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2A5BEDA9-2D10-4D00-A3A9-2D13CA16F382}" xr6:coauthVersionLast="47" xr6:coauthVersionMax="47" xr10:uidLastSave="{00000000-0000-0000-0000-000000000000}"/>
  <bookViews>
    <workbookView xWindow="-110" yWindow="-110" windowWidth="19420" windowHeight="11760" activeTab="2" xr2:uid="{5B688B73-59D9-0D4E-946F-821A874DCA5A}"/>
  </bookViews>
  <sheets>
    <sheet name="Information Sheet" sheetId="4" r:id="rId1"/>
    <sheet name="Sprint Qual" sheetId="1" r:id="rId2"/>
    <sheet name="Sprint Qual Men" sheetId="7" r:id="rId3"/>
    <sheet name="Sprint Qual Women" sheetId="8" r:id="rId4"/>
    <sheet name="TT" sheetId="2" r:id="rId5"/>
    <sheet name="Team Sprint" sheetId="3" r:id="rId6"/>
    <sheet name="Athlete Information" sheetId="5" r:id="rId7"/>
    <sheet name="Performance Standards" sheetId="6" r:id="rId8"/>
  </sheets>
  <definedNames>
    <definedName name="_xlnm._FilterDatabase" localSheetId="1" hidden="1">'Sprint Qual'!$A$1:$AK$3754</definedName>
    <definedName name="_xlnm._FilterDatabase" localSheetId="2" hidden="1">'Sprint Qual Men'!$A$1:$V$1143</definedName>
    <definedName name="_xlnm._FilterDatabase" localSheetId="3" hidden="1">'Sprint Qual Women'!$A$1:$W$1620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0" i="7" l="1"/>
  <c r="K541" i="7"/>
  <c r="K693" i="7"/>
  <c r="K762" i="7"/>
  <c r="K759" i="7"/>
  <c r="K1095" i="7"/>
  <c r="K358" i="7"/>
  <c r="K1033" i="7"/>
  <c r="K982" i="7"/>
  <c r="J764" i="7"/>
  <c r="K764" i="7" s="1"/>
  <c r="J736" i="7"/>
  <c r="K736" i="7" s="1"/>
  <c r="J772" i="7"/>
  <c r="K772" i="7" s="1"/>
  <c r="J751" i="7"/>
  <c r="K751" i="7" s="1"/>
  <c r="J790" i="7"/>
  <c r="K790" i="7" s="1"/>
  <c r="J805" i="7"/>
  <c r="K805" i="7" s="1"/>
  <c r="J807" i="7"/>
  <c r="K807" i="7" s="1"/>
  <c r="J811" i="7"/>
  <c r="K811" i="7" s="1"/>
  <c r="J803" i="7"/>
  <c r="K803" i="7" s="1"/>
  <c r="J820" i="7"/>
  <c r="K820" i="7" s="1"/>
  <c r="J827" i="7"/>
  <c r="K827" i="7" s="1"/>
  <c r="J837" i="7"/>
  <c r="K837" i="7" s="1"/>
  <c r="J852" i="7"/>
  <c r="K852" i="7" s="1"/>
  <c r="J1143" i="7"/>
  <c r="K1143" i="7" s="1"/>
  <c r="J856" i="7"/>
  <c r="K856" i="7" s="1"/>
  <c r="J874" i="7"/>
  <c r="K874" i="7" s="1"/>
  <c r="J870" i="7"/>
  <c r="K870" i="7" s="1"/>
  <c r="J906" i="7"/>
  <c r="K906" i="7" s="1"/>
  <c r="J6" i="7"/>
  <c r="K6" i="7" s="1"/>
  <c r="J44" i="7"/>
  <c r="K44" i="7" s="1"/>
  <c r="J19" i="7"/>
  <c r="K19" i="7" s="1"/>
  <c r="J53" i="7"/>
  <c r="K53" i="7" s="1"/>
  <c r="J57" i="7"/>
  <c r="K57" i="7" s="1"/>
  <c r="J77" i="7"/>
  <c r="K77" i="7" s="1"/>
  <c r="J64" i="7"/>
  <c r="K64" i="7" s="1"/>
  <c r="J75" i="7"/>
  <c r="K75" i="7" s="1"/>
  <c r="J117" i="7"/>
  <c r="K117" i="7" s="1"/>
  <c r="J120" i="7"/>
  <c r="K120" i="7" s="1"/>
  <c r="J180" i="7"/>
  <c r="K180" i="7" s="1"/>
  <c r="J215" i="7"/>
  <c r="K215" i="7" s="1"/>
  <c r="J233" i="7"/>
  <c r="K233" i="7" s="1"/>
  <c r="J229" i="7"/>
  <c r="K229" i="7" s="1"/>
  <c r="J225" i="7"/>
  <c r="K225" i="7" s="1"/>
  <c r="J256" i="7"/>
  <c r="K256" i="7" s="1"/>
  <c r="J272" i="7"/>
  <c r="K272" i="7" s="1"/>
  <c r="J336" i="7"/>
  <c r="K336" i="7" s="1"/>
  <c r="J345" i="7"/>
  <c r="K345" i="7" s="1"/>
  <c r="J378" i="7"/>
  <c r="K378" i="7" s="1"/>
  <c r="J339" i="7"/>
  <c r="K339" i="7" s="1"/>
  <c r="J363" i="7"/>
  <c r="K363" i="7" s="1"/>
  <c r="J372" i="7"/>
  <c r="K372" i="7" s="1"/>
  <c r="J523" i="7"/>
  <c r="K523" i="7" s="1"/>
  <c r="J561" i="7"/>
  <c r="K561" i="7" s="1"/>
  <c r="J581" i="7"/>
  <c r="K581" i="7" s="1"/>
  <c r="J569" i="7"/>
  <c r="K569" i="7" s="1"/>
  <c r="J721" i="7"/>
  <c r="K721" i="7" s="1"/>
  <c r="J554" i="7"/>
  <c r="K554" i="7" s="1"/>
  <c r="J586" i="7"/>
  <c r="K586" i="7" s="1"/>
  <c r="J625" i="7"/>
  <c r="K625" i="7" s="1"/>
  <c r="J607" i="7"/>
  <c r="K607" i="7" s="1"/>
  <c r="J601" i="7"/>
  <c r="K601" i="7" s="1"/>
  <c r="J648" i="7"/>
  <c r="K648" i="7" s="1"/>
  <c r="J671" i="7"/>
  <c r="K671" i="7" s="1"/>
  <c r="J773" i="7"/>
  <c r="K773" i="7" s="1"/>
  <c r="J926" i="7"/>
  <c r="K926" i="7" s="1"/>
  <c r="J247" i="7"/>
  <c r="K247" i="7" s="1"/>
  <c r="J521" i="7"/>
  <c r="K521" i="7" s="1"/>
  <c r="J513" i="7"/>
  <c r="K513" i="7" s="1"/>
  <c r="J526" i="7"/>
  <c r="K526" i="7" s="1"/>
  <c r="J522" i="7"/>
  <c r="K522" i="7" s="1"/>
  <c r="J633" i="7"/>
  <c r="K633" i="7" s="1"/>
  <c r="J680" i="7"/>
  <c r="K680" i="7" s="1"/>
  <c r="J697" i="7"/>
  <c r="K697" i="7" s="1"/>
  <c r="J726" i="7"/>
  <c r="K726" i="7" s="1"/>
  <c r="J778" i="7"/>
  <c r="K778" i="7" s="1"/>
  <c r="J781" i="7"/>
  <c r="K781" i="7" s="1"/>
  <c r="J4" i="7"/>
  <c r="K4" i="7" s="1"/>
  <c r="J13" i="7"/>
  <c r="K13" i="7" s="1"/>
  <c r="J24" i="7"/>
  <c r="K24" i="7" s="1"/>
  <c r="J49" i="7"/>
  <c r="K49" i="7" s="1"/>
  <c r="J60" i="7"/>
  <c r="K60" i="7" s="1"/>
  <c r="J62" i="7"/>
  <c r="K62" i="7" s="1"/>
  <c r="J91" i="7"/>
  <c r="K91" i="7" s="1"/>
  <c r="J89" i="7"/>
  <c r="K89" i="7" s="1"/>
  <c r="J103" i="7"/>
  <c r="K103" i="7" s="1"/>
  <c r="J179" i="7"/>
  <c r="K179" i="7" s="1"/>
  <c r="J199" i="7"/>
  <c r="K199" i="7" s="1"/>
  <c r="J213" i="7"/>
  <c r="K213" i="7" s="1"/>
  <c r="J238" i="7"/>
  <c r="K238" i="7" s="1"/>
  <c r="J283" i="7"/>
  <c r="K283" i="7" s="1"/>
  <c r="J333" i="7"/>
  <c r="K333" i="7" s="1"/>
  <c r="J337" i="7"/>
  <c r="K337" i="7" s="1"/>
  <c r="J315" i="7"/>
  <c r="K315" i="7" s="1"/>
  <c r="J949" i="7"/>
  <c r="K949" i="7" s="1"/>
  <c r="J551" i="7"/>
  <c r="K551" i="7" s="1"/>
  <c r="J788" i="7"/>
  <c r="K788" i="7" s="1"/>
  <c r="J823" i="7"/>
  <c r="K823" i="7" s="1"/>
  <c r="J794" i="7"/>
  <c r="K794" i="7" s="1"/>
  <c r="J782" i="7"/>
  <c r="K782" i="7" s="1"/>
  <c r="J660" i="7"/>
  <c r="K660" i="7" s="1"/>
  <c r="J694" i="7"/>
  <c r="K694" i="7" s="1"/>
  <c r="J613" i="7"/>
  <c r="K613" i="7" s="1"/>
  <c r="J1128" i="7"/>
  <c r="K1128" i="7" s="1"/>
  <c r="J1129" i="7"/>
  <c r="K1129" i="7" s="1"/>
  <c r="J1130" i="7"/>
  <c r="K1130" i="7" s="1"/>
  <c r="J1131" i="7"/>
  <c r="K1131" i="7" s="1"/>
  <c r="J1132" i="7"/>
  <c r="K1132" i="7" s="1"/>
  <c r="J1133" i="7"/>
  <c r="K1133" i="7" s="1"/>
  <c r="J1134" i="7"/>
  <c r="K1134" i="7" s="1"/>
  <c r="J1135" i="7"/>
  <c r="K1135" i="7" s="1"/>
  <c r="J1136" i="7"/>
  <c r="K1136" i="7" s="1"/>
  <c r="J1137" i="7"/>
  <c r="K1137" i="7" s="1"/>
  <c r="J1138" i="7"/>
  <c r="K1138" i="7" s="1"/>
  <c r="J1139" i="7"/>
  <c r="K1139" i="7" s="1"/>
  <c r="J1140" i="7"/>
  <c r="K1140" i="7" s="1"/>
  <c r="J1141" i="7"/>
  <c r="K1141" i="7" s="1"/>
  <c r="J1142" i="7"/>
  <c r="K1142" i="7" s="1"/>
  <c r="J149" i="7"/>
  <c r="K149" i="7" s="1"/>
  <c r="J219" i="7"/>
  <c r="K219" i="7" s="1"/>
  <c r="J273" i="7"/>
  <c r="K273" i="7" s="1"/>
  <c r="J300" i="7"/>
  <c r="K300" i="7" s="1"/>
  <c r="J308" i="7"/>
  <c r="K308" i="7" s="1"/>
  <c r="J483" i="7"/>
  <c r="K483" i="7" s="1"/>
  <c r="J503" i="7"/>
  <c r="K503" i="7" s="1"/>
  <c r="J616" i="7"/>
  <c r="K616" i="7" s="1"/>
  <c r="J642" i="7"/>
  <c r="K642" i="7" s="1"/>
  <c r="J651" i="7"/>
  <c r="K651" i="7" s="1"/>
  <c r="J649" i="7"/>
  <c r="K649" i="7" s="1"/>
  <c r="J666" i="7"/>
  <c r="K666" i="7" s="1"/>
  <c r="J761" i="7"/>
  <c r="K761" i="7" s="1"/>
  <c r="J824" i="7"/>
  <c r="K824" i="7" s="1"/>
  <c r="J831" i="7"/>
  <c r="K831" i="7" s="1"/>
  <c r="J129" i="7"/>
  <c r="K129" i="7" s="1"/>
  <c r="J211" i="7"/>
  <c r="K211" i="7" s="1"/>
  <c r="J360" i="7"/>
  <c r="K360" i="7" s="1"/>
  <c r="J574" i="7"/>
  <c r="K574" i="7" s="1"/>
  <c r="J677" i="7"/>
  <c r="K677" i="7" s="1"/>
  <c r="J655" i="7"/>
  <c r="K655" i="7" s="1"/>
  <c r="J702" i="7"/>
  <c r="K702" i="7" s="1"/>
  <c r="J724" i="7"/>
  <c r="K724" i="7" s="1"/>
  <c r="J742" i="7"/>
  <c r="K742" i="7" s="1"/>
  <c r="J765" i="7"/>
  <c r="K765" i="7" s="1"/>
  <c r="J771" i="7"/>
  <c r="K771" i="7" s="1"/>
  <c r="J789" i="7"/>
  <c r="K789" i="7" s="1"/>
  <c r="J822" i="7"/>
  <c r="K822" i="7" s="1"/>
  <c r="J1126" i="7"/>
  <c r="K1126" i="7" s="1"/>
  <c r="J841" i="7"/>
  <c r="K841" i="7" s="1"/>
  <c r="J865" i="7"/>
  <c r="K865" i="7" s="1"/>
  <c r="J878" i="7"/>
  <c r="K878" i="7" s="1"/>
  <c r="J866" i="7"/>
  <c r="K866" i="7" s="1"/>
  <c r="J925" i="7"/>
  <c r="K925" i="7" s="1"/>
  <c r="J1127" i="7"/>
  <c r="K1127" i="7" s="1"/>
  <c r="J939" i="7"/>
  <c r="K939" i="7" s="1"/>
  <c r="J937" i="7"/>
  <c r="K937" i="7" s="1"/>
  <c r="J946" i="7"/>
  <c r="K946" i="7" s="1"/>
  <c r="J84" i="7"/>
  <c r="K84" i="7" s="1"/>
  <c r="J164" i="7"/>
  <c r="K164" i="7" s="1"/>
  <c r="J290" i="7"/>
  <c r="K290" i="7" s="1"/>
  <c r="J382" i="7"/>
  <c r="K382" i="7" s="1"/>
  <c r="J486" i="7"/>
  <c r="K486" i="7" s="1"/>
  <c r="J441" i="7"/>
  <c r="K441" i="7" s="1"/>
  <c r="J481" i="7"/>
  <c r="K481" i="7" s="1"/>
  <c r="J502" i="7"/>
  <c r="K502" i="7" s="1"/>
  <c r="J578" i="7"/>
  <c r="K578" i="7" s="1"/>
  <c r="J582" i="7"/>
  <c r="K582" i="7" s="1"/>
  <c r="J620" i="7"/>
  <c r="K620" i="7" s="1"/>
  <c r="J684" i="7"/>
  <c r="K684" i="7" s="1"/>
  <c r="J710" i="7"/>
  <c r="K710" i="7" s="1"/>
  <c r="J768" i="7"/>
  <c r="K768" i="7" s="1"/>
  <c r="J804" i="7"/>
  <c r="K804" i="7" s="1"/>
  <c r="J826" i="7"/>
  <c r="K826" i="7" s="1"/>
  <c r="J840" i="7"/>
  <c r="K840" i="7" s="1"/>
  <c r="J843" i="7"/>
  <c r="K843" i="7" s="1"/>
  <c r="J854" i="7"/>
  <c r="K854" i="7" s="1"/>
  <c r="J858" i="7"/>
  <c r="K858" i="7" s="1"/>
  <c r="J881" i="7"/>
  <c r="K881" i="7" s="1"/>
  <c r="J2" i="7"/>
  <c r="K2" i="7" s="1"/>
  <c r="J3" i="7"/>
  <c r="K3" i="7" s="1"/>
  <c r="J9" i="7"/>
  <c r="K9" i="7" s="1"/>
  <c r="J10" i="7"/>
  <c r="K10" i="7" s="1"/>
  <c r="J12" i="7"/>
  <c r="K12" i="7" s="1"/>
  <c r="J18" i="7"/>
  <c r="K18" i="7" s="1"/>
  <c r="J29" i="7"/>
  <c r="K29" i="7" s="1"/>
  <c r="J36" i="7"/>
  <c r="K36" i="7" s="1"/>
  <c r="J26" i="7"/>
  <c r="K26" i="7" s="1"/>
  <c r="J40" i="7"/>
  <c r="K40" i="7" s="1"/>
  <c r="J42" i="7"/>
  <c r="K42" i="7" s="1"/>
  <c r="J58" i="7"/>
  <c r="K58" i="7" s="1"/>
  <c r="J72" i="7"/>
  <c r="K72" i="7" s="1"/>
  <c r="J86" i="7"/>
  <c r="K86" i="7" s="1"/>
  <c r="J88" i="7"/>
  <c r="K88" i="7" s="1"/>
  <c r="J112" i="7"/>
  <c r="K112" i="7" s="1"/>
  <c r="J208" i="7"/>
  <c r="K208" i="7" s="1"/>
  <c r="J172" i="7"/>
  <c r="K172" i="7" s="1"/>
  <c r="J194" i="7"/>
  <c r="K194" i="7" s="1"/>
  <c r="J275" i="7"/>
  <c r="K275" i="7" s="1"/>
  <c r="J226" i="7"/>
  <c r="K226" i="7" s="1"/>
  <c r="J270" i="7"/>
  <c r="K270" i="7" s="1"/>
  <c r="J274" i="7"/>
  <c r="K274" i="7" s="1"/>
  <c r="J328" i="7"/>
  <c r="K328" i="7" s="1"/>
  <c r="J444" i="7"/>
  <c r="K444" i="7" s="1"/>
  <c r="J447" i="7"/>
  <c r="K447" i="7" s="1"/>
  <c r="J650" i="7"/>
  <c r="K650" i="7" s="1"/>
  <c r="J423" i="7"/>
  <c r="K423" i="7" s="1"/>
  <c r="J487" i="7"/>
  <c r="K487" i="7" s="1"/>
  <c r="J507" i="7"/>
  <c r="K507" i="7" s="1"/>
  <c r="J662" i="7"/>
  <c r="K662" i="7" s="1"/>
  <c r="J663" i="7"/>
  <c r="K663" i="7" s="1"/>
  <c r="J672" i="7"/>
  <c r="K672" i="7" s="1"/>
  <c r="J664" i="7"/>
  <c r="K664" i="7" s="1"/>
  <c r="J786" i="7"/>
  <c r="K786" i="7" s="1"/>
  <c r="J810" i="7"/>
  <c r="J819" i="7"/>
  <c r="K819" i="7" s="1"/>
  <c r="J815" i="7"/>
  <c r="K815" i="7" s="1"/>
  <c r="J836" i="7"/>
  <c r="K836" i="7" s="1"/>
  <c r="J912" i="7"/>
  <c r="K912" i="7" s="1"/>
  <c r="J932" i="7"/>
  <c r="K932" i="7" s="1"/>
  <c r="J938" i="7"/>
  <c r="K938" i="7" s="1"/>
  <c r="J948" i="7"/>
  <c r="K948" i="7" s="1"/>
  <c r="J947" i="7"/>
  <c r="K947" i="7" s="1"/>
  <c r="J813" i="7"/>
  <c r="K813" i="7" s="1"/>
  <c r="J844" i="7"/>
  <c r="K844" i="7" s="1"/>
  <c r="J851" i="7"/>
  <c r="K851" i="7" s="1"/>
  <c r="J882" i="7"/>
  <c r="K882" i="7" s="1"/>
  <c r="J895" i="7"/>
  <c r="K895" i="7" s="1"/>
  <c r="J921" i="7"/>
  <c r="K921" i="7" s="1"/>
  <c r="J927" i="7"/>
  <c r="K927" i="7" s="1"/>
  <c r="J940" i="7"/>
  <c r="K940" i="7" s="1"/>
  <c r="J936" i="7"/>
  <c r="K936" i="7" s="1"/>
  <c r="J941" i="7"/>
  <c r="K941" i="7" s="1"/>
  <c r="J8" i="7"/>
  <c r="K8" i="7" s="1"/>
  <c r="J133" i="7"/>
  <c r="K133" i="7" s="1"/>
  <c r="J132" i="7"/>
  <c r="K132" i="7" s="1"/>
  <c r="J152" i="7"/>
  <c r="K152" i="7" s="1"/>
  <c r="J190" i="7"/>
  <c r="K190" i="7" s="1"/>
  <c r="J186" i="7"/>
  <c r="K186" i="7" s="1"/>
  <c r="J309" i="7"/>
  <c r="K309" i="7" s="1"/>
  <c r="J386" i="7"/>
  <c r="K386" i="7" s="1"/>
  <c r="J415" i="7"/>
  <c r="K415" i="7" s="1"/>
  <c r="J471" i="7"/>
  <c r="K471" i="7" s="1"/>
  <c r="J579" i="7"/>
  <c r="K579" i="7" s="1"/>
  <c r="J646" i="7"/>
  <c r="K646" i="7" s="1"/>
  <c r="J743" i="7"/>
  <c r="K743" i="7" s="1"/>
  <c r="J903" i="7"/>
  <c r="K903" i="7" s="1"/>
  <c r="J140" i="7"/>
  <c r="K140" i="7" s="1"/>
  <c r="J16" i="7"/>
  <c r="K16" i="7" s="1"/>
  <c r="J87" i="7"/>
  <c r="K87" i="7" s="1"/>
  <c r="J134" i="7"/>
  <c r="K134" i="7" s="1"/>
  <c r="J118" i="7"/>
  <c r="K118" i="7" s="1"/>
  <c r="J251" i="7"/>
  <c r="K251" i="7" s="1"/>
  <c r="J332" i="7"/>
  <c r="K332" i="7" s="1"/>
  <c r="J404" i="7"/>
  <c r="K404" i="7" s="1"/>
  <c r="J527" i="7"/>
  <c r="K527" i="7" s="1"/>
  <c r="J612" i="7"/>
  <c r="K612" i="7" s="1"/>
  <c r="J718" i="7"/>
  <c r="K718" i="7" s="1"/>
  <c r="J916" i="7"/>
  <c r="K916" i="7" s="1"/>
  <c r="J130" i="7"/>
  <c r="K130" i="7" s="1"/>
  <c r="J203" i="7"/>
  <c r="K203" i="7" s="1"/>
  <c r="J243" i="7"/>
  <c r="K243" i="7" s="1"/>
  <c r="J325" i="7"/>
  <c r="K325" i="7" s="1"/>
  <c r="J436" i="7"/>
  <c r="K436" i="7" s="1"/>
  <c r="J457" i="7"/>
  <c r="K457" i="7" s="1"/>
  <c r="J557" i="7"/>
  <c r="K557" i="7" s="1"/>
  <c r="J624" i="7"/>
  <c r="K624" i="7" s="1"/>
  <c r="J638" i="7"/>
  <c r="K638" i="7" s="1"/>
  <c r="J636" i="7"/>
  <c r="K636" i="7" s="1"/>
  <c r="J688" i="7"/>
  <c r="K688" i="7" s="1"/>
  <c r="J746" i="7"/>
  <c r="K746" i="7" s="1"/>
  <c r="J1124" i="7"/>
  <c r="K1124" i="7" s="1"/>
  <c r="J802" i="7"/>
  <c r="K802" i="7" s="1"/>
  <c r="J1125" i="7"/>
  <c r="K1125" i="7" s="1"/>
  <c r="J806" i="7"/>
  <c r="K806" i="7" s="1"/>
  <c r="J793" i="7"/>
  <c r="K793" i="7" s="1"/>
  <c r="J812" i="7"/>
  <c r="K812" i="7" s="1"/>
  <c r="J849" i="7"/>
  <c r="K849" i="7" s="1"/>
  <c r="J859" i="7"/>
  <c r="K859" i="7" s="1"/>
  <c r="J900" i="7"/>
  <c r="K900" i="7" s="1"/>
  <c r="J920" i="7"/>
  <c r="K920" i="7" s="1"/>
  <c r="J799" i="7"/>
  <c r="K799" i="7" s="1"/>
  <c r="J1123" i="7"/>
  <c r="K1123" i="7" s="1"/>
  <c r="J1117" i="7"/>
  <c r="K1117" i="7" s="1"/>
  <c r="J267" i="7"/>
  <c r="K267" i="7" s="1"/>
  <c r="J284" i="7"/>
  <c r="K284" i="7" s="1"/>
  <c r="J302" i="7"/>
  <c r="K302" i="7" s="1"/>
  <c r="J271" i="7"/>
  <c r="K271" i="7" s="1"/>
  <c r="J291" i="7"/>
  <c r="K291" i="7" s="1"/>
  <c r="J307" i="7"/>
  <c r="K307" i="7" s="1"/>
  <c r="J285" i="7"/>
  <c r="K285" i="7" s="1"/>
  <c r="J1118" i="7"/>
  <c r="K1118" i="7" s="1"/>
  <c r="J319" i="7"/>
  <c r="K319" i="7" s="1"/>
  <c r="J365" i="7"/>
  <c r="K365" i="7" s="1"/>
  <c r="J1119" i="7"/>
  <c r="K1119" i="7" s="1"/>
  <c r="J401" i="7"/>
  <c r="K401" i="7" s="1"/>
  <c r="J475" i="7"/>
  <c r="K475" i="7" s="1"/>
  <c r="J393" i="7"/>
  <c r="K393" i="7" s="1"/>
  <c r="J418" i="7"/>
  <c r="K418" i="7" s="1"/>
  <c r="J384" i="7"/>
  <c r="K384" i="7" s="1"/>
  <c r="J419" i="7"/>
  <c r="K419" i="7" s="1"/>
  <c r="J405" i="7"/>
  <c r="K405" i="7" s="1"/>
  <c r="J472" i="7"/>
  <c r="K472" i="7" s="1"/>
  <c r="J462" i="7"/>
  <c r="K462" i="7" s="1"/>
  <c r="J1120" i="7"/>
  <c r="K1120" i="7" s="1"/>
  <c r="J515" i="7"/>
  <c r="K515" i="7" s="1"/>
  <c r="J509" i="7"/>
  <c r="K509" i="7" s="1"/>
  <c r="J463" i="7"/>
  <c r="K463" i="7" s="1"/>
  <c r="J1121" i="7"/>
  <c r="K1121" i="7" s="1"/>
  <c r="J498" i="7"/>
  <c r="K498" i="7" s="1"/>
  <c r="J510" i="7"/>
  <c r="K510" i="7" s="1"/>
  <c r="J500" i="7"/>
  <c r="K500" i="7" s="1"/>
  <c r="J1122" i="7"/>
  <c r="K1122" i="7" s="1"/>
  <c r="J559" i="7"/>
  <c r="K559" i="7" s="1"/>
  <c r="J589" i="7"/>
  <c r="K589" i="7" s="1"/>
  <c r="J679" i="7"/>
  <c r="K679" i="7" s="1"/>
  <c r="J715" i="7"/>
  <c r="K715" i="7" s="1"/>
  <c r="J705" i="7"/>
  <c r="K705" i="7" s="1"/>
  <c r="J687" i="7"/>
  <c r="K687" i="7" s="1"/>
  <c r="J756" i="7"/>
  <c r="K756" i="7" s="1"/>
  <c r="J738" i="7"/>
  <c r="K738" i="7" s="1"/>
  <c r="J769" i="7"/>
  <c r="K769" i="7" s="1"/>
  <c r="J797" i="7"/>
  <c r="K797" i="7" s="1"/>
  <c r="J1112" i="7"/>
  <c r="K1112" i="7" s="1"/>
  <c r="J1113" i="7"/>
  <c r="K1113" i="7" s="1"/>
  <c r="J1114" i="7"/>
  <c r="K1114" i="7" s="1"/>
  <c r="J1115" i="7"/>
  <c r="K1115" i="7" s="1"/>
  <c r="J1116" i="7"/>
  <c r="K1116" i="7" s="1"/>
  <c r="J52" i="7"/>
  <c r="K52" i="7" s="1"/>
  <c r="J98" i="7"/>
  <c r="K98" i="7" s="1"/>
  <c r="J167" i="7"/>
  <c r="K167" i="7" s="1"/>
  <c r="J159" i="7"/>
  <c r="K159" i="7" s="1"/>
  <c r="J165" i="7"/>
  <c r="K165" i="7" s="1"/>
  <c r="J224" i="7"/>
  <c r="K224" i="7" s="1"/>
  <c r="J254" i="7"/>
  <c r="K254" i="7" s="1"/>
  <c r="J228" i="7"/>
  <c r="K228" i="7" s="1"/>
  <c r="J227" i="7"/>
  <c r="K227" i="7" s="1"/>
  <c r="J173" i="7"/>
  <c r="K173" i="7" s="1"/>
  <c r="J178" i="7"/>
  <c r="K178" i="7" s="1"/>
  <c r="J262" i="7"/>
  <c r="K262" i="7" s="1"/>
  <c r="J255" i="7"/>
  <c r="K255" i="7" s="1"/>
  <c r="J344" i="7"/>
  <c r="K344" i="7" s="1"/>
  <c r="J253" i="7"/>
  <c r="K253" i="7" s="1"/>
  <c r="J297" i="7"/>
  <c r="K297" i="7" s="1"/>
  <c r="J303" i="7"/>
  <c r="K303" i="7" s="1"/>
  <c r="J361" i="7"/>
  <c r="K361" i="7" s="1"/>
  <c r="J364" i="7"/>
  <c r="K364" i="7" s="1"/>
  <c r="J329" i="7"/>
  <c r="K329" i="7" s="1"/>
  <c r="J371" i="7"/>
  <c r="K371" i="7" s="1"/>
  <c r="J375" i="7"/>
  <c r="K375" i="7" s="1"/>
  <c r="J442" i="7"/>
  <c r="K442" i="7" s="1"/>
  <c r="J413" i="7"/>
  <c r="K413" i="7" s="1"/>
  <c r="J437" i="7"/>
  <c r="K437" i="7" s="1"/>
  <c r="J514" i="7"/>
  <c r="K514" i="7" s="1"/>
  <c r="J427" i="7"/>
  <c r="K427" i="7" s="1"/>
  <c r="J546" i="7"/>
  <c r="K546" i="7" s="1"/>
  <c r="J550" i="7"/>
  <c r="K550" i="7" s="1"/>
  <c r="J556" i="7"/>
  <c r="K556" i="7" s="1"/>
  <c r="J541" i="7"/>
  <c r="J575" i="7"/>
  <c r="K575" i="7" s="1"/>
  <c r="J674" i="7"/>
  <c r="K674" i="7" s="1"/>
  <c r="J619" i="7"/>
  <c r="K619" i="7" s="1"/>
  <c r="J584" i="7"/>
  <c r="K584" i="7" s="1"/>
  <c r="J693" i="7"/>
  <c r="J762" i="7"/>
  <c r="J709" i="7"/>
  <c r="K709" i="7" s="1"/>
  <c r="J627" i="7"/>
  <c r="K627" i="7" s="1"/>
  <c r="J461" i="7"/>
  <c r="K461" i="7" s="1"/>
  <c r="J480" i="7"/>
  <c r="K480" i="7" s="1"/>
  <c r="J370" i="7"/>
  <c r="K370" i="7" s="1"/>
  <c r="J239" i="7"/>
  <c r="K239" i="7" s="1"/>
  <c r="J760" i="7"/>
  <c r="K760" i="7" s="1"/>
  <c r="J703" i="7"/>
  <c r="K703" i="7" s="1"/>
  <c r="J632" i="7"/>
  <c r="K632" i="7" s="1"/>
  <c r="J553" i="7"/>
  <c r="K553" i="7" s="1"/>
  <c r="J458" i="7"/>
  <c r="K458" i="7" s="1"/>
  <c r="J276" i="7"/>
  <c r="K276" i="7" s="1"/>
  <c r="J223" i="7"/>
  <c r="K223" i="7" s="1"/>
  <c r="J122" i="7"/>
  <c r="K122" i="7" s="1"/>
  <c r="J107" i="7"/>
  <c r="K107" i="7" s="1"/>
  <c r="J110" i="7"/>
  <c r="K110" i="7" s="1"/>
  <c r="J71" i="7"/>
  <c r="K71" i="7" s="1"/>
  <c r="J65" i="7"/>
  <c r="K65" i="7" s="1"/>
  <c r="J30" i="7"/>
  <c r="K30" i="7" s="1"/>
  <c r="J33" i="7"/>
  <c r="K33" i="7" s="1"/>
  <c r="J11" i="7"/>
  <c r="K11" i="7" s="1"/>
  <c r="J438" i="7"/>
  <c r="K438" i="7" s="1"/>
  <c r="J434" i="7"/>
  <c r="K434" i="7" s="1"/>
  <c r="J610" i="7"/>
  <c r="K610" i="7" s="1"/>
  <c r="J570" i="7"/>
  <c r="K570" i="7" s="1"/>
  <c r="J665" i="7"/>
  <c r="K665" i="7" s="1"/>
  <c r="J667" i="7"/>
  <c r="K667" i="7" s="1"/>
  <c r="J744" i="7"/>
  <c r="K744" i="7" s="1"/>
  <c r="J875" i="7"/>
  <c r="K875" i="7" s="1"/>
  <c r="J783" i="7"/>
  <c r="K783" i="7" s="1"/>
  <c r="J834" i="7"/>
  <c r="K834" i="7" s="1"/>
  <c r="J853" i="7"/>
  <c r="K853" i="7" s="1"/>
  <c r="J860" i="7"/>
  <c r="K860" i="7" s="1"/>
  <c r="J872" i="7"/>
  <c r="K872" i="7" s="1"/>
  <c r="J869" i="7"/>
  <c r="K869" i="7" s="1"/>
  <c r="J893" i="7"/>
  <c r="K893" i="7" s="1"/>
  <c r="J898" i="7"/>
  <c r="K898" i="7" s="1"/>
  <c r="J908" i="7"/>
  <c r="K908" i="7" s="1"/>
  <c r="J892" i="7"/>
  <c r="K892" i="7" s="1"/>
  <c r="J911" i="7"/>
  <c r="K911" i="7" s="1"/>
  <c r="J917" i="7"/>
  <c r="K917" i="7" s="1"/>
  <c r="J935" i="7"/>
  <c r="K935" i="7" s="1"/>
  <c r="J929" i="7"/>
  <c r="K929" i="7" s="1"/>
  <c r="J80" i="7"/>
  <c r="K80" i="7" s="1"/>
  <c r="J104" i="7"/>
  <c r="K104" i="7" s="1"/>
  <c r="J108" i="7"/>
  <c r="K108" i="7" s="1"/>
  <c r="J244" i="7"/>
  <c r="K244" i="7" s="1"/>
  <c r="J340" i="7"/>
  <c r="K340" i="7" s="1"/>
  <c r="J417" i="7"/>
  <c r="K417" i="7" s="1"/>
  <c r="J489" i="7"/>
  <c r="K489" i="7" s="1"/>
  <c r="J626" i="7"/>
  <c r="K626" i="7" s="1"/>
  <c r="J644" i="7"/>
  <c r="K644" i="7" s="1"/>
  <c r="J728" i="7"/>
  <c r="K728" i="7" s="1"/>
  <c r="J733" i="7"/>
  <c r="K733" i="7" s="1"/>
  <c r="J845" i="7"/>
  <c r="K845" i="7" s="1"/>
  <c r="J879" i="7"/>
  <c r="K879" i="7" s="1"/>
  <c r="J914" i="7"/>
  <c r="K914" i="7" s="1"/>
  <c r="J1105" i="7"/>
  <c r="K1105" i="7" s="1"/>
  <c r="J1106" i="7"/>
  <c r="K1106" i="7" s="1"/>
  <c r="J1107" i="7"/>
  <c r="K1107" i="7" s="1"/>
  <c r="J1108" i="7"/>
  <c r="K1108" i="7" s="1"/>
  <c r="J1109" i="7"/>
  <c r="K1109" i="7" s="1"/>
  <c r="J1110" i="7"/>
  <c r="K1110" i="7" s="1"/>
  <c r="J1111" i="7"/>
  <c r="K1111" i="7" s="1"/>
  <c r="J848" i="7"/>
  <c r="K848" i="7" s="1"/>
  <c r="J759" i="7"/>
  <c r="J796" i="7"/>
  <c r="K796" i="7" s="1"/>
  <c r="J801" i="7"/>
  <c r="K801" i="7" s="1"/>
  <c r="J766" i="7"/>
  <c r="K766" i="7" s="1"/>
  <c r="J770" i="7"/>
  <c r="K770" i="7" s="1"/>
  <c r="J659" i="7"/>
  <c r="K659" i="7" s="1"/>
  <c r="J661" i="7"/>
  <c r="K661" i="7" s="1"/>
  <c r="J686" i="7"/>
  <c r="K686" i="7" s="1"/>
  <c r="J639" i="7"/>
  <c r="K639" i="7" s="1"/>
  <c r="J685" i="7"/>
  <c r="K685" i="7" s="1"/>
  <c r="J683" i="7"/>
  <c r="K683" i="7" s="1"/>
  <c r="J609" i="7"/>
  <c r="K609" i="7" s="1"/>
  <c r="J630" i="7"/>
  <c r="K630" i="7" s="1"/>
  <c r="J603" i="7"/>
  <c r="K603" i="7" s="1"/>
  <c r="J443" i="7"/>
  <c r="K443" i="7" s="1"/>
  <c r="J369" i="7"/>
  <c r="K369" i="7" s="1"/>
  <c r="J119" i="7"/>
  <c r="K119" i="7" s="1"/>
  <c r="J81" i="7"/>
  <c r="K81" i="7" s="1"/>
  <c r="J123" i="7"/>
  <c r="K123" i="7" s="1"/>
  <c r="J280" i="7"/>
  <c r="K280" i="7" s="1"/>
  <c r="J281" i="7"/>
  <c r="K281" i="7" s="1"/>
  <c r="J1100" i="7"/>
  <c r="K1100" i="7" s="1"/>
  <c r="J1101" i="7"/>
  <c r="K1101" i="7" s="1"/>
  <c r="J1102" i="7"/>
  <c r="K1102" i="7" s="1"/>
  <c r="J1103" i="7"/>
  <c r="K1103" i="7" s="1"/>
  <c r="J1104" i="7"/>
  <c r="K1104" i="7" s="1"/>
  <c r="J160" i="7"/>
  <c r="K160" i="7" s="1"/>
  <c r="J351" i="7"/>
  <c r="K351" i="7" s="1"/>
  <c r="J355" i="7"/>
  <c r="K355" i="7" s="1"/>
  <c r="J367" i="7"/>
  <c r="K367" i="7" s="1"/>
  <c r="J455" i="7"/>
  <c r="K455" i="7" s="1"/>
  <c r="J576" i="7"/>
  <c r="K576" i="7" s="1"/>
  <c r="J511" i="7"/>
  <c r="K511" i="7" s="1"/>
  <c r="J532" i="7"/>
  <c r="K532" i="7" s="1"/>
  <c r="J567" i="7"/>
  <c r="K567" i="7" s="1"/>
  <c r="J568" i="7"/>
  <c r="K568" i="7" s="1"/>
  <c r="J585" i="7"/>
  <c r="K585" i="7" s="1"/>
  <c r="J563" i="7"/>
  <c r="K563" i="7" s="1"/>
  <c r="J611" i="7"/>
  <c r="K611" i="7" s="1"/>
  <c r="J591" i="7"/>
  <c r="K591" i="7" s="1"/>
  <c r="J631" i="7"/>
  <c r="K631" i="7" s="1"/>
  <c r="J725" i="7"/>
  <c r="K725" i="7" s="1"/>
  <c r="J700" i="7"/>
  <c r="K700" i="7" s="1"/>
  <c r="J735" i="7"/>
  <c r="K735" i="7" s="1"/>
  <c r="J750" i="7"/>
  <c r="K750" i="7" s="1"/>
  <c r="J730" i="7"/>
  <c r="K730" i="7" s="1"/>
  <c r="J758" i="7"/>
  <c r="K758" i="7" s="1"/>
  <c r="J798" i="7"/>
  <c r="K798" i="7" s="1"/>
  <c r="J784" i="7"/>
  <c r="K784" i="7" s="1"/>
  <c r="J873" i="7"/>
  <c r="K873" i="7" s="1"/>
  <c r="J855" i="7"/>
  <c r="K855" i="7" s="1"/>
  <c r="J864" i="7"/>
  <c r="K864" i="7" s="1"/>
  <c r="J861" i="7"/>
  <c r="K861" i="7" s="1"/>
  <c r="J886" i="7"/>
  <c r="K886" i="7" s="1"/>
  <c r="J899" i="7"/>
  <c r="K899" i="7" s="1"/>
  <c r="J896" i="7"/>
  <c r="K896" i="7" s="1"/>
  <c r="J915" i="7"/>
  <c r="K915" i="7" s="1"/>
  <c r="J942" i="7"/>
  <c r="K942" i="7" s="1"/>
  <c r="J943" i="7"/>
  <c r="K943" i="7" s="1"/>
  <c r="J944" i="7"/>
  <c r="K944" i="7" s="1"/>
  <c r="J945" i="7"/>
  <c r="K945" i="7" s="1"/>
  <c r="J14" i="7"/>
  <c r="K14" i="7" s="1"/>
  <c r="J78" i="7"/>
  <c r="K78" i="7" s="1"/>
  <c r="J114" i="7"/>
  <c r="K114" i="7" s="1"/>
  <c r="J135" i="7"/>
  <c r="K135" i="7" s="1"/>
  <c r="J148" i="7"/>
  <c r="K148" i="7" s="1"/>
  <c r="J138" i="7"/>
  <c r="K138" i="7" s="1"/>
  <c r="J162" i="7"/>
  <c r="K162" i="7" s="1"/>
  <c r="J153" i="7"/>
  <c r="K153" i="7" s="1"/>
  <c r="J195" i="7"/>
  <c r="K195" i="7" s="1"/>
  <c r="J246" i="7"/>
  <c r="K246" i="7" s="1"/>
  <c r="J222" i="7"/>
  <c r="K222" i="7" s="1"/>
  <c r="J248" i="7"/>
  <c r="K248" i="7" s="1"/>
  <c r="J334" i="7"/>
  <c r="K334" i="7" s="1"/>
  <c r="J304" i="7"/>
  <c r="K304" i="7" s="1"/>
  <c r="J301" i="7"/>
  <c r="K301" i="7" s="1"/>
  <c r="J354" i="7"/>
  <c r="K354" i="7" s="1"/>
  <c r="J313" i="7"/>
  <c r="K313" i="7" s="1"/>
  <c r="J435" i="7"/>
  <c r="K435" i="7" s="1"/>
  <c r="J490" i="7"/>
  <c r="K490" i="7" s="1"/>
  <c r="J459" i="7"/>
  <c r="K459" i="7" s="1"/>
  <c r="J552" i="7"/>
  <c r="K552" i="7" s="1"/>
  <c r="J675" i="7"/>
  <c r="K675" i="7" s="1"/>
  <c r="J198" i="7"/>
  <c r="K198" i="7" s="1"/>
  <c r="J268" i="7"/>
  <c r="K268" i="7" s="1"/>
  <c r="J316" i="7"/>
  <c r="K316" i="7" s="1"/>
  <c r="J1096" i="7"/>
  <c r="K1096" i="7" s="1"/>
  <c r="J343" i="7"/>
  <c r="K343" i="7" s="1"/>
  <c r="J1097" i="7"/>
  <c r="K1097" i="7" s="1"/>
  <c r="J432" i="7"/>
  <c r="K432" i="7" s="1"/>
  <c r="J383" i="7"/>
  <c r="K383" i="7" s="1"/>
  <c r="J448" i="7"/>
  <c r="K448" i="7" s="1"/>
  <c r="J1098" i="7"/>
  <c r="K1098" i="7" s="1"/>
  <c r="J543" i="7"/>
  <c r="K543" i="7" s="1"/>
  <c r="J504" i="7"/>
  <c r="K504" i="7" s="1"/>
  <c r="J558" i="7"/>
  <c r="K558" i="7" s="1"/>
  <c r="J583" i="7"/>
  <c r="K583" i="7" s="1"/>
  <c r="J608" i="7"/>
  <c r="K608" i="7" s="1"/>
  <c r="J658" i="7"/>
  <c r="K658" i="7" s="1"/>
  <c r="J1099" i="7"/>
  <c r="K1099" i="7" s="1"/>
  <c r="J629" i="7"/>
  <c r="K629" i="7" s="1"/>
  <c r="J670" i="7"/>
  <c r="K670" i="7" s="1"/>
  <c r="J681" i="7"/>
  <c r="K681" i="7" s="1"/>
  <c r="J653" i="7"/>
  <c r="K653" i="7" s="1"/>
  <c r="J722" i="7"/>
  <c r="K722" i="7" s="1"/>
  <c r="J707" i="7"/>
  <c r="K707" i="7" s="1"/>
  <c r="J739" i="7"/>
  <c r="K739" i="7" s="1"/>
  <c r="J792" i="7"/>
  <c r="K792" i="7" s="1"/>
  <c r="J888" i="7"/>
  <c r="K888" i="7" s="1"/>
  <c r="J904" i="7"/>
  <c r="K904" i="7" s="1"/>
  <c r="J45" i="7"/>
  <c r="K45" i="7" s="1"/>
  <c r="J61" i="7"/>
  <c r="K61" i="7" s="1"/>
  <c r="J143" i="7"/>
  <c r="K143" i="7" s="1"/>
  <c r="J121" i="7"/>
  <c r="K121" i="7" s="1"/>
  <c r="J175" i="7"/>
  <c r="K175" i="7" s="1"/>
  <c r="J158" i="7"/>
  <c r="K158" i="7" s="1"/>
  <c r="J210" i="7"/>
  <c r="K210" i="7" s="1"/>
  <c r="J218" i="7"/>
  <c r="K218" i="7" s="1"/>
  <c r="J204" i="7"/>
  <c r="K204" i="7" s="1"/>
  <c r="J406" i="7"/>
  <c r="K406" i="7" s="1"/>
  <c r="J493" i="7"/>
  <c r="K493" i="7" s="1"/>
  <c r="J656" i="7"/>
  <c r="K656" i="7" s="1"/>
  <c r="J652" i="7"/>
  <c r="K652" i="7" s="1"/>
  <c r="J689" i="7"/>
  <c r="K689" i="7" s="1"/>
  <c r="J734" i="7"/>
  <c r="K734" i="7" s="1"/>
  <c r="J723" i="7"/>
  <c r="K723" i="7" s="1"/>
  <c r="J847" i="7"/>
  <c r="K847" i="7" s="1"/>
  <c r="J20" i="7"/>
  <c r="K20" i="7" s="1"/>
  <c r="J17" i="7"/>
  <c r="K17" i="7" s="1"/>
  <c r="J59" i="7"/>
  <c r="K59" i="7" s="1"/>
  <c r="J83" i="7"/>
  <c r="K83" i="7" s="1"/>
  <c r="J109" i="7"/>
  <c r="K109" i="7" s="1"/>
  <c r="J85" i="7"/>
  <c r="K85" i="7" s="1"/>
  <c r="J79" i="7"/>
  <c r="K79" i="7" s="1"/>
  <c r="J106" i="7"/>
  <c r="K106" i="7" s="1"/>
  <c r="J111" i="7"/>
  <c r="K111" i="7" s="1"/>
  <c r="J147" i="7"/>
  <c r="K147" i="7" s="1"/>
  <c r="J128" i="7"/>
  <c r="K128" i="7" s="1"/>
  <c r="J169" i="7"/>
  <c r="K169" i="7" s="1"/>
  <c r="J188" i="7"/>
  <c r="K188" i="7" s="1"/>
  <c r="J292" i="7"/>
  <c r="K292" i="7" s="1"/>
  <c r="J261" i="7"/>
  <c r="K261" i="7" s="1"/>
  <c r="J410" i="7"/>
  <c r="K410" i="7" s="1"/>
  <c r="J350" i="7"/>
  <c r="K350" i="7" s="1"/>
  <c r="J571" i="7"/>
  <c r="K571" i="7" s="1"/>
  <c r="J701" i="7"/>
  <c r="K701" i="7" s="1"/>
  <c r="J775" i="7"/>
  <c r="K775" i="7" s="1"/>
  <c r="J1093" i="7"/>
  <c r="K1093" i="7" s="1"/>
  <c r="J1094" i="7"/>
  <c r="K1094" i="7" s="1"/>
  <c r="J1095" i="7"/>
  <c r="J1092" i="7"/>
  <c r="K1092" i="7" s="1"/>
  <c r="J1091" i="7"/>
  <c r="K1091" i="7" s="1"/>
  <c r="J1090" i="7"/>
  <c r="K1090" i="7" s="1"/>
  <c r="J1089" i="7"/>
  <c r="K1089" i="7" s="1"/>
  <c r="J1088" i="7"/>
  <c r="K1088" i="7" s="1"/>
  <c r="J1087" i="7"/>
  <c r="K1087" i="7" s="1"/>
  <c r="J1086" i="7"/>
  <c r="K1086" i="7" s="1"/>
  <c r="J1085" i="7"/>
  <c r="K1085" i="7" s="1"/>
  <c r="J1084" i="7"/>
  <c r="K1084" i="7" s="1"/>
  <c r="J1083" i="7"/>
  <c r="K1083" i="7" s="1"/>
  <c r="J1082" i="7"/>
  <c r="K1082" i="7" s="1"/>
  <c r="J1081" i="7"/>
  <c r="K1081" i="7" s="1"/>
  <c r="J1080" i="7"/>
  <c r="K1080" i="7" s="1"/>
  <c r="J1079" i="7"/>
  <c r="K1079" i="7" s="1"/>
  <c r="J1078" i="7"/>
  <c r="K1078" i="7" s="1"/>
  <c r="J1077" i="7"/>
  <c r="K1077" i="7" s="1"/>
  <c r="J1076" i="7"/>
  <c r="K1076" i="7" s="1"/>
  <c r="J590" i="7"/>
  <c r="K590" i="7" s="1"/>
  <c r="J732" i="7"/>
  <c r="K732" i="7" s="1"/>
  <c r="J741" i="7"/>
  <c r="K741" i="7" s="1"/>
  <c r="J754" i="7"/>
  <c r="K754" i="7" s="1"/>
  <c r="J776" i="7"/>
  <c r="K776" i="7" s="1"/>
  <c r="J821" i="7"/>
  <c r="K821" i="7" s="1"/>
  <c r="J800" i="7"/>
  <c r="K800" i="7" s="1"/>
  <c r="J809" i="7"/>
  <c r="K809" i="7" s="1"/>
  <c r="J34" i="7"/>
  <c r="K34" i="7" s="1"/>
  <c r="J141" i="7"/>
  <c r="K141" i="7" s="1"/>
  <c r="J156" i="7"/>
  <c r="K156" i="7" s="1"/>
  <c r="J445" i="7"/>
  <c r="K445" i="7" s="1"/>
  <c r="J596" i="7"/>
  <c r="K596" i="7" s="1"/>
  <c r="J640" i="7"/>
  <c r="K640" i="7" s="1"/>
  <c r="J637" i="7"/>
  <c r="K637" i="7" s="1"/>
  <c r="J690" i="7"/>
  <c r="K690" i="7" s="1"/>
  <c r="J699" i="7"/>
  <c r="K699" i="7" s="1"/>
  <c r="J716" i="7"/>
  <c r="K716" i="7" s="1"/>
  <c r="J749" i="7"/>
  <c r="K749" i="7" s="1"/>
  <c r="J737" i="7"/>
  <c r="K737" i="7" s="1"/>
  <c r="J785" i="7"/>
  <c r="K785" i="7" s="1"/>
  <c r="J5" i="7"/>
  <c r="K5" i="7" s="1"/>
  <c r="J7" i="7"/>
  <c r="K7" i="7" s="1"/>
  <c r="J25" i="7"/>
  <c r="K25" i="7" s="1"/>
  <c r="J56" i="7"/>
  <c r="K56" i="7" s="1"/>
  <c r="J46" i="7"/>
  <c r="K46" i="7" s="1"/>
  <c r="J21" i="7"/>
  <c r="K21" i="7" s="1"/>
  <c r="J39" i="7"/>
  <c r="K39" i="7" s="1"/>
  <c r="J69" i="7"/>
  <c r="K69" i="7" s="1"/>
  <c r="J96" i="7"/>
  <c r="K96" i="7" s="1"/>
  <c r="J54" i="7"/>
  <c r="K54" i="7" s="1"/>
  <c r="J66" i="7"/>
  <c r="K66" i="7" s="1"/>
  <c r="J105" i="7"/>
  <c r="K105" i="7" s="1"/>
  <c r="J115" i="7"/>
  <c r="K115" i="7" s="1"/>
  <c r="J168" i="7"/>
  <c r="K168" i="7" s="1"/>
  <c r="J157" i="7"/>
  <c r="K157" i="7" s="1"/>
  <c r="J150" i="7"/>
  <c r="K150" i="7" s="1"/>
  <c r="J189" i="7"/>
  <c r="K189" i="7" s="1"/>
  <c r="J177" i="7"/>
  <c r="K177" i="7" s="1"/>
  <c r="J221" i="7"/>
  <c r="K221" i="7" s="1"/>
  <c r="J263" i="7"/>
  <c r="K263" i="7" s="1"/>
  <c r="J266" i="7"/>
  <c r="K266" i="7" s="1"/>
  <c r="J324" i="7"/>
  <c r="K324" i="7" s="1"/>
  <c r="J403" i="7"/>
  <c r="K403" i="7" s="1"/>
  <c r="J565" i="7"/>
  <c r="K565" i="7" s="1"/>
  <c r="J201" i="7"/>
  <c r="K201" i="7" s="1"/>
  <c r="J202" i="7"/>
  <c r="K202" i="7" s="1"/>
  <c r="J264" i="7"/>
  <c r="K264" i="7" s="1"/>
  <c r="J265" i="7"/>
  <c r="K265" i="7" s="1"/>
  <c r="J216" i="7"/>
  <c r="K216" i="7" s="1"/>
  <c r="J217" i="7"/>
  <c r="K217" i="7" s="1"/>
  <c r="J231" i="7"/>
  <c r="K231" i="7" s="1"/>
  <c r="J232" i="7"/>
  <c r="K232" i="7" s="1"/>
  <c r="J293" i="7"/>
  <c r="K293" i="7" s="1"/>
  <c r="J294" i="7"/>
  <c r="K294" i="7" s="1"/>
  <c r="J249" i="7"/>
  <c r="K249" i="7" s="1"/>
  <c r="J250" i="7"/>
  <c r="K250" i="7" s="1"/>
  <c r="J240" i="7"/>
  <c r="K240" i="7" s="1"/>
  <c r="J241" i="7"/>
  <c r="K241" i="7" s="1"/>
  <c r="J341" i="7"/>
  <c r="K341" i="7" s="1"/>
  <c r="J342" i="7"/>
  <c r="K342" i="7" s="1"/>
  <c r="J394" i="7"/>
  <c r="K394" i="7" s="1"/>
  <c r="J395" i="7"/>
  <c r="K395" i="7" s="1"/>
  <c r="J326" i="7"/>
  <c r="K326" i="7" s="1"/>
  <c r="J327" i="7"/>
  <c r="K327" i="7" s="1"/>
  <c r="J321" i="7"/>
  <c r="K321" i="7" s="1"/>
  <c r="J322" i="7"/>
  <c r="K322" i="7" s="1"/>
  <c r="J348" i="7"/>
  <c r="K348" i="7" s="1"/>
  <c r="J349" i="7"/>
  <c r="K349" i="7" s="1"/>
  <c r="J305" i="7"/>
  <c r="K305" i="7" s="1"/>
  <c r="J306" i="7"/>
  <c r="K306" i="7" s="1"/>
  <c r="J421" i="7"/>
  <c r="K421" i="7" s="1"/>
  <c r="J422" i="7"/>
  <c r="K422" i="7" s="1"/>
  <c r="J397" i="7"/>
  <c r="K397" i="7" s="1"/>
  <c r="J398" i="7"/>
  <c r="K398" i="7" s="1"/>
  <c r="J399" i="7"/>
  <c r="K399" i="7" s="1"/>
  <c r="J400" i="7"/>
  <c r="K400" i="7" s="1"/>
  <c r="J430" i="7"/>
  <c r="K430" i="7" s="1"/>
  <c r="J431" i="7"/>
  <c r="K431" i="7" s="1"/>
  <c r="J424" i="7"/>
  <c r="K424" i="7" s="1"/>
  <c r="J425" i="7"/>
  <c r="K425" i="7" s="1"/>
  <c r="J451" i="7"/>
  <c r="K451" i="7" s="1"/>
  <c r="J452" i="7"/>
  <c r="K452" i="7" s="1"/>
  <c r="J408" i="7"/>
  <c r="K408" i="7" s="1"/>
  <c r="J409" i="7"/>
  <c r="K409" i="7" s="1"/>
  <c r="J464" i="7"/>
  <c r="K464" i="7" s="1"/>
  <c r="J465" i="7"/>
  <c r="K465" i="7" s="1"/>
  <c r="J466" i="7"/>
  <c r="K466" i="7" s="1"/>
  <c r="J467" i="7"/>
  <c r="K467" i="7" s="1"/>
  <c r="J484" i="7"/>
  <c r="K484" i="7" s="1"/>
  <c r="J485" i="7"/>
  <c r="K485" i="7" s="1"/>
  <c r="J468" i="7"/>
  <c r="K468" i="7" s="1"/>
  <c r="J469" i="7"/>
  <c r="K469" i="7" s="1"/>
  <c r="J454" i="7"/>
  <c r="K454" i="7" s="1"/>
  <c r="J449" i="7"/>
  <c r="K449" i="7" s="1"/>
  <c r="J501" i="7"/>
  <c r="K501" i="7" s="1"/>
  <c r="J494" i="7"/>
  <c r="K494" i="7" s="1"/>
  <c r="J534" i="7"/>
  <c r="K534" i="7" s="1"/>
  <c r="J528" i="7"/>
  <c r="K528" i="7" s="1"/>
  <c r="J566" i="7"/>
  <c r="K566" i="7" s="1"/>
  <c r="J533" i="7"/>
  <c r="K533" i="7" s="1"/>
  <c r="J499" i="7"/>
  <c r="K499" i="7" s="1"/>
  <c r="J594" i="7"/>
  <c r="K594" i="7" s="1"/>
  <c r="J602" i="7"/>
  <c r="K602" i="7" s="1"/>
  <c r="J600" i="7"/>
  <c r="K600" i="7" s="1"/>
  <c r="J595" i="7"/>
  <c r="K595" i="7" s="1"/>
  <c r="J654" i="7"/>
  <c r="K654" i="7" s="1"/>
  <c r="J645" i="7"/>
  <c r="K645" i="7" s="1"/>
  <c r="J696" i="7"/>
  <c r="K696" i="7" s="1"/>
  <c r="J712" i="7"/>
  <c r="K712" i="7" s="1"/>
  <c r="J747" i="7"/>
  <c r="K747" i="7" s="1"/>
  <c r="J22" i="7"/>
  <c r="K22" i="7" s="1"/>
  <c r="J90" i="7"/>
  <c r="K90" i="7" s="1"/>
  <c r="J145" i="7"/>
  <c r="K145" i="7" s="1"/>
  <c r="J171" i="7"/>
  <c r="K171" i="7" s="1"/>
  <c r="J192" i="7"/>
  <c r="K192" i="7" s="1"/>
  <c r="J151" i="7"/>
  <c r="K151" i="7" s="1"/>
  <c r="J176" i="7"/>
  <c r="K176" i="7" s="1"/>
  <c r="J200" i="7"/>
  <c r="K200" i="7" s="1"/>
  <c r="J183" i="7"/>
  <c r="K183" i="7" s="1"/>
  <c r="J207" i="7"/>
  <c r="K207" i="7" s="1"/>
  <c r="J237" i="7"/>
  <c r="K237" i="7" s="1"/>
  <c r="J295" i="7"/>
  <c r="K295" i="7" s="1"/>
  <c r="J277" i="7"/>
  <c r="K277" i="7" s="1"/>
  <c r="J310" i="7"/>
  <c r="K310" i="7" s="1"/>
  <c r="J311" i="7"/>
  <c r="K311" i="7" s="1"/>
  <c r="J402" i="7"/>
  <c r="K402" i="7" s="1"/>
  <c r="J433" i="7"/>
  <c r="K433" i="7" s="1"/>
  <c r="J470" i="7"/>
  <c r="K470" i="7" s="1"/>
  <c r="J506" i="7"/>
  <c r="K506" i="7" s="1"/>
  <c r="J542" i="7"/>
  <c r="K542" i="7" s="1"/>
  <c r="J379" i="7"/>
  <c r="K379" i="7" s="1"/>
  <c r="J356" i="7"/>
  <c r="K356" i="7" s="1"/>
  <c r="J391" i="7"/>
  <c r="K391" i="7" s="1"/>
  <c r="J320" i="7"/>
  <c r="K320" i="7" s="1"/>
  <c r="J377" i="7"/>
  <c r="K377" i="7" s="1"/>
  <c r="J416" i="7"/>
  <c r="K416" i="7" s="1"/>
  <c r="J488" i="7"/>
  <c r="K488" i="7" s="1"/>
  <c r="J517" i="7"/>
  <c r="K517" i="7" s="1"/>
  <c r="J440" i="7"/>
  <c r="K440" i="7" s="1"/>
  <c r="J476" i="7"/>
  <c r="K476" i="7" s="1"/>
  <c r="J540" i="7"/>
  <c r="K540" i="7" s="1"/>
  <c r="J389" i="7"/>
  <c r="K389" i="7" s="1"/>
  <c r="J536" i="7"/>
  <c r="K536" i="7" s="1"/>
  <c r="J508" i="7"/>
  <c r="K508" i="7" s="1"/>
  <c r="J505" i="7"/>
  <c r="K505" i="7" s="1"/>
  <c r="J573" i="7"/>
  <c r="K573" i="7" s="1"/>
  <c r="J545" i="7"/>
  <c r="K545" i="7" s="1"/>
  <c r="J668" i="7"/>
  <c r="K668" i="7" s="1"/>
  <c r="J617" i="7"/>
  <c r="K617" i="7" s="1"/>
  <c r="J618" i="7"/>
  <c r="K618" i="7" s="1"/>
  <c r="J692" i="7"/>
  <c r="K692" i="7" s="1"/>
  <c r="J714" i="7"/>
  <c r="K714" i="7" s="1"/>
  <c r="J825" i="7"/>
  <c r="K825" i="7" s="1"/>
  <c r="J713" i="7"/>
  <c r="K713" i="7" s="1"/>
  <c r="J673" i="7"/>
  <c r="K673" i="7" s="1"/>
  <c r="J748" i="7"/>
  <c r="K748" i="7" s="1"/>
  <c r="J829" i="7"/>
  <c r="K829" i="7" s="1"/>
  <c r="J817" i="7"/>
  <c r="K817" i="7" s="1"/>
  <c r="J830" i="7"/>
  <c r="K830" i="7" s="1"/>
  <c r="J842" i="7"/>
  <c r="K842" i="7" s="1"/>
  <c r="J832" i="7"/>
  <c r="K832" i="7" s="1"/>
  <c r="J850" i="7"/>
  <c r="K850" i="7" s="1"/>
  <c r="J846" i="7"/>
  <c r="K846" i="7" s="1"/>
  <c r="J868" i="7"/>
  <c r="K868" i="7" s="1"/>
  <c r="J871" i="7"/>
  <c r="K871" i="7" s="1"/>
  <c r="J877" i="7"/>
  <c r="K877" i="7" s="1"/>
  <c r="J863" i="7"/>
  <c r="K863" i="7" s="1"/>
  <c r="J885" i="7"/>
  <c r="K885" i="7" s="1"/>
  <c r="J890" i="7"/>
  <c r="K890" i="7" s="1"/>
  <c r="J894" i="7"/>
  <c r="K894" i="7" s="1"/>
  <c r="J891" i="7"/>
  <c r="K891" i="7" s="1"/>
  <c r="J897" i="7"/>
  <c r="K897" i="7" s="1"/>
  <c r="J902" i="7"/>
  <c r="K902" i="7" s="1"/>
  <c r="J901" i="7"/>
  <c r="K901" i="7" s="1"/>
  <c r="J905" i="7"/>
  <c r="K905" i="7" s="1"/>
  <c r="J924" i="7"/>
  <c r="K924" i="7" s="1"/>
  <c r="J922" i="7"/>
  <c r="K922" i="7" s="1"/>
  <c r="J923" i="7"/>
  <c r="K923" i="7" s="1"/>
  <c r="J930" i="7"/>
  <c r="K930" i="7" s="1"/>
  <c r="J931" i="7"/>
  <c r="K931" i="7" s="1"/>
  <c r="J928" i="7"/>
  <c r="K928" i="7" s="1"/>
  <c r="J934" i="7"/>
  <c r="K934" i="7" s="1"/>
  <c r="J767" i="7"/>
  <c r="K767" i="7" s="1"/>
  <c r="J720" i="7"/>
  <c r="K720" i="7" s="1"/>
  <c r="J622" i="7"/>
  <c r="K622" i="7" s="1"/>
  <c r="J628" i="7"/>
  <c r="K628" i="7" s="1"/>
  <c r="J352" i="7"/>
  <c r="K352" i="7" s="1"/>
  <c r="J209" i="7"/>
  <c r="K209" i="7" s="1"/>
  <c r="J197" i="7"/>
  <c r="K197" i="7" s="1"/>
  <c r="J142" i="7"/>
  <c r="K142" i="7" s="1"/>
  <c r="J97" i="7"/>
  <c r="K97" i="7" s="1"/>
  <c r="J592" i="7"/>
  <c r="K592" i="7" s="1"/>
  <c r="J698" i="7"/>
  <c r="K698" i="7" s="1"/>
  <c r="J695" i="7"/>
  <c r="K695" i="7" s="1"/>
  <c r="J763" i="7"/>
  <c r="K763" i="7" s="1"/>
  <c r="J795" i="7"/>
  <c r="K795" i="7" s="1"/>
  <c r="J73" i="7"/>
  <c r="K73" i="7" s="1"/>
  <c r="J100" i="7"/>
  <c r="K100" i="7" s="1"/>
  <c r="J116" i="7"/>
  <c r="K116" i="7" s="1"/>
  <c r="J137" i="7"/>
  <c r="K137" i="7" s="1"/>
  <c r="J144" i="7"/>
  <c r="K144" i="7" s="1"/>
  <c r="J212" i="7"/>
  <c r="K212" i="7" s="1"/>
  <c r="J146" i="7"/>
  <c r="K146" i="7" s="1"/>
  <c r="J191" i="7"/>
  <c r="K191" i="7" s="1"/>
  <c r="J184" i="7"/>
  <c r="K184" i="7" s="1"/>
  <c r="J193" i="7"/>
  <c r="K193" i="7" s="1"/>
  <c r="J286" i="7"/>
  <c r="K286" i="7" s="1"/>
  <c r="J288" i="7"/>
  <c r="K288" i="7" s="1"/>
  <c r="J314" i="7"/>
  <c r="K314" i="7" s="1"/>
  <c r="J260" i="7"/>
  <c r="K260" i="7" s="1"/>
  <c r="J1075" i="7"/>
  <c r="K1075" i="7" s="1"/>
  <c r="J380" i="7"/>
  <c r="K380" i="7" s="1"/>
  <c r="J362" i="7"/>
  <c r="K362" i="7" s="1"/>
  <c r="J524" i="7"/>
  <c r="K524" i="7" s="1"/>
  <c r="J564" i="7"/>
  <c r="K564" i="7" s="1"/>
  <c r="J220" i="7"/>
  <c r="K220" i="7" s="1"/>
  <c r="J299" i="7"/>
  <c r="K299" i="7" s="1"/>
  <c r="J287" i="7"/>
  <c r="K287" i="7" s="1"/>
  <c r="J317" i="7"/>
  <c r="K317" i="7" s="1"/>
  <c r="J296" i="7"/>
  <c r="K296" i="7" s="1"/>
  <c r="J359" i="7"/>
  <c r="K359" i="7" s="1"/>
  <c r="J330" i="7"/>
  <c r="K330" i="7" s="1"/>
  <c r="J358" i="7"/>
  <c r="J392" i="7"/>
  <c r="K392" i="7" s="1"/>
  <c r="J396" i="7"/>
  <c r="K396" i="7" s="1"/>
  <c r="J492" i="7"/>
  <c r="K492" i="7" s="1"/>
  <c r="J426" i="7"/>
  <c r="K426" i="7" s="1"/>
  <c r="J539" i="7"/>
  <c r="K539" i="7" s="1"/>
  <c r="J520" i="7"/>
  <c r="K520" i="7" s="1"/>
  <c r="J548" i="7"/>
  <c r="K548" i="7" s="1"/>
  <c r="J598" i="7"/>
  <c r="K598" i="7" s="1"/>
  <c r="J572" i="7"/>
  <c r="K572" i="7" s="1"/>
  <c r="J587" i="7"/>
  <c r="K587" i="7" s="1"/>
  <c r="J615" i="7"/>
  <c r="K615" i="7" s="1"/>
  <c r="J605" i="7"/>
  <c r="K605" i="7" s="1"/>
  <c r="J196" i="7"/>
  <c r="K196" i="7" s="1"/>
  <c r="J206" i="7"/>
  <c r="K206" i="7" s="1"/>
  <c r="J205" i="7"/>
  <c r="K205" i="7" s="1"/>
  <c r="J257" i="7"/>
  <c r="K257" i="7" s="1"/>
  <c r="J245" i="7"/>
  <c r="K245" i="7" s="1"/>
  <c r="J312" i="7"/>
  <c r="K312" i="7" s="1"/>
  <c r="J258" i="7"/>
  <c r="K258" i="7" s="1"/>
  <c r="J298" i="7"/>
  <c r="K298" i="7" s="1"/>
  <c r="J318" i="7"/>
  <c r="K318" i="7" s="1"/>
  <c r="J338" i="7"/>
  <c r="K338" i="7" s="1"/>
  <c r="J411" i="7"/>
  <c r="K411" i="7" s="1"/>
  <c r="J346" i="7"/>
  <c r="K346" i="7" s="1"/>
  <c r="J335" i="7"/>
  <c r="K335" i="7" s="1"/>
  <c r="J376" i="7"/>
  <c r="K376" i="7" s="1"/>
  <c r="J1072" i="7"/>
  <c r="K1072" i="7" s="1"/>
  <c r="J518" i="7"/>
  <c r="K518" i="7" s="1"/>
  <c r="J450" i="7"/>
  <c r="K450" i="7" s="1"/>
  <c r="J460" i="7"/>
  <c r="K460" i="7" s="1"/>
  <c r="J1073" i="7"/>
  <c r="K1073" i="7" s="1"/>
  <c r="J390" i="7"/>
  <c r="K390" i="7" s="1"/>
  <c r="J473" i="7"/>
  <c r="K473" i="7" s="1"/>
  <c r="J512" i="7"/>
  <c r="K512" i="7" s="1"/>
  <c r="J497" i="7"/>
  <c r="K497" i="7" s="1"/>
  <c r="J491" i="7"/>
  <c r="K491" i="7" s="1"/>
  <c r="J549" i="7"/>
  <c r="K549" i="7" s="1"/>
  <c r="J614" i="7"/>
  <c r="K614" i="7" s="1"/>
  <c r="J599" i="7"/>
  <c r="K599" i="7" s="1"/>
  <c r="J577" i="7"/>
  <c r="K577" i="7" s="1"/>
  <c r="J580" i="7"/>
  <c r="K580" i="7" s="1"/>
  <c r="J643" i="7"/>
  <c r="K643" i="7" s="1"/>
  <c r="J604" i="7"/>
  <c r="K604" i="7" s="1"/>
  <c r="J516" i="7"/>
  <c r="K516" i="7" s="1"/>
  <c r="J593" i="7"/>
  <c r="K593" i="7" s="1"/>
  <c r="J1074" i="7"/>
  <c r="K1074" i="7" s="1"/>
  <c r="J635" i="7"/>
  <c r="K635" i="7" s="1"/>
  <c r="J669" i="7"/>
  <c r="K669" i="7" s="1"/>
  <c r="J535" i="7"/>
  <c r="K535" i="7" s="1"/>
  <c r="J588" i="7"/>
  <c r="K588" i="7" s="1"/>
  <c r="J641" i="7"/>
  <c r="K641" i="7" s="1"/>
  <c r="J621" i="7"/>
  <c r="K621" i="7" s="1"/>
  <c r="J678" i="7"/>
  <c r="K678" i="7" s="1"/>
  <c r="J731" i="7"/>
  <c r="K731" i="7" s="1"/>
  <c r="J691" i="7"/>
  <c r="K691" i="7" s="1"/>
  <c r="J711" i="7"/>
  <c r="K711" i="7" s="1"/>
  <c r="J727" i="7"/>
  <c r="K727" i="7" s="1"/>
  <c r="J753" i="7"/>
  <c r="K753" i="7" s="1"/>
  <c r="J35" i="7"/>
  <c r="K35" i="7" s="1"/>
  <c r="J31" i="7"/>
  <c r="K31" i="7" s="1"/>
  <c r="J37" i="7"/>
  <c r="K37" i="7" s="1"/>
  <c r="J38" i="7"/>
  <c r="K38" i="7" s="1"/>
  <c r="J51" i="7"/>
  <c r="K51" i="7" s="1"/>
  <c r="J94" i="7"/>
  <c r="K94" i="7" s="1"/>
  <c r="J76" i="7"/>
  <c r="K76" i="7" s="1"/>
  <c r="J70" i="7"/>
  <c r="K70" i="7" s="1"/>
  <c r="J55" i="7"/>
  <c r="K55" i="7" s="1"/>
  <c r="J93" i="7"/>
  <c r="K93" i="7" s="1"/>
  <c r="J126" i="7"/>
  <c r="K126" i="7" s="1"/>
  <c r="J124" i="7"/>
  <c r="K124" i="7" s="1"/>
  <c r="J163" i="7"/>
  <c r="K163" i="7" s="1"/>
  <c r="J174" i="7"/>
  <c r="K174" i="7" s="1"/>
  <c r="J155" i="7"/>
  <c r="K155" i="7" s="1"/>
  <c r="J161" i="7"/>
  <c r="K161" i="7" s="1"/>
  <c r="J214" i="7"/>
  <c r="K214" i="7" s="1"/>
  <c r="J187" i="7"/>
  <c r="K187" i="7" s="1"/>
  <c r="J236" i="7"/>
  <c r="K236" i="7" s="1"/>
  <c r="J373" i="7"/>
  <c r="K373" i="7" s="1"/>
  <c r="J323" i="7"/>
  <c r="K323" i="7" s="1"/>
  <c r="J412" i="7"/>
  <c r="K412" i="7" s="1"/>
  <c r="J381" i="7"/>
  <c r="K381" i="7" s="1"/>
  <c r="J385" i="7"/>
  <c r="K385" i="7" s="1"/>
  <c r="J547" i="7"/>
  <c r="K547" i="7" s="1"/>
  <c r="J496" i="7"/>
  <c r="K496" i="7" s="1"/>
  <c r="J623" i="7"/>
  <c r="K623" i="7" s="1"/>
  <c r="J597" i="7"/>
  <c r="K597" i="7" s="1"/>
  <c r="J704" i="7"/>
  <c r="K704" i="7" s="1"/>
  <c r="J787" i="7"/>
  <c r="K787" i="7" s="1"/>
  <c r="J779" i="7"/>
  <c r="K779" i="7" s="1"/>
  <c r="J818" i="7"/>
  <c r="K818" i="7" s="1"/>
  <c r="J816" i="7"/>
  <c r="K816" i="7" s="1"/>
  <c r="J828" i="7"/>
  <c r="K828" i="7" s="1"/>
  <c r="J833" i="7"/>
  <c r="K833" i="7" s="1"/>
  <c r="J835" i="7"/>
  <c r="K835" i="7" s="1"/>
  <c r="J838" i="7"/>
  <c r="K838" i="7" s="1"/>
  <c r="J857" i="7"/>
  <c r="K857" i="7" s="1"/>
  <c r="J867" i="7"/>
  <c r="K867" i="7" s="1"/>
  <c r="J862" i="7"/>
  <c r="K862" i="7" s="1"/>
  <c r="J883" i="7"/>
  <c r="K883" i="7" s="1"/>
  <c r="J884" i="7"/>
  <c r="K884" i="7" s="1"/>
  <c r="J887" i="7"/>
  <c r="K887" i="7" s="1"/>
  <c r="J889" i="7"/>
  <c r="K889" i="7" s="1"/>
  <c r="J880" i="7"/>
  <c r="K880" i="7" s="1"/>
  <c r="J910" i="7"/>
  <c r="K910" i="7" s="1"/>
  <c r="J913" i="7"/>
  <c r="K913" i="7" s="1"/>
  <c r="J907" i="7"/>
  <c r="K907" i="7" s="1"/>
  <c r="J909" i="7"/>
  <c r="K909" i="7" s="1"/>
  <c r="J918" i="7"/>
  <c r="K918" i="7" s="1"/>
  <c r="J919" i="7"/>
  <c r="K919" i="7" s="1"/>
  <c r="J933" i="7"/>
  <c r="K933" i="7" s="1"/>
  <c r="J1062" i="7"/>
  <c r="K1062" i="7" s="1"/>
  <c r="J1063" i="7"/>
  <c r="K1063" i="7" s="1"/>
  <c r="J1064" i="7"/>
  <c r="K1064" i="7" s="1"/>
  <c r="J1065" i="7"/>
  <c r="K1065" i="7" s="1"/>
  <c r="J1066" i="7"/>
  <c r="K1066" i="7" s="1"/>
  <c r="J1067" i="7"/>
  <c r="K1067" i="7" s="1"/>
  <c r="J1068" i="7"/>
  <c r="K1068" i="7" s="1"/>
  <c r="J1069" i="7"/>
  <c r="K1069" i="7" s="1"/>
  <c r="J1070" i="7"/>
  <c r="K1070" i="7" s="1"/>
  <c r="J1071" i="7"/>
  <c r="K1071" i="7" s="1"/>
  <c r="J1055" i="7"/>
  <c r="K1055" i="7" s="1"/>
  <c r="J1056" i="7"/>
  <c r="K1056" i="7" s="1"/>
  <c r="J1057" i="7"/>
  <c r="K1057" i="7" s="1"/>
  <c r="J1058" i="7"/>
  <c r="K1058" i="7" s="1"/>
  <c r="J1059" i="7"/>
  <c r="K1059" i="7" s="1"/>
  <c r="J1060" i="7"/>
  <c r="K1060" i="7" s="1"/>
  <c r="J1061" i="7"/>
  <c r="K1061" i="7" s="1"/>
  <c r="J23" i="7"/>
  <c r="K23" i="7" s="1"/>
  <c r="J32" i="7"/>
  <c r="K32" i="7" s="1"/>
  <c r="J43" i="7"/>
  <c r="K43" i="7" s="1"/>
  <c r="J41" i="7"/>
  <c r="K41" i="7" s="1"/>
  <c r="J1054" i="7"/>
  <c r="K1054" i="7" s="1"/>
  <c r="J67" i="7"/>
  <c r="K67" i="7" s="1"/>
  <c r="J101" i="7"/>
  <c r="K101" i="7" s="1"/>
  <c r="J139" i="7"/>
  <c r="K139" i="7" s="1"/>
  <c r="J185" i="7"/>
  <c r="K185" i="7" s="1"/>
  <c r="J166" i="7"/>
  <c r="K166" i="7" s="1"/>
  <c r="J230" i="7"/>
  <c r="K230" i="7" s="1"/>
  <c r="J242" i="7"/>
  <c r="K242" i="7" s="1"/>
  <c r="J347" i="7"/>
  <c r="K347" i="7" s="1"/>
  <c r="J269" i="7"/>
  <c r="K269" i="7" s="1"/>
  <c r="J368" i="7"/>
  <c r="K368" i="7" s="1"/>
  <c r="J482" i="7"/>
  <c r="K482" i="7" s="1"/>
  <c r="J478" i="7"/>
  <c r="K478" i="7" s="1"/>
  <c r="J479" i="7"/>
  <c r="K479" i="7" s="1"/>
  <c r="J495" i="7"/>
  <c r="K495" i="7" s="1"/>
  <c r="J537" i="7"/>
  <c r="K537" i="7" s="1"/>
  <c r="J555" i="7"/>
  <c r="K555" i="7" s="1"/>
  <c r="J777" i="7"/>
  <c r="K777" i="7" s="1"/>
  <c r="J808" i="7"/>
  <c r="K808" i="7" s="1"/>
  <c r="J839" i="7"/>
  <c r="K839" i="7" s="1"/>
  <c r="J876" i="7"/>
  <c r="K876" i="7" s="1"/>
  <c r="J414" i="7"/>
  <c r="K414" i="7" s="1"/>
  <c r="J439" i="7"/>
  <c r="K439" i="7" s="1"/>
  <c r="J519" i="7"/>
  <c r="K519" i="7" s="1"/>
  <c r="J717" i="7"/>
  <c r="K717" i="7" s="1"/>
  <c r="J719" i="7"/>
  <c r="K719" i="7" s="1"/>
  <c r="J755" i="7"/>
  <c r="K755" i="7" s="1"/>
  <c r="J757" i="7"/>
  <c r="K757" i="7" s="1"/>
  <c r="J752" i="7"/>
  <c r="K752" i="7" s="1"/>
  <c r="J791" i="7"/>
  <c r="K791" i="7" s="1"/>
  <c r="J15" i="7"/>
  <c r="K15" i="7" s="1"/>
  <c r="J27" i="7"/>
  <c r="K27" i="7" s="1"/>
  <c r="J50" i="7"/>
  <c r="K50" i="7" s="1"/>
  <c r="J28" i="7"/>
  <c r="K28" i="7" s="1"/>
  <c r="J47" i="7"/>
  <c r="K47" i="7" s="1"/>
  <c r="J48" i="7"/>
  <c r="K48" i="7" s="1"/>
  <c r="J68" i="7"/>
  <c r="K68" i="7" s="1"/>
  <c r="J63" i="7"/>
  <c r="K63" i="7" s="1"/>
  <c r="J74" i="7"/>
  <c r="K74" i="7" s="1"/>
  <c r="J95" i="7"/>
  <c r="K95" i="7" s="1"/>
  <c r="J102" i="7"/>
  <c r="K102" i="7" s="1"/>
  <c r="J92" i="7"/>
  <c r="K92" i="7" s="1"/>
  <c r="J99" i="7"/>
  <c r="K99" i="7" s="1"/>
  <c r="J82" i="7"/>
  <c r="K82" i="7" s="1"/>
  <c r="J125" i="7"/>
  <c r="K125" i="7" s="1"/>
  <c r="J131" i="7"/>
  <c r="K131" i="7" s="1"/>
  <c r="J182" i="7"/>
  <c r="K182" i="7" s="1"/>
  <c r="J154" i="7"/>
  <c r="K154" i="7" s="1"/>
  <c r="J170" i="7"/>
  <c r="K170" i="7" s="1"/>
  <c r="J136" i="7"/>
  <c r="K136" i="7" s="1"/>
  <c r="J252" i="7"/>
  <c r="K252" i="7" s="1"/>
  <c r="J278" i="7"/>
  <c r="K278" i="7" s="1"/>
  <c r="J235" i="7"/>
  <c r="K235" i="7" s="1"/>
  <c r="J259" i="7"/>
  <c r="K259" i="7" s="1"/>
  <c r="J279" i="7"/>
  <c r="K279" i="7" s="1"/>
  <c r="J366" i="7"/>
  <c r="K366" i="7" s="1"/>
  <c r="J477" i="7"/>
  <c r="K477" i="7" s="1"/>
  <c r="J456" i="7"/>
  <c r="K456" i="7" s="1"/>
  <c r="J544" i="7"/>
  <c r="K544" i="7" s="1"/>
  <c r="J682" i="7"/>
  <c r="K682" i="7" s="1"/>
  <c r="J676" i="7"/>
  <c r="K676" i="7" s="1"/>
  <c r="J1016" i="7"/>
  <c r="K1016" i="7" s="1"/>
  <c r="J1017" i="7"/>
  <c r="K1017" i="7" s="1"/>
  <c r="J1018" i="7"/>
  <c r="K1018" i="7" s="1"/>
  <c r="J1019" i="7"/>
  <c r="K1019" i="7" s="1"/>
  <c r="J1020" i="7"/>
  <c r="K1020" i="7" s="1"/>
  <c r="J1021" i="7"/>
  <c r="K1021" i="7" s="1"/>
  <c r="J1022" i="7"/>
  <c r="K1022" i="7" s="1"/>
  <c r="J1023" i="7"/>
  <c r="K1023" i="7" s="1"/>
  <c r="J1024" i="7"/>
  <c r="K1024" i="7" s="1"/>
  <c r="J1025" i="7"/>
  <c r="K1025" i="7" s="1"/>
  <c r="J1026" i="7"/>
  <c r="K1026" i="7" s="1"/>
  <c r="J1027" i="7"/>
  <c r="K1027" i="7" s="1"/>
  <c r="J1028" i="7"/>
  <c r="K1028" i="7" s="1"/>
  <c r="J1029" i="7"/>
  <c r="K1029" i="7" s="1"/>
  <c r="J1030" i="7"/>
  <c r="K1030" i="7" s="1"/>
  <c r="J1031" i="7"/>
  <c r="K1031" i="7" s="1"/>
  <c r="J1032" i="7"/>
  <c r="K1032" i="7" s="1"/>
  <c r="J1033" i="7"/>
  <c r="J1034" i="7"/>
  <c r="K1034" i="7" s="1"/>
  <c r="J1035" i="7"/>
  <c r="K1035" i="7" s="1"/>
  <c r="J1036" i="7"/>
  <c r="K1036" i="7" s="1"/>
  <c r="J1037" i="7"/>
  <c r="K1037" i="7" s="1"/>
  <c r="J1038" i="7"/>
  <c r="K1038" i="7" s="1"/>
  <c r="J1039" i="7"/>
  <c r="K1039" i="7" s="1"/>
  <c r="J1040" i="7"/>
  <c r="K1040" i="7" s="1"/>
  <c r="J1041" i="7"/>
  <c r="K1041" i="7" s="1"/>
  <c r="J1042" i="7"/>
  <c r="K1042" i="7" s="1"/>
  <c r="J1043" i="7"/>
  <c r="K1043" i="7" s="1"/>
  <c r="J1044" i="7"/>
  <c r="K1044" i="7" s="1"/>
  <c r="J1045" i="7"/>
  <c r="K1045" i="7" s="1"/>
  <c r="J1046" i="7"/>
  <c r="K1046" i="7" s="1"/>
  <c r="J1047" i="7"/>
  <c r="K1047" i="7" s="1"/>
  <c r="J1048" i="7"/>
  <c r="K1048" i="7" s="1"/>
  <c r="J1049" i="7"/>
  <c r="K1049" i="7" s="1"/>
  <c r="J1050" i="7"/>
  <c r="K1050" i="7" s="1"/>
  <c r="J1051" i="7"/>
  <c r="K1051" i="7" s="1"/>
  <c r="J1052" i="7"/>
  <c r="K1052" i="7" s="1"/>
  <c r="J1053" i="7"/>
  <c r="K1053" i="7" s="1"/>
  <c r="J992" i="7"/>
  <c r="K992" i="7" s="1"/>
  <c r="J993" i="7"/>
  <c r="K993" i="7" s="1"/>
  <c r="J994" i="7"/>
  <c r="K994" i="7" s="1"/>
  <c r="J995" i="7"/>
  <c r="K995" i="7" s="1"/>
  <c r="J996" i="7"/>
  <c r="K996" i="7" s="1"/>
  <c r="J997" i="7"/>
  <c r="K997" i="7" s="1"/>
  <c r="J998" i="7"/>
  <c r="K998" i="7" s="1"/>
  <c r="J999" i="7"/>
  <c r="K999" i="7" s="1"/>
  <c r="J1000" i="7"/>
  <c r="K1000" i="7" s="1"/>
  <c r="J1001" i="7"/>
  <c r="K1001" i="7" s="1"/>
  <c r="J1002" i="7"/>
  <c r="K1002" i="7" s="1"/>
  <c r="J1003" i="7"/>
  <c r="K1003" i="7" s="1"/>
  <c r="J1004" i="7"/>
  <c r="K1004" i="7" s="1"/>
  <c r="J1005" i="7"/>
  <c r="K1005" i="7" s="1"/>
  <c r="J1006" i="7"/>
  <c r="K1006" i="7" s="1"/>
  <c r="J1007" i="7"/>
  <c r="K1007" i="7" s="1"/>
  <c r="J1008" i="7"/>
  <c r="K1008" i="7" s="1"/>
  <c r="J1009" i="7"/>
  <c r="K1009" i="7" s="1"/>
  <c r="J1010" i="7"/>
  <c r="K1010" i="7" s="1"/>
  <c r="J1011" i="7"/>
  <c r="K1011" i="7" s="1"/>
  <c r="J1012" i="7"/>
  <c r="K1012" i="7" s="1"/>
  <c r="J1013" i="7"/>
  <c r="K1013" i="7" s="1"/>
  <c r="J1014" i="7"/>
  <c r="K1014" i="7" s="1"/>
  <c r="J1015" i="7"/>
  <c r="K1015" i="7" s="1"/>
  <c r="J289" i="7"/>
  <c r="K289" i="7" s="1"/>
  <c r="J357" i="7"/>
  <c r="K357" i="7" s="1"/>
  <c r="J353" i="7"/>
  <c r="K353" i="7" s="1"/>
  <c r="J331" i="7"/>
  <c r="K331" i="7" s="1"/>
  <c r="J446" i="7"/>
  <c r="K446" i="7" s="1"/>
  <c r="J388" i="7"/>
  <c r="K388" i="7" s="1"/>
  <c r="J407" i="7"/>
  <c r="K407" i="7" s="1"/>
  <c r="J428" i="7"/>
  <c r="K428" i="7" s="1"/>
  <c r="J420" i="7"/>
  <c r="K420" i="7" s="1"/>
  <c r="J453" i="7"/>
  <c r="K453" i="7" s="1"/>
  <c r="J529" i="7"/>
  <c r="K529" i="7" s="1"/>
  <c r="J474" i="7"/>
  <c r="K474" i="7" s="1"/>
  <c r="J525" i="7"/>
  <c r="K525" i="7" s="1"/>
  <c r="J538" i="7"/>
  <c r="K538" i="7" s="1"/>
  <c r="J530" i="7"/>
  <c r="K530" i="7" s="1"/>
  <c r="J560" i="7"/>
  <c r="K560" i="7" s="1"/>
  <c r="J657" i="7"/>
  <c r="K657" i="7" s="1"/>
  <c r="J706" i="7"/>
  <c r="K706" i="7" s="1"/>
  <c r="J740" i="7"/>
  <c r="K740" i="7" s="1"/>
  <c r="J745" i="7"/>
  <c r="K745" i="7" s="1"/>
  <c r="J960" i="7"/>
  <c r="K960" i="7" s="1"/>
  <c r="J961" i="7"/>
  <c r="K961" i="7" s="1"/>
  <c r="J962" i="7"/>
  <c r="K962" i="7" s="1"/>
  <c r="J963" i="7"/>
  <c r="K963" i="7" s="1"/>
  <c r="J964" i="7"/>
  <c r="K964" i="7" s="1"/>
  <c r="J965" i="7"/>
  <c r="K965" i="7" s="1"/>
  <c r="J966" i="7"/>
  <c r="K966" i="7" s="1"/>
  <c r="J967" i="7"/>
  <c r="K967" i="7" s="1"/>
  <c r="J968" i="7"/>
  <c r="K968" i="7" s="1"/>
  <c r="J969" i="7"/>
  <c r="K969" i="7" s="1"/>
  <c r="J970" i="7"/>
  <c r="K970" i="7" s="1"/>
  <c r="J971" i="7"/>
  <c r="K971" i="7" s="1"/>
  <c r="J972" i="7"/>
  <c r="K972" i="7" s="1"/>
  <c r="J973" i="7"/>
  <c r="K973" i="7" s="1"/>
  <c r="J974" i="7"/>
  <c r="K974" i="7" s="1"/>
  <c r="J975" i="7"/>
  <c r="K975" i="7" s="1"/>
  <c r="J976" i="7"/>
  <c r="K976" i="7" s="1"/>
  <c r="J977" i="7"/>
  <c r="K977" i="7" s="1"/>
  <c r="J978" i="7"/>
  <c r="K978" i="7" s="1"/>
  <c r="J979" i="7"/>
  <c r="K979" i="7" s="1"/>
  <c r="J980" i="7"/>
  <c r="K980" i="7" s="1"/>
  <c r="J981" i="7"/>
  <c r="K981" i="7" s="1"/>
  <c r="J982" i="7"/>
  <c r="J983" i="7"/>
  <c r="K983" i="7" s="1"/>
  <c r="J984" i="7"/>
  <c r="K984" i="7" s="1"/>
  <c r="J985" i="7"/>
  <c r="K985" i="7" s="1"/>
  <c r="J986" i="7"/>
  <c r="K986" i="7" s="1"/>
  <c r="J987" i="7"/>
  <c r="K987" i="7" s="1"/>
  <c r="J988" i="7"/>
  <c r="K988" i="7" s="1"/>
  <c r="J989" i="7"/>
  <c r="K989" i="7" s="1"/>
  <c r="J990" i="7"/>
  <c r="K990" i="7" s="1"/>
  <c r="J991" i="7"/>
  <c r="K991" i="7" s="1"/>
  <c r="J950" i="7"/>
  <c r="K950" i="7" s="1"/>
  <c r="J951" i="7"/>
  <c r="K951" i="7" s="1"/>
  <c r="J952" i="7"/>
  <c r="K952" i="7" s="1"/>
  <c r="J953" i="7"/>
  <c r="K953" i="7" s="1"/>
  <c r="J954" i="7"/>
  <c r="K954" i="7" s="1"/>
  <c r="J955" i="7"/>
  <c r="K955" i="7" s="1"/>
  <c r="J956" i="7"/>
  <c r="K956" i="7" s="1"/>
  <c r="J957" i="7"/>
  <c r="K957" i="7" s="1"/>
  <c r="J958" i="7"/>
  <c r="K958" i="7" s="1"/>
  <c r="J959" i="7"/>
  <c r="K959" i="7" s="1"/>
  <c r="J113" i="7"/>
  <c r="K113" i="7" s="1"/>
  <c r="J127" i="7"/>
  <c r="K127" i="7" s="1"/>
  <c r="J181" i="7"/>
  <c r="K181" i="7" s="1"/>
  <c r="J234" i="7"/>
  <c r="K234" i="7" s="1"/>
  <c r="J282" i="7"/>
  <c r="K282" i="7" s="1"/>
  <c r="J374" i="7"/>
  <c r="K374" i="7" s="1"/>
  <c r="J387" i="7"/>
  <c r="K387" i="7" s="1"/>
  <c r="J429" i="7"/>
  <c r="K429" i="7" s="1"/>
  <c r="J531" i="7"/>
  <c r="K531" i="7" s="1"/>
  <c r="J562" i="7"/>
  <c r="K562" i="7" s="1"/>
  <c r="J606" i="7"/>
  <c r="K606" i="7" s="1"/>
  <c r="J647" i="7"/>
  <c r="K647" i="7" s="1"/>
  <c r="J708" i="7"/>
  <c r="K708" i="7" s="1"/>
  <c r="J729" i="7"/>
  <c r="K729" i="7" s="1"/>
  <c r="J774" i="7"/>
  <c r="K774" i="7" s="1"/>
  <c r="J780" i="7"/>
  <c r="K780" i="7" s="1"/>
  <c r="J814" i="7"/>
  <c r="K814" i="7" s="1"/>
  <c r="J634" i="7"/>
  <c r="K634" i="7" s="1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1043" i="8"/>
  <c r="L1044" i="8"/>
  <c r="L1045" i="8"/>
  <c r="L1046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339" i="8"/>
  <c r="L1340" i="8"/>
  <c r="L1341" i="8"/>
  <c r="L1342" i="8"/>
  <c r="L1343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81" i="8"/>
  <c r="L682" i="8"/>
  <c r="L683" i="8"/>
  <c r="L684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349" i="8"/>
  <c r="L350" i="8"/>
  <c r="L351" i="8"/>
  <c r="L352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320" i="8"/>
  <c r="L321" i="8"/>
  <c r="L322" i="8"/>
  <c r="L323" i="8"/>
  <c r="L324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2" i="8"/>
  <c r="M764" i="7"/>
  <c r="M736" i="7"/>
  <c r="M772" i="7"/>
  <c r="M751" i="7"/>
  <c r="M790" i="7"/>
  <c r="M805" i="7"/>
  <c r="M807" i="7"/>
  <c r="M811" i="7"/>
  <c r="M803" i="7"/>
  <c r="M820" i="7"/>
  <c r="M827" i="7"/>
  <c r="M837" i="7"/>
  <c r="M852" i="7"/>
  <c r="M1143" i="7"/>
  <c r="M856" i="7"/>
  <c r="M874" i="7"/>
  <c r="M870" i="7"/>
  <c r="M906" i="7"/>
  <c r="M6" i="7"/>
  <c r="M44" i="7"/>
  <c r="M19" i="7"/>
  <c r="M53" i="7"/>
  <c r="M57" i="7"/>
  <c r="M77" i="7"/>
  <c r="M64" i="7"/>
  <c r="M75" i="7"/>
  <c r="M117" i="7"/>
  <c r="M120" i="7"/>
  <c r="M180" i="7"/>
  <c r="M215" i="7"/>
  <c r="M233" i="7"/>
  <c r="M229" i="7"/>
  <c r="M225" i="7"/>
  <c r="M256" i="7"/>
  <c r="M272" i="7"/>
  <c r="M336" i="7"/>
  <c r="M345" i="7"/>
  <c r="M378" i="7"/>
  <c r="M339" i="7"/>
  <c r="M363" i="7"/>
  <c r="M372" i="7"/>
  <c r="M523" i="7"/>
  <c r="M561" i="7"/>
  <c r="M581" i="7"/>
  <c r="M569" i="7"/>
  <c r="M721" i="7"/>
  <c r="M554" i="7"/>
  <c r="M586" i="7"/>
  <c r="M625" i="7"/>
  <c r="M607" i="7"/>
  <c r="M601" i="7"/>
  <c r="M648" i="7"/>
  <c r="M671" i="7"/>
  <c r="M773" i="7"/>
  <c r="M926" i="7"/>
  <c r="M247" i="7"/>
  <c r="M521" i="7"/>
  <c r="M513" i="7"/>
  <c r="M526" i="7"/>
  <c r="M522" i="7"/>
  <c r="M633" i="7"/>
  <c r="M680" i="7"/>
  <c r="M697" i="7"/>
  <c r="M726" i="7"/>
  <c r="M778" i="7"/>
  <c r="M781" i="7"/>
  <c r="M4" i="7"/>
  <c r="M13" i="7"/>
  <c r="M24" i="7"/>
  <c r="M49" i="7"/>
  <c r="M60" i="7"/>
  <c r="M62" i="7"/>
  <c r="M91" i="7"/>
  <c r="M89" i="7"/>
  <c r="M103" i="7"/>
  <c r="M179" i="7"/>
  <c r="M199" i="7"/>
  <c r="M213" i="7"/>
  <c r="M238" i="7"/>
  <c r="M283" i="7"/>
  <c r="M333" i="7"/>
  <c r="M337" i="7"/>
  <c r="M315" i="7"/>
  <c r="M949" i="7"/>
  <c r="M551" i="7"/>
  <c r="M788" i="7"/>
  <c r="M823" i="7"/>
  <c r="M794" i="7"/>
  <c r="M782" i="7"/>
  <c r="M660" i="7"/>
  <c r="M694" i="7"/>
  <c r="M613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49" i="7"/>
  <c r="M219" i="7"/>
  <c r="M273" i="7"/>
  <c r="M300" i="7"/>
  <c r="M308" i="7"/>
  <c r="M483" i="7"/>
  <c r="M503" i="7"/>
  <c r="M616" i="7"/>
  <c r="M642" i="7"/>
  <c r="M651" i="7"/>
  <c r="M649" i="7"/>
  <c r="M666" i="7"/>
  <c r="M761" i="7"/>
  <c r="M824" i="7"/>
  <c r="M831" i="7"/>
  <c r="M129" i="7"/>
  <c r="M211" i="7"/>
  <c r="M360" i="7"/>
  <c r="M574" i="7"/>
  <c r="M677" i="7"/>
  <c r="M655" i="7"/>
  <c r="M702" i="7"/>
  <c r="M724" i="7"/>
  <c r="M742" i="7"/>
  <c r="M765" i="7"/>
  <c r="M771" i="7"/>
  <c r="M789" i="7"/>
  <c r="M822" i="7"/>
  <c r="M1126" i="7"/>
  <c r="M841" i="7"/>
  <c r="M865" i="7"/>
  <c r="M878" i="7"/>
  <c r="M866" i="7"/>
  <c r="M925" i="7"/>
  <c r="M1127" i="7"/>
  <c r="M939" i="7"/>
  <c r="M937" i="7"/>
  <c r="M946" i="7"/>
  <c r="M84" i="7"/>
  <c r="M164" i="7"/>
  <c r="M290" i="7"/>
  <c r="M382" i="7"/>
  <c r="M486" i="7"/>
  <c r="M441" i="7"/>
  <c r="M481" i="7"/>
  <c r="M502" i="7"/>
  <c r="M578" i="7"/>
  <c r="M582" i="7"/>
  <c r="M620" i="7"/>
  <c r="M684" i="7"/>
  <c r="M710" i="7"/>
  <c r="M768" i="7"/>
  <c r="M804" i="7"/>
  <c r="M826" i="7"/>
  <c r="M840" i="7"/>
  <c r="M843" i="7"/>
  <c r="M854" i="7"/>
  <c r="M858" i="7"/>
  <c r="M881" i="7"/>
  <c r="M2" i="7"/>
  <c r="M3" i="7"/>
  <c r="M9" i="7"/>
  <c r="M10" i="7"/>
  <c r="M12" i="7"/>
  <c r="M18" i="7"/>
  <c r="M29" i="7"/>
  <c r="M36" i="7"/>
  <c r="M26" i="7"/>
  <c r="M40" i="7"/>
  <c r="M42" i="7"/>
  <c r="M58" i="7"/>
  <c r="M72" i="7"/>
  <c r="M86" i="7"/>
  <c r="M88" i="7"/>
  <c r="M112" i="7"/>
  <c r="M208" i="7"/>
  <c r="M172" i="7"/>
  <c r="M194" i="7"/>
  <c r="M275" i="7"/>
  <c r="M226" i="7"/>
  <c r="M270" i="7"/>
  <c r="M274" i="7"/>
  <c r="M328" i="7"/>
  <c r="M444" i="7"/>
  <c r="M447" i="7"/>
  <c r="M650" i="7"/>
  <c r="M423" i="7"/>
  <c r="M487" i="7"/>
  <c r="M507" i="7"/>
  <c r="M662" i="7"/>
  <c r="M663" i="7"/>
  <c r="M672" i="7"/>
  <c r="M664" i="7"/>
  <c r="M786" i="7"/>
  <c r="M810" i="7"/>
  <c r="M819" i="7"/>
  <c r="M815" i="7"/>
  <c r="M836" i="7"/>
  <c r="M912" i="7"/>
  <c r="M932" i="7"/>
  <c r="M938" i="7"/>
  <c r="M948" i="7"/>
  <c r="M947" i="7"/>
  <c r="M813" i="7"/>
  <c r="M844" i="7"/>
  <c r="M851" i="7"/>
  <c r="M882" i="7"/>
  <c r="M895" i="7"/>
  <c r="M921" i="7"/>
  <c r="M927" i="7"/>
  <c r="M940" i="7"/>
  <c r="M936" i="7"/>
  <c r="M941" i="7"/>
  <c r="M8" i="7"/>
  <c r="M133" i="7"/>
  <c r="M132" i="7"/>
  <c r="M152" i="7"/>
  <c r="M190" i="7"/>
  <c r="M186" i="7"/>
  <c r="M309" i="7"/>
  <c r="M386" i="7"/>
  <c r="M415" i="7"/>
  <c r="M471" i="7"/>
  <c r="M579" i="7"/>
  <c r="M646" i="7"/>
  <c r="M743" i="7"/>
  <c r="M903" i="7"/>
  <c r="M140" i="7"/>
  <c r="M16" i="7"/>
  <c r="M87" i="7"/>
  <c r="M134" i="7"/>
  <c r="M118" i="7"/>
  <c r="M251" i="7"/>
  <c r="M332" i="7"/>
  <c r="M404" i="7"/>
  <c r="M527" i="7"/>
  <c r="M612" i="7"/>
  <c r="M718" i="7"/>
  <c r="M916" i="7"/>
  <c r="M130" i="7"/>
  <c r="M203" i="7"/>
  <c r="M243" i="7"/>
  <c r="M325" i="7"/>
  <c r="M436" i="7"/>
  <c r="M457" i="7"/>
  <c r="M557" i="7"/>
  <c r="M624" i="7"/>
  <c r="M638" i="7"/>
  <c r="M636" i="7"/>
  <c r="M688" i="7"/>
  <c r="M746" i="7"/>
  <c r="M1124" i="7"/>
  <c r="M802" i="7"/>
  <c r="M1125" i="7"/>
  <c r="M806" i="7"/>
  <c r="M793" i="7"/>
  <c r="M812" i="7"/>
  <c r="M849" i="7"/>
  <c r="M859" i="7"/>
  <c r="M900" i="7"/>
  <c r="M920" i="7"/>
  <c r="M799" i="7"/>
  <c r="M1123" i="7"/>
  <c r="M1117" i="7"/>
  <c r="M267" i="7"/>
  <c r="M284" i="7"/>
  <c r="M302" i="7"/>
  <c r="M271" i="7"/>
  <c r="M291" i="7"/>
  <c r="M307" i="7"/>
  <c r="M285" i="7"/>
  <c r="M1118" i="7"/>
  <c r="M319" i="7"/>
  <c r="M365" i="7"/>
  <c r="M1119" i="7"/>
  <c r="M401" i="7"/>
  <c r="M475" i="7"/>
  <c r="M393" i="7"/>
  <c r="M418" i="7"/>
  <c r="M384" i="7"/>
  <c r="M419" i="7"/>
  <c r="M405" i="7"/>
  <c r="M472" i="7"/>
  <c r="M462" i="7"/>
  <c r="M1120" i="7"/>
  <c r="M515" i="7"/>
  <c r="M509" i="7"/>
  <c r="M463" i="7"/>
  <c r="M1121" i="7"/>
  <c r="M498" i="7"/>
  <c r="M510" i="7"/>
  <c r="M500" i="7"/>
  <c r="M1122" i="7"/>
  <c r="M559" i="7"/>
  <c r="M589" i="7"/>
  <c r="M679" i="7"/>
  <c r="M715" i="7"/>
  <c r="M705" i="7"/>
  <c r="M687" i="7"/>
  <c r="M756" i="7"/>
  <c r="M738" i="7"/>
  <c r="M769" i="7"/>
  <c r="M797" i="7"/>
  <c r="M1112" i="7"/>
  <c r="M1113" i="7"/>
  <c r="M1114" i="7"/>
  <c r="M1115" i="7"/>
  <c r="M1116" i="7"/>
  <c r="M52" i="7"/>
  <c r="M98" i="7"/>
  <c r="M167" i="7"/>
  <c r="M159" i="7"/>
  <c r="M165" i="7"/>
  <c r="M224" i="7"/>
  <c r="M254" i="7"/>
  <c r="M228" i="7"/>
  <c r="M227" i="7"/>
  <c r="M173" i="7"/>
  <c r="M178" i="7"/>
  <c r="M262" i="7"/>
  <c r="M255" i="7"/>
  <c r="M344" i="7"/>
  <c r="M253" i="7"/>
  <c r="M297" i="7"/>
  <c r="M303" i="7"/>
  <c r="M361" i="7"/>
  <c r="M364" i="7"/>
  <c r="M329" i="7"/>
  <c r="M371" i="7"/>
  <c r="M375" i="7"/>
  <c r="M442" i="7"/>
  <c r="M413" i="7"/>
  <c r="M437" i="7"/>
  <c r="M514" i="7"/>
  <c r="M427" i="7"/>
  <c r="M546" i="7"/>
  <c r="M550" i="7"/>
  <c r="M556" i="7"/>
  <c r="M541" i="7"/>
  <c r="M575" i="7"/>
  <c r="M674" i="7"/>
  <c r="M619" i="7"/>
  <c r="M584" i="7"/>
  <c r="M693" i="7"/>
  <c r="M762" i="7"/>
  <c r="M709" i="7"/>
  <c r="M627" i="7"/>
  <c r="M461" i="7"/>
  <c r="M480" i="7"/>
  <c r="M370" i="7"/>
  <c r="M239" i="7"/>
  <c r="M760" i="7"/>
  <c r="M703" i="7"/>
  <c r="M632" i="7"/>
  <c r="M553" i="7"/>
  <c r="M458" i="7"/>
  <c r="M276" i="7"/>
  <c r="M223" i="7"/>
  <c r="M122" i="7"/>
  <c r="M107" i="7"/>
  <c r="M110" i="7"/>
  <c r="M71" i="7"/>
  <c r="M65" i="7"/>
  <c r="M30" i="7"/>
  <c r="M33" i="7"/>
  <c r="M11" i="7"/>
  <c r="M438" i="7"/>
  <c r="M434" i="7"/>
  <c r="M610" i="7"/>
  <c r="M570" i="7"/>
  <c r="M665" i="7"/>
  <c r="M667" i="7"/>
  <c r="M744" i="7"/>
  <c r="M875" i="7"/>
  <c r="M783" i="7"/>
  <c r="M834" i="7"/>
  <c r="M853" i="7"/>
  <c r="M860" i="7"/>
  <c r="M872" i="7"/>
  <c r="M869" i="7"/>
  <c r="M893" i="7"/>
  <c r="M898" i="7"/>
  <c r="M908" i="7"/>
  <c r="M892" i="7"/>
  <c r="M911" i="7"/>
  <c r="M917" i="7"/>
  <c r="M935" i="7"/>
  <c r="M929" i="7"/>
  <c r="M80" i="7"/>
  <c r="M104" i="7"/>
  <c r="M108" i="7"/>
  <c r="M244" i="7"/>
  <c r="M340" i="7"/>
  <c r="M417" i="7"/>
  <c r="M489" i="7"/>
  <c r="M626" i="7"/>
  <c r="M644" i="7"/>
  <c r="M728" i="7"/>
  <c r="M733" i="7"/>
  <c r="M845" i="7"/>
  <c r="M879" i="7"/>
  <c r="M914" i="7"/>
  <c r="M1105" i="7"/>
  <c r="M1106" i="7"/>
  <c r="M1107" i="7"/>
  <c r="M1108" i="7"/>
  <c r="M1109" i="7"/>
  <c r="M1110" i="7"/>
  <c r="M1111" i="7"/>
  <c r="M848" i="7"/>
  <c r="M759" i="7"/>
  <c r="M796" i="7"/>
  <c r="M801" i="7"/>
  <c r="M766" i="7"/>
  <c r="M770" i="7"/>
  <c r="M659" i="7"/>
  <c r="M661" i="7"/>
  <c r="M686" i="7"/>
  <c r="M639" i="7"/>
  <c r="M685" i="7"/>
  <c r="M683" i="7"/>
  <c r="M609" i="7"/>
  <c r="M630" i="7"/>
  <c r="M603" i="7"/>
  <c r="M443" i="7"/>
  <c r="M369" i="7"/>
  <c r="M119" i="7"/>
  <c r="M81" i="7"/>
  <c r="M123" i="7"/>
  <c r="M280" i="7"/>
  <c r="M281" i="7"/>
  <c r="M1100" i="7"/>
  <c r="M1101" i="7"/>
  <c r="M1102" i="7"/>
  <c r="M1103" i="7"/>
  <c r="M1104" i="7"/>
  <c r="M160" i="7"/>
  <c r="M351" i="7"/>
  <c r="M355" i="7"/>
  <c r="M367" i="7"/>
  <c r="M455" i="7"/>
  <c r="M576" i="7"/>
  <c r="M511" i="7"/>
  <c r="M532" i="7"/>
  <c r="M567" i="7"/>
  <c r="M568" i="7"/>
  <c r="M585" i="7"/>
  <c r="M563" i="7"/>
  <c r="M611" i="7"/>
  <c r="M591" i="7"/>
  <c r="M631" i="7"/>
  <c r="M725" i="7"/>
  <c r="M700" i="7"/>
  <c r="M735" i="7"/>
  <c r="M750" i="7"/>
  <c r="M730" i="7"/>
  <c r="M758" i="7"/>
  <c r="M798" i="7"/>
  <c r="M784" i="7"/>
  <c r="M873" i="7"/>
  <c r="M855" i="7"/>
  <c r="M864" i="7"/>
  <c r="M861" i="7"/>
  <c r="M886" i="7"/>
  <c r="M899" i="7"/>
  <c r="M896" i="7"/>
  <c r="M915" i="7"/>
  <c r="M942" i="7"/>
  <c r="M943" i="7"/>
  <c r="M944" i="7"/>
  <c r="M945" i="7"/>
  <c r="M14" i="7"/>
  <c r="M78" i="7"/>
  <c r="M114" i="7"/>
  <c r="M135" i="7"/>
  <c r="M148" i="7"/>
  <c r="M138" i="7"/>
  <c r="M162" i="7"/>
  <c r="M153" i="7"/>
  <c r="M195" i="7"/>
  <c r="M246" i="7"/>
  <c r="M222" i="7"/>
  <c r="M248" i="7"/>
  <c r="M334" i="7"/>
  <c r="M304" i="7"/>
  <c r="M301" i="7"/>
  <c r="M354" i="7"/>
  <c r="M313" i="7"/>
  <c r="M435" i="7"/>
  <c r="M490" i="7"/>
  <c r="M459" i="7"/>
  <c r="M552" i="7"/>
  <c r="M675" i="7"/>
  <c r="M198" i="7"/>
  <c r="M268" i="7"/>
  <c r="M316" i="7"/>
  <c r="M1096" i="7"/>
  <c r="M343" i="7"/>
  <c r="M1097" i="7"/>
  <c r="M432" i="7"/>
  <c r="M383" i="7"/>
  <c r="M448" i="7"/>
  <c r="M1098" i="7"/>
  <c r="M543" i="7"/>
  <c r="M504" i="7"/>
  <c r="M558" i="7"/>
  <c r="M583" i="7"/>
  <c r="M608" i="7"/>
  <c r="M658" i="7"/>
  <c r="M1099" i="7"/>
  <c r="M629" i="7"/>
  <c r="M670" i="7"/>
  <c r="M681" i="7"/>
  <c r="M653" i="7"/>
  <c r="M722" i="7"/>
  <c r="M707" i="7"/>
  <c r="M739" i="7"/>
  <c r="M792" i="7"/>
  <c r="M888" i="7"/>
  <c r="M904" i="7"/>
  <c r="M45" i="7"/>
  <c r="M61" i="7"/>
  <c r="M143" i="7"/>
  <c r="M121" i="7"/>
  <c r="M175" i="7"/>
  <c r="M158" i="7"/>
  <c r="M210" i="7"/>
  <c r="M218" i="7"/>
  <c r="M204" i="7"/>
  <c r="M406" i="7"/>
  <c r="M493" i="7"/>
  <c r="M656" i="7"/>
  <c r="M652" i="7"/>
  <c r="M689" i="7"/>
  <c r="M734" i="7"/>
  <c r="M723" i="7"/>
  <c r="M847" i="7"/>
  <c r="M20" i="7"/>
  <c r="M17" i="7"/>
  <c r="M59" i="7"/>
  <c r="M83" i="7"/>
  <c r="M109" i="7"/>
  <c r="M85" i="7"/>
  <c r="M79" i="7"/>
  <c r="M106" i="7"/>
  <c r="M111" i="7"/>
  <c r="M147" i="7"/>
  <c r="M128" i="7"/>
  <c r="M169" i="7"/>
  <c r="M188" i="7"/>
  <c r="M292" i="7"/>
  <c r="M261" i="7"/>
  <c r="M410" i="7"/>
  <c r="M350" i="7"/>
  <c r="M571" i="7"/>
  <c r="M701" i="7"/>
  <c r="M775" i="7"/>
  <c r="M1093" i="7"/>
  <c r="M1094" i="7"/>
  <c r="M1095" i="7"/>
  <c r="M1092" i="7"/>
  <c r="M1091" i="7"/>
  <c r="M1090" i="7"/>
  <c r="M1089" i="7"/>
  <c r="M1088" i="7"/>
  <c r="M1087" i="7"/>
  <c r="M1086" i="7"/>
  <c r="M1085" i="7"/>
  <c r="M1084" i="7"/>
  <c r="M1083" i="7"/>
  <c r="M1082" i="7"/>
  <c r="M1081" i="7"/>
  <c r="M1080" i="7"/>
  <c r="M1079" i="7"/>
  <c r="M1078" i="7"/>
  <c r="M1077" i="7"/>
  <c r="M1076" i="7"/>
  <c r="M590" i="7"/>
  <c r="M732" i="7"/>
  <c r="M741" i="7"/>
  <c r="M754" i="7"/>
  <c r="M776" i="7"/>
  <c r="M821" i="7"/>
  <c r="M800" i="7"/>
  <c r="M809" i="7"/>
  <c r="M34" i="7"/>
  <c r="M141" i="7"/>
  <c r="M156" i="7"/>
  <c r="M445" i="7"/>
  <c r="M596" i="7"/>
  <c r="M640" i="7"/>
  <c r="M637" i="7"/>
  <c r="M690" i="7"/>
  <c r="M699" i="7"/>
  <c r="M716" i="7"/>
  <c r="M749" i="7"/>
  <c r="M737" i="7"/>
  <c r="M785" i="7"/>
  <c r="M5" i="7"/>
  <c r="M7" i="7"/>
  <c r="M25" i="7"/>
  <c r="M56" i="7"/>
  <c r="M46" i="7"/>
  <c r="M21" i="7"/>
  <c r="M39" i="7"/>
  <c r="M69" i="7"/>
  <c r="M96" i="7"/>
  <c r="M54" i="7"/>
  <c r="M66" i="7"/>
  <c r="M105" i="7"/>
  <c r="M115" i="7"/>
  <c r="M168" i="7"/>
  <c r="M157" i="7"/>
  <c r="M150" i="7"/>
  <c r="M189" i="7"/>
  <c r="M177" i="7"/>
  <c r="M221" i="7"/>
  <c r="M263" i="7"/>
  <c r="M266" i="7"/>
  <c r="M324" i="7"/>
  <c r="M403" i="7"/>
  <c r="M565" i="7"/>
  <c r="M201" i="7"/>
  <c r="M202" i="7"/>
  <c r="M264" i="7"/>
  <c r="M265" i="7"/>
  <c r="M216" i="7"/>
  <c r="M217" i="7"/>
  <c r="M231" i="7"/>
  <c r="M232" i="7"/>
  <c r="M293" i="7"/>
  <c r="M294" i="7"/>
  <c r="M249" i="7"/>
  <c r="M250" i="7"/>
  <c r="M240" i="7"/>
  <c r="M241" i="7"/>
  <c r="M341" i="7"/>
  <c r="M342" i="7"/>
  <c r="M394" i="7"/>
  <c r="M395" i="7"/>
  <c r="M326" i="7"/>
  <c r="M327" i="7"/>
  <c r="M321" i="7"/>
  <c r="M322" i="7"/>
  <c r="M348" i="7"/>
  <c r="M349" i="7"/>
  <c r="M305" i="7"/>
  <c r="M306" i="7"/>
  <c r="M421" i="7"/>
  <c r="M422" i="7"/>
  <c r="M397" i="7"/>
  <c r="M398" i="7"/>
  <c r="M399" i="7"/>
  <c r="M400" i="7"/>
  <c r="M430" i="7"/>
  <c r="M431" i="7"/>
  <c r="M424" i="7"/>
  <c r="M425" i="7"/>
  <c r="M451" i="7"/>
  <c r="M452" i="7"/>
  <c r="M408" i="7"/>
  <c r="M409" i="7"/>
  <c r="M464" i="7"/>
  <c r="M465" i="7"/>
  <c r="M466" i="7"/>
  <c r="M467" i="7"/>
  <c r="M484" i="7"/>
  <c r="M485" i="7"/>
  <c r="M468" i="7"/>
  <c r="M469" i="7"/>
  <c r="M454" i="7"/>
  <c r="M449" i="7"/>
  <c r="M501" i="7"/>
  <c r="M494" i="7"/>
  <c r="M534" i="7"/>
  <c r="M528" i="7"/>
  <c r="M566" i="7"/>
  <c r="M533" i="7"/>
  <c r="M499" i="7"/>
  <c r="M594" i="7"/>
  <c r="M602" i="7"/>
  <c r="M600" i="7"/>
  <c r="M595" i="7"/>
  <c r="M654" i="7"/>
  <c r="M645" i="7"/>
  <c r="M696" i="7"/>
  <c r="M712" i="7"/>
  <c r="M747" i="7"/>
  <c r="M22" i="7"/>
  <c r="M90" i="7"/>
  <c r="M145" i="7"/>
  <c r="M171" i="7"/>
  <c r="M192" i="7"/>
  <c r="M151" i="7"/>
  <c r="M176" i="7"/>
  <c r="M200" i="7"/>
  <c r="M183" i="7"/>
  <c r="M207" i="7"/>
  <c r="M237" i="7"/>
  <c r="M295" i="7"/>
  <c r="M277" i="7"/>
  <c r="M310" i="7"/>
  <c r="M311" i="7"/>
  <c r="M402" i="7"/>
  <c r="M433" i="7"/>
  <c r="M470" i="7"/>
  <c r="M506" i="7"/>
  <c r="M542" i="7"/>
  <c r="M379" i="7"/>
  <c r="M356" i="7"/>
  <c r="M391" i="7"/>
  <c r="M320" i="7"/>
  <c r="M377" i="7"/>
  <c r="M416" i="7"/>
  <c r="M488" i="7"/>
  <c r="M517" i="7"/>
  <c r="M440" i="7"/>
  <c r="M476" i="7"/>
  <c r="M540" i="7"/>
  <c r="M389" i="7"/>
  <c r="M536" i="7"/>
  <c r="M508" i="7"/>
  <c r="M505" i="7"/>
  <c r="M573" i="7"/>
  <c r="M545" i="7"/>
  <c r="M668" i="7"/>
  <c r="M617" i="7"/>
  <c r="M618" i="7"/>
  <c r="M692" i="7"/>
  <c r="M714" i="7"/>
  <c r="M825" i="7"/>
  <c r="M713" i="7"/>
  <c r="M673" i="7"/>
  <c r="M748" i="7"/>
  <c r="M829" i="7"/>
  <c r="M817" i="7"/>
  <c r="M830" i="7"/>
  <c r="M842" i="7"/>
  <c r="M832" i="7"/>
  <c r="M850" i="7"/>
  <c r="M846" i="7"/>
  <c r="M868" i="7"/>
  <c r="M871" i="7"/>
  <c r="M877" i="7"/>
  <c r="M863" i="7"/>
  <c r="M885" i="7"/>
  <c r="M890" i="7"/>
  <c r="M894" i="7"/>
  <c r="M891" i="7"/>
  <c r="M897" i="7"/>
  <c r="M902" i="7"/>
  <c r="M901" i="7"/>
  <c r="M905" i="7"/>
  <c r="M924" i="7"/>
  <c r="M922" i="7"/>
  <c r="M923" i="7"/>
  <c r="M930" i="7"/>
  <c r="M931" i="7"/>
  <c r="M928" i="7"/>
  <c r="M934" i="7"/>
  <c r="M767" i="7"/>
  <c r="M720" i="7"/>
  <c r="M622" i="7"/>
  <c r="M628" i="7"/>
  <c r="M352" i="7"/>
  <c r="M209" i="7"/>
  <c r="M197" i="7"/>
  <c r="M142" i="7"/>
  <c r="M97" i="7"/>
  <c r="M592" i="7"/>
  <c r="M698" i="7"/>
  <c r="M695" i="7"/>
  <c r="M763" i="7"/>
  <c r="M795" i="7"/>
  <c r="M73" i="7"/>
  <c r="M100" i="7"/>
  <c r="M116" i="7"/>
  <c r="M137" i="7"/>
  <c r="M144" i="7"/>
  <c r="M212" i="7"/>
  <c r="M146" i="7"/>
  <c r="M191" i="7"/>
  <c r="M184" i="7"/>
  <c r="M193" i="7"/>
  <c r="M286" i="7"/>
  <c r="M288" i="7"/>
  <c r="M314" i="7"/>
  <c r="M260" i="7"/>
  <c r="M1075" i="7"/>
  <c r="M380" i="7"/>
  <c r="M362" i="7"/>
  <c r="M524" i="7"/>
  <c r="M564" i="7"/>
  <c r="M220" i="7"/>
  <c r="M299" i="7"/>
  <c r="M287" i="7"/>
  <c r="M317" i="7"/>
  <c r="M296" i="7"/>
  <c r="M359" i="7"/>
  <c r="M330" i="7"/>
  <c r="M358" i="7"/>
  <c r="M392" i="7"/>
  <c r="M396" i="7"/>
  <c r="M492" i="7"/>
  <c r="M426" i="7"/>
  <c r="M539" i="7"/>
  <c r="M520" i="7"/>
  <c r="M548" i="7"/>
  <c r="M598" i="7"/>
  <c r="M572" i="7"/>
  <c r="M587" i="7"/>
  <c r="M615" i="7"/>
  <c r="M605" i="7"/>
  <c r="M196" i="7"/>
  <c r="M206" i="7"/>
  <c r="M205" i="7"/>
  <c r="M257" i="7"/>
  <c r="M245" i="7"/>
  <c r="M312" i="7"/>
  <c r="M258" i="7"/>
  <c r="M298" i="7"/>
  <c r="M318" i="7"/>
  <c r="M338" i="7"/>
  <c r="M411" i="7"/>
  <c r="M346" i="7"/>
  <c r="M335" i="7"/>
  <c r="M376" i="7"/>
  <c r="M1072" i="7"/>
  <c r="M518" i="7"/>
  <c r="M450" i="7"/>
  <c r="M460" i="7"/>
  <c r="M1073" i="7"/>
  <c r="M390" i="7"/>
  <c r="M473" i="7"/>
  <c r="M512" i="7"/>
  <c r="M497" i="7"/>
  <c r="M491" i="7"/>
  <c r="M549" i="7"/>
  <c r="M614" i="7"/>
  <c r="M599" i="7"/>
  <c r="M577" i="7"/>
  <c r="M580" i="7"/>
  <c r="M643" i="7"/>
  <c r="M604" i="7"/>
  <c r="M516" i="7"/>
  <c r="M593" i="7"/>
  <c r="M1074" i="7"/>
  <c r="M635" i="7"/>
  <c r="M669" i="7"/>
  <c r="M535" i="7"/>
  <c r="M588" i="7"/>
  <c r="M641" i="7"/>
  <c r="M621" i="7"/>
  <c r="M678" i="7"/>
  <c r="M731" i="7"/>
  <c r="M691" i="7"/>
  <c r="M711" i="7"/>
  <c r="M727" i="7"/>
  <c r="M753" i="7"/>
  <c r="M35" i="7"/>
  <c r="M31" i="7"/>
  <c r="M37" i="7"/>
  <c r="M38" i="7"/>
  <c r="M51" i="7"/>
  <c r="M94" i="7"/>
  <c r="M76" i="7"/>
  <c r="M70" i="7"/>
  <c r="M55" i="7"/>
  <c r="M93" i="7"/>
  <c r="M126" i="7"/>
  <c r="M124" i="7"/>
  <c r="M163" i="7"/>
  <c r="M174" i="7"/>
  <c r="M155" i="7"/>
  <c r="M161" i="7"/>
  <c r="M214" i="7"/>
  <c r="M187" i="7"/>
  <c r="M236" i="7"/>
  <c r="M373" i="7"/>
  <c r="M323" i="7"/>
  <c r="M412" i="7"/>
  <c r="M381" i="7"/>
  <c r="M385" i="7"/>
  <c r="M547" i="7"/>
  <c r="M496" i="7"/>
  <c r="M623" i="7"/>
  <c r="M597" i="7"/>
  <c r="M704" i="7"/>
  <c r="M787" i="7"/>
  <c r="M779" i="7"/>
  <c r="M818" i="7"/>
  <c r="M816" i="7"/>
  <c r="M828" i="7"/>
  <c r="M833" i="7"/>
  <c r="M835" i="7"/>
  <c r="M838" i="7"/>
  <c r="M857" i="7"/>
  <c r="M867" i="7"/>
  <c r="M862" i="7"/>
  <c r="M883" i="7"/>
  <c r="M884" i="7"/>
  <c r="M887" i="7"/>
  <c r="M889" i="7"/>
  <c r="M880" i="7"/>
  <c r="M910" i="7"/>
  <c r="M913" i="7"/>
  <c r="M907" i="7"/>
  <c r="M909" i="7"/>
  <c r="M918" i="7"/>
  <c r="M919" i="7"/>
  <c r="M933" i="7"/>
  <c r="M1062" i="7"/>
  <c r="M1063" i="7"/>
  <c r="M1064" i="7"/>
  <c r="M1065" i="7"/>
  <c r="M1066" i="7"/>
  <c r="M1067" i="7"/>
  <c r="M1068" i="7"/>
  <c r="M1069" i="7"/>
  <c r="M1070" i="7"/>
  <c r="M1071" i="7"/>
  <c r="M1055" i="7"/>
  <c r="M1056" i="7"/>
  <c r="M1057" i="7"/>
  <c r="M1058" i="7"/>
  <c r="M1059" i="7"/>
  <c r="M1060" i="7"/>
  <c r="M1061" i="7"/>
  <c r="M23" i="7"/>
  <c r="M32" i="7"/>
  <c r="M43" i="7"/>
  <c r="M41" i="7"/>
  <c r="M1054" i="7"/>
  <c r="M67" i="7"/>
  <c r="M101" i="7"/>
  <c r="M139" i="7"/>
  <c r="M185" i="7"/>
  <c r="M166" i="7"/>
  <c r="M230" i="7"/>
  <c r="M242" i="7"/>
  <c r="M347" i="7"/>
  <c r="M269" i="7"/>
  <c r="M368" i="7"/>
  <c r="M482" i="7"/>
  <c r="M478" i="7"/>
  <c r="M479" i="7"/>
  <c r="M495" i="7"/>
  <c r="M537" i="7"/>
  <c r="M555" i="7"/>
  <c r="M777" i="7"/>
  <c r="M808" i="7"/>
  <c r="M839" i="7"/>
  <c r="M876" i="7"/>
  <c r="M414" i="7"/>
  <c r="M439" i="7"/>
  <c r="M519" i="7"/>
  <c r="M717" i="7"/>
  <c r="M719" i="7"/>
  <c r="M755" i="7"/>
  <c r="M757" i="7"/>
  <c r="M752" i="7"/>
  <c r="M791" i="7"/>
  <c r="M15" i="7"/>
  <c r="M27" i="7"/>
  <c r="M50" i="7"/>
  <c r="M28" i="7"/>
  <c r="M47" i="7"/>
  <c r="M48" i="7"/>
  <c r="M68" i="7"/>
  <c r="M63" i="7"/>
  <c r="M74" i="7"/>
  <c r="M95" i="7"/>
  <c r="M102" i="7"/>
  <c r="M92" i="7"/>
  <c r="M99" i="7"/>
  <c r="M82" i="7"/>
  <c r="M125" i="7"/>
  <c r="M131" i="7"/>
  <c r="M182" i="7"/>
  <c r="M154" i="7"/>
  <c r="M170" i="7"/>
  <c r="M136" i="7"/>
  <c r="M252" i="7"/>
  <c r="M278" i="7"/>
  <c r="M235" i="7"/>
  <c r="M259" i="7"/>
  <c r="M279" i="7"/>
  <c r="M366" i="7"/>
  <c r="M477" i="7"/>
  <c r="M456" i="7"/>
  <c r="M544" i="7"/>
  <c r="M682" i="7"/>
  <c r="M676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289" i="7"/>
  <c r="M357" i="7"/>
  <c r="M353" i="7"/>
  <c r="M331" i="7"/>
  <c r="M446" i="7"/>
  <c r="M388" i="7"/>
  <c r="M407" i="7"/>
  <c r="M428" i="7"/>
  <c r="M420" i="7"/>
  <c r="M453" i="7"/>
  <c r="M529" i="7"/>
  <c r="M474" i="7"/>
  <c r="M525" i="7"/>
  <c r="M538" i="7"/>
  <c r="M530" i="7"/>
  <c r="M560" i="7"/>
  <c r="M657" i="7"/>
  <c r="M706" i="7"/>
  <c r="M740" i="7"/>
  <c r="M745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50" i="7"/>
  <c r="M951" i="7"/>
  <c r="M952" i="7"/>
  <c r="M953" i="7"/>
  <c r="M954" i="7"/>
  <c r="M955" i="7"/>
  <c r="M956" i="7"/>
  <c r="M957" i="7"/>
  <c r="M958" i="7"/>
  <c r="M959" i="7"/>
  <c r="M113" i="7"/>
  <c r="M127" i="7"/>
  <c r="M181" i="7"/>
  <c r="M234" i="7"/>
  <c r="M282" i="7"/>
  <c r="M374" i="7"/>
  <c r="M387" i="7"/>
  <c r="M429" i="7"/>
  <c r="M531" i="7"/>
  <c r="M562" i="7"/>
  <c r="M606" i="7"/>
  <c r="M647" i="7"/>
  <c r="M708" i="7"/>
  <c r="M729" i="7"/>
  <c r="M774" i="7"/>
  <c r="M780" i="7"/>
  <c r="M814" i="7"/>
  <c r="M634" i="7"/>
  <c r="J113" i="8"/>
  <c r="J305" i="8"/>
  <c r="J1087" i="8"/>
  <c r="J1099" i="8"/>
  <c r="J1132" i="8"/>
  <c r="J1230" i="8"/>
  <c r="J1428" i="8"/>
  <c r="J1572" i="8"/>
  <c r="I19" i="8"/>
  <c r="J19" i="8" s="1"/>
  <c r="I20" i="8"/>
  <c r="J20" i="8" s="1"/>
  <c r="I21" i="8"/>
  <c r="J21" i="8" s="1"/>
  <c r="I22" i="8"/>
  <c r="J22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1344" i="8"/>
  <c r="J1344" i="8" s="1"/>
  <c r="I1345" i="8"/>
  <c r="J1345" i="8" s="1"/>
  <c r="I1346" i="8"/>
  <c r="J1346" i="8" s="1"/>
  <c r="I1347" i="8"/>
  <c r="J1347" i="8" s="1"/>
  <c r="I1348" i="8"/>
  <c r="J1348" i="8" s="1"/>
  <c r="I1349" i="8"/>
  <c r="J1349" i="8" s="1"/>
  <c r="I1350" i="8"/>
  <c r="J1350" i="8" s="1"/>
  <c r="I1351" i="8"/>
  <c r="J1351" i="8" s="1"/>
  <c r="I1352" i="8"/>
  <c r="J1352" i="8" s="1"/>
  <c r="I1353" i="8"/>
  <c r="J1353" i="8" s="1"/>
  <c r="I1354" i="8"/>
  <c r="J1354" i="8" s="1"/>
  <c r="I1355" i="8"/>
  <c r="J1355" i="8" s="1"/>
  <c r="I1356" i="8"/>
  <c r="J1356" i="8" s="1"/>
  <c r="I1357" i="8"/>
  <c r="J1357" i="8" s="1"/>
  <c r="I1358" i="8"/>
  <c r="J1358" i="8" s="1"/>
  <c r="I1359" i="8"/>
  <c r="J1359" i="8" s="1"/>
  <c r="I1360" i="8"/>
  <c r="J1360" i="8" s="1"/>
  <c r="I1361" i="8"/>
  <c r="J1361" i="8" s="1"/>
  <c r="I1362" i="8"/>
  <c r="J1362" i="8" s="1"/>
  <c r="I1363" i="8"/>
  <c r="J1363" i="8" s="1"/>
  <c r="I1364" i="8"/>
  <c r="J1364" i="8" s="1"/>
  <c r="I1365" i="8"/>
  <c r="J1365" i="8" s="1"/>
  <c r="I1366" i="8"/>
  <c r="J1366" i="8" s="1"/>
  <c r="I1367" i="8"/>
  <c r="J1367" i="8" s="1"/>
  <c r="I1368" i="8"/>
  <c r="J1368" i="8" s="1"/>
  <c r="I1369" i="8"/>
  <c r="J1369" i="8" s="1"/>
  <c r="I1370" i="8"/>
  <c r="J1370" i="8" s="1"/>
  <c r="I1371" i="8"/>
  <c r="J1371" i="8" s="1"/>
  <c r="I1372" i="8"/>
  <c r="J1372" i="8" s="1"/>
  <c r="I77" i="8"/>
  <c r="J77" i="8" s="1"/>
  <c r="I78" i="8"/>
  <c r="J78" i="8" s="1"/>
  <c r="I79" i="8"/>
  <c r="J79" i="8" s="1"/>
  <c r="I80" i="8"/>
  <c r="J80" i="8" s="1"/>
  <c r="I81" i="8"/>
  <c r="J81" i="8" s="1"/>
  <c r="I82" i="8"/>
  <c r="J82" i="8" s="1"/>
  <c r="I83" i="8"/>
  <c r="J83" i="8" s="1"/>
  <c r="I84" i="8"/>
  <c r="J84" i="8" s="1"/>
  <c r="I85" i="8"/>
  <c r="J85" i="8" s="1"/>
  <c r="I86" i="8"/>
  <c r="J86" i="8" s="1"/>
  <c r="I87" i="8"/>
  <c r="J87" i="8" s="1"/>
  <c r="I88" i="8"/>
  <c r="J88" i="8" s="1"/>
  <c r="I89" i="8"/>
  <c r="J89" i="8" s="1"/>
  <c r="I90" i="8"/>
  <c r="J90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99" i="8"/>
  <c r="J99" i="8" s="1"/>
  <c r="I100" i="8"/>
  <c r="J100" i="8" s="1"/>
  <c r="I101" i="8"/>
  <c r="J101" i="8" s="1"/>
  <c r="I102" i="8"/>
  <c r="J102" i="8" s="1"/>
  <c r="I103" i="8"/>
  <c r="J103" i="8" s="1"/>
  <c r="I104" i="8"/>
  <c r="J104" i="8" s="1"/>
  <c r="I105" i="8"/>
  <c r="J105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3" i="8"/>
  <c r="I114" i="8"/>
  <c r="J114" i="8" s="1"/>
  <c r="I115" i="8"/>
  <c r="J115" i="8" s="1"/>
  <c r="I116" i="8"/>
  <c r="J116" i="8" s="1"/>
  <c r="I117" i="8"/>
  <c r="J117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4" i="8"/>
  <c r="J124" i="8" s="1"/>
  <c r="I125" i="8"/>
  <c r="J125" i="8" s="1"/>
  <c r="I126" i="8"/>
  <c r="J126" i="8" s="1"/>
  <c r="I127" i="8"/>
  <c r="J127" i="8" s="1"/>
  <c r="I128" i="8"/>
  <c r="J128" i="8" s="1"/>
  <c r="I129" i="8"/>
  <c r="J129" i="8" s="1"/>
  <c r="I130" i="8"/>
  <c r="J130" i="8" s="1"/>
  <c r="I131" i="8"/>
  <c r="J131" i="8" s="1"/>
  <c r="I132" i="8"/>
  <c r="J132" i="8" s="1"/>
  <c r="I133" i="8"/>
  <c r="J133" i="8" s="1"/>
  <c r="I134" i="8"/>
  <c r="J134" i="8" s="1"/>
  <c r="I135" i="8"/>
  <c r="J135" i="8" s="1"/>
  <c r="I136" i="8"/>
  <c r="J136" i="8" s="1"/>
  <c r="I137" i="8"/>
  <c r="J137" i="8" s="1"/>
  <c r="I138" i="8"/>
  <c r="J138" i="8" s="1"/>
  <c r="I139" i="8"/>
  <c r="J139" i="8" s="1"/>
  <c r="I140" i="8"/>
  <c r="J140" i="8" s="1"/>
  <c r="I141" i="8"/>
  <c r="J141" i="8" s="1"/>
  <c r="I142" i="8"/>
  <c r="J142" i="8" s="1"/>
  <c r="I143" i="8"/>
  <c r="J143" i="8" s="1"/>
  <c r="I144" i="8"/>
  <c r="J144" i="8" s="1"/>
  <c r="I145" i="8"/>
  <c r="J145" i="8" s="1"/>
  <c r="I146" i="8"/>
  <c r="J146" i="8" s="1"/>
  <c r="I147" i="8"/>
  <c r="J147" i="8" s="1"/>
  <c r="I148" i="8"/>
  <c r="J148" i="8" s="1"/>
  <c r="I149" i="8"/>
  <c r="J149" i="8" s="1"/>
  <c r="I150" i="8"/>
  <c r="J150" i="8" s="1"/>
  <c r="I151" i="8"/>
  <c r="J151" i="8" s="1"/>
  <c r="I152" i="8"/>
  <c r="J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J159" i="8" s="1"/>
  <c r="I160" i="8"/>
  <c r="J160" i="8" s="1"/>
  <c r="I161" i="8"/>
  <c r="J161" i="8" s="1"/>
  <c r="I162" i="8"/>
  <c r="J162" i="8" s="1"/>
  <c r="I163" i="8"/>
  <c r="J163" i="8" s="1"/>
  <c r="I164" i="8"/>
  <c r="J164" i="8" s="1"/>
  <c r="I165" i="8"/>
  <c r="J165" i="8" s="1"/>
  <c r="I166" i="8"/>
  <c r="J166" i="8" s="1"/>
  <c r="I167" i="8"/>
  <c r="J167" i="8" s="1"/>
  <c r="I168" i="8"/>
  <c r="J168" i="8" s="1"/>
  <c r="I169" i="8"/>
  <c r="J169" i="8" s="1"/>
  <c r="I170" i="8"/>
  <c r="J170" i="8" s="1"/>
  <c r="I171" i="8"/>
  <c r="J171" i="8" s="1"/>
  <c r="I172" i="8"/>
  <c r="J172" i="8" s="1"/>
  <c r="I173" i="8"/>
  <c r="J173" i="8" s="1"/>
  <c r="I174" i="8"/>
  <c r="J174" i="8" s="1"/>
  <c r="I175" i="8"/>
  <c r="J175" i="8" s="1"/>
  <c r="I176" i="8"/>
  <c r="J176" i="8" s="1"/>
  <c r="I177" i="8"/>
  <c r="J177" i="8" s="1"/>
  <c r="I178" i="8"/>
  <c r="J178" i="8" s="1"/>
  <c r="I179" i="8"/>
  <c r="J179" i="8" s="1"/>
  <c r="I180" i="8"/>
  <c r="J180" i="8" s="1"/>
  <c r="I181" i="8"/>
  <c r="J181" i="8" s="1"/>
  <c r="I182" i="8"/>
  <c r="J182" i="8" s="1"/>
  <c r="I183" i="8"/>
  <c r="J183" i="8" s="1"/>
  <c r="I184" i="8"/>
  <c r="J184" i="8" s="1"/>
  <c r="I185" i="8"/>
  <c r="J185" i="8" s="1"/>
  <c r="I186" i="8"/>
  <c r="J186" i="8" s="1"/>
  <c r="I187" i="8"/>
  <c r="J187" i="8" s="1"/>
  <c r="I188" i="8"/>
  <c r="J188" i="8" s="1"/>
  <c r="I189" i="8"/>
  <c r="J189" i="8" s="1"/>
  <c r="I190" i="8"/>
  <c r="J190" i="8" s="1"/>
  <c r="I191" i="8"/>
  <c r="J191" i="8" s="1"/>
  <c r="I192" i="8"/>
  <c r="J192" i="8" s="1"/>
  <c r="I193" i="8"/>
  <c r="J193" i="8" s="1"/>
  <c r="I194" i="8"/>
  <c r="J194" i="8" s="1"/>
  <c r="I195" i="8"/>
  <c r="J195" i="8" s="1"/>
  <c r="I196" i="8"/>
  <c r="J196" i="8" s="1"/>
  <c r="I197" i="8"/>
  <c r="J197" i="8" s="1"/>
  <c r="I198" i="8"/>
  <c r="J198" i="8" s="1"/>
  <c r="I199" i="8"/>
  <c r="J199" i="8" s="1"/>
  <c r="I200" i="8"/>
  <c r="J200" i="8" s="1"/>
  <c r="I201" i="8"/>
  <c r="J201" i="8" s="1"/>
  <c r="I202" i="8"/>
  <c r="J202" i="8" s="1"/>
  <c r="I203" i="8"/>
  <c r="J203" i="8" s="1"/>
  <c r="I204" i="8"/>
  <c r="J204" i="8" s="1"/>
  <c r="I205" i="8"/>
  <c r="J205" i="8" s="1"/>
  <c r="I206" i="8"/>
  <c r="J206" i="8" s="1"/>
  <c r="I207" i="8"/>
  <c r="J207" i="8" s="1"/>
  <c r="I208" i="8"/>
  <c r="J208" i="8" s="1"/>
  <c r="I209" i="8"/>
  <c r="J209" i="8" s="1"/>
  <c r="I210" i="8"/>
  <c r="J210" i="8" s="1"/>
  <c r="I211" i="8"/>
  <c r="J211" i="8" s="1"/>
  <c r="I212" i="8"/>
  <c r="J212" i="8" s="1"/>
  <c r="I213" i="8"/>
  <c r="J213" i="8" s="1"/>
  <c r="I214" i="8"/>
  <c r="J214" i="8" s="1"/>
  <c r="I215" i="8"/>
  <c r="J215" i="8" s="1"/>
  <c r="I216" i="8"/>
  <c r="J216" i="8" s="1"/>
  <c r="I217" i="8"/>
  <c r="J217" i="8" s="1"/>
  <c r="I218" i="8"/>
  <c r="J218" i="8" s="1"/>
  <c r="I219" i="8"/>
  <c r="J219" i="8" s="1"/>
  <c r="I220" i="8"/>
  <c r="J220" i="8" s="1"/>
  <c r="I221" i="8"/>
  <c r="J221" i="8" s="1"/>
  <c r="I222" i="8"/>
  <c r="J222" i="8" s="1"/>
  <c r="I223" i="8"/>
  <c r="J223" i="8" s="1"/>
  <c r="I224" i="8"/>
  <c r="J224" i="8" s="1"/>
  <c r="I225" i="8"/>
  <c r="J225" i="8" s="1"/>
  <c r="I226" i="8"/>
  <c r="J226" i="8" s="1"/>
  <c r="I227" i="8"/>
  <c r="J227" i="8" s="1"/>
  <c r="I228" i="8"/>
  <c r="J228" i="8" s="1"/>
  <c r="I229" i="8"/>
  <c r="J229" i="8" s="1"/>
  <c r="I230" i="8"/>
  <c r="J230" i="8" s="1"/>
  <c r="I231" i="8"/>
  <c r="J231" i="8" s="1"/>
  <c r="I232" i="8"/>
  <c r="J232" i="8" s="1"/>
  <c r="I233" i="8"/>
  <c r="J233" i="8" s="1"/>
  <c r="I234" i="8"/>
  <c r="J234" i="8" s="1"/>
  <c r="I235" i="8"/>
  <c r="J235" i="8" s="1"/>
  <c r="I236" i="8"/>
  <c r="J236" i="8" s="1"/>
  <c r="I237" i="8"/>
  <c r="J237" i="8" s="1"/>
  <c r="I238" i="8"/>
  <c r="J238" i="8" s="1"/>
  <c r="I239" i="8"/>
  <c r="J239" i="8" s="1"/>
  <c r="I240" i="8"/>
  <c r="J240" i="8" s="1"/>
  <c r="I241" i="8"/>
  <c r="J241" i="8" s="1"/>
  <c r="I242" i="8"/>
  <c r="J242" i="8" s="1"/>
  <c r="I243" i="8"/>
  <c r="J243" i="8" s="1"/>
  <c r="I244" i="8"/>
  <c r="J244" i="8" s="1"/>
  <c r="I245" i="8"/>
  <c r="J245" i="8" s="1"/>
  <c r="I246" i="8"/>
  <c r="J246" i="8" s="1"/>
  <c r="I247" i="8"/>
  <c r="J247" i="8" s="1"/>
  <c r="I248" i="8"/>
  <c r="J248" i="8" s="1"/>
  <c r="I249" i="8"/>
  <c r="J249" i="8" s="1"/>
  <c r="I250" i="8"/>
  <c r="J250" i="8" s="1"/>
  <c r="I251" i="8"/>
  <c r="J251" i="8" s="1"/>
  <c r="I252" i="8"/>
  <c r="J252" i="8" s="1"/>
  <c r="I253" i="8"/>
  <c r="J253" i="8" s="1"/>
  <c r="I254" i="8"/>
  <c r="J254" i="8" s="1"/>
  <c r="I255" i="8"/>
  <c r="J255" i="8" s="1"/>
  <c r="I256" i="8"/>
  <c r="J256" i="8" s="1"/>
  <c r="I257" i="8"/>
  <c r="J257" i="8" s="1"/>
  <c r="I258" i="8"/>
  <c r="J258" i="8" s="1"/>
  <c r="I259" i="8"/>
  <c r="J259" i="8" s="1"/>
  <c r="I260" i="8"/>
  <c r="J260" i="8" s="1"/>
  <c r="I261" i="8"/>
  <c r="J261" i="8" s="1"/>
  <c r="I262" i="8"/>
  <c r="J262" i="8" s="1"/>
  <c r="I263" i="8"/>
  <c r="J263" i="8" s="1"/>
  <c r="I264" i="8"/>
  <c r="J264" i="8" s="1"/>
  <c r="I265" i="8"/>
  <c r="J265" i="8" s="1"/>
  <c r="I266" i="8"/>
  <c r="J266" i="8" s="1"/>
  <c r="I267" i="8"/>
  <c r="J267" i="8" s="1"/>
  <c r="I268" i="8"/>
  <c r="J268" i="8" s="1"/>
  <c r="I269" i="8"/>
  <c r="J269" i="8" s="1"/>
  <c r="I270" i="8"/>
  <c r="J270" i="8" s="1"/>
  <c r="I271" i="8"/>
  <c r="J271" i="8" s="1"/>
  <c r="I272" i="8"/>
  <c r="J272" i="8" s="1"/>
  <c r="I273" i="8"/>
  <c r="J273" i="8" s="1"/>
  <c r="I274" i="8"/>
  <c r="J274" i="8" s="1"/>
  <c r="I275" i="8"/>
  <c r="J275" i="8" s="1"/>
  <c r="I276" i="8"/>
  <c r="J276" i="8" s="1"/>
  <c r="I277" i="8"/>
  <c r="J277" i="8" s="1"/>
  <c r="I278" i="8"/>
  <c r="J278" i="8" s="1"/>
  <c r="I279" i="8"/>
  <c r="J279" i="8" s="1"/>
  <c r="I280" i="8"/>
  <c r="J280" i="8" s="1"/>
  <c r="I281" i="8"/>
  <c r="J281" i="8" s="1"/>
  <c r="I282" i="8"/>
  <c r="J282" i="8" s="1"/>
  <c r="I283" i="8"/>
  <c r="J283" i="8" s="1"/>
  <c r="I284" i="8"/>
  <c r="J284" i="8" s="1"/>
  <c r="I285" i="8"/>
  <c r="J285" i="8" s="1"/>
  <c r="I286" i="8"/>
  <c r="J286" i="8" s="1"/>
  <c r="I287" i="8"/>
  <c r="J287" i="8" s="1"/>
  <c r="I288" i="8"/>
  <c r="J288" i="8" s="1"/>
  <c r="I289" i="8"/>
  <c r="J289" i="8" s="1"/>
  <c r="I290" i="8"/>
  <c r="J290" i="8" s="1"/>
  <c r="I291" i="8"/>
  <c r="J291" i="8" s="1"/>
  <c r="I292" i="8"/>
  <c r="J292" i="8" s="1"/>
  <c r="I293" i="8"/>
  <c r="J293" i="8" s="1"/>
  <c r="I294" i="8"/>
  <c r="J294" i="8" s="1"/>
  <c r="I295" i="8"/>
  <c r="J295" i="8" s="1"/>
  <c r="I296" i="8"/>
  <c r="J296" i="8" s="1"/>
  <c r="I297" i="8"/>
  <c r="J297" i="8" s="1"/>
  <c r="I298" i="8"/>
  <c r="J298" i="8" s="1"/>
  <c r="I299" i="8"/>
  <c r="J299" i="8" s="1"/>
  <c r="I300" i="8"/>
  <c r="J300" i="8" s="1"/>
  <c r="I301" i="8"/>
  <c r="J301" i="8" s="1"/>
  <c r="I302" i="8"/>
  <c r="J302" i="8" s="1"/>
  <c r="I303" i="8"/>
  <c r="J303" i="8" s="1"/>
  <c r="I304" i="8"/>
  <c r="J304" i="8" s="1"/>
  <c r="I305" i="8"/>
  <c r="I306" i="8"/>
  <c r="J306" i="8" s="1"/>
  <c r="I307" i="8"/>
  <c r="J307" i="8" s="1"/>
  <c r="I308" i="8"/>
  <c r="J308" i="8" s="1"/>
  <c r="I309" i="8"/>
  <c r="J309" i="8" s="1"/>
  <c r="I310" i="8"/>
  <c r="J310" i="8" s="1"/>
  <c r="I311" i="8"/>
  <c r="J311" i="8" s="1"/>
  <c r="I312" i="8"/>
  <c r="J312" i="8" s="1"/>
  <c r="I313" i="8"/>
  <c r="J313" i="8" s="1"/>
  <c r="I314" i="8"/>
  <c r="J314" i="8" s="1"/>
  <c r="I315" i="8"/>
  <c r="J315" i="8" s="1"/>
  <c r="I316" i="8"/>
  <c r="J316" i="8" s="1"/>
  <c r="I317" i="8"/>
  <c r="J317" i="8" s="1"/>
  <c r="I318" i="8"/>
  <c r="J318" i="8" s="1"/>
  <c r="I319" i="8"/>
  <c r="J319" i="8" s="1"/>
  <c r="I1043" i="8"/>
  <c r="J1043" i="8" s="1"/>
  <c r="I1044" i="8"/>
  <c r="J1044" i="8" s="1"/>
  <c r="I1045" i="8"/>
  <c r="J1045" i="8" s="1"/>
  <c r="I1046" i="8"/>
  <c r="J1046" i="8" s="1"/>
  <c r="I1169" i="8"/>
  <c r="J1169" i="8" s="1"/>
  <c r="I1170" i="8"/>
  <c r="J1170" i="8" s="1"/>
  <c r="I1171" i="8"/>
  <c r="J1171" i="8" s="1"/>
  <c r="I1172" i="8"/>
  <c r="J1172" i="8" s="1"/>
  <c r="I1173" i="8"/>
  <c r="J1173" i="8" s="1"/>
  <c r="I1174" i="8"/>
  <c r="J1174" i="8" s="1"/>
  <c r="I1175" i="8"/>
  <c r="J1175" i="8" s="1"/>
  <c r="I1176" i="8"/>
  <c r="J1176" i="8" s="1"/>
  <c r="I1177" i="8"/>
  <c r="J1177" i="8" s="1"/>
  <c r="I1178" i="8"/>
  <c r="J1178" i="8" s="1"/>
  <c r="I1179" i="8"/>
  <c r="J1179" i="8" s="1"/>
  <c r="I1180" i="8"/>
  <c r="J1180" i="8" s="1"/>
  <c r="I1181" i="8"/>
  <c r="J1181" i="8" s="1"/>
  <c r="I1182" i="8"/>
  <c r="J1182" i="8" s="1"/>
  <c r="I1183" i="8"/>
  <c r="J1183" i="8" s="1"/>
  <c r="I1184" i="8"/>
  <c r="J1184" i="8" s="1"/>
  <c r="I1185" i="8"/>
  <c r="J1185" i="8" s="1"/>
  <c r="I1186" i="8"/>
  <c r="J1186" i="8" s="1"/>
  <c r="I1187" i="8"/>
  <c r="J1187" i="8" s="1"/>
  <c r="I1188" i="8"/>
  <c r="J1188" i="8" s="1"/>
  <c r="I1189" i="8"/>
  <c r="J1189" i="8" s="1"/>
  <c r="I1190" i="8"/>
  <c r="J1190" i="8" s="1"/>
  <c r="I1191" i="8"/>
  <c r="J1191" i="8" s="1"/>
  <c r="I1192" i="8"/>
  <c r="J1192" i="8" s="1"/>
  <c r="I1339" i="8"/>
  <c r="J1339" i="8" s="1"/>
  <c r="I1340" i="8"/>
  <c r="J1340" i="8" s="1"/>
  <c r="I1341" i="8"/>
  <c r="J1341" i="8" s="1"/>
  <c r="I1342" i="8"/>
  <c r="J1342" i="8" s="1"/>
  <c r="I1343" i="8"/>
  <c r="J1343" i="8" s="1"/>
  <c r="I353" i="8"/>
  <c r="J353" i="8" s="1"/>
  <c r="I354" i="8"/>
  <c r="J354" i="8" s="1"/>
  <c r="I355" i="8"/>
  <c r="J355" i="8" s="1"/>
  <c r="I356" i="8"/>
  <c r="J356" i="8" s="1"/>
  <c r="I357" i="8"/>
  <c r="J357" i="8" s="1"/>
  <c r="I358" i="8"/>
  <c r="J358" i="8" s="1"/>
  <c r="I359" i="8"/>
  <c r="J359" i="8" s="1"/>
  <c r="I360" i="8"/>
  <c r="J360" i="8" s="1"/>
  <c r="I361" i="8"/>
  <c r="J361" i="8" s="1"/>
  <c r="I362" i="8"/>
  <c r="J362" i="8" s="1"/>
  <c r="I363" i="8"/>
  <c r="J363" i="8" s="1"/>
  <c r="I364" i="8"/>
  <c r="J364" i="8" s="1"/>
  <c r="I365" i="8"/>
  <c r="J365" i="8" s="1"/>
  <c r="I366" i="8"/>
  <c r="J366" i="8" s="1"/>
  <c r="I367" i="8"/>
  <c r="J367" i="8" s="1"/>
  <c r="I368" i="8"/>
  <c r="J368" i="8" s="1"/>
  <c r="I369" i="8"/>
  <c r="J369" i="8" s="1"/>
  <c r="I370" i="8"/>
  <c r="J370" i="8" s="1"/>
  <c r="I371" i="8"/>
  <c r="J371" i="8" s="1"/>
  <c r="I372" i="8"/>
  <c r="J372" i="8" s="1"/>
  <c r="I373" i="8"/>
  <c r="J373" i="8" s="1"/>
  <c r="I374" i="8"/>
  <c r="J374" i="8" s="1"/>
  <c r="I375" i="8"/>
  <c r="J375" i="8" s="1"/>
  <c r="I376" i="8"/>
  <c r="J376" i="8" s="1"/>
  <c r="I377" i="8"/>
  <c r="J377" i="8" s="1"/>
  <c r="I378" i="8"/>
  <c r="J378" i="8" s="1"/>
  <c r="I379" i="8"/>
  <c r="J379" i="8" s="1"/>
  <c r="I380" i="8"/>
  <c r="J380" i="8" s="1"/>
  <c r="I381" i="8"/>
  <c r="J381" i="8" s="1"/>
  <c r="I382" i="8"/>
  <c r="J382" i="8" s="1"/>
  <c r="I383" i="8"/>
  <c r="J383" i="8" s="1"/>
  <c r="I384" i="8"/>
  <c r="J384" i="8" s="1"/>
  <c r="I385" i="8"/>
  <c r="J385" i="8" s="1"/>
  <c r="I386" i="8"/>
  <c r="J386" i="8" s="1"/>
  <c r="I387" i="8"/>
  <c r="J387" i="8" s="1"/>
  <c r="I388" i="8"/>
  <c r="J388" i="8" s="1"/>
  <c r="I389" i="8"/>
  <c r="J389" i="8" s="1"/>
  <c r="I390" i="8"/>
  <c r="J390" i="8" s="1"/>
  <c r="I391" i="8"/>
  <c r="J391" i="8" s="1"/>
  <c r="I392" i="8"/>
  <c r="J392" i="8" s="1"/>
  <c r="I393" i="8"/>
  <c r="J393" i="8" s="1"/>
  <c r="I394" i="8"/>
  <c r="J394" i="8" s="1"/>
  <c r="I395" i="8"/>
  <c r="J395" i="8" s="1"/>
  <c r="I396" i="8"/>
  <c r="J396" i="8" s="1"/>
  <c r="I397" i="8"/>
  <c r="J397" i="8" s="1"/>
  <c r="I398" i="8"/>
  <c r="J398" i="8" s="1"/>
  <c r="I399" i="8"/>
  <c r="J399" i="8" s="1"/>
  <c r="I400" i="8"/>
  <c r="J400" i="8" s="1"/>
  <c r="I401" i="8"/>
  <c r="J401" i="8" s="1"/>
  <c r="I402" i="8"/>
  <c r="J402" i="8" s="1"/>
  <c r="I403" i="8"/>
  <c r="J403" i="8" s="1"/>
  <c r="I404" i="8"/>
  <c r="J404" i="8" s="1"/>
  <c r="I405" i="8"/>
  <c r="J405" i="8" s="1"/>
  <c r="I406" i="8"/>
  <c r="J406" i="8" s="1"/>
  <c r="I407" i="8"/>
  <c r="J407" i="8" s="1"/>
  <c r="I408" i="8"/>
  <c r="J408" i="8" s="1"/>
  <c r="I409" i="8"/>
  <c r="J409" i="8" s="1"/>
  <c r="I410" i="8"/>
  <c r="J410" i="8" s="1"/>
  <c r="I411" i="8"/>
  <c r="J411" i="8" s="1"/>
  <c r="I412" i="8"/>
  <c r="J412" i="8" s="1"/>
  <c r="I413" i="8"/>
  <c r="J413" i="8" s="1"/>
  <c r="I414" i="8"/>
  <c r="J414" i="8" s="1"/>
  <c r="I415" i="8"/>
  <c r="J415" i="8" s="1"/>
  <c r="I416" i="8"/>
  <c r="J416" i="8" s="1"/>
  <c r="I417" i="8"/>
  <c r="J417" i="8" s="1"/>
  <c r="I418" i="8"/>
  <c r="J418" i="8" s="1"/>
  <c r="I419" i="8"/>
  <c r="J419" i="8" s="1"/>
  <c r="I420" i="8"/>
  <c r="J420" i="8" s="1"/>
  <c r="I421" i="8"/>
  <c r="J421" i="8" s="1"/>
  <c r="I422" i="8"/>
  <c r="J422" i="8" s="1"/>
  <c r="I423" i="8"/>
  <c r="J423" i="8" s="1"/>
  <c r="I424" i="8"/>
  <c r="J424" i="8" s="1"/>
  <c r="I425" i="8"/>
  <c r="J425" i="8" s="1"/>
  <c r="I426" i="8"/>
  <c r="J426" i="8" s="1"/>
  <c r="I427" i="8"/>
  <c r="J427" i="8" s="1"/>
  <c r="I428" i="8"/>
  <c r="J428" i="8" s="1"/>
  <c r="I429" i="8"/>
  <c r="J429" i="8" s="1"/>
  <c r="I430" i="8"/>
  <c r="J430" i="8" s="1"/>
  <c r="I431" i="8"/>
  <c r="J431" i="8" s="1"/>
  <c r="I432" i="8"/>
  <c r="J432" i="8" s="1"/>
  <c r="I433" i="8"/>
  <c r="J433" i="8" s="1"/>
  <c r="I434" i="8"/>
  <c r="J434" i="8" s="1"/>
  <c r="I435" i="8"/>
  <c r="J435" i="8" s="1"/>
  <c r="I436" i="8"/>
  <c r="J436" i="8" s="1"/>
  <c r="I437" i="8"/>
  <c r="J437" i="8" s="1"/>
  <c r="I438" i="8"/>
  <c r="J438" i="8" s="1"/>
  <c r="I439" i="8"/>
  <c r="J439" i="8" s="1"/>
  <c r="I440" i="8"/>
  <c r="J440" i="8" s="1"/>
  <c r="I441" i="8"/>
  <c r="J441" i="8" s="1"/>
  <c r="I442" i="8"/>
  <c r="J442" i="8" s="1"/>
  <c r="I443" i="8"/>
  <c r="J443" i="8" s="1"/>
  <c r="I444" i="8"/>
  <c r="J444" i="8" s="1"/>
  <c r="I445" i="8"/>
  <c r="J445" i="8" s="1"/>
  <c r="I446" i="8"/>
  <c r="J446" i="8" s="1"/>
  <c r="I447" i="8"/>
  <c r="J447" i="8" s="1"/>
  <c r="I448" i="8"/>
  <c r="J448" i="8" s="1"/>
  <c r="I449" i="8"/>
  <c r="J449" i="8" s="1"/>
  <c r="I450" i="8"/>
  <c r="J450" i="8" s="1"/>
  <c r="I451" i="8"/>
  <c r="J451" i="8" s="1"/>
  <c r="I452" i="8"/>
  <c r="J452" i="8" s="1"/>
  <c r="I453" i="8"/>
  <c r="J453" i="8" s="1"/>
  <c r="I454" i="8"/>
  <c r="J454" i="8" s="1"/>
  <c r="I455" i="8"/>
  <c r="J455" i="8" s="1"/>
  <c r="I456" i="8"/>
  <c r="J456" i="8" s="1"/>
  <c r="I457" i="8"/>
  <c r="J457" i="8" s="1"/>
  <c r="I458" i="8"/>
  <c r="J458" i="8" s="1"/>
  <c r="I459" i="8"/>
  <c r="J459" i="8" s="1"/>
  <c r="I460" i="8"/>
  <c r="J460" i="8" s="1"/>
  <c r="I461" i="8"/>
  <c r="J461" i="8" s="1"/>
  <c r="I462" i="8"/>
  <c r="J462" i="8" s="1"/>
  <c r="I463" i="8"/>
  <c r="J463" i="8" s="1"/>
  <c r="I464" i="8"/>
  <c r="J464" i="8" s="1"/>
  <c r="I465" i="8"/>
  <c r="J465" i="8" s="1"/>
  <c r="I466" i="8"/>
  <c r="J466" i="8" s="1"/>
  <c r="I467" i="8"/>
  <c r="J467" i="8" s="1"/>
  <c r="I468" i="8"/>
  <c r="J468" i="8" s="1"/>
  <c r="I469" i="8"/>
  <c r="J469" i="8" s="1"/>
  <c r="I470" i="8"/>
  <c r="J470" i="8" s="1"/>
  <c r="I471" i="8"/>
  <c r="J471" i="8" s="1"/>
  <c r="I472" i="8"/>
  <c r="J472" i="8" s="1"/>
  <c r="I473" i="8"/>
  <c r="J473" i="8" s="1"/>
  <c r="I474" i="8"/>
  <c r="J474" i="8" s="1"/>
  <c r="I475" i="8"/>
  <c r="J475" i="8" s="1"/>
  <c r="I476" i="8"/>
  <c r="J476" i="8" s="1"/>
  <c r="I477" i="8"/>
  <c r="J477" i="8" s="1"/>
  <c r="I478" i="8"/>
  <c r="J478" i="8" s="1"/>
  <c r="I479" i="8"/>
  <c r="J479" i="8" s="1"/>
  <c r="I480" i="8"/>
  <c r="J480" i="8" s="1"/>
  <c r="I481" i="8"/>
  <c r="J481" i="8" s="1"/>
  <c r="I482" i="8"/>
  <c r="J482" i="8" s="1"/>
  <c r="I483" i="8"/>
  <c r="J483" i="8" s="1"/>
  <c r="I484" i="8"/>
  <c r="J484" i="8" s="1"/>
  <c r="I485" i="8"/>
  <c r="J485" i="8" s="1"/>
  <c r="I486" i="8"/>
  <c r="J486" i="8" s="1"/>
  <c r="I487" i="8"/>
  <c r="J487" i="8" s="1"/>
  <c r="I488" i="8"/>
  <c r="J488" i="8" s="1"/>
  <c r="I489" i="8"/>
  <c r="J489" i="8" s="1"/>
  <c r="I490" i="8"/>
  <c r="J490" i="8" s="1"/>
  <c r="I491" i="8"/>
  <c r="J491" i="8" s="1"/>
  <c r="I492" i="8"/>
  <c r="J492" i="8" s="1"/>
  <c r="I493" i="8"/>
  <c r="J493" i="8" s="1"/>
  <c r="I494" i="8"/>
  <c r="J494" i="8" s="1"/>
  <c r="I495" i="8"/>
  <c r="J495" i="8" s="1"/>
  <c r="I496" i="8"/>
  <c r="J496" i="8" s="1"/>
  <c r="I497" i="8"/>
  <c r="J497" i="8" s="1"/>
  <c r="I498" i="8"/>
  <c r="J498" i="8" s="1"/>
  <c r="I499" i="8"/>
  <c r="J499" i="8" s="1"/>
  <c r="I500" i="8"/>
  <c r="J500" i="8" s="1"/>
  <c r="I501" i="8"/>
  <c r="J501" i="8" s="1"/>
  <c r="I502" i="8"/>
  <c r="J502" i="8" s="1"/>
  <c r="I503" i="8"/>
  <c r="J503" i="8" s="1"/>
  <c r="I504" i="8"/>
  <c r="J504" i="8" s="1"/>
  <c r="I505" i="8"/>
  <c r="J505" i="8" s="1"/>
  <c r="I506" i="8"/>
  <c r="J506" i="8" s="1"/>
  <c r="I507" i="8"/>
  <c r="J507" i="8" s="1"/>
  <c r="I508" i="8"/>
  <c r="J508" i="8" s="1"/>
  <c r="I509" i="8"/>
  <c r="J509" i="8" s="1"/>
  <c r="I510" i="8"/>
  <c r="J510" i="8" s="1"/>
  <c r="I511" i="8"/>
  <c r="J511" i="8" s="1"/>
  <c r="I512" i="8"/>
  <c r="J512" i="8" s="1"/>
  <c r="I513" i="8"/>
  <c r="J513" i="8" s="1"/>
  <c r="I514" i="8"/>
  <c r="J514" i="8" s="1"/>
  <c r="I515" i="8"/>
  <c r="J515" i="8" s="1"/>
  <c r="I516" i="8"/>
  <c r="J516" i="8" s="1"/>
  <c r="I517" i="8"/>
  <c r="J517" i="8" s="1"/>
  <c r="I518" i="8"/>
  <c r="J518" i="8" s="1"/>
  <c r="I519" i="8"/>
  <c r="J519" i="8" s="1"/>
  <c r="I520" i="8"/>
  <c r="J520" i="8" s="1"/>
  <c r="I521" i="8"/>
  <c r="J521" i="8" s="1"/>
  <c r="I522" i="8"/>
  <c r="J522" i="8" s="1"/>
  <c r="I523" i="8"/>
  <c r="J523" i="8" s="1"/>
  <c r="I524" i="8"/>
  <c r="J524" i="8" s="1"/>
  <c r="I525" i="8"/>
  <c r="J525" i="8" s="1"/>
  <c r="I526" i="8"/>
  <c r="J526" i="8" s="1"/>
  <c r="I527" i="8"/>
  <c r="J527" i="8" s="1"/>
  <c r="I528" i="8"/>
  <c r="J528" i="8" s="1"/>
  <c r="I529" i="8"/>
  <c r="J529" i="8" s="1"/>
  <c r="I530" i="8"/>
  <c r="J530" i="8" s="1"/>
  <c r="I531" i="8"/>
  <c r="J531" i="8" s="1"/>
  <c r="I532" i="8"/>
  <c r="J532" i="8" s="1"/>
  <c r="I533" i="8"/>
  <c r="J533" i="8" s="1"/>
  <c r="I534" i="8"/>
  <c r="J534" i="8" s="1"/>
  <c r="I535" i="8"/>
  <c r="J535" i="8" s="1"/>
  <c r="I536" i="8"/>
  <c r="J536" i="8" s="1"/>
  <c r="I537" i="8"/>
  <c r="J537" i="8" s="1"/>
  <c r="I538" i="8"/>
  <c r="J538" i="8" s="1"/>
  <c r="I539" i="8"/>
  <c r="J539" i="8" s="1"/>
  <c r="I540" i="8"/>
  <c r="J540" i="8" s="1"/>
  <c r="I541" i="8"/>
  <c r="J541" i="8" s="1"/>
  <c r="I542" i="8"/>
  <c r="J542" i="8" s="1"/>
  <c r="I543" i="8"/>
  <c r="J543" i="8" s="1"/>
  <c r="I544" i="8"/>
  <c r="J544" i="8" s="1"/>
  <c r="I545" i="8"/>
  <c r="J545" i="8" s="1"/>
  <c r="I546" i="8"/>
  <c r="J546" i="8" s="1"/>
  <c r="I547" i="8"/>
  <c r="J547" i="8" s="1"/>
  <c r="I548" i="8"/>
  <c r="J548" i="8" s="1"/>
  <c r="I549" i="8"/>
  <c r="J549" i="8" s="1"/>
  <c r="I550" i="8"/>
  <c r="J550" i="8" s="1"/>
  <c r="I551" i="8"/>
  <c r="J551" i="8" s="1"/>
  <c r="I552" i="8"/>
  <c r="J552" i="8" s="1"/>
  <c r="I553" i="8"/>
  <c r="J553" i="8" s="1"/>
  <c r="I554" i="8"/>
  <c r="J554" i="8" s="1"/>
  <c r="I555" i="8"/>
  <c r="J555" i="8" s="1"/>
  <c r="I556" i="8"/>
  <c r="J556" i="8" s="1"/>
  <c r="I557" i="8"/>
  <c r="J557" i="8" s="1"/>
  <c r="I558" i="8"/>
  <c r="J558" i="8" s="1"/>
  <c r="I559" i="8"/>
  <c r="J559" i="8" s="1"/>
  <c r="I560" i="8"/>
  <c r="J560" i="8" s="1"/>
  <c r="I561" i="8"/>
  <c r="J561" i="8" s="1"/>
  <c r="I562" i="8"/>
  <c r="J562" i="8" s="1"/>
  <c r="I563" i="8"/>
  <c r="J563" i="8" s="1"/>
  <c r="I564" i="8"/>
  <c r="J564" i="8" s="1"/>
  <c r="I565" i="8"/>
  <c r="J565" i="8" s="1"/>
  <c r="I566" i="8"/>
  <c r="J566" i="8" s="1"/>
  <c r="I567" i="8"/>
  <c r="J567" i="8" s="1"/>
  <c r="I568" i="8"/>
  <c r="J568" i="8" s="1"/>
  <c r="I569" i="8"/>
  <c r="J569" i="8" s="1"/>
  <c r="I570" i="8"/>
  <c r="J570" i="8" s="1"/>
  <c r="I571" i="8"/>
  <c r="J571" i="8" s="1"/>
  <c r="I572" i="8"/>
  <c r="J572" i="8" s="1"/>
  <c r="I573" i="8"/>
  <c r="J573" i="8" s="1"/>
  <c r="I574" i="8"/>
  <c r="J574" i="8" s="1"/>
  <c r="I575" i="8"/>
  <c r="J575" i="8" s="1"/>
  <c r="I576" i="8"/>
  <c r="J576" i="8" s="1"/>
  <c r="I577" i="8"/>
  <c r="J577" i="8" s="1"/>
  <c r="I578" i="8"/>
  <c r="J578" i="8" s="1"/>
  <c r="I579" i="8"/>
  <c r="J579" i="8" s="1"/>
  <c r="I580" i="8"/>
  <c r="J580" i="8" s="1"/>
  <c r="I581" i="8"/>
  <c r="J581" i="8" s="1"/>
  <c r="I582" i="8"/>
  <c r="J582" i="8" s="1"/>
  <c r="I583" i="8"/>
  <c r="J583" i="8" s="1"/>
  <c r="I584" i="8"/>
  <c r="J584" i="8" s="1"/>
  <c r="I585" i="8"/>
  <c r="J585" i="8" s="1"/>
  <c r="I586" i="8"/>
  <c r="J586" i="8" s="1"/>
  <c r="I587" i="8"/>
  <c r="J587" i="8" s="1"/>
  <c r="I588" i="8"/>
  <c r="J588" i="8" s="1"/>
  <c r="I589" i="8"/>
  <c r="J589" i="8" s="1"/>
  <c r="I590" i="8"/>
  <c r="J590" i="8" s="1"/>
  <c r="I591" i="8"/>
  <c r="J591" i="8" s="1"/>
  <c r="I592" i="8"/>
  <c r="J592" i="8" s="1"/>
  <c r="I593" i="8"/>
  <c r="J593" i="8" s="1"/>
  <c r="I594" i="8"/>
  <c r="J594" i="8" s="1"/>
  <c r="I595" i="8"/>
  <c r="J595" i="8" s="1"/>
  <c r="I596" i="8"/>
  <c r="J596" i="8" s="1"/>
  <c r="I597" i="8"/>
  <c r="J597" i="8" s="1"/>
  <c r="I598" i="8"/>
  <c r="J598" i="8" s="1"/>
  <c r="I599" i="8"/>
  <c r="J599" i="8" s="1"/>
  <c r="I600" i="8"/>
  <c r="J600" i="8" s="1"/>
  <c r="I601" i="8"/>
  <c r="J601" i="8" s="1"/>
  <c r="I602" i="8"/>
  <c r="J602" i="8" s="1"/>
  <c r="I603" i="8"/>
  <c r="J603" i="8" s="1"/>
  <c r="I604" i="8"/>
  <c r="J604" i="8" s="1"/>
  <c r="I605" i="8"/>
  <c r="J605" i="8" s="1"/>
  <c r="I606" i="8"/>
  <c r="J606" i="8" s="1"/>
  <c r="I607" i="8"/>
  <c r="J607" i="8" s="1"/>
  <c r="I608" i="8"/>
  <c r="J608" i="8" s="1"/>
  <c r="I609" i="8"/>
  <c r="J609" i="8" s="1"/>
  <c r="I610" i="8"/>
  <c r="J610" i="8" s="1"/>
  <c r="I611" i="8"/>
  <c r="J611" i="8" s="1"/>
  <c r="I612" i="8"/>
  <c r="J612" i="8" s="1"/>
  <c r="I613" i="8"/>
  <c r="J613" i="8" s="1"/>
  <c r="I614" i="8"/>
  <c r="J614" i="8" s="1"/>
  <c r="I615" i="8"/>
  <c r="J615" i="8" s="1"/>
  <c r="I616" i="8"/>
  <c r="J616" i="8" s="1"/>
  <c r="I617" i="8"/>
  <c r="J617" i="8" s="1"/>
  <c r="I618" i="8"/>
  <c r="J618" i="8" s="1"/>
  <c r="I619" i="8"/>
  <c r="J619" i="8" s="1"/>
  <c r="I620" i="8"/>
  <c r="J620" i="8" s="1"/>
  <c r="I621" i="8"/>
  <c r="J621" i="8" s="1"/>
  <c r="I622" i="8"/>
  <c r="J622" i="8" s="1"/>
  <c r="I623" i="8"/>
  <c r="J623" i="8" s="1"/>
  <c r="I624" i="8"/>
  <c r="J624" i="8" s="1"/>
  <c r="I625" i="8"/>
  <c r="J625" i="8" s="1"/>
  <c r="I626" i="8"/>
  <c r="J626" i="8" s="1"/>
  <c r="I627" i="8"/>
  <c r="J627" i="8" s="1"/>
  <c r="I628" i="8"/>
  <c r="J628" i="8" s="1"/>
  <c r="I629" i="8"/>
  <c r="J629" i="8" s="1"/>
  <c r="I630" i="8"/>
  <c r="J630" i="8" s="1"/>
  <c r="I631" i="8"/>
  <c r="J631" i="8" s="1"/>
  <c r="I632" i="8"/>
  <c r="J632" i="8" s="1"/>
  <c r="I633" i="8"/>
  <c r="J633" i="8" s="1"/>
  <c r="I634" i="8"/>
  <c r="J634" i="8" s="1"/>
  <c r="I635" i="8"/>
  <c r="J635" i="8" s="1"/>
  <c r="I636" i="8"/>
  <c r="J636" i="8" s="1"/>
  <c r="I637" i="8"/>
  <c r="J637" i="8" s="1"/>
  <c r="I638" i="8"/>
  <c r="J638" i="8" s="1"/>
  <c r="I639" i="8"/>
  <c r="J639" i="8" s="1"/>
  <c r="I640" i="8"/>
  <c r="J640" i="8" s="1"/>
  <c r="I641" i="8"/>
  <c r="J641" i="8" s="1"/>
  <c r="I642" i="8"/>
  <c r="J642" i="8" s="1"/>
  <c r="I643" i="8"/>
  <c r="J643" i="8" s="1"/>
  <c r="I644" i="8"/>
  <c r="J644" i="8" s="1"/>
  <c r="I645" i="8"/>
  <c r="J645" i="8" s="1"/>
  <c r="I646" i="8"/>
  <c r="J646" i="8" s="1"/>
  <c r="I647" i="8"/>
  <c r="J647" i="8" s="1"/>
  <c r="I648" i="8"/>
  <c r="J648" i="8" s="1"/>
  <c r="I649" i="8"/>
  <c r="J649" i="8" s="1"/>
  <c r="I650" i="8"/>
  <c r="J650" i="8" s="1"/>
  <c r="I651" i="8"/>
  <c r="J651" i="8" s="1"/>
  <c r="I681" i="8"/>
  <c r="J681" i="8" s="1"/>
  <c r="I682" i="8"/>
  <c r="J682" i="8" s="1"/>
  <c r="I683" i="8"/>
  <c r="J683" i="8" s="1"/>
  <c r="I684" i="8"/>
  <c r="J684" i="8" s="1"/>
  <c r="I1014" i="8"/>
  <c r="J1014" i="8" s="1"/>
  <c r="I1015" i="8"/>
  <c r="J1015" i="8" s="1"/>
  <c r="I1016" i="8"/>
  <c r="J1016" i="8" s="1"/>
  <c r="I1017" i="8"/>
  <c r="J1017" i="8" s="1"/>
  <c r="I1018" i="8"/>
  <c r="J1018" i="8" s="1"/>
  <c r="I1019" i="8"/>
  <c r="J1019" i="8" s="1"/>
  <c r="I1020" i="8"/>
  <c r="J1020" i="8" s="1"/>
  <c r="I1021" i="8"/>
  <c r="J1021" i="8" s="1"/>
  <c r="I1022" i="8"/>
  <c r="J1022" i="8" s="1"/>
  <c r="I1023" i="8"/>
  <c r="J1023" i="8" s="1"/>
  <c r="I1024" i="8"/>
  <c r="J1024" i="8" s="1"/>
  <c r="I1025" i="8"/>
  <c r="J1025" i="8" s="1"/>
  <c r="I1026" i="8"/>
  <c r="J1026" i="8" s="1"/>
  <c r="I1027" i="8"/>
  <c r="J1027" i="8" s="1"/>
  <c r="I1028" i="8"/>
  <c r="J1028" i="8" s="1"/>
  <c r="I1029" i="8"/>
  <c r="J1029" i="8" s="1"/>
  <c r="I1030" i="8"/>
  <c r="J1030" i="8" s="1"/>
  <c r="I1031" i="8"/>
  <c r="J1031" i="8" s="1"/>
  <c r="I1032" i="8"/>
  <c r="J1032" i="8" s="1"/>
  <c r="I1033" i="8"/>
  <c r="J1033" i="8" s="1"/>
  <c r="I1034" i="8"/>
  <c r="J1034" i="8" s="1"/>
  <c r="I1035" i="8"/>
  <c r="J1035" i="8" s="1"/>
  <c r="I1036" i="8"/>
  <c r="J1036" i="8" s="1"/>
  <c r="I1037" i="8"/>
  <c r="J1037" i="8" s="1"/>
  <c r="I1038" i="8"/>
  <c r="J1038" i="8" s="1"/>
  <c r="I1039" i="8"/>
  <c r="J1039" i="8" s="1"/>
  <c r="I1040" i="8"/>
  <c r="J1040" i="8" s="1"/>
  <c r="I1041" i="8"/>
  <c r="J1041" i="8" s="1"/>
  <c r="I1042" i="8"/>
  <c r="J1042" i="8" s="1"/>
  <c r="I685" i="8"/>
  <c r="J685" i="8" s="1"/>
  <c r="I686" i="8"/>
  <c r="J686" i="8" s="1"/>
  <c r="I687" i="8"/>
  <c r="J687" i="8" s="1"/>
  <c r="I688" i="8"/>
  <c r="J688" i="8" s="1"/>
  <c r="I689" i="8"/>
  <c r="J689" i="8" s="1"/>
  <c r="I690" i="8"/>
  <c r="J690" i="8" s="1"/>
  <c r="I691" i="8"/>
  <c r="J691" i="8" s="1"/>
  <c r="I692" i="8"/>
  <c r="J692" i="8" s="1"/>
  <c r="I693" i="8"/>
  <c r="J693" i="8" s="1"/>
  <c r="I694" i="8"/>
  <c r="J694" i="8" s="1"/>
  <c r="I695" i="8"/>
  <c r="J695" i="8" s="1"/>
  <c r="I696" i="8"/>
  <c r="J696" i="8" s="1"/>
  <c r="I697" i="8"/>
  <c r="J697" i="8" s="1"/>
  <c r="I698" i="8"/>
  <c r="J698" i="8" s="1"/>
  <c r="I699" i="8"/>
  <c r="J699" i="8" s="1"/>
  <c r="I700" i="8"/>
  <c r="J700" i="8" s="1"/>
  <c r="I701" i="8"/>
  <c r="J701" i="8" s="1"/>
  <c r="I702" i="8"/>
  <c r="J702" i="8" s="1"/>
  <c r="I703" i="8"/>
  <c r="J703" i="8" s="1"/>
  <c r="I704" i="8"/>
  <c r="J704" i="8" s="1"/>
  <c r="I705" i="8"/>
  <c r="J705" i="8" s="1"/>
  <c r="I706" i="8"/>
  <c r="J706" i="8" s="1"/>
  <c r="I707" i="8"/>
  <c r="J707" i="8" s="1"/>
  <c r="I708" i="8"/>
  <c r="J708" i="8" s="1"/>
  <c r="I709" i="8"/>
  <c r="J709" i="8" s="1"/>
  <c r="I710" i="8"/>
  <c r="J710" i="8" s="1"/>
  <c r="I711" i="8"/>
  <c r="J711" i="8" s="1"/>
  <c r="I712" i="8"/>
  <c r="J712" i="8" s="1"/>
  <c r="I713" i="8"/>
  <c r="J713" i="8" s="1"/>
  <c r="I714" i="8"/>
  <c r="J714" i="8" s="1"/>
  <c r="I715" i="8"/>
  <c r="J715" i="8" s="1"/>
  <c r="I716" i="8"/>
  <c r="J716" i="8" s="1"/>
  <c r="I717" i="8"/>
  <c r="J717" i="8" s="1"/>
  <c r="I718" i="8"/>
  <c r="J718" i="8" s="1"/>
  <c r="I719" i="8"/>
  <c r="J719" i="8" s="1"/>
  <c r="I720" i="8"/>
  <c r="J720" i="8" s="1"/>
  <c r="I721" i="8"/>
  <c r="J721" i="8" s="1"/>
  <c r="I722" i="8"/>
  <c r="J722" i="8" s="1"/>
  <c r="I723" i="8"/>
  <c r="J723" i="8" s="1"/>
  <c r="I724" i="8"/>
  <c r="J724" i="8" s="1"/>
  <c r="I725" i="8"/>
  <c r="J725" i="8" s="1"/>
  <c r="I726" i="8"/>
  <c r="J726" i="8" s="1"/>
  <c r="I727" i="8"/>
  <c r="J727" i="8" s="1"/>
  <c r="I728" i="8"/>
  <c r="J728" i="8" s="1"/>
  <c r="I729" i="8"/>
  <c r="J729" i="8" s="1"/>
  <c r="I730" i="8"/>
  <c r="J730" i="8" s="1"/>
  <c r="I731" i="8"/>
  <c r="J731" i="8" s="1"/>
  <c r="I732" i="8"/>
  <c r="J732" i="8" s="1"/>
  <c r="I733" i="8"/>
  <c r="J733" i="8" s="1"/>
  <c r="I734" i="8"/>
  <c r="J734" i="8" s="1"/>
  <c r="I735" i="8"/>
  <c r="J735" i="8" s="1"/>
  <c r="I736" i="8"/>
  <c r="J736" i="8" s="1"/>
  <c r="I737" i="8"/>
  <c r="J737" i="8" s="1"/>
  <c r="I738" i="8"/>
  <c r="J738" i="8" s="1"/>
  <c r="I739" i="8"/>
  <c r="J739" i="8" s="1"/>
  <c r="I740" i="8"/>
  <c r="J740" i="8" s="1"/>
  <c r="I741" i="8"/>
  <c r="J741" i="8" s="1"/>
  <c r="I742" i="8"/>
  <c r="J742" i="8" s="1"/>
  <c r="I743" i="8"/>
  <c r="J743" i="8" s="1"/>
  <c r="I744" i="8"/>
  <c r="J744" i="8" s="1"/>
  <c r="I745" i="8"/>
  <c r="J745" i="8" s="1"/>
  <c r="I746" i="8"/>
  <c r="J746" i="8" s="1"/>
  <c r="I747" i="8"/>
  <c r="J747" i="8" s="1"/>
  <c r="I748" i="8"/>
  <c r="J748" i="8" s="1"/>
  <c r="I749" i="8"/>
  <c r="J749" i="8" s="1"/>
  <c r="I750" i="8"/>
  <c r="J750" i="8" s="1"/>
  <c r="I751" i="8"/>
  <c r="J751" i="8" s="1"/>
  <c r="I752" i="8"/>
  <c r="J752" i="8" s="1"/>
  <c r="I753" i="8"/>
  <c r="J753" i="8" s="1"/>
  <c r="I754" i="8"/>
  <c r="J754" i="8" s="1"/>
  <c r="I755" i="8"/>
  <c r="J755" i="8" s="1"/>
  <c r="I756" i="8"/>
  <c r="J756" i="8" s="1"/>
  <c r="I757" i="8"/>
  <c r="J757" i="8" s="1"/>
  <c r="I758" i="8"/>
  <c r="J758" i="8" s="1"/>
  <c r="I759" i="8"/>
  <c r="J759" i="8" s="1"/>
  <c r="I760" i="8"/>
  <c r="J760" i="8" s="1"/>
  <c r="I761" i="8"/>
  <c r="J761" i="8" s="1"/>
  <c r="I762" i="8"/>
  <c r="J762" i="8" s="1"/>
  <c r="I763" i="8"/>
  <c r="J763" i="8" s="1"/>
  <c r="I764" i="8"/>
  <c r="J764" i="8" s="1"/>
  <c r="I765" i="8"/>
  <c r="J765" i="8" s="1"/>
  <c r="I766" i="8"/>
  <c r="J766" i="8" s="1"/>
  <c r="I767" i="8"/>
  <c r="J767" i="8" s="1"/>
  <c r="I768" i="8"/>
  <c r="J768" i="8" s="1"/>
  <c r="I769" i="8"/>
  <c r="J769" i="8" s="1"/>
  <c r="I770" i="8"/>
  <c r="J770" i="8" s="1"/>
  <c r="I771" i="8"/>
  <c r="J771" i="8" s="1"/>
  <c r="I772" i="8"/>
  <c r="J772" i="8" s="1"/>
  <c r="I773" i="8"/>
  <c r="J773" i="8" s="1"/>
  <c r="I774" i="8"/>
  <c r="J774" i="8" s="1"/>
  <c r="I775" i="8"/>
  <c r="J775" i="8" s="1"/>
  <c r="I776" i="8"/>
  <c r="J776" i="8" s="1"/>
  <c r="I777" i="8"/>
  <c r="J777" i="8" s="1"/>
  <c r="I778" i="8"/>
  <c r="J778" i="8" s="1"/>
  <c r="I779" i="8"/>
  <c r="J779" i="8" s="1"/>
  <c r="I780" i="8"/>
  <c r="J780" i="8" s="1"/>
  <c r="I781" i="8"/>
  <c r="J781" i="8" s="1"/>
  <c r="I782" i="8"/>
  <c r="J782" i="8" s="1"/>
  <c r="I783" i="8"/>
  <c r="J783" i="8" s="1"/>
  <c r="I784" i="8"/>
  <c r="J784" i="8" s="1"/>
  <c r="I785" i="8"/>
  <c r="J785" i="8" s="1"/>
  <c r="I786" i="8"/>
  <c r="J786" i="8" s="1"/>
  <c r="I787" i="8"/>
  <c r="J787" i="8" s="1"/>
  <c r="I788" i="8"/>
  <c r="J788" i="8" s="1"/>
  <c r="I789" i="8"/>
  <c r="J789" i="8" s="1"/>
  <c r="I790" i="8"/>
  <c r="J790" i="8" s="1"/>
  <c r="I791" i="8"/>
  <c r="J791" i="8" s="1"/>
  <c r="I792" i="8"/>
  <c r="J792" i="8" s="1"/>
  <c r="I793" i="8"/>
  <c r="J793" i="8" s="1"/>
  <c r="I794" i="8"/>
  <c r="J794" i="8" s="1"/>
  <c r="I795" i="8"/>
  <c r="J795" i="8" s="1"/>
  <c r="I796" i="8"/>
  <c r="J796" i="8" s="1"/>
  <c r="I797" i="8"/>
  <c r="J797" i="8" s="1"/>
  <c r="I798" i="8"/>
  <c r="J798" i="8" s="1"/>
  <c r="I799" i="8"/>
  <c r="J799" i="8" s="1"/>
  <c r="I800" i="8"/>
  <c r="J800" i="8" s="1"/>
  <c r="I801" i="8"/>
  <c r="J801" i="8" s="1"/>
  <c r="I802" i="8"/>
  <c r="J802" i="8" s="1"/>
  <c r="I803" i="8"/>
  <c r="J803" i="8" s="1"/>
  <c r="I804" i="8"/>
  <c r="J804" i="8" s="1"/>
  <c r="I805" i="8"/>
  <c r="J805" i="8" s="1"/>
  <c r="I806" i="8"/>
  <c r="J806" i="8" s="1"/>
  <c r="I807" i="8"/>
  <c r="J807" i="8" s="1"/>
  <c r="I808" i="8"/>
  <c r="J808" i="8" s="1"/>
  <c r="I809" i="8"/>
  <c r="J809" i="8" s="1"/>
  <c r="I810" i="8"/>
  <c r="J810" i="8" s="1"/>
  <c r="I811" i="8"/>
  <c r="J811" i="8" s="1"/>
  <c r="I812" i="8"/>
  <c r="J812" i="8" s="1"/>
  <c r="I813" i="8"/>
  <c r="J813" i="8" s="1"/>
  <c r="I814" i="8"/>
  <c r="J814" i="8" s="1"/>
  <c r="I815" i="8"/>
  <c r="J815" i="8" s="1"/>
  <c r="I816" i="8"/>
  <c r="J816" i="8" s="1"/>
  <c r="I817" i="8"/>
  <c r="J817" i="8" s="1"/>
  <c r="I818" i="8"/>
  <c r="J818" i="8" s="1"/>
  <c r="I819" i="8"/>
  <c r="J819" i="8" s="1"/>
  <c r="I820" i="8"/>
  <c r="J820" i="8" s="1"/>
  <c r="I821" i="8"/>
  <c r="J821" i="8" s="1"/>
  <c r="I822" i="8"/>
  <c r="J822" i="8" s="1"/>
  <c r="I823" i="8"/>
  <c r="J823" i="8" s="1"/>
  <c r="I824" i="8"/>
  <c r="J824" i="8" s="1"/>
  <c r="I825" i="8"/>
  <c r="J825" i="8" s="1"/>
  <c r="I826" i="8"/>
  <c r="J826" i="8" s="1"/>
  <c r="I827" i="8"/>
  <c r="J827" i="8" s="1"/>
  <c r="I828" i="8"/>
  <c r="J828" i="8" s="1"/>
  <c r="I829" i="8"/>
  <c r="J829" i="8" s="1"/>
  <c r="I830" i="8"/>
  <c r="J830" i="8" s="1"/>
  <c r="I831" i="8"/>
  <c r="J831" i="8" s="1"/>
  <c r="I832" i="8"/>
  <c r="J832" i="8" s="1"/>
  <c r="I833" i="8"/>
  <c r="J833" i="8" s="1"/>
  <c r="I834" i="8"/>
  <c r="J834" i="8" s="1"/>
  <c r="I835" i="8"/>
  <c r="J835" i="8" s="1"/>
  <c r="I836" i="8"/>
  <c r="J836" i="8" s="1"/>
  <c r="I837" i="8"/>
  <c r="J837" i="8" s="1"/>
  <c r="I838" i="8"/>
  <c r="J838" i="8" s="1"/>
  <c r="I839" i="8"/>
  <c r="J839" i="8" s="1"/>
  <c r="I840" i="8"/>
  <c r="J840" i="8" s="1"/>
  <c r="I841" i="8"/>
  <c r="J841" i="8" s="1"/>
  <c r="I842" i="8"/>
  <c r="J842" i="8" s="1"/>
  <c r="I843" i="8"/>
  <c r="J843" i="8" s="1"/>
  <c r="I844" i="8"/>
  <c r="J844" i="8" s="1"/>
  <c r="I845" i="8"/>
  <c r="J845" i="8" s="1"/>
  <c r="I846" i="8"/>
  <c r="J846" i="8" s="1"/>
  <c r="I847" i="8"/>
  <c r="J847" i="8" s="1"/>
  <c r="I848" i="8"/>
  <c r="J848" i="8" s="1"/>
  <c r="I849" i="8"/>
  <c r="J849" i="8" s="1"/>
  <c r="I850" i="8"/>
  <c r="J850" i="8" s="1"/>
  <c r="I851" i="8"/>
  <c r="J851" i="8" s="1"/>
  <c r="I852" i="8"/>
  <c r="J852" i="8" s="1"/>
  <c r="I853" i="8"/>
  <c r="J853" i="8" s="1"/>
  <c r="I854" i="8"/>
  <c r="J854" i="8" s="1"/>
  <c r="I855" i="8"/>
  <c r="J855" i="8" s="1"/>
  <c r="I856" i="8"/>
  <c r="J856" i="8" s="1"/>
  <c r="I857" i="8"/>
  <c r="J857" i="8" s="1"/>
  <c r="I858" i="8"/>
  <c r="J858" i="8" s="1"/>
  <c r="I859" i="8"/>
  <c r="J859" i="8" s="1"/>
  <c r="I860" i="8"/>
  <c r="J860" i="8" s="1"/>
  <c r="I861" i="8"/>
  <c r="J861" i="8" s="1"/>
  <c r="I862" i="8"/>
  <c r="J862" i="8" s="1"/>
  <c r="I863" i="8"/>
  <c r="J863" i="8" s="1"/>
  <c r="I864" i="8"/>
  <c r="J864" i="8" s="1"/>
  <c r="I865" i="8"/>
  <c r="J865" i="8" s="1"/>
  <c r="I866" i="8"/>
  <c r="J866" i="8" s="1"/>
  <c r="I867" i="8"/>
  <c r="J867" i="8" s="1"/>
  <c r="I868" i="8"/>
  <c r="J868" i="8" s="1"/>
  <c r="I869" i="8"/>
  <c r="J869" i="8" s="1"/>
  <c r="I870" i="8"/>
  <c r="J870" i="8" s="1"/>
  <c r="I871" i="8"/>
  <c r="J871" i="8" s="1"/>
  <c r="I872" i="8"/>
  <c r="J872" i="8" s="1"/>
  <c r="I873" i="8"/>
  <c r="J873" i="8" s="1"/>
  <c r="I874" i="8"/>
  <c r="J874" i="8" s="1"/>
  <c r="I875" i="8"/>
  <c r="J875" i="8" s="1"/>
  <c r="I876" i="8"/>
  <c r="J876" i="8" s="1"/>
  <c r="I877" i="8"/>
  <c r="J877" i="8" s="1"/>
  <c r="I878" i="8"/>
  <c r="J878" i="8" s="1"/>
  <c r="I879" i="8"/>
  <c r="J879" i="8" s="1"/>
  <c r="I880" i="8"/>
  <c r="J880" i="8" s="1"/>
  <c r="I881" i="8"/>
  <c r="J881" i="8" s="1"/>
  <c r="I882" i="8"/>
  <c r="J882" i="8" s="1"/>
  <c r="I883" i="8"/>
  <c r="J883" i="8" s="1"/>
  <c r="I884" i="8"/>
  <c r="J884" i="8" s="1"/>
  <c r="I885" i="8"/>
  <c r="J885" i="8" s="1"/>
  <c r="I886" i="8"/>
  <c r="J886" i="8" s="1"/>
  <c r="I887" i="8"/>
  <c r="J887" i="8" s="1"/>
  <c r="I888" i="8"/>
  <c r="J888" i="8" s="1"/>
  <c r="I889" i="8"/>
  <c r="J889" i="8" s="1"/>
  <c r="I890" i="8"/>
  <c r="J890" i="8" s="1"/>
  <c r="I891" i="8"/>
  <c r="J891" i="8" s="1"/>
  <c r="I892" i="8"/>
  <c r="J892" i="8" s="1"/>
  <c r="I893" i="8"/>
  <c r="J893" i="8" s="1"/>
  <c r="I894" i="8"/>
  <c r="J894" i="8" s="1"/>
  <c r="I895" i="8"/>
  <c r="J895" i="8" s="1"/>
  <c r="I896" i="8"/>
  <c r="J896" i="8" s="1"/>
  <c r="I897" i="8"/>
  <c r="J897" i="8" s="1"/>
  <c r="I898" i="8"/>
  <c r="J898" i="8" s="1"/>
  <c r="I899" i="8"/>
  <c r="J899" i="8" s="1"/>
  <c r="I900" i="8"/>
  <c r="J900" i="8" s="1"/>
  <c r="I901" i="8"/>
  <c r="J901" i="8" s="1"/>
  <c r="I902" i="8"/>
  <c r="J902" i="8" s="1"/>
  <c r="I903" i="8"/>
  <c r="J903" i="8" s="1"/>
  <c r="I904" i="8"/>
  <c r="J904" i="8" s="1"/>
  <c r="I905" i="8"/>
  <c r="J905" i="8" s="1"/>
  <c r="I906" i="8"/>
  <c r="J906" i="8" s="1"/>
  <c r="I907" i="8"/>
  <c r="J907" i="8" s="1"/>
  <c r="I908" i="8"/>
  <c r="J908" i="8" s="1"/>
  <c r="I909" i="8"/>
  <c r="J909" i="8" s="1"/>
  <c r="I910" i="8"/>
  <c r="J910" i="8" s="1"/>
  <c r="I911" i="8"/>
  <c r="J911" i="8" s="1"/>
  <c r="I912" i="8"/>
  <c r="J912" i="8" s="1"/>
  <c r="I913" i="8"/>
  <c r="J913" i="8" s="1"/>
  <c r="I914" i="8"/>
  <c r="J914" i="8" s="1"/>
  <c r="I915" i="8"/>
  <c r="J915" i="8" s="1"/>
  <c r="I916" i="8"/>
  <c r="J916" i="8" s="1"/>
  <c r="I917" i="8"/>
  <c r="J917" i="8" s="1"/>
  <c r="I918" i="8"/>
  <c r="J918" i="8" s="1"/>
  <c r="I919" i="8"/>
  <c r="J919" i="8" s="1"/>
  <c r="I920" i="8"/>
  <c r="J920" i="8" s="1"/>
  <c r="I921" i="8"/>
  <c r="J921" i="8" s="1"/>
  <c r="I922" i="8"/>
  <c r="J922" i="8" s="1"/>
  <c r="I923" i="8"/>
  <c r="J923" i="8" s="1"/>
  <c r="I924" i="8"/>
  <c r="J924" i="8" s="1"/>
  <c r="I925" i="8"/>
  <c r="J925" i="8" s="1"/>
  <c r="I926" i="8"/>
  <c r="J926" i="8" s="1"/>
  <c r="I927" i="8"/>
  <c r="J927" i="8" s="1"/>
  <c r="I928" i="8"/>
  <c r="J928" i="8" s="1"/>
  <c r="I929" i="8"/>
  <c r="J929" i="8" s="1"/>
  <c r="I930" i="8"/>
  <c r="J930" i="8" s="1"/>
  <c r="I931" i="8"/>
  <c r="J931" i="8" s="1"/>
  <c r="I932" i="8"/>
  <c r="J932" i="8" s="1"/>
  <c r="I933" i="8"/>
  <c r="J933" i="8" s="1"/>
  <c r="I934" i="8"/>
  <c r="J934" i="8" s="1"/>
  <c r="I935" i="8"/>
  <c r="J935" i="8" s="1"/>
  <c r="I936" i="8"/>
  <c r="J936" i="8" s="1"/>
  <c r="I937" i="8"/>
  <c r="J937" i="8" s="1"/>
  <c r="I938" i="8"/>
  <c r="J938" i="8" s="1"/>
  <c r="I939" i="8"/>
  <c r="J939" i="8" s="1"/>
  <c r="I940" i="8"/>
  <c r="J940" i="8" s="1"/>
  <c r="I941" i="8"/>
  <c r="J941" i="8" s="1"/>
  <c r="I942" i="8"/>
  <c r="J942" i="8" s="1"/>
  <c r="I943" i="8"/>
  <c r="J943" i="8" s="1"/>
  <c r="I944" i="8"/>
  <c r="J944" i="8" s="1"/>
  <c r="I945" i="8"/>
  <c r="J945" i="8" s="1"/>
  <c r="I946" i="8"/>
  <c r="J946" i="8" s="1"/>
  <c r="I947" i="8"/>
  <c r="J947" i="8" s="1"/>
  <c r="I948" i="8"/>
  <c r="J948" i="8" s="1"/>
  <c r="I949" i="8"/>
  <c r="J949" i="8" s="1"/>
  <c r="I950" i="8"/>
  <c r="J950" i="8" s="1"/>
  <c r="I951" i="8"/>
  <c r="J951" i="8" s="1"/>
  <c r="I952" i="8"/>
  <c r="J952" i="8" s="1"/>
  <c r="I953" i="8"/>
  <c r="J953" i="8" s="1"/>
  <c r="I954" i="8"/>
  <c r="J954" i="8" s="1"/>
  <c r="I955" i="8"/>
  <c r="J955" i="8" s="1"/>
  <c r="I956" i="8"/>
  <c r="J956" i="8" s="1"/>
  <c r="I957" i="8"/>
  <c r="J957" i="8" s="1"/>
  <c r="I958" i="8"/>
  <c r="J958" i="8" s="1"/>
  <c r="I959" i="8"/>
  <c r="J959" i="8" s="1"/>
  <c r="I960" i="8"/>
  <c r="J960" i="8" s="1"/>
  <c r="I961" i="8"/>
  <c r="J961" i="8" s="1"/>
  <c r="I962" i="8"/>
  <c r="J962" i="8" s="1"/>
  <c r="I963" i="8"/>
  <c r="J963" i="8" s="1"/>
  <c r="I964" i="8"/>
  <c r="J964" i="8" s="1"/>
  <c r="I965" i="8"/>
  <c r="J965" i="8" s="1"/>
  <c r="I966" i="8"/>
  <c r="J966" i="8" s="1"/>
  <c r="I967" i="8"/>
  <c r="J967" i="8" s="1"/>
  <c r="I968" i="8"/>
  <c r="J968" i="8" s="1"/>
  <c r="I969" i="8"/>
  <c r="J969" i="8" s="1"/>
  <c r="I970" i="8"/>
  <c r="J970" i="8" s="1"/>
  <c r="I971" i="8"/>
  <c r="J971" i="8" s="1"/>
  <c r="I972" i="8"/>
  <c r="J972" i="8" s="1"/>
  <c r="I973" i="8"/>
  <c r="J973" i="8" s="1"/>
  <c r="I974" i="8"/>
  <c r="J974" i="8" s="1"/>
  <c r="I975" i="8"/>
  <c r="J975" i="8" s="1"/>
  <c r="I976" i="8"/>
  <c r="J976" i="8" s="1"/>
  <c r="I977" i="8"/>
  <c r="J977" i="8" s="1"/>
  <c r="I978" i="8"/>
  <c r="J978" i="8" s="1"/>
  <c r="I979" i="8"/>
  <c r="J979" i="8" s="1"/>
  <c r="I980" i="8"/>
  <c r="J980" i="8" s="1"/>
  <c r="I981" i="8"/>
  <c r="J981" i="8" s="1"/>
  <c r="I982" i="8"/>
  <c r="J982" i="8" s="1"/>
  <c r="I983" i="8"/>
  <c r="J983" i="8" s="1"/>
  <c r="I984" i="8"/>
  <c r="J984" i="8" s="1"/>
  <c r="I985" i="8"/>
  <c r="J985" i="8" s="1"/>
  <c r="I986" i="8"/>
  <c r="J986" i="8" s="1"/>
  <c r="I987" i="8"/>
  <c r="J987" i="8" s="1"/>
  <c r="I988" i="8"/>
  <c r="J988" i="8" s="1"/>
  <c r="I989" i="8"/>
  <c r="J989" i="8" s="1"/>
  <c r="I990" i="8"/>
  <c r="J990" i="8" s="1"/>
  <c r="I991" i="8"/>
  <c r="J991" i="8" s="1"/>
  <c r="I992" i="8"/>
  <c r="J992" i="8" s="1"/>
  <c r="I993" i="8"/>
  <c r="J993" i="8" s="1"/>
  <c r="I994" i="8"/>
  <c r="J994" i="8" s="1"/>
  <c r="I995" i="8"/>
  <c r="J995" i="8" s="1"/>
  <c r="I996" i="8"/>
  <c r="J996" i="8" s="1"/>
  <c r="I997" i="8"/>
  <c r="J997" i="8" s="1"/>
  <c r="I998" i="8"/>
  <c r="J998" i="8" s="1"/>
  <c r="I999" i="8"/>
  <c r="J999" i="8" s="1"/>
  <c r="I1000" i="8"/>
  <c r="J1000" i="8" s="1"/>
  <c r="I1001" i="8"/>
  <c r="J1001" i="8" s="1"/>
  <c r="I1002" i="8"/>
  <c r="J1002" i="8" s="1"/>
  <c r="I1003" i="8"/>
  <c r="J1003" i="8" s="1"/>
  <c r="I1004" i="8"/>
  <c r="J1004" i="8" s="1"/>
  <c r="I1005" i="8"/>
  <c r="J1005" i="8" s="1"/>
  <c r="I1006" i="8"/>
  <c r="J1006" i="8" s="1"/>
  <c r="I1007" i="8"/>
  <c r="J1007" i="8" s="1"/>
  <c r="I1008" i="8"/>
  <c r="J1008" i="8" s="1"/>
  <c r="I1009" i="8"/>
  <c r="J1009" i="8" s="1"/>
  <c r="I1010" i="8"/>
  <c r="J1010" i="8" s="1"/>
  <c r="I1011" i="8"/>
  <c r="J1011" i="8" s="1"/>
  <c r="I1012" i="8"/>
  <c r="J1012" i="8" s="1"/>
  <c r="I1013" i="8"/>
  <c r="J1013" i="8" s="1"/>
  <c r="I349" i="8"/>
  <c r="J349" i="8" s="1"/>
  <c r="I350" i="8"/>
  <c r="J350" i="8" s="1"/>
  <c r="I351" i="8"/>
  <c r="J351" i="8" s="1"/>
  <c r="I352" i="8"/>
  <c r="J352" i="8" s="1"/>
  <c r="I652" i="8"/>
  <c r="J652" i="8" s="1"/>
  <c r="I653" i="8"/>
  <c r="J653" i="8" s="1"/>
  <c r="I654" i="8"/>
  <c r="J654" i="8" s="1"/>
  <c r="I655" i="8"/>
  <c r="J655" i="8" s="1"/>
  <c r="I656" i="8"/>
  <c r="J656" i="8" s="1"/>
  <c r="I657" i="8"/>
  <c r="J657" i="8" s="1"/>
  <c r="I658" i="8"/>
  <c r="J658" i="8" s="1"/>
  <c r="I659" i="8"/>
  <c r="J659" i="8" s="1"/>
  <c r="I660" i="8"/>
  <c r="J660" i="8" s="1"/>
  <c r="I661" i="8"/>
  <c r="J661" i="8" s="1"/>
  <c r="I662" i="8"/>
  <c r="J662" i="8" s="1"/>
  <c r="I663" i="8"/>
  <c r="J663" i="8" s="1"/>
  <c r="I664" i="8"/>
  <c r="J664" i="8" s="1"/>
  <c r="I665" i="8"/>
  <c r="J665" i="8" s="1"/>
  <c r="I666" i="8"/>
  <c r="J666" i="8" s="1"/>
  <c r="I667" i="8"/>
  <c r="J667" i="8" s="1"/>
  <c r="I668" i="8"/>
  <c r="J668" i="8" s="1"/>
  <c r="I669" i="8"/>
  <c r="J669" i="8" s="1"/>
  <c r="I670" i="8"/>
  <c r="J670" i="8" s="1"/>
  <c r="I671" i="8"/>
  <c r="J671" i="8" s="1"/>
  <c r="I672" i="8"/>
  <c r="J672" i="8" s="1"/>
  <c r="I673" i="8"/>
  <c r="J673" i="8" s="1"/>
  <c r="I674" i="8"/>
  <c r="J674" i="8" s="1"/>
  <c r="I675" i="8"/>
  <c r="J675" i="8" s="1"/>
  <c r="I676" i="8"/>
  <c r="J676" i="8" s="1"/>
  <c r="I677" i="8"/>
  <c r="J677" i="8" s="1"/>
  <c r="I678" i="8"/>
  <c r="J678" i="8" s="1"/>
  <c r="I679" i="8"/>
  <c r="J679" i="8" s="1"/>
  <c r="I680" i="8"/>
  <c r="J680" i="8" s="1"/>
  <c r="I1047" i="8"/>
  <c r="J1047" i="8" s="1"/>
  <c r="I1048" i="8"/>
  <c r="J1048" i="8" s="1"/>
  <c r="I1049" i="8"/>
  <c r="J1049" i="8" s="1"/>
  <c r="I1050" i="8"/>
  <c r="J1050" i="8" s="1"/>
  <c r="I1051" i="8"/>
  <c r="J1051" i="8" s="1"/>
  <c r="I1052" i="8"/>
  <c r="J1052" i="8" s="1"/>
  <c r="I1053" i="8"/>
  <c r="J1053" i="8" s="1"/>
  <c r="I1054" i="8"/>
  <c r="J1054" i="8" s="1"/>
  <c r="I1055" i="8"/>
  <c r="J1055" i="8" s="1"/>
  <c r="I1056" i="8"/>
  <c r="J1056" i="8" s="1"/>
  <c r="I1057" i="8"/>
  <c r="J1057" i="8" s="1"/>
  <c r="I1058" i="8"/>
  <c r="J1058" i="8" s="1"/>
  <c r="I1059" i="8"/>
  <c r="J1059" i="8" s="1"/>
  <c r="I1060" i="8"/>
  <c r="J1060" i="8" s="1"/>
  <c r="I1061" i="8"/>
  <c r="J1061" i="8" s="1"/>
  <c r="I1062" i="8"/>
  <c r="J1062" i="8" s="1"/>
  <c r="I1063" i="8"/>
  <c r="J1063" i="8" s="1"/>
  <c r="I1064" i="8"/>
  <c r="J1064" i="8" s="1"/>
  <c r="I1065" i="8"/>
  <c r="J1065" i="8" s="1"/>
  <c r="I1066" i="8"/>
  <c r="J1066" i="8" s="1"/>
  <c r="I1067" i="8"/>
  <c r="J1067" i="8" s="1"/>
  <c r="I1068" i="8"/>
  <c r="J1068" i="8" s="1"/>
  <c r="I1069" i="8"/>
  <c r="J1069" i="8" s="1"/>
  <c r="I1070" i="8"/>
  <c r="J1070" i="8" s="1"/>
  <c r="I1071" i="8"/>
  <c r="J1071" i="8" s="1"/>
  <c r="I1072" i="8"/>
  <c r="J1072" i="8" s="1"/>
  <c r="I1073" i="8"/>
  <c r="J1073" i="8" s="1"/>
  <c r="I1074" i="8"/>
  <c r="J1074" i="8" s="1"/>
  <c r="I1075" i="8"/>
  <c r="J1075" i="8" s="1"/>
  <c r="I1076" i="8"/>
  <c r="J1076" i="8" s="1"/>
  <c r="I1077" i="8"/>
  <c r="J1077" i="8" s="1"/>
  <c r="I1078" i="8"/>
  <c r="J1078" i="8" s="1"/>
  <c r="I1079" i="8"/>
  <c r="J1079" i="8" s="1"/>
  <c r="I1080" i="8"/>
  <c r="J1080" i="8" s="1"/>
  <c r="I1081" i="8"/>
  <c r="J1081" i="8" s="1"/>
  <c r="I1082" i="8"/>
  <c r="J1082" i="8" s="1"/>
  <c r="I1083" i="8"/>
  <c r="J1083" i="8" s="1"/>
  <c r="I1084" i="8"/>
  <c r="J1084" i="8" s="1"/>
  <c r="I1085" i="8"/>
  <c r="J1085" i="8" s="1"/>
  <c r="I1086" i="8"/>
  <c r="J1086" i="8" s="1"/>
  <c r="I1087" i="8"/>
  <c r="I1088" i="8"/>
  <c r="J1088" i="8" s="1"/>
  <c r="I1089" i="8"/>
  <c r="J1089" i="8" s="1"/>
  <c r="I1090" i="8"/>
  <c r="J1090" i="8" s="1"/>
  <c r="I1091" i="8"/>
  <c r="J1091" i="8" s="1"/>
  <c r="I1092" i="8"/>
  <c r="J1092" i="8" s="1"/>
  <c r="I1093" i="8"/>
  <c r="J1093" i="8" s="1"/>
  <c r="I1094" i="8"/>
  <c r="J1094" i="8" s="1"/>
  <c r="I1095" i="8"/>
  <c r="J1095" i="8" s="1"/>
  <c r="I1096" i="8"/>
  <c r="J1096" i="8" s="1"/>
  <c r="I1097" i="8"/>
  <c r="J1097" i="8" s="1"/>
  <c r="I1098" i="8"/>
  <c r="J1098" i="8" s="1"/>
  <c r="I1099" i="8"/>
  <c r="I1100" i="8"/>
  <c r="J1100" i="8" s="1"/>
  <c r="I1101" i="8"/>
  <c r="J1101" i="8" s="1"/>
  <c r="I1102" i="8"/>
  <c r="J1102" i="8" s="1"/>
  <c r="I1103" i="8"/>
  <c r="J1103" i="8" s="1"/>
  <c r="I1104" i="8"/>
  <c r="J1104" i="8" s="1"/>
  <c r="I1105" i="8"/>
  <c r="J1105" i="8" s="1"/>
  <c r="I1106" i="8"/>
  <c r="J1106" i="8" s="1"/>
  <c r="I1107" i="8"/>
  <c r="J1107" i="8" s="1"/>
  <c r="I1108" i="8"/>
  <c r="J1108" i="8" s="1"/>
  <c r="I1109" i="8"/>
  <c r="J1109" i="8" s="1"/>
  <c r="I1110" i="8"/>
  <c r="J1110" i="8" s="1"/>
  <c r="I1111" i="8"/>
  <c r="J1111" i="8" s="1"/>
  <c r="I1112" i="8"/>
  <c r="J1112" i="8" s="1"/>
  <c r="I1113" i="8"/>
  <c r="J1113" i="8" s="1"/>
  <c r="I1114" i="8"/>
  <c r="J1114" i="8" s="1"/>
  <c r="I1115" i="8"/>
  <c r="J1115" i="8" s="1"/>
  <c r="I1116" i="8"/>
  <c r="J1116" i="8" s="1"/>
  <c r="I1117" i="8"/>
  <c r="J1117" i="8" s="1"/>
  <c r="I1118" i="8"/>
  <c r="J1118" i="8" s="1"/>
  <c r="I1119" i="8"/>
  <c r="J1119" i="8" s="1"/>
  <c r="I1120" i="8"/>
  <c r="J1120" i="8" s="1"/>
  <c r="I1121" i="8"/>
  <c r="J1121" i="8" s="1"/>
  <c r="I1122" i="8"/>
  <c r="J1122" i="8" s="1"/>
  <c r="I1123" i="8"/>
  <c r="J1123" i="8" s="1"/>
  <c r="I1124" i="8"/>
  <c r="J1124" i="8" s="1"/>
  <c r="I1125" i="8"/>
  <c r="J1125" i="8" s="1"/>
  <c r="I1126" i="8"/>
  <c r="J1126" i="8" s="1"/>
  <c r="I1127" i="8"/>
  <c r="J1127" i="8" s="1"/>
  <c r="I1128" i="8"/>
  <c r="J1128" i="8" s="1"/>
  <c r="I1129" i="8"/>
  <c r="J1129" i="8" s="1"/>
  <c r="I1130" i="8"/>
  <c r="J1130" i="8" s="1"/>
  <c r="I1131" i="8"/>
  <c r="J1131" i="8" s="1"/>
  <c r="I1132" i="8"/>
  <c r="I1133" i="8"/>
  <c r="J1133" i="8" s="1"/>
  <c r="I1134" i="8"/>
  <c r="J1134" i="8" s="1"/>
  <c r="I1135" i="8"/>
  <c r="J1135" i="8" s="1"/>
  <c r="I1136" i="8"/>
  <c r="J1136" i="8" s="1"/>
  <c r="I1137" i="8"/>
  <c r="J1137" i="8" s="1"/>
  <c r="I1138" i="8"/>
  <c r="J1138" i="8" s="1"/>
  <c r="I1139" i="8"/>
  <c r="J1139" i="8" s="1"/>
  <c r="I1140" i="8"/>
  <c r="J1140" i="8" s="1"/>
  <c r="I1141" i="8"/>
  <c r="J1141" i="8" s="1"/>
  <c r="I1142" i="8"/>
  <c r="J1142" i="8" s="1"/>
  <c r="I1143" i="8"/>
  <c r="J1143" i="8" s="1"/>
  <c r="I1144" i="8"/>
  <c r="J1144" i="8" s="1"/>
  <c r="I1145" i="8"/>
  <c r="J1145" i="8" s="1"/>
  <c r="I1146" i="8"/>
  <c r="J1146" i="8" s="1"/>
  <c r="I1147" i="8"/>
  <c r="J1147" i="8" s="1"/>
  <c r="I1148" i="8"/>
  <c r="J1148" i="8" s="1"/>
  <c r="I1149" i="8"/>
  <c r="J1149" i="8" s="1"/>
  <c r="I1150" i="8"/>
  <c r="J1150" i="8" s="1"/>
  <c r="I1151" i="8"/>
  <c r="J1151" i="8" s="1"/>
  <c r="I1152" i="8"/>
  <c r="J1152" i="8" s="1"/>
  <c r="I1153" i="8"/>
  <c r="J1153" i="8" s="1"/>
  <c r="I1154" i="8"/>
  <c r="J1154" i="8" s="1"/>
  <c r="I1155" i="8"/>
  <c r="J1155" i="8" s="1"/>
  <c r="I1156" i="8"/>
  <c r="J1156" i="8" s="1"/>
  <c r="I1157" i="8"/>
  <c r="J1157" i="8" s="1"/>
  <c r="I1158" i="8"/>
  <c r="J1158" i="8" s="1"/>
  <c r="I1159" i="8"/>
  <c r="J1159" i="8" s="1"/>
  <c r="I1160" i="8"/>
  <c r="J1160" i="8" s="1"/>
  <c r="I1161" i="8"/>
  <c r="J1161" i="8" s="1"/>
  <c r="I1162" i="8"/>
  <c r="J1162" i="8" s="1"/>
  <c r="I1163" i="8"/>
  <c r="J1163" i="8" s="1"/>
  <c r="I1164" i="8"/>
  <c r="J1164" i="8" s="1"/>
  <c r="I1165" i="8"/>
  <c r="J1165" i="8" s="1"/>
  <c r="I1166" i="8"/>
  <c r="J1166" i="8" s="1"/>
  <c r="I1167" i="8"/>
  <c r="J1167" i="8" s="1"/>
  <c r="I1168" i="8"/>
  <c r="J1168" i="8" s="1"/>
  <c r="I325" i="8"/>
  <c r="J325" i="8" s="1"/>
  <c r="I326" i="8"/>
  <c r="J326" i="8" s="1"/>
  <c r="I327" i="8"/>
  <c r="J327" i="8" s="1"/>
  <c r="I328" i="8"/>
  <c r="J328" i="8" s="1"/>
  <c r="I329" i="8"/>
  <c r="J329" i="8" s="1"/>
  <c r="I330" i="8"/>
  <c r="J330" i="8" s="1"/>
  <c r="I331" i="8"/>
  <c r="J331" i="8" s="1"/>
  <c r="I332" i="8"/>
  <c r="J332" i="8" s="1"/>
  <c r="I333" i="8"/>
  <c r="J333" i="8" s="1"/>
  <c r="I334" i="8"/>
  <c r="J334" i="8" s="1"/>
  <c r="I335" i="8"/>
  <c r="J335" i="8" s="1"/>
  <c r="I336" i="8"/>
  <c r="J336" i="8" s="1"/>
  <c r="I337" i="8"/>
  <c r="J337" i="8" s="1"/>
  <c r="I338" i="8"/>
  <c r="J338" i="8" s="1"/>
  <c r="I339" i="8"/>
  <c r="J339" i="8" s="1"/>
  <c r="I340" i="8"/>
  <c r="J340" i="8" s="1"/>
  <c r="I341" i="8"/>
  <c r="J341" i="8" s="1"/>
  <c r="I342" i="8"/>
  <c r="J342" i="8" s="1"/>
  <c r="I343" i="8"/>
  <c r="J343" i="8" s="1"/>
  <c r="I344" i="8"/>
  <c r="J344" i="8" s="1"/>
  <c r="I345" i="8"/>
  <c r="J345" i="8" s="1"/>
  <c r="I346" i="8"/>
  <c r="J346" i="8" s="1"/>
  <c r="I347" i="8"/>
  <c r="J347" i="8" s="1"/>
  <c r="I348" i="8"/>
  <c r="J348" i="8" s="1"/>
  <c r="I1193" i="8"/>
  <c r="J1193" i="8" s="1"/>
  <c r="I1194" i="8"/>
  <c r="J1194" i="8" s="1"/>
  <c r="I1195" i="8"/>
  <c r="J1195" i="8" s="1"/>
  <c r="I1196" i="8"/>
  <c r="J1196" i="8" s="1"/>
  <c r="I1197" i="8"/>
  <c r="J1197" i="8" s="1"/>
  <c r="I1198" i="8"/>
  <c r="J1198" i="8" s="1"/>
  <c r="I1199" i="8"/>
  <c r="J1199" i="8" s="1"/>
  <c r="I1200" i="8"/>
  <c r="J1200" i="8" s="1"/>
  <c r="I1201" i="8"/>
  <c r="J1201" i="8" s="1"/>
  <c r="I1202" i="8"/>
  <c r="J1202" i="8" s="1"/>
  <c r="I1203" i="8"/>
  <c r="J1203" i="8" s="1"/>
  <c r="I1204" i="8"/>
  <c r="J1204" i="8" s="1"/>
  <c r="I1205" i="8"/>
  <c r="J1205" i="8" s="1"/>
  <c r="I1206" i="8"/>
  <c r="J1206" i="8" s="1"/>
  <c r="I1207" i="8"/>
  <c r="J1207" i="8" s="1"/>
  <c r="I1208" i="8"/>
  <c r="J1208" i="8" s="1"/>
  <c r="I1209" i="8"/>
  <c r="J1209" i="8" s="1"/>
  <c r="I1210" i="8"/>
  <c r="J1210" i="8" s="1"/>
  <c r="I1211" i="8"/>
  <c r="J1211" i="8" s="1"/>
  <c r="I1212" i="8"/>
  <c r="J1212" i="8" s="1"/>
  <c r="I1213" i="8"/>
  <c r="J1213" i="8" s="1"/>
  <c r="I1214" i="8"/>
  <c r="J1214" i="8" s="1"/>
  <c r="I1215" i="8"/>
  <c r="J1215" i="8" s="1"/>
  <c r="I1216" i="8"/>
  <c r="J1216" i="8" s="1"/>
  <c r="I1217" i="8"/>
  <c r="J1217" i="8" s="1"/>
  <c r="I1218" i="8"/>
  <c r="J1218" i="8" s="1"/>
  <c r="I1219" i="8"/>
  <c r="J1219" i="8" s="1"/>
  <c r="I1220" i="8"/>
  <c r="J1220" i="8" s="1"/>
  <c r="I1221" i="8"/>
  <c r="J1221" i="8" s="1"/>
  <c r="I1222" i="8"/>
  <c r="J1222" i="8" s="1"/>
  <c r="I1223" i="8"/>
  <c r="J1223" i="8" s="1"/>
  <c r="I1224" i="8"/>
  <c r="J1224" i="8" s="1"/>
  <c r="I1225" i="8"/>
  <c r="J1225" i="8" s="1"/>
  <c r="I1226" i="8"/>
  <c r="J1226" i="8" s="1"/>
  <c r="I1227" i="8"/>
  <c r="J1227" i="8" s="1"/>
  <c r="I1228" i="8"/>
  <c r="J1228" i="8" s="1"/>
  <c r="I1229" i="8"/>
  <c r="J1229" i="8" s="1"/>
  <c r="I1230" i="8"/>
  <c r="I1231" i="8"/>
  <c r="J1231" i="8" s="1"/>
  <c r="I1232" i="8"/>
  <c r="J1232" i="8" s="1"/>
  <c r="I1233" i="8"/>
  <c r="J1233" i="8" s="1"/>
  <c r="I1234" i="8"/>
  <c r="J1234" i="8" s="1"/>
  <c r="I1235" i="8"/>
  <c r="J1235" i="8" s="1"/>
  <c r="I1236" i="8"/>
  <c r="J1236" i="8" s="1"/>
  <c r="I1237" i="8"/>
  <c r="J1237" i="8" s="1"/>
  <c r="I1238" i="8"/>
  <c r="J1238" i="8" s="1"/>
  <c r="I1239" i="8"/>
  <c r="J1239" i="8" s="1"/>
  <c r="I1240" i="8"/>
  <c r="J1240" i="8" s="1"/>
  <c r="I1241" i="8"/>
  <c r="J1241" i="8" s="1"/>
  <c r="I1242" i="8"/>
  <c r="J1242" i="8" s="1"/>
  <c r="I1243" i="8"/>
  <c r="J1243" i="8" s="1"/>
  <c r="I1244" i="8"/>
  <c r="J1244" i="8" s="1"/>
  <c r="I1245" i="8"/>
  <c r="J1245" i="8" s="1"/>
  <c r="I1246" i="8"/>
  <c r="J1246" i="8" s="1"/>
  <c r="I1247" i="8"/>
  <c r="J1247" i="8" s="1"/>
  <c r="I1248" i="8"/>
  <c r="J1248" i="8" s="1"/>
  <c r="I1249" i="8"/>
  <c r="J1249" i="8" s="1"/>
  <c r="I1250" i="8"/>
  <c r="J1250" i="8" s="1"/>
  <c r="I1251" i="8"/>
  <c r="J1251" i="8" s="1"/>
  <c r="I1252" i="8"/>
  <c r="J1252" i="8" s="1"/>
  <c r="I1253" i="8"/>
  <c r="J1253" i="8" s="1"/>
  <c r="I1254" i="8"/>
  <c r="J1254" i="8" s="1"/>
  <c r="I1255" i="8"/>
  <c r="J1255" i="8" s="1"/>
  <c r="I1256" i="8"/>
  <c r="J1256" i="8" s="1"/>
  <c r="I1257" i="8"/>
  <c r="J1257" i="8" s="1"/>
  <c r="I1258" i="8"/>
  <c r="J1258" i="8" s="1"/>
  <c r="I1259" i="8"/>
  <c r="J1259" i="8" s="1"/>
  <c r="I1260" i="8"/>
  <c r="J1260" i="8" s="1"/>
  <c r="I1261" i="8"/>
  <c r="J1261" i="8" s="1"/>
  <c r="I1262" i="8"/>
  <c r="J1262" i="8" s="1"/>
  <c r="I1263" i="8"/>
  <c r="J1263" i="8" s="1"/>
  <c r="I1264" i="8"/>
  <c r="J1264" i="8" s="1"/>
  <c r="I1265" i="8"/>
  <c r="J1265" i="8" s="1"/>
  <c r="I1266" i="8"/>
  <c r="J1266" i="8" s="1"/>
  <c r="I1267" i="8"/>
  <c r="J1267" i="8" s="1"/>
  <c r="I1268" i="8"/>
  <c r="J1268" i="8" s="1"/>
  <c r="I1269" i="8"/>
  <c r="J1269" i="8" s="1"/>
  <c r="I1270" i="8"/>
  <c r="J1270" i="8" s="1"/>
  <c r="I1271" i="8"/>
  <c r="J1271" i="8" s="1"/>
  <c r="I1272" i="8"/>
  <c r="J1272" i="8" s="1"/>
  <c r="I1273" i="8"/>
  <c r="J1273" i="8" s="1"/>
  <c r="I1274" i="8"/>
  <c r="J1274" i="8" s="1"/>
  <c r="I1275" i="8"/>
  <c r="J1275" i="8" s="1"/>
  <c r="I1276" i="8"/>
  <c r="J1276" i="8" s="1"/>
  <c r="I1277" i="8"/>
  <c r="J1277" i="8" s="1"/>
  <c r="I1278" i="8"/>
  <c r="J1278" i="8" s="1"/>
  <c r="I1279" i="8"/>
  <c r="J1279" i="8" s="1"/>
  <c r="I1280" i="8"/>
  <c r="J1280" i="8" s="1"/>
  <c r="I1281" i="8"/>
  <c r="J1281" i="8" s="1"/>
  <c r="I1282" i="8"/>
  <c r="J1282" i="8" s="1"/>
  <c r="I1283" i="8"/>
  <c r="J1283" i="8" s="1"/>
  <c r="I1284" i="8"/>
  <c r="J1284" i="8" s="1"/>
  <c r="I1285" i="8"/>
  <c r="J1285" i="8" s="1"/>
  <c r="I1286" i="8"/>
  <c r="J1286" i="8" s="1"/>
  <c r="I1287" i="8"/>
  <c r="J1287" i="8" s="1"/>
  <c r="I1288" i="8"/>
  <c r="J1288" i="8" s="1"/>
  <c r="I1289" i="8"/>
  <c r="J1289" i="8" s="1"/>
  <c r="I1290" i="8"/>
  <c r="J1290" i="8" s="1"/>
  <c r="I1291" i="8"/>
  <c r="J1291" i="8" s="1"/>
  <c r="I1292" i="8"/>
  <c r="J1292" i="8" s="1"/>
  <c r="I1293" i="8"/>
  <c r="J1293" i="8" s="1"/>
  <c r="I1294" i="8"/>
  <c r="J1294" i="8" s="1"/>
  <c r="I1295" i="8"/>
  <c r="J1295" i="8" s="1"/>
  <c r="I1296" i="8"/>
  <c r="J1296" i="8" s="1"/>
  <c r="I1297" i="8"/>
  <c r="J1297" i="8" s="1"/>
  <c r="I1298" i="8"/>
  <c r="J1298" i="8" s="1"/>
  <c r="I1299" i="8"/>
  <c r="J1299" i="8" s="1"/>
  <c r="I1300" i="8"/>
  <c r="J1300" i="8" s="1"/>
  <c r="I1301" i="8"/>
  <c r="J1301" i="8" s="1"/>
  <c r="I1302" i="8"/>
  <c r="J1302" i="8" s="1"/>
  <c r="I1303" i="8"/>
  <c r="J1303" i="8" s="1"/>
  <c r="I1304" i="8"/>
  <c r="J1304" i="8" s="1"/>
  <c r="I1305" i="8"/>
  <c r="J1305" i="8" s="1"/>
  <c r="I1306" i="8"/>
  <c r="J1306" i="8" s="1"/>
  <c r="I1307" i="8"/>
  <c r="J1307" i="8" s="1"/>
  <c r="I1308" i="8"/>
  <c r="J1308" i="8" s="1"/>
  <c r="I1309" i="8"/>
  <c r="J1309" i="8" s="1"/>
  <c r="I1310" i="8"/>
  <c r="J1310" i="8" s="1"/>
  <c r="I1311" i="8"/>
  <c r="J1311" i="8" s="1"/>
  <c r="I1312" i="8"/>
  <c r="J1312" i="8" s="1"/>
  <c r="I1313" i="8"/>
  <c r="J1313" i="8" s="1"/>
  <c r="I1314" i="8"/>
  <c r="J1314" i="8" s="1"/>
  <c r="I1315" i="8"/>
  <c r="J1315" i="8" s="1"/>
  <c r="I1316" i="8"/>
  <c r="J1316" i="8" s="1"/>
  <c r="I1317" i="8"/>
  <c r="J1317" i="8" s="1"/>
  <c r="I1318" i="8"/>
  <c r="J1318" i="8" s="1"/>
  <c r="I1319" i="8"/>
  <c r="J1319" i="8" s="1"/>
  <c r="I1320" i="8"/>
  <c r="J1320" i="8" s="1"/>
  <c r="I1321" i="8"/>
  <c r="J1321" i="8" s="1"/>
  <c r="I1322" i="8"/>
  <c r="J1322" i="8" s="1"/>
  <c r="I1323" i="8"/>
  <c r="J1323" i="8" s="1"/>
  <c r="I1324" i="8"/>
  <c r="J1324" i="8" s="1"/>
  <c r="I1325" i="8"/>
  <c r="J1325" i="8" s="1"/>
  <c r="I1326" i="8"/>
  <c r="J1326" i="8" s="1"/>
  <c r="I1327" i="8"/>
  <c r="J1327" i="8" s="1"/>
  <c r="I1328" i="8"/>
  <c r="J1328" i="8" s="1"/>
  <c r="I1329" i="8"/>
  <c r="J1329" i="8" s="1"/>
  <c r="I1330" i="8"/>
  <c r="J1330" i="8" s="1"/>
  <c r="I1331" i="8"/>
  <c r="J1331" i="8" s="1"/>
  <c r="I1332" i="8"/>
  <c r="J1332" i="8" s="1"/>
  <c r="I1333" i="8"/>
  <c r="J1333" i="8" s="1"/>
  <c r="I1334" i="8"/>
  <c r="J1334" i="8" s="1"/>
  <c r="I1335" i="8"/>
  <c r="J1335" i="8" s="1"/>
  <c r="I1336" i="8"/>
  <c r="J1336" i="8" s="1"/>
  <c r="I1337" i="8"/>
  <c r="J1337" i="8" s="1"/>
  <c r="I1338" i="8"/>
  <c r="J1338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J67" i="8" s="1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6" i="8"/>
  <c r="J76" i="8" s="1"/>
  <c r="I320" i="8"/>
  <c r="J320" i="8" s="1"/>
  <c r="I321" i="8"/>
  <c r="J321" i="8" s="1"/>
  <c r="I322" i="8"/>
  <c r="J322" i="8" s="1"/>
  <c r="I323" i="8"/>
  <c r="J323" i="8" s="1"/>
  <c r="I324" i="8"/>
  <c r="J324" i="8" s="1"/>
  <c r="I1373" i="8"/>
  <c r="J1373" i="8" s="1"/>
  <c r="I1374" i="8"/>
  <c r="J1374" i="8" s="1"/>
  <c r="I1375" i="8"/>
  <c r="J1375" i="8" s="1"/>
  <c r="I1376" i="8"/>
  <c r="J1376" i="8" s="1"/>
  <c r="I1377" i="8"/>
  <c r="J1377" i="8" s="1"/>
  <c r="I1378" i="8"/>
  <c r="J1378" i="8" s="1"/>
  <c r="I1379" i="8"/>
  <c r="J1379" i="8" s="1"/>
  <c r="I1380" i="8"/>
  <c r="J1380" i="8" s="1"/>
  <c r="I1381" i="8"/>
  <c r="J1381" i="8" s="1"/>
  <c r="I1382" i="8"/>
  <c r="J1382" i="8" s="1"/>
  <c r="I1383" i="8"/>
  <c r="J1383" i="8" s="1"/>
  <c r="I1384" i="8"/>
  <c r="J1384" i="8" s="1"/>
  <c r="I1385" i="8"/>
  <c r="J1385" i="8" s="1"/>
  <c r="I1386" i="8"/>
  <c r="J1386" i="8" s="1"/>
  <c r="I1387" i="8"/>
  <c r="J1387" i="8" s="1"/>
  <c r="I1388" i="8"/>
  <c r="J1388" i="8" s="1"/>
  <c r="I1389" i="8"/>
  <c r="J1389" i="8" s="1"/>
  <c r="I1390" i="8"/>
  <c r="J1390" i="8" s="1"/>
  <c r="I1391" i="8"/>
  <c r="J1391" i="8" s="1"/>
  <c r="I1392" i="8"/>
  <c r="J1392" i="8" s="1"/>
  <c r="I1393" i="8"/>
  <c r="J1393" i="8" s="1"/>
  <c r="I1394" i="8"/>
  <c r="J1394" i="8" s="1"/>
  <c r="I1395" i="8"/>
  <c r="J1395" i="8" s="1"/>
  <c r="I1396" i="8"/>
  <c r="J1396" i="8" s="1"/>
  <c r="I1397" i="8"/>
  <c r="J1397" i="8" s="1"/>
  <c r="I1398" i="8"/>
  <c r="J1398" i="8" s="1"/>
  <c r="I1399" i="8"/>
  <c r="J1399" i="8" s="1"/>
  <c r="I1400" i="8"/>
  <c r="J1400" i="8" s="1"/>
  <c r="I1401" i="8"/>
  <c r="J1401" i="8" s="1"/>
  <c r="I1402" i="8"/>
  <c r="J1402" i="8" s="1"/>
  <c r="I1403" i="8"/>
  <c r="J1403" i="8" s="1"/>
  <c r="I1404" i="8"/>
  <c r="J1404" i="8" s="1"/>
  <c r="I1405" i="8"/>
  <c r="J1405" i="8" s="1"/>
  <c r="I1406" i="8"/>
  <c r="J1406" i="8" s="1"/>
  <c r="I1407" i="8"/>
  <c r="J1407" i="8" s="1"/>
  <c r="I1408" i="8"/>
  <c r="J1408" i="8" s="1"/>
  <c r="I1409" i="8"/>
  <c r="J1409" i="8" s="1"/>
  <c r="I1410" i="8"/>
  <c r="J1410" i="8" s="1"/>
  <c r="I1411" i="8"/>
  <c r="J1411" i="8" s="1"/>
  <c r="I1412" i="8"/>
  <c r="J1412" i="8" s="1"/>
  <c r="I1413" i="8"/>
  <c r="J1413" i="8" s="1"/>
  <c r="I1414" i="8"/>
  <c r="J1414" i="8" s="1"/>
  <c r="I1415" i="8"/>
  <c r="J1415" i="8" s="1"/>
  <c r="I1416" i="8"/>
  <c r="J1416" i="8" s="1"/>
  <c r="I1417" i="8"/>
  <c r="J1417" i="8" s="1"/>
  <c r="I1418" i="8"/>
  <c r="J1418" i="8" s="1"/>
  <c r="I1419" i="8"/>
  <c r="J1419" i="8" s="1"/>
  <c r="I1420" i="8"/>
  <c r="J1420" i="8" s="1"/>
  <c r="I1421" i="8"/>
  <c r="J1421" i="8" s="1"/>
  <c r="I1422" i="8"/>
  <c r="J1422" i="8" s="1"/>
  <c r="I1423" i="8"/>
  <c r="J1423" i="8" s="1"/>
  <c r="I1424" i="8"/>
  <c r="J1424" i="8" s="1"/>
  <c r="I1425" i="8"/>
  <c r="J1425" i="8" s="1"/>
  <c r="I1426" i="8"/>
  <c r="J1426" i="8" s="1"/>
  <c r="I1427" i="8"/>
  <c r="J1427" i="8" s="1"/>
  <c r="I1428" i="8"/>
  <c r="I1429" i="8"/>
  <c r="J1429" i="8" s="1"/>
  <c r="I1430" i="8"/>
  <c r="J1430" i="8" s="1"/>
  <c r="I1431" i="8"/>
  <c r="J1431" i="8" s="1"/>
  <c r="I1432" i="8"/>
  <c r="J1432" i="8" s="1"/>
  <c r="I1433" i="8"/>
  <c r="J1433" i="8" s="1"/>
  <c r="I1434" i="8"/>
  <c r="J1434" i="8" s="1"/>
  <c r="I1435" i="8"/>
  <c r="J1435" i="8" s="1"/>
  <c r="I1436" i="8"/>
  <c r="J1436" i="8" s="1"/>
  <c r="I1437" i="8"/>
  <c r="J1437" i="8" s="1"/>
  <c r="I1438" i="8"/>
  <c r="J1438" i="8" s="1"/>
  <c r="I1439" i="8"/>
  <c r="J1439" i="8" s="1"/>
  <c r="I1440" i="8"/>
  <c r="J1440" i="8" s="1"/>
  <c r="I1441" i="8"/>
  <c r="J1441" i="8" s="1"/>
  <c r="I1442" i="8"/>
  <c r="J1442" i="8" s="1"/>
  <c r="I1443" i="8"/>
  <c r="J1443" i="8" s="1"/>
  <c r="I1444" i="8"/>
  <c r="J1444" i="8" s="1"/>
  <c r="I1445" i="8"/>
  <c r="J1445" i="8" s="1"/>
  <c r="I1446" i="8"/>
  <c r="J1446" i="8" s="1"/>
  <c r="I1447" i="8"/>
  <c r="J1447" i="8" s="1"/>
  <c r="I1448" i="8"/>
  <c r="J1448" i="8" s="1"/>
  <c r="I1449" i="8"/>
  <c r="J1449" i="8" s="1"/>
  <c r="I1450" i="8"/>
  <c r="J1450" i="8" s="1"/>
  <c r="I1451" i="8"/>
  <c r="J1451" i="8" s="1"/>
  <c r="I1452" i="8"/>
  <c r="J1452" i="8" s="1"/>
  <c r="I1453" i="8"/>
  <c r="J1453" i="8" s="1"/>
  <c r="I1454" i="8"/>
  <c r="J1454" i="8" s="1"/>
  <c r="I1455" i="8"/>
  <c r="J1455" i="8" s="1"/>
  <c r="I1456" i="8"/>
  <c r="J1456" i="8" s="1"/>
  <c r="I1457" i="8"/>
  <c r="J1457" i="8" s="1"/>
  <c r="I1458" i="8"/>
  <c r="J1458" i="8" s="1"/>
  <c r="I1459" i="8"/>
  <c r="J1459" i="8" s="1"/>
  <c r="I1460" i="8"/>
  <c r="J1460" i="8" s="1"/>
  <c r="I1461" i="8"/>
  <c r="J1461" i="8" s="1"/>
  <c r="I1462" i="8"/>
  <c r="J1462" i="8" s="1"/>
  <c r="I1463" i="8"/>
  <c r="J1463" i="8" s="1"/>
  <c r="I1464" i="8"/>
  <c r="J1464" i="8" s="1"/>
  <c r="I1465" i="8"/>
  <c r="J1465" i="8" s="1"/>
  <c r="I1466" i="8"/>
  <c r="J1466" i="8" s="1"/>
  <c r="I1467" i="8"/>
  <c r="J1467" i="8" s="1"/>
  <c r="I1468" i="8"/>
  <c r="J1468" i="8" s="1"/>
  <c r="I1469" i="8"/>
  <c r="J1469" i="8" s="1"/>
  <c r="I1470" i="8"/>
  <c r="J1470" i="8" s="1"/>
  <c r="I1471" i="8"/>
  <c r="J1471" i="8" s="1"/>
  <c r="I1472" i="8"/>
  <c r="J1472" i="8" s="1"/>
  <c r="I1473" i="8"/>
  <c r="J1473" i="8" s="1"/>
  <c r="I1474" i="8"/>
  <c r="J1474" i="8" s="1"/>
  <c r="I1475" i="8"/>
  <c r="J1475" i="8" s="1"/>
  <c r="I1476" i="8"/>
  <c r="J1476" i="8" s="1"/>
  <c r="I1477" i="8"/>
  <c r="J1477" i="8" s="1"/>
  <c r="I1478" i="8"/>
  <c r="J1478" i="8" s="1"/>
  <c r="I1479" i="8"/>
  <c r="J1479" i="8" s="1"/>
  <c r="I1480" i="8"/>
  <c r="J1480" i="8" s="1"/>
  <c r="I1481" i="8"/>
  <c r="J1481" i="8" s="1"/>
  <c r="I1482" i="8"/>
  <c r="J1482" i="8" s="1"/>
  <c r="I1483" i="8"/>
  <c r="J1483" i="8" s="1"/>
  <c r="I1484" i="8"/>
  <c r="J1484" i="8" s="1"/>
  <c r="I1485" i="8"/>
  <c r="J1485" i="8" s="1"/>
  <c r="I1486" i="8"/>
  <c r="J1486" i="8" s="1"/>
  <c r="I1487" i="8"/>
  <c r="J1487" i="8" s="1"/>
  <c r="I1488" i="8"/>
  <c r="J1488" i="8" s="1"/>
  <c r="I1489" i="8"/>
  <c r="J1489" i="8" s="1"/>
  <c r="I1490" i="8"/>
  <c r="J1490" i="8" s="1"/>
  <c r="I1491" i="8"/>
  <c r="J1491" i="8" s="1"/>
  <c r="I1492" i="8"/>
  <c r="J1492" i="8" s="1"/>
  <c r="I1493" i="8"/>
  <c r="J1493" i="8" s="1"/>
  <c r="I1494" i="8"/>
  <c r="J1494" i="8" s="1"/>
  <c r="I1495" i="8"/>
  <c r="J1495" i="8" s="1"/>
  <c r="I1496" i="8"/>
  <c r="J1496" i="8" s="1"/>
  <c r="I1497" i="8"/>
  <c r="J1497" i="8" s="1"/>
  <c r="I1498" i="8"/>
  <c r="J1498" i="8" s="1"/>
  <c r="I1499" i="8"/>
  <c r="J1499" i="8" s="1"/>
  <c r="I1500" i="8"/>
  <c r="J1500" i="8" s="1"/>
  <c r="I1501" i="8"/>
  <c r="J1501" i="8" s="1"/>
  <c r="I1502" i="8"/>
  <c r="J1502" i="8" s="1"/>
  <c r="I1503" i="8"/>
  <c r="J1503" i="8" s="1"/>
  <c r="I1504" i="8"/>
  <c r="J1504" i="8" s="1"/>
  <c r="I1505" i="8"/>
  <c r="J1505" i="8" s="1"/>
  <c r="I1506" i="8"/>
  <c r="J1506" i="8" s="1"/>
  <c r="I1507" i="8"/>
  <c r="J1507" i="8" s="1"/>
  <c r="I1508" i="8"/>
  <c r="J1508" i="8" s="1"/>
  <c r="I1509" i="8"/>
  <c r="J1509" i="8" s="1"/>
  <c r="I1510" i="8"/>
  <c r="J1510" i="8" s="1"/>
  <c r="I1511" i="8"/>
  <c r="J1511" i="8" s="1"/>
  <c r="I1512" i="8"/>
  <c r="J1512" i="8" s="1"/>
  <c r="I1513" i="8"/>
  <c r="J1513" i="8" s="1"/>
  <c r="I1514" i="8"/>
  <c r="J1514" i="8" s="1"/>
  <c r="I1515" i="8"/>
  <c r="J1515" i="8" s="1"/>
  <c r="I1516" i="8"/>
  <c r="J1516" i="8" s="1"/>
  <c r="I1517" i="8"/>
  <c r="J1517" i="8" s="1"/>
  <c r="I1518" i="8"/>
  <c r="J1518" i="8" s="1"/>
  <c r="I1519" i="8"/>
  <c r="J1519" i="8" s="1"/>
  <c r="I1520" i="8"/>
  <c r="J1520" i="8" s="1"/>
  <c r="I1521" i="8"/>
  <c r="J1521" i="8" s="1"/>
  <c r="I1522" i="8"/>
  <c r="J1522" i="8" s="1"/>
  <c r="I1523" i="8"/>
  <c r="J1523" i="8" s="1"/>
  <c r="I1524" i="8"/>
  <c r="J1524" i="8" s="1"/>
  <c r="I1525" i="8"/>
  <c r="J1525" i="8" s="1"/>
  <c r="I1526" i="8"/>
  <c r="J1526" i="8" s="1"/>
  <c r="I1527" i="8"/>
  <c r="J1527" i="8" s="1"/>
  <c r="I1528" i="8"/>
  <c r="J1528" i="8" s="1"/>
  <c r="I1529" i="8"/>
  <c r="J1529" i="8" s="1"/>
  <c r="I1530" i="8"/>
  <c r="J1530" i="8" s="1"/>
  <c r="I1531" i="8"/>
  <c r="J1531" i="8" s="1"/>
  <c r="I1532" i="8"/>
  <c r="J1532" i="8" s="1"/>
  <c r="I1533" i="8"/>
  <c r="J1533" i="8" s="1"/>
  <c r="I1534" i="8"/>
  <c r="J1534" i="8" s="1"/>
  <c r="I1535" i="8"/>
  <c r="J1535" i="8" s="1"/>
  <c r="I1536" i="8"/>
  <c r="J1536" i="8" s="1"/>
  <c r="I1537" i="8"/>
  <c r="J1537" i="8" s="1"/>
  <c r="I1538" i="8"/>
  <c r="J1538" i="8" s="1"/>
  <c r="I1539" i="8"/>
  <c r="J1539" i="8" s="1"/>
  <c r="I1540" i="8"/>
  <c r="J1540" i="8" s="1"/>
  <c r="I1541" i="8"/>
  <c r="J1541" i="8" s="1"/>
  <c r="I1542" i="8"/>
  <c r="J1542" i="8" s="1"/>
  <c r="I1543" i="8"/>
  <c r="J1543" i="8" s="1"/>
  <c r="I1544" i="8"/>
  <c r="J1544" i="8" s="1"/>
  <c r="I1545" i="8"/>
  <c r="J1545" i="8" s="1"/>
  <c r="I1546" i="8"/>
  <c r="J1546" i="8" s="1"/>
  <c r="I1547" i="8"/>
  <c r="J1547" i="8" s="1"/>
  <c r="I1548" i="8"/>
  <c r="J1548" i="8" s="1"/>
  <c r="I1549" i="8"/>
  <c r="J1549" i="8" s="1"/>
  <c r="I1550" i="8"/>
  <c r="J1550" i="8" s="1"/>
  <c r="I1551" i="8"/>
  <c r="J1551" i="8" s="1"/>
  <c r="I1552" i="8"/>
  <c r="J1552" i="8" s="1"/>
  <c r="I1553" i="8"/>
  <c r="J1553" i="8" s="1"/>
  <c r="I1554" i="8"/>
  <c r="J1554" i="8" s="1"/>
  <c r="I1555" i="8"/>
  <c r="J1555" i="8" s="1"/>
  <c r="I1556" i="8"/>
  <c r="J1556" i="8" s="1"/>
  <c r="I1557" i="8"/>
  <c r="J1557" i="8" s="1"/>
  <c r="I1558" i="8"/>
  <c r="J1558" i="8" s="1"/>
  <c r="I1559" i="8"/>
  <c r="J1559" i="8" s="1"/>
  <c r="I1560" i="8"/>
  <c r="J1560" i="8" s="1"/>
  <c r="I1561" i="8"/>
  <c r="J1561" i="8" s="1"/>
  <c r="I1562" i="8"/>
  <c r="J1562" i="8" s="1"/>
  <c r="I1563" i="8"/>
  <c r="J1563" i="8" s="1"/>
  <c r="I1564" i="8"/>
  <c r="J1564" i="8" s="1"/>
  <c r="I1565" i="8"/>
  <c r="J1565" i="8" s="1"/>
  <c r="I1566" i="8"/>
  <c r="J1566" i="8" s="1"/>
  <c r="I1567" i="8"/>
  <c r="J1567" i="8" s="1"/>
  <c r="I1568" i="8"/>
  <c r="J1568" i="8" s="1"/>
  <c r="I1569" i="8"/>
  <c r="J1569" i="8" s="1"/>
  <c r="I1570" i="8"/>
  <c r="J1570" i="8" s="1"/>
  <c r="I1571" i="8"/>
  <c r="J1571" i="8" s="1"/>
  <c r="I1572" i="8"/>
  <c r="I1573" i="8"/>
  <c r="J1573" i="8" s="1"/>
  <c r="I1574" i="8"/>
  <c r="J1574" i="8" s="1"/>
  <c r="I1575" i="8"/>
  <c r="J1575" i="8" s="1"/>
  <c r="I1576" i="8"/>
  <c r="J1576" i="8" s="1"/>
  <c r="I1577" i="8"/>
  <c r="J1577" i="8" s="1"/>
  <c r="I1578" i="8"/>
  <c r="J1578" i="8" s="1"/>
  <c r="I1579" i="8"/>
  <c r="J1579" i="8" s="1"/>
  <c r="I1580" i="8"/>
  <c r="J1580" i="8" s="1"/>
  <c r="I1581" i="8"/>
  <c r="J1581" i="8" s="1"/>
  <c r="I1582" i="8"/>
  <c r="J1582" i="8" s="1"/>
  <c r="I1583" i="8"/>
  <c r="J1583" i="8" s="1"/>
  <c r="I1584" i="8"/>
  <c r="J1584" i="8" s="1"/>
  <c r="I1585" i="8"/>
  <c r="J1585" i="8" s="1"/>
  <c r="I1586" i="8"/>
  <c r="J1586" i="8" s="1"/>
  <c r="I1587" i="8"/>
  <c r="J1587" i="8" s="1"/>
  <c r="I1588" i="8"/>
  <c r="J1588" i="8" s="1"/>
  <c r="I1589" i="8"/>
  <c r="J1589" i="8" s="1"/>
  <c r="I1590" i="8"/>
  <c r="J1590" i="8" s="1"/>
  <c r="I1591" i="8"/>
  <c r="J1591" i="8" s="1"/>
  <c r="I1592" i="8"/>
  <c r="J1592" i="8" s="1"/>
  <c r="I1593" i="8"/>
  <c r="J1593" i="8" s="1"/>
  <c r="I1594" i="8"/>
  <c r="J1594" i="8" s="1"/>
  <c r="I1595" i="8"/>
  <c r="J1595" i="8" s="1"/>
  <c r="I1596" i="8"/>
  <c r="J1596" i="8" s="1"/>
  <c r="I1597" i="8"/>
  <c r="J1597" i="8" s="1"/>
  <c r="I1598" i="8"/>
  <c r="J1598" i="8" s="1"/>
  <c r="I1599" i="8"/>
  <c r="J1599" i="8" s="1"/>
  <c r="I1600" i="8"/>
  <c r="J1600" i="8" s="1"/>
  <c r="I1601" i="8"/>
  <c r="J1601" i="8" s="1"/>
  <c r="I1602" i="8"/>
  <c r="J1602" i="8" s="1"/>
  <c r="I1603" i="8"/>
  <c r="J1603" i="8" s="1"/>
  <c r="I1604" i="8"/>
  <c r="J1604" i="8" s="1"/>
  <c r="I1605" i="8"/>
  <c r="J1605" i="8" s="1"/>
  <c r="I1606" i="8"/>
  <c r="J1606" i="8" s="1"/>
  <c r="I1607" i="8"/>
  <c r="J1607" i="8" s="1"/>
  <c r="I1608" i="8"/>
  <c r="J1608" i="8" s="1"/>
  <c r="I1609" i="8"/>
  <c r="J1609" i="8" s="1"/>
  <c r="I1610" i="8"/>
  <c r="J1610" i="8" s="1"/>
  <c r="I1611" i="8"/>
  <c r="J1611" i="8" s="1"/>
  <c r="I1612" i="8"/>
  <c r="J1612" i="8" s="1"/>
  <c r="I1613" i="8"/>
  <c r="J1613" i="8" s="1"/>
  <c r="I1614" i="8"/>
  <c r="J1614" i="8" s="1"/>
  <c r="I1615" i="8"/>
  <c r="J1615" i="8" s="1"/>
  <c r="I1616" i="8"/>
  <c r="J1616" i="8" s="1"/>
  <c r="I1617" i="8"/>
  <c r="J1617" i="8" s="1"/>
  <c r="I1618" i="8"/>
  <c r="J1618" i="8" s="1"/>
  <c r="I1619" i="8"/>
  <c r="J1619" i="8" s="1"/>
  <c r="I1620" i="8"/>
  <c r="J1620" i="8" s="1"/>
  <c r="I3" i="8"/>
  <c r="J3" i="8" s="1"/>
  <c r="I4" i="8"/>
  <c r="J4" i="8" s="1"/>
  <c r="I5" i="8"/>
  <c r="J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18" i="8"/>
  <c r="J18" i="8" s="1"/>
  <c r="I2" i="8"/>
  <c r="J2" i="8" s="1"/>
  <c r="G1620" i="8"/>
  <c r="B1620" i="8"/>
  <c r="G1619" i="8"/>
  <c r="B1619" i="8"/>
  <c r="G1618" i="8"/>
  <c r="B1618" i="8"/>
  <c r="G1617" i="8"/>
  <c r="B1617" i="8"/>
  <c r="G1616" i="8"/>
  <c r="B1616" i="8"/>
  <c r="G1615" i="8"/>
  <c r="B1615" i="8"/>
  <c r="G1614" i="8"/>
  <c r="B1614" i="8"/>
  <c r="G1613" i="8"/>
  <c r="B1613" i="8"/>
  <c r="G1612" i="8"/>
  <c r="B1612" i="8"/>
  <c r="G1611" i="8"/>
  <c r="B1611" i="8"/>
  <c r="G1610" i="8"/>
  <c r="B1610" i="8"/>
  <c r="G1609" i="8"/>
  <c r="B1609" i="8"/>
  <c r="G1608" i="8"/>
  <c r="B1608" i="8"/>
  <c r="G1607" i="8"/>
  <c r="B1607" i="8"/>
  <c r="G1606" i="8"/>
  <c r="B1606" i="8"/>
  <c r="G1605" i="8"/>
  <c r="B1605" i="8"/>
  <c r="G1604" i="8"/>
  <c r="B1604" i="8"/>
  <c r="G1603" i="8"/>
  <c r="B1603" i="8"/>
  <c r="G1602" i="8"/>
  <c r="B1602" i="8"/>
  <c r="G1601" i="8"/>
  <c r="B1601" i="8"/>
  <c r="G1600" i="8"/>
  <c r="B1600" i="8"/>
  <c r="G1599" i="8"/>
  <c r="B1599" i="8"/>
  <c r="G1598" i="8"/>
  <c r="B1598" i="8"/>
  <c r="G1597" i="8"/>
  <c r="B1597" i="8"/>
  <c r="G1596" i="8"/>
  <c r="B1596" i="8"/>
  <c r="G1595" i="8"/>
  <c r="B1595" i="8"/>
  <c r="G1594" i="8"/>
  <c r="B1594" i="8"/>
  <c r="G1593" i="8"/>
  <c r="B1593" i="8"/>
  <c r="G1592" i="8"/>
  <c r="B1592" i="8"/>
  <c r="G1591" i="8"/>
  <c r="B1591" i="8"/>
  <c r="G1590" i="8"/>
  <c r="B1590" i="8"/>
  <c r="G1589" i="8"/>
  <c r="B1589" i="8"/>
  <c r="G1588" i="8"/>
  <c r="B1588" i="8"/>
  <c r="G1587" i="8"/>
  <c r="B1587" i="8"/>
  <c r="G1586" i="8"/>
  <c r="B1586" i="8"/>
  <c r="G1585" i="8"/>
  <c r="B1585" i="8"/>
  <c r="G1584" i="8"/>
  <c r="B1584" i="8"/>
  <c r="G1583" i="8"/>
  <c r="B1583" i="8"/>
  <c r="G1582" i="8"/>
  <c r="B1582" i="8"/>
  <c r="G1581" i="8"/>
  <c r="B1581" i="8"/>
  <c r="G1580" i="8"/>
  <c r="B1580" i="8"/>
  <c r="G1579" i="8"/>
  <c r="B1579" i="8"/>
  <c r="G1578" i="8"/>
  <c r="B1578" i="8"/>
  <c r="G1577" i="8"/>
  <c r="B1577" i="8"/>
  <c r="G1576" i="8"/>
  <c r="B1576" i="8"/>
  <c r="G1575" i="8"/>
  <c r="B1575" i="8"/>
  <c r="G1574" i="8"/>
  <c r="B1574" i="8"/>
  <c r="G1573" i="8"/>
  <c r="B1573" i="8"/>
  <c r="G1572" i="8"/>
  <c r="B1572" i="8"/>
  <c r="G1571" i="8"/>
  <c r="B1571" i="8"/>
  <c r="G1570" i="8"/>
  <c r="B1570" i="8"/>
  <c r="G1569" i="8"/>
  <c r="B1569" i="8"/>
  <c r="G1568" i="8"/>
  <c r="B1568" i="8"/>
  <c r="G1567" i="8"/>
  <c r="B1567" i="8"/>
  <c r="G1566" i="8"/>
  <c r="B1566" i="8"/>
  <c r="G1565" i="8"/>
  <c r="B1565" i="8"/>
  <c r="G1564" i="8"/>
  <c r="B1564" i="8"/>
  <c r="G1563" i="8"/>
  <c r="B1563" i="8"/>
  <c r="G1562" i="8"/>
  <c r="B1562" i="8"/>
  <c r="G1561" i="8"/>
  <c r="B1561" i="8"/>
  <c r="G1560" i="8"/>
  <c r="B1560" i="8"/>
  <c r="G1559" i="8"/>
  <c r="B1559" i="8"/>
  <c r="G1558" i="8"/>
  <c r="B1558" i="8"/>
  <c r="G1557" i="8"/>
  <c r="B1557" i="8"/>
  <c r="G1556" i="8"/>
  <c r="B1556" i="8"/>
  <c r="G1555" i="8"/>
  <c r="B1555" i="8"/>
  <c r="G1554" i="8"/>
  <c r="B1554" i="8"/>
  <c r="G1553" i="8"/>
  <c r="B1553" i="8"/>
  <c r="G1552" i="8"/>
  <c r="B1552" i="8"/>
  <c r="G1551" i="8"/>
  <c r="B1551" i="8"/>
  <c r="G1550" i="8"/>
  <c r="B1550" i="8"/>
  <c r="G1549" i="8"/>
  <c r="B1549" i="8"/>
  <c r="G1548" i="8"/>
  <c r="B1548" i="8"/>
  <c r="G1547" i="8"/>
  <c r="B1547" i="8"/>
  <c r="G1546" i="8"/>
  <c r="B1546" i="8"/>
  <c r="G1545" i="8"/>
  <c r="B1545" i="8"/>
  <c r="G1544" i="8"/>
  <c r="B1544" i="8"/>
  <c r="G1543" i="8"/>
  <c r="B1543" i="8"/>
  <c r="G1542" i="8"/>
  <c r="B1542" i="8"/>
  <c r="G1541" i="8"/>
  <c r="B1541" i="8"/>
  <c r="G1540" i="8"/>
  <c r="B1540" i="8"/>
  <c r="G1539" i="8"/>
  <c r="B1539" i="8"/>
  <c r="G1538" i="8"/>
  <c r="B1538" i="8"/>
  <c r="G1537" i="8"/>
  <c r="B1537" i="8"/>
  <c r="G1536" i="8"/>
  <c r="B1536" i="8"/>
  <c r="G1535" i="8"/>
  <c r="B1535" i="8"/>
  <c r="G1534" i="8"/>
  <c r="B1534" i="8"/>
  <c r="G1533" i="8"/>
  <c r="B1533" i="8"/>
  <c r="G1532" i="8"/>
  <c r="B1532" i="8"/>
  <c r="G1531" i="8"/>
  <c r="B1531" i="8"/>
  <c r="G1530" i="8"/>
  <c r="B1530" i="8"/>
  <c r="G1529" i="8"/>
  <c r="B1529" i="8"/>
  <c r="G1528" i="8"/>
  <c r="B1528" i="8"/>
  <c r="G1527" i="8"/>
  <c r="B1527" i="8"/>
  <c r="G1526" i="8"/>
  <c r="B1526" i="8"/>
  <c r="G1525" i="8"/>
  <c r="B1525" i="8"/>
  <c r="G1524" i="8"/>
  <c r="B1524" i="8"/>
  <c r="G1523" i="8"/>
  <c r="B1523" i="8"/>
  <c r="G1522" i="8"/>
  <c r="B1522" i="8"/>
  <c r="G1521" i="8"/>
  <c r="B1521" i="8"/>
  <c r="G1520" i="8"/>
  <c r="B1520" i="8"/>
  <c r="G1519" i="8"/>
  <c r="B1519" i="8"/>
  <c r="G1518" i="8"/>
  <c r="B1518" i="8"/>
  <c r="G1517" i="8"/>
  <c r="B1517" i="8"/>
  <c r="G1516" i="8"/>
  <c r="B1516" i="8"/>
  <c r="G1515" i="8"/>
  <c r="B1515" i="8"/>
  <c r="G1514" i="8"/>
  <c r="B1514" i="8"/>
  <c r="G1513" i="8"/>
  <c r="B1513" i="8"/>
  <c r="G1512" i="8"/>
  <c r="B1512" i="8"/>
  <c r="G1511" i="8"/>
  <c r="B1511" i="8"/>
  <c r="G1510" i="8"/>
  <c r="B1510" i="8"/>
  <c r="G1509" i="8"/>
  <c r="B1509" i="8"/>
  <c r="G1508" i="8"/>
  <c r="B1508" i="8"/>
  <c r="G1507" i="8"/>
  <c r="B1507" i="8"/>
  <c r="G1506" i="8"/>
  <c r="B1506" i="8"/>
  <c r="G1505" i="8"/>
  <c r="B1505" i="8"/>
  <c r="G1504" i="8"/>
  <c r="B1504" i="8"/>
  <c r="G1503" i="8"/>
  <c r="B1503" i="8"/>
  <c r="G1502" i="8"/>
  <c r="B1502" i="8"/>
  <c r="G1501" i="8"/>
  <c r="B1501" i="8"/>
  <c r="G1500" i="8"/>
  <c r="B1500" i="8"/>
  <c r="G1499" i="8"/>
  <c r="B1499" i="8"/>
  <c r="G1498" i="8"/>
  <c r="B1498" i="8"/>
  <c r="G1497" i="8"/>
  <c r="B1497" i="8"/>
  <c r="G1496" i="8"/>
  <c r="B1496" i="8"/>
  <c r="G1495" i="8"/>
  <c r="B1495" i="8"/>
  <c r="G1494" i="8"/>
  <c r="B1494" i="8"/>
  <c r="G1493" i="8"/>
  <c r="B1493" i="8"/>
  <c r="G1492" i="8"/>
  <c r="B1492" i="8"/>
  <c r="G1491" i="8"/>
  <c r="B1491" i="8"/>
  <c r="G1490" i="8"/>
  <c r="B1490" i="8"/>
  <c r="G1489" i="8"/>
  <c r="B1489" i="8"/>
  <c r="G1488" i="8"/>
  <c r="B1488" i="8"/>
  <c r="G1487" i="8"/>
  <c r="B1487" i="8"/>
  <c r="G1486" i="8"/>
  <c r="B1486" i="8"/>
  <c r="G1485" i="8"/>
  <c r="B1485" i="8"/>
  <c r="G1484" i="8"/>
  <c r="B1484" i="8"/>
  <c r="G1483" i="8"/>
  <c r="B1483" i="8"/>
  <c r="G1482" i="8"/>
  <c r="B1482" i="8"/>
  <c r="G1481" i="8"/>
  <c r="B1481" i="8"/>
  <c r="G1480" i="8"/>
  <c r="B1480" i="8"/>
  <c r="G1479" i="8"/>
  <c r="B1479" i="8"/>
  <c r="G1478" i="8"/>
  <c r="B1478" i="8"/>
  <c r="G1477" i="8"/>
  <c r="B1477" i="8"/>
  <c r="G1476" i="8"/>
  <c r="B1476" i="8"/>
  <c r="G1475" i="8"/>
  <c r="B1475" i="8"/>
  <c r="G1474" i="8"/>
  <c r="B1474" i="8"/>
  <c r="G1473" i="8"/>
  <c r="B1473" i="8"/>
  <c r="G1472" i="8"/>
  <c r="B1472" i="8"/>
  <c r="G1471" i="8"/>
  <c r="B1471" i="8"/>
  <c r="G1470" i="8"/>
  <c r="B1470" i="8"/>
  <c r="G1469" i="8"/>
  <c r="B1469" i="8"/>
  <c r="G1468" i="8"/>
  <c r="B1468" i="8"/>
  <c r="G1467" i="8"/>
  <c r="B1467" i="8"/>
  <c r="G1466" i="8"/>
  <c r="B1466" i="8"/>
  <c r="G1465" i="8"/>
  <c r="B1465" i="8"/>
  <c r="G1464" i="8"/>
  <c r="B1464" i="8"/>
  <c r="G1463" i="8"/>
  <c r="B1463" i="8"/>
  <c r="G1462" i="8"/>
  <c r="B1462" i="8"/>
  <c r="G1461" i="8"/>
  <c r="B1461" i="8"/>
  <c r="G1460" i="8"/>
  <c r="B1460" i="8"/>
  <c r="G1459" i="8"/>
  <c r="B1459" i="8"/>
  <c r="G1458" i="8"/>
  <c r="B1458" i="8"/>
  <c r="G1457" i="8"/>
  <c r="B1457" i="8"/>
  <c r="G1456" i="8"/>
  <c r="B1456" i="8"/>
  <c r="G1455" i="8"/>
  <c r="B1455" i="8"/>
  <c r="G1454" i="8"/>
  <c r="B1454" i="8"/>
  <c r="G1453" i="8"/>
  <c r="B1453" i="8"/>
  <c r="G1452" i="8"/>
  <c r="B1452" i="8"/>
  <c r="G1451" i="8"/>
  <c r="B1451" i="8"/>
  <c r="G1450" i="8"/>
  <c r="B1450" i="8"/>
  <c r="G1449" i="8"/>
  <c r="B1449" i="8"/>
  <c r="G1448" i="8"/>
  <c r="B1448" i="8"/>
  <c r="G1447" i="8"/>
  <c r="B1447" i="8"/>
  <c r="G1446" i="8"/>
  <c r="B1446" i="8"/>
  <c r="G1445" i="8"/>
  <c r="B1445" i="8"/>
  <c r="G1444" i="8"/>
  <c r="B1444" i="8"/>
  <c r="G1443" i="8"/>
  <c r="B1443" i="8"/>
  <c r="G1442" i="8"/>
  <c r="B1442" i="8"/>
  <c r="G1441" i="8"/>
  <c r="B1441" i="8"/>
  <c r="G1440" i="8"/>
  <c r="B1440" i="8"/>
  <c r="G1439" i="8"/>
  <c r="B1439" i="8"/>
  <c r="G1438" i="8"/>
  <c r="B1438" i="8"/>
  <c r="G1437" i="8"/>
  <c r="B1437" i="8"/>
  <c r="G1436" i="8"/>
  <c r="B1436" i="8"/>
  <c r="G1435" i="8"/>
  <c r="B1435" i="8"/>
  <c r="G1434" i="8"/>
  <c r="B1434" i="8"/>
  <c r="G1433" i="8"/>
  <c r="B1433" i="8"/>
  <c r="G1432" i="8"/>
  <c r="B1432" i="8"/>
  <c r="G1431" i="8"/>
  <c r="B1431" i="8"/>
  <c r="G1430" i="8"/>
  <c r="B1430" i="8"/>
  <c r="G1429" i="8"/>
  <c r="B1429" i="8"/>
  <c r="G1428" i="8"/>
  <c r="B1428" i="8"/>
  <c r="G1427" i="8"/>
  <c r="B1427" i="8"/>
  <c r="G1426" i="8"/>
  <c r="B1426" i="8"/>
  <c r="G1425" i="8"/>
  <c r="B1425" i="8"/>
  <c r="G1424" i="8"/>
  <c r="B1424" i="8"/>
  <c r="G1423" i="8"/>
  <c r="B1423" i="8"/>
  <c r="G1422" i="8"/>
  <c r="B1422" i="8"/>
  <c r="G1421" i="8"/>
  <c r="B1421" i="8"/>
  <c r="G1420" i="8"/>
  <c r="B1420" i="8"/>
  <c r="G1419" i="8"/>
  <c r="B1419" i="8"/>
  <c r="G1418" i="8"/>
  <c r="B1418" i="8"/>
  <c r="G1417" i="8"/>
  <c r="B1417" i="8"/>
  <c r="G1416" i="8"/>
  <c r="B1416" i="8"/>
  <c r="G1415" i="8"/>
  <c r="B1415" i="8"/>
  <c r="G1414" i="8"/>
  <c r="B1414" i="8"/>
  <c r="G1413" i="8"/>
  <c r="B1413" i="8"/>
  <c r="G1412" i="8"/>
  <c r="B1412" i="8"/>
  <c r="G1411" i="8"/>
  <c r="B1411" i="8"/>
  <c r="G1410" i="8"/>
  <c r="B1410" i="8"/>
  <c r="G1409" i="8"/>
  <c r="B1409" i="8"/>
  <c r="G1408" i="8"/>
  <c r="B1408" i="8"/>
  <c r="G1407" i="8"/>
  <c r="B1407" i="8"/>
  <c r="G1406" i="8"/>
  <c r="B1406" i="8"/>
  <c r="G1405" i="8"/>
  <c r="B1405" i="8"/>
  <c r="G1404" i="8"/>
  <c r="B1404" i="8"/>
  <c r="G1403" i="8"/>
  <c r="B1403" i="8"/>
  <c r="G1402" i="8"/>
  <c r="B1402" i="8"/>
  <c r="G1401" i="8"/>
  <c r="B1401" i="8"/>
  <c r="G1400" i="8"/>
  <c r="B1400" i="8"/>
  <c r="G1399" i="8"/>
  <c r="B1399" i="8"/>
  <c r="G1398" i="8"/>
  <c r="B1398" i="8"/>
  <c r="G1397" i="8"/>
  <c r="B1397" i="8"/>
  <c r="G1396" i="8"/>
  <c r="B1396" i="8"/>
  <c r="G1395" i="8"/>
  <c r="B1395" i="8"/>
  <c r="G1394" i="8"/>
  <c r="B1394" i="8"/>
  <c r="G1393" i="8"/>
  <c r="B1393" i="8"/>
  <c r="G1392" i="8"/>
  <c r="B1392" i="8"/>
  <c r="G1391" i="8"/>
  <c r="B1391" i="8"/>
  <c r="G1390" i="8"/>
  <c r="B1390" i="8"/>
  <c r="G1389" i="8"/>
  <c r="B1389" i="8"/>
  <c r="G1388" i="8"/>
  <c r="B1388" i="8"/>
  <c r="G1387" i="8"/>
  <c r="B1387" i="8"/>
  <c r="G1386" i="8"/>
  <c r="B1386" i="8"/>
  <c r="G1385" i="8"/>
  <c r="B1385" i="8"/>
  <c r="G1384" i="8"/>
  <c r="B1384" i="8"/>
  <c r="G1383" i="8"/>
  <c r="B1383" i="8"/>
  <c r="G1382" i="8"/>
  <c r="B1382" i="8"/>
  <c r="G1381" i="8"/>
  <c r="B1381" i="8"/>
  <c r="G1380" i="8"/>
  <c r="B1380" i="8"/>
  <c r="G1379" i="8"/>
  <c r="B1379" i="8"/>
  <c r="G1378" i="8"/>
  <c r="B1378" i="8"/>
  <c r="G1377" i="8"/>
  <c r="B1377" i="8"/>
  <c r="G1376" i="8"/>
  <c r="B1376" i="8"/>
  <c r="G1375" i="8"/>
  <c r="B1375" i="8"/>
  <c r="G1374" i="8"/>
  <c r="B1374" i="8"/>
  <c r="G1373" i="8"/>
  <c r="B1373" i="8"/>
  <c r="G324" i="8"/>
  <c r="B324" i="8"/>
  <c r="G323" i="8"/>
  <c r="B323" i="8"/>
  <c r="G322" i="8"/>
  <c r="B322" i="8"/>
  <c r="G321" i="8"/>
  <c r="B321" i="8"/>
  <c r="G320" i="8"/>
  <c r="B320" i="8"/>
  <c r="G76" i="8"/>
  <c r="B76" i="8"/>
  <c r="G75" i="8"/>
  <c r="B75" i="8"/>
  <c r="G74" i="8"/>
  <c r="B74" i="8"/>
  <c r="G73" i="8"/>
  <c r="B73" i="8"/>
  <c r="G72" i="8"/>
  <c r="B72" i="8"/>
  <c r="G71" i="8"/>
  <c r="B71" i="8"/>
  <c r="G70" i="8"/>
  <c r="B70" i="8"/>
  <c r="G69" i="8"/>
  <c r="B69" i="8"/>
  <c r="G68" i="8"/>
  <c r="B68" i="8"/>
  <c r="G67" i="8"/>
  <c r="B67" i="8"/>
  <c r="G66" i="8"/>
  <c r="B66" i="8"/>
  <c r="G65" i="8"/>
  <c r="B65" i="8"/>
  <c r="G64" i="8"/>
  <c r="B64" i="8"/>
  <c r="G63" i="8"/>
  <c r="B63" i="8"/>
  <c r="G62" i="8"/>
  <c r="B62" i="8"/>
  <c r="G61" i="8"/>
  <c r="B61" i="8"/>
  <c r="G60" i="8"/>
  <c r="B60" i="8"/>
  <c r="G59" i="8"/>
  <c r="B59" i="8"/>
  <c r="G58" i="8"/>
  <c r="B58" i="8"/>
  <c r="G57" i="8"/>
  <c r="B57" i="8"/>
  <c r="G56" i="8"/>
  <c r="B56" i="8"/>
  <c r="G55" i="8"/>
  <c r="B55" i="8"/>
  <c r="G54" i="8"/>
  <c r="B54" i="8"/>
  <c r="G53" i="8"/>
  <c r="B53" i="8"/>
  <c r="G52" i="8"/>
  <c r="B52" i="8"/>
  <c r="G51" i="8"/>
  <c r="B51" i="8"/>
  <c r="G50" i="8"/>
  <c r="B50" i="8"/>
  <c r="G49" i="8"/>
  <c r="B49" i="8"/>
  <c r="G48" i="8"/>
  <c r="B48" i="8"/>
  <c r="G1338" i="8"/>
  <c r="B1338" i="8"/>
  <c r="G1337" i="8"/>
  <c r="B1337" i="8"/>
  <c r="G1336" i="8"/>
  <c r="B1336" i="8"/>
  <c r="G1335" i="8"/>
  <c r="B1335" i="8"/>
  <c r="G1334" i="8"/>
  <c r="B1334" i="8"/>
  <c r="G1333" i="8"/>
  <c r="B1333" i="8"/>
  <c r="G1332" i="8"/>
  <c r="B1332" i="8"/>
  <c r="G1331" i="8"/>
  <c r="B1331" i="8"/>
  <c r="G1330" i="8"/>
  <c r="B1330" i="8"/>
  <c r="G1329" i="8"/>
  <c r="B1329" i="8"/>
  <c r="G1328" i="8"/>
  <c r="B1328" i="8"/>
  <c r="G1327" i="8"/>
  <c r="B1327" i="8"/>
  <c r="G1326" i="8"/>
  <c r="B1326" i="8"/>
  <c r="G1325" i="8"/>
  <c r="B1325" i="8"/>
  <c r="G1324" i="8"/>
  <c r="B1324" i="8"/>
  <c r="G1323" i="8"/>
  <c r="B1323" i="8"/>
  <c r="G1322" i="8"/>
  <c r="B1322" i="8"/>
  <c r="G1321" i="8"/>
  <c r="B1321" i="8"/>
  <c r="G1320" i="8"/>
  <c r="B1320" i="8"/>
  <c r="G1319" i="8"/>
  <c r="B1319" i="8"/>
  <c r="G1318" i="8"/>
  <c r="B1318" i="8"/>
  <c r="G1317" i="8"/>
  <c r="B1317" i="8"/>
  <c r="G1316" i="8"/>
  <c r="B1316" i="8"/>
  <c r="G1315" i="8"/>
  <c r="B1315" i="8"/>
  <c r="G1314" i="8"/>
  <c r="B1314" i="8"/>
  <c r="G1313" i="8"/>
  <c r="B1313" i="8"/>
  <c r="G1312" i="8"/>
  <c r="B1312" i="8"/>
  <c r="G1311" i="8"/>
  <c r="B1311" i="8"/>
  <c r="G1310" i="8"/>
  <c r="B1310" i="8"/>
  <c r="G1309" i="8"/>
  <c r="B1309" i="8"/>
  <c r="G1308" i="8"/>
  <c r="B1308" i="8"/>
  <c r="G1307" i="8"/>
  <c r="B1307" i="8"/>
  <c r="G1306" i="8"/>
  <c r="B1306" i="8"/>
  <c r="G1305" i="8"/>
  <c r="B1305" i="8"/>
  <c r="G1304" i="8"/>
  <c r="B1304" i="8"/>
  <c r="G1303" i="8"/>
  <c r="B1303" i="8"/>
  <c r="G1302" i="8"/>
  <c r="B1302" i="8"/>
  <c r="G1301" i="8"/>
  <c r="B1301" i="8"/>
  <c r="G1300" i="8"/>
  <c r="B1300" i="8"/>
  <c r="G1299" i="8"/>
  <c r="B1299" i="8"/>
  <c r="G1298" i="8"/>
  <c r="B1298" i="8"/>
  <c r="G1297" i="8"/>
  <c r="B1297" i="8"/>
  <c r="G1296" i="8"/>
  <c r="B1296" i="8"/>
  <c r="G1295" i="8"/>
  <c r="B1295" i="8"/>
  <c r="G1294" i="8"/>
  <c r="B1294" i="8"/>
  <c r="G1293" i="8"/>
  <c r="B1293" i="8"/>
  <c r="G1292" i="8"/>
  <c r="B1292" i="8"/>
  <c r="G1291" i="8"/>
  <c r="B1291" i="8"/>
  <c r="G1290" i="8"/>
  <c r="B1290" i="8"/>
  <c r="G1289" i="8"/>
  <c r="B1289" i="8"/>
  <c r="G1288" i="8"/>
  <c r="B1288" i="8"/>
  <c r="G1287" i="8"/>
  <c r="B1287" i="8"/>
  <c r="G1286" i="8"/>
  <c r="B1286" i="8"/>
  <c r="G1285" i="8"/>
  <c r="B1285" i="8"/>
  <c r="G1284" i="8"/>
  <c r="B1284" i="8"/>
  <c r="G1283" i="8"/>
  <c r="B1283" i="8"/>
  <c r="G1282" i="8"/>
  <c r="B1282" i="8"/>
  <c r="G1281" i="8"/>
  <c r="B1281" i="8"/>
  <c r="G1280" i="8"/>
  <c r="B1280" i="8"/>
  <c r="G1279" i="8"/>
  <c r="B1279" i="8"/>
  <c r="G1278" i="8"/>
  <c r="B1278" i="8"/>
  <c r="G1277" i="8"/>
  <c r="B1277" i="8"/>
  <c r="G1276" i="8"/>
  <c r="B1276" i="8"/>
  <c r="G1275" i="8"/>
  <c r="B1275" i="8"/>
  <c r="G1274" i="8"/>
  <c r="B1274" i="8"/>
  <c r="G1273" i="8"/>
  <c r="B1273" i="8"/>
  <c r="G1272" i="8"/>
  <c r="B1272" i="8"/>
  <c r="G1271" i="8"/>
  <c r="B1271" i="8"/>
  <c r="G1270" i="8"/>
  <c r="B1270" i="8"/>
  <c r="G1269" i="8"/>
  <c r="B1269" i="8"/>
  <c r="G1268" i="8"/>
  <c r="B1268" i="8"/>
  <c r="G1267" i="8"/>
  <c r="B1267" i="8"/>
  <c r="G1266" i="8"/>
  <c r="B1266" i="8"/>
  <c r="G1265" i="8"/>
  <c r="B1265" i="8"/>
  <c r="G1264" i="8"/>
  <c r="B1264" i="8"/>
  <c r="G1263" i="8"/>
  <c r="B1263" i="8"/>
  <c r="G1262" i="8"/>
  <c r="B1262" i="8"/>
  <c r="G1261" i="8"/>
  <c r="B1261" i="8"/>
  <c r="G1260" i="8"/>
  <c r="B1260" i="8"/>
  <c r="G1259" i="8"/>
  <c r="B1259" i="8"/>
  <c r="G1258" i="8"/>
  <c r="B1258" i="8"/>
  <c r="G1257" i="8"/>
  <c r="B1257" i="8"/>
  <c r="G1256" i="8"/>
  <c r="B1256" i="8"/>
  <c r="G1255" i="8"/>
  <c r="B1255" i="8"/>
  <c r="G1254" i="8"/>
  <c r="B1254" i="8"/>
  <c r="G1253" i="8"/>
  <c r="B1253" i="8"/>
  <c r="G1252" i="8"/>
  <c r="B1252" i="8"/>
  <c r="G1251" i="8"/>
  <c r="B1251" i="8"/>
  <c r="G1250" i="8"/>
  <c r="B1250" i="8"/>
  <c r="G1249" i="8"/>
  <c r="B1249" i="8"/>
  <c r="G1248" i="8"/>
  <c r="B1248" i="8"/>
  <c r="G1247" i="8"/>
  <c r="B1247" i="8"/>
  <c r="G1246" i="8"/>
  <c r="B1246" i="8"/>
  <c r="G1245" i="8"/>
  <c r="B1245" i="8"/>
  <c r="G1244" i="8"/>
  <c r="B1244" i="8"/>
  <c r="G1243" i="8"/>
  <c r="B1243" i="8"/>
  <c r="G1242" i="8"/>
  <c r="B1242" i="8"/>
  <c r="G1241" i="8"/>
  <c r="B1241" i="8"/>
  <c r="G1240" i="8"/>
  <c r="B1240" i="8"/>
  <c r="G1239" i="8"/>
  <c r="B1239" i="8"/>
  <c r="G1238" i="8"/>
  <c r="B1238" i="8"/>
  <c r="G1237" i="8"/>
  <c r="B1237" i="8"/>
  <c r="G1236" i="8"/>
  <c r="B1236" i="8"/>
  <c r="G1235" i="8"/>
  <c r="B1235" i="8"/>
  <c r="G1234" i="8"/>
  <c r="B1234" i="8"/>
  <c r="G1233" i="8"/>
  <c r="B1233" i="8"/>
  <c r="G1232" i="8"/>
  <c r="B1232" i="8"/>
  <c r="G1231" i="8"/>
  <c r="B1231" i="8"/>
  <c r="G1230" i="8"/>
  <c r="B1230" i="8"/>
  <c r="G1229" i="8"/>
  <c r="B1229" i="8"/>
  <c r="G1228" i="8"/>
  <c r="B1228" i="8"/>
  <c r="G1227" i="8"/>
  <c r="B1227" i="8"/>
  <c r="G1226" i="8"/>
  <c r="B1226" i="8"/>
  <c r="G1225" i="8"/>
  <c r="B1225" i="8"/>
  <c r="G1224" i="8"/>
  <c r="B1224" i="8"/>
  <c r="G1223" i="8"/>
  <c r="B1223" i="8"/>
  <c r="G1222" i="8"/>
  <c r="B1222" i="8"/>
  <c r="G1221" i="8"/>
  <c r="B1221" i="8"/>
  <c r="G1220" i="8"/>
  <c r="B1220" i="8"/>
  <c r="G1219" i="8"/>
  <c r="B1219" i="8"/>
  <c r="G1218" i="8"/>
  <c r="B1218" i="8"/>
  <c r="G1217" i="8"/>
  <c r="B1217" i="8"/>
  <c r="G1216" i="8"/>
  <c r="B1216" i="8"/>
  <c r="G1215" i="8"/>
  <c r="B1215" i="8"/>
  <c r="G1214" i="8"/>
  <c r="B1214" i="8"/>
  <c r="G1213" i="8"/>
  <c r="B1213" i="8"/>
  <c r="G1212" i="8"/>
  <c r="B1212" i="8"/>
  <c r="G1211" i="8"/>
  <c r="B1211" i="8"/>
  <c r="G1210" i="8"/>
  <c r="B1210" i="8"/>
  <c r="G1209" i="8"/>
  <c r="B1209" i="8"/>
  <c r="G1208" i="8"/>
  <c r="B1208" i="8"/>
  <c r="G1207" i="8"/>
  <c r="B1207" i="8"/>
  <c r="G1206" i="8"/>
  <c r="B1206" i="8"/>
  <c r="G1205" i="8"/>
  <c r="B1205" i="8"/>
  <c r="G1204" i="8"/>
  <c r="B1204" i="8"/>
  <c r="G1203" i="8"/>
  <c r="B1203" i="8"/>
  <c r="G1202" i="8"/>
  <c r="B1202" i="8"/>
  <c r="G1201" i="8"/>
  <c r="B1201" i="8"/>
  <c r="G1200" i="8"/>
  <c r="B1200" i="8"/>
  <c r="G1199" i="8"/>
  <c r="B1199" i="8"/>
  <c r="G1198" i="8"/>
  <c r="B1198" i="8"/>
  <c r="G1197" i="8"/>
  <c r="B1197" i="8"/>
  <c r="G1196" i="8"/>
  <c r="B1196" i="8"/>
  <c r="G1195" i="8"/>
  <c r="B1195" i="8"/>
  <c r="G1194" i="8"/>
  <c r="B1194" i="8"/>
  <c r="G1193" i="8"/>
  <c r="B1193" i="8"/>
  <c r="G348" i="8"/>
  <c r="B348" i="8"/>
  <c r="G347" i="8"/>
  <c r="B347" i="8"/>
  <c r="G346" i="8"/>
  <c r="B346" i="8"/>
  <c r="G345" i="8"/>
  <c r="B345" i="8"/>
  <c r="G344" i="8"/>
  <c r="B344" i="8"/>
  <c r="G343" i="8"/>
  <c r="B343" i="8"/>
  <c r="G342" i="8"/>
  <c r="B342" i="8"/>
  <c r="G341" i="8"/>
  <c r="B341" i="8"/>
  <c r="G340" i="8"/>
  <c r="B340" i="8"/>
  <c r="G339" i="8"/>
  <c r="B339" i="8"/>
  <c r="G338" i="8"/>
  <c r="B338" i="8"/>
  <c r="G337" i="8"/>
  <c r="B337" i="8"/>
  <c r="G336" i="8"/>
  <c r="B336" i="8"/>
  <c r="G335" i="8"/>
  <c r="B335" i="8"/>
  <c r="G334" i="8"/>
  <c r="B334" i="8"/>
  <c r="G333" i="8"/>
  <c r="B333" i="8"/>
  <c r="G332" i="8"/>
  <c r="B332" i="8"/>
  <c r="G331" i="8"/>
  <c r="B331" i="8"/>
  <c r="G330" i="8"/>
  <c r="B330" i="8"/>
  <c r="G329" i="8"/>
  <c r="B329" i="8"/>
  <c r="G328" i="8"/>
  <c r="B328" i="8"/>
  <c r="G327" i="8"/>
  <c r="B327" i="8"/>
  <c r="G326" i="8"/>
  <c r="B326" i="8"/>
  <c r="G325" i="8"/>
  <c r="B325" i="8"/>
  <c r="G1168" i="8"/>
  <c r="B1168" i="8"/>
  <c r="G1167" i="8"/>
  <c r="B1167" i="8"/>
  <c r="G1166" i="8"/>
  <c r="B1166" i="8"/>
  <c r="G1165" i="8"/>
  <c r="B1165" i="8"/>
  <c r="G1164" i="8"/>
  <c r="B1164" i="8"/>
  <c r="G1163" i="8"/>
  <c r="B1163" i="8"/>
  <c r="G1162" i="8"/>
  <c r="B1162" i="8"/>
  <c r="G1161" i="8"/>
  <c r="B1161" i="8"/>
  <c r="G1160" i="8"/>
  <c r="B1160" i="8"/>
  <c r="G1159" i="8"/>
  <c r="B1159" i="8"/>
  <c r="G1158" i="8"/>
  <c r="B1158" i="8"/>
  <c r="G1157" i="8"/>
  <c r="B1157" i="8"/>
  <c r="G1156" i="8"/>
  <c r="B1156" i="8"/>
  <c r="G1155" i="8"/>
  <c r="B1155" i="8"/>
  <c r="G1154" i="8"/>
  <c r="B1154" i="8"/>
  <c r="G1153" i="8"/>
  <c r="B1153" i="8"/>
  <c r="G1152" i="8"/>
  <c r="B1152" i="8"/>
  <c r="G1151" i="8"/>
  <c r="B1151" i="8"/>
  <c r="G1150" i="8"/>
  <c r="B1150" i="8"/>
  <c r="G1149" i="8"/>
  <c r="B1149" i="8"/>
  <c r="G1148" i="8"/>
  <c r="B1148" i="8"/>
  <c r="G1147" i="8"/>
  <c r="B1147" i="8"/>
  <c r="G1146" i="8"/>
  <c r="B1146" i="8"/>
  <c r="G1145" i="8"/>
  <c r="B1145" i="8"/>
  <c r="G1144" i="8"/>
  <c r="B1144" i="8"/>
  <c r="G1143" i="8"/>
  <c r="B1143" i="8"/>
  <c r="G1142" i="8"/>
  <c r="B1142" i="8"/>
  <c r="G1141" i="8"/>
  <c r="B1141" i="8"/>
  <c r="G1140" i="8"/>
  <c r="B1140" i="8"/>
  <c r="G1139" i="8"/>
  <c r="B1139" i="8"/>
  <c r="G1138" i="8"/>
  <c r="B1138" i="8"/>
  <c r="G1137" i="8"/>
  <c r="B1137" i="8"/>
  <c r="G1136" i="8"/>
  <c r="B1136" i="8"/>
  <c r="G1135" i="8"/>
  <c r="B1135" i="8"/>
  <c r="G1134" i="8"/>
  <c r="B1134" i="8"/>
  <c r="G1133" i="8"/>
  <c r="B1133" i="8"/>
  <c r="G1132" i="8"/>
  <c r="B1132" i="8"/>
  <c r="G1131" i="8"/>
  <c r="B1131" i="8"/>
  <c r="G1130" i="8"/>
  <c r="B1130" i="8"/>
  <c r="G1129" i="8"/>
  <c r="B1129" i="8"/>
  <c r="G1128" i="8"/>
  <c r="B1128" i="8"/>
  <c r="G1127" i="8"/>
  <c r="B1127" i="8"/>
  <c r="G1126" i="8"/>
  <c r="B1126" i="8"/>
  <c r="G1125" i="8"/>
  <c r="B1125" i="8"/>
  <c r="G1124" i="8"/>
  <c r="B1124" i="8"/>
  <c r="G1123" i="8"/>
  <c r="B1123" i="8"/>
  <c r="G1122" i="8"/>
  <c r="B1122" i="8"/>
  <c r="G1121" i="8"/>
  <c r="B1121" i="8"/>
  <c r="G1120" i="8"/>
  <c r="B1120" i="8"/>
  <c r="G1119" i="8"/>
  <c r="B1119" i="8"/>
  <c r="G1118" i="8"/>
  <c r="B1118" i="8"/>
  <c r="G1117" i="8"/>
  <c r="B1117" i="8"/>
  <c r="G1116" i="8"/>
  <c r="B1116" i="8"/>
  <c r="G1115" i="8"/>
  <c r="B1115" i="8"/>
  <c r="G1114" i="8"/>
  <c r="B1114" i="8"/>
  <c r="G1113" i="8"/>
  <c r="B1113" i="8"/>
  <c r="G1112" i="8"/>
  <c r="B1112" i="8"/>
  <c r="G1111" i="8"/>
  <c r="B1111" i="8"/>
  <c r="G1110" i="8"/>
  <c r="B1110" i="8"/>
  <c r="G1109" i="8"/>
  <c r="B1109" i="8"/>
  <c r="G1108" i="8"/>
  <c r="B1108" i="8"/>
  <c r="G1107" i="8"/>
  <c r="B1107" i="8"/>
  <c r="G1106" i="8"/>
  <c r="B1106" i="8"/>
  <c r="G1105" i="8"/>
  <c r="B1105" i="8"/>
  <c r="G1104" i="8"/>
  <c r="B1104" i="8"/>
  <c r="G1103" i="8"/>
  <c r="B1103" i="8"/>
  <c r="G1102" i="8"/>
  <c r="B1102" i="8"/>
  <c r="G1101" i="8"/>
  <c r="B1101" i="8"/>
  <c r="G1100" i="8"/>
  <c r="B1100" i="8"/>
  <c r="G1099" i="8"/>
  <c r="B1099" i="8"/>
  <c r="G1098" i="8"/>
  <c r="B1098" i="8"/>
  <c r="G1097" i="8"/>
  <c r="B1097" i="8"/>
  <c r="G1096" i="8"/>
  <c r="B1096" i="8"/>
  <c r="G1095" i="8"/>
  <c r="B1095" i="8"/>
  <c r="G1094" i="8"/>
  <c r="B1094" i="8"/>
  <c r="G1093" i="8"/>
  <c r="B1093" i="8"/>
  <c r="G1092" i="8"/>
  <c r="B1092" i="8"/>
  <c r="G1091" i="8"/>
  <c r="B1091" i="8"/>
  <c r="G1090" i="8"/>
  <c r="B1090" i="8"/>
  <c r="G1089" i="8"/>
  <c r="B1089" i="8"/>
  <c r="G1088" i="8"/>
  <c r="B1088" i="8"/>
  <c r="G1087" i="8"/>
  <c r="B1087" i="8"/>
  <c r="G1086" i="8"/>
  <c r="B1086" i="8"/>
  <c r="G1085" i="8"/>
  <c r="B1085" i="8"/>
  <c r="G1084" i="8"/>
  <c r="B1084" i="8"/>
  <c r="G1083" i="8"/>
  <c r="B1083" i="8"/>
  <c r="G1082" i="8"/>
  <c r="B1082" i="8"/>
  <c r="G1081" i="8"/>
  <c r="B1081" i="8"/>
  <c r="G1080" i="8"/>
  <c r="B1080" i="8"/>
  <c r="G1079" i="8"/>
  <c r="B1079" i="8"/>
  <c r="G1078" i="8"/>
  <c r="B1078" i="8"/>
  <c r="G1077" i="8"/>
  <c r="B1077" i="8"/>
  <c r="G1076" i="8"/>
  <c r="B1076" i="8"/>
  <c r="G1075" i="8"/>
  <c r="B1075" i="8"/>
  <c r="G1074" i="8"/>
  <c r="B1074" i="8"/>
  <c r="G1073" i="8"/>
  <c r="B1073" i="8"/>
  <c r="G1072" i="8"/>
  <c r="B1072" i="8"/>
  <c r="G1071" i="8"/>
  <c r="B1071" i="8"/>
  <c r="G1070" i="8"/>
  <c r="B1070" i="8"/>
  <c r="G1069" i="8"/>
  <c r="B1069" i="8"/>
  <c r="G1068" i="8"/>
  <c r="B1068" i="8"/>
  <c r="G1067" i="8"/>
  <c r="B1067" i="8"/>
  <c r="G1066" i="8"/>
  <c r="B1066" i="8"/>
  <c r="G1065" i="8"/>
  <c r="B1065" i="8"/>
  <c r="G1064" i="8"/>
  <c r="B1064" i="8"/>
  <c r="G1063" i="8"/>
  <c r="B1063" i="8"/>
  <c r="G1062" i="8"/>
  <c r="B1062" i="8"/>
  <c r="G1061" i="8"/>
  <c r="B1061" i="8"/>
  <c r="G1060" i="8"/>
  <c r="B1060" i="8"/>
  <c r="G1059" i="8"/>
  <c r="B1059" i="8"/>
  <c r="G1058" i="8"/>
  <c r="B1058" i="8"/>
  <c r="G1057" i="8"/>
  <c r="B1057" i="8"/>
  <c r="G1056" i="8"/>
  <c r="B1056" i="8"/>
  <c r="G1055" i="8"/>
  <c r="B1055" i="8"/>
  <c r="G1054" i="8"/>
  <c r="B1054" i="8"/>
  <c r="G1053" i="8"/>
  <c r="B1053" i="8"/>
  <c r="G1052" i="8"/>
  <c r="B1052" i="8"/>
  <c r="G1051" i="8"/>
  <c r="B1051" i="8"/>
  <c r="G1050" i="8"/>
  <c r="B1050" i="8"/>
  <c r="G1049" i="8"/>
  <c r="B1049" i="8"/>
  <c r="G1048" i="8"/>
  <c r="B1048" i="8"/>
  <c r="G1047" i="8"/>
  <c r="B1047" i="8"/>
  <c r="G680" i="8"/>
  <c r="B680" i="8"/>
  <c r="G679" i="8"/>
  <c r="B679" i="8"/>
  <c r="G678" i="8"/>
  <c r="B678" i="8"/>
  <c r="G677" i="8"/>
  <c r="B677" i="8"/>
  <c r="G676" i="8"/>
  <c r="B676" i="8"/>
  <c r="G675" i="8"/>
  <c r="B675" i="8"/>
  <c r="G674" i="8"/>
  <c r="B674" i="8"/>
  <c r="G673" i="8"/>
  <c r="B673" i="8"/>
  <c r="G672" i="8"/>
  <c r="B672" i="8"/>
  <c r="G671" i="8"/>
  <c r="B671" i="8"/>
  <c r="G670" i="8"/>
  <c r="B670" i="8"/>
  <c r="G669" i="8"/>
  <c r="B669" i="8"/>
  <c r="G668" i="8"/>
  <c r="B668" i="8"/>
  <c r="G667" i="8"/>
  <c r="B667" i="8"/>
  <c r="G666" i="8"/>
  <c r="B666" i="8"/>
  <c r="G665" i="8"/>
  <c r="B665" i="8"/>
  <c r="G664" i="8"/>
  <c r="B664" i="8"/>
  <c r="G663" i="8"/>
  <c r="B663" i="8"/>
  <c r="G662" i="8"/>
  <c r="B662" i="8"/>
  <c r="G661" i="8"/>
  <c r="B661" i="8"/>
  <c r="G660" i="8"/>
  <c r="B660" i="8"/>
  <c r="G659" i="8"/>
  <c r="B659" i="8"/>
  <c r="G658" i="8"/>
  <c r="B658" i="8"/>
  <c r="G657" i="8"/>
  <c r="B657" i="8"/>
  <c r="G656" i="8"/>
  <c r="B656" i="8"/>
  <c r="G655" i="8"/>
  <c r="B655" i="8"/>
  <c r="G654" i="8"/>
  <c r="B654" i="8"/>
  <c r="G653" i="8"/>
  <c r="B653" i="8"/>
  <c r="G652" i="8"/>
  <c r="B652" i="8"/>
  <c r="G352" i="8"/>
  <c r="B352" i="8"/>
  <c r="G351" i="8"/>
  <c r="B351" i="8"/>
  <c r="G350" i="8"/>
  <c r="B350" i="8"/>
  <c r="G349" i="8"/>
  <c r="B349" i="8"/>
  <c r="G1013" i="8"/>
  <c r="B1013" i="8"/>
  <c r="G1012" i="8"/>
  <c r="B1012" i="8"/>
  <c r="G1011" i="8"/>
  <c r="B1011" i="8"/>
  <c r="G1010" i="8"/>
  <c r="B1010" i="8"/>
  <c r="G1009" i="8"/>
  <c r="B1009" i="8"/>
  <c r="G1008" i="8"/>
  <c r="B1008" i="8"/>
  <c r="G1007" i="8"/>
  <c r="B1007" i="8"/>
  <c r="G1006" i="8"/>
  <c r="B1006" i="8"/>
  <c r="G1005" i="8"/>
  <c r="B1005" i="8"/>
  <c r="G1004" i="8"/>
  <c r="B1004" i="8"/>
  <c r="G1003" i="8"/>
  <c r="B1003" i="8"/>
  <c r="G1002" i="8"/>
  <c r="B1002" i="8"/>
  <c r="G1001" i="8"/>
  <c r="B1001" i="8"/>
  <c r="G1000" i="8"/>
  <c r="B1000" i="8"/>
  <c r="G999" i="8"/>
  <c r="B999" i="8"/>
  <c r="G998" i="8"/>
  <c r="B998" i="8"/>
  <c r="G997" i="8"/>
  <c r="B997" i="8"/>
  <c r="G996" i="8"/>
  <c r="B996" i="8"/>
  <c r="G995" i="8"/>
  <c r="B995" i="8"/>
  <c r="G994" i="8"/>
  <c r="B994" i="8"/>
  <c r="G993" i="8"/>
  <c r="B993" i="8"/>
  <c r="G992" i="8"/>
  <c r="B992" i="8"/>
  <c r="G991" i="8"/>
  <c r="B991" i="8"/>
  <c r="G990" i="8"/>
  <c r="B990" i="8"/>
  <c r="G989" i="8"/>
  <c r="B989" i="8"/>
  <c r="G988" i="8"/>
  <c r="B988" i="8"/>
  <c r="G987" i="8"/>
  <c r="B987" i="8"/>
  <c r="G986" i="8"/>
  <c r="B986" i="8"/>
  <c r="G985" i="8"/>
  <c r="B985" i="8"/>
  <c r="G984" i="8"/>
  <c r="B984" i="8"/>
  <c r="G983" i="8"/>
  <c r="B983" i="8"/>
  <c r="G982" i="8"/>
  <c r="B982" i="8"/>
  <c r="G981" i="8"/>
  <c r="B981" i="8"/>
  <c r="G980" i="8"/>
  <c r="B980" i="8"/>
  <c r="G979" i="8"/>
  <c r="B979" i="8"/>
  <c r="G978" i="8"/>
  <c r="B978" i="8"/>
  <c r="G977" i="8"/>
  <c r="B977" i="8"/>
  <c r="G976" i="8"/>
  <c r="B976" i="8"/>
  <c r="G975" i="8"/>
  <c r="B975" i="8"/>
  <c r="G974" i="8"/>
  <c r="B974" i="8"/>
  <c r="G973" i="8"/>
  <c r="B973" i="8"/>
  <c r="G972" i="8"/>
  <c r="B972" i="8"/>
  <c r="G971" i="8"/>
  <c r="B971" i="8"/>
  <c r="G970" i="8"/>
  <c r="B970" i="8"/>
  <c r="G969" i="8"/>
  <c r="B969" i="8"/>
  <c r="G968" i="8"/>
  <c r="B968" i="8"/>
  <c r="G967" i="8"/>
  <c r="B967" i="8"/>
  <c r="G966" i="8"/>
  <c r="B966" i="8"/>
  <c r="G965" i="8"/>
  <c r="B965" i="8"/>
  <c r="G964" i="8"/>
  <c r="B964" i="8"/>
  <c r="G963" i="8"/>
  <c r="B963" i="8"/>
  <c r="G962" i="8"/>
  <c r="B962" i="8"/>
  <c r="G961" i="8"/>
  <c r="B961" i="8"/>
  <c r="G960" i="8"/>
  <c r="B960" i="8"/>
  <c r="G959" i="8"/>
  <c r="B959" i="8"/>
  <c r="G958" i="8"/>
  <c r="B958" i="8"/>
  <c r="G957" i="8"/>
  <c r="B957" i="8"/>
  <c r="G956" i="8"/>
  <c r="B956" i="8"/>
  <c r="G955" i="8"/>
  <c r="B955" i="8"/>
  <c r="G954" i="8"/>
  <c r="B954" i="8"/>
  <c r="G953" i="8"/>
  <c r="B953" i="8"/>
  <c r="G952" i="8"/>
  <c r="B952" i="8"/>
  <c r="G951" i="8"/>
  <c r="B951" i="8"/>
  <c r="G950" i="8"/>
  <c r="B950" i="8"/>
  <c r="G949" i="8"/>
  <c r="B949" i="8"/>
  <c r="G948" i="8"/>
  <c r="B948" i="8"/>
  <c r="G947" i="8"/>
  <c r="B947" i="8"/>
  <c r="G946" i="8"/>
  <c r="B946" i="8"/>
  <c r="G945" i="8"/>
  <c r="B945" i="8"/>
  <c r="G944" i="8"/>
  <c r="B944" i="8"/>
  <c r="G943" i="8"/>
  <c r="B943" i="8"/>
  <c r="G942" i="8"/>
  <c r="B942" i="8"/>
  <c r="G941" i="8"/>
  <c r="B941" i="8"/>
  <c r="G940" i="8"/>
  <c r="B940" i="8"/>
  <c r="G939" i="8"/>
  <c r="B939" i="8"/>
  <c r="G938" i="8"/>
  <c r="B938" i="8"/>
  <c r="G937" i="8"/>
  <c r="B937" i="8"/>
  <c r="G936" i="8"/>
  <c r="B936" i="8"/>
  <c r="G935" i="8"/>
  <c r="B935" i="8"/>
  <c r="G934" i="8"/>
  <c r="B934" i="8"/>
  <c r="G933" i="8"/>
  <c r="B933" i="8"/>
  <c r="G932" i="8"/>
  <c r="B932" i="8"/>
  <c r="G931" i="8"/>
  <c r="B931" i="8"/>
  <c r="G930" i="8"/>
  <c r="B930" i="8"/>
  <c r="G929" i="8"/>
  <c r="B929" i="8"/>
  <c r="G928" i="8"/>
  <c r="B928" i="8"/>
  <c r="G927" i="8"/>
  <c r="B927" i="8"/>
  <c r="G926" i="8"/>
  <c r="B926" i="8"/>
  <c r="G925" i="8"/>
  <c r="B925" i="8"/>
  <c r="G924" i="8"/>
  <c r="B924" i="8"/>
  <c r="G923" i="8"/>
  <c r="B923" i="8"/>
  <c r="G922" i="8"/>
  <c r="B922" i="8"/>
  <c r="G921" i="8"/>
  <c r="B921" i="8"/>
  <c r="G920" i="8"/>
  <c r="B920" i="8"/>
  <c r="G919" i="8"/>
  <c r="B919" i="8"/>
  <c r="G918" i="8"/>
  <c r="B918" i="8"/>
  <c r="G917" i="8"/>
  <c r="B917" i="8"/>
  <c r="G916" i="8"/>
  <c r="B916" i="8"/>
  <c r="G915" i="8"/>
  <c r="B915" i="8"/>
  <c r="G914" i="8"/>
  <c r="B914" i="8"/>
  <c r="G913" i="8"/>
  <c r="B913" i="8"/>
  <c r="G912" i="8"/>
  <c r="B912" i="8"/>
  <c r="G911" i="8"/>
  <c r="B911" i="8"/>
  <c r="G910" i="8"/>
  <c r="B910" i="8"/>
  <c r="G909" i="8"/>
  <c r="B909" i="8"/>
  <c r="G908" i="8"/>
  <c r="B908" i="8"/>
  <c r="G907" i="8"/>
  <c r="B907" i="8"/>
  <c r="G906" i="8"/>
  <c r="B906" i="8"/>
  <c r="G905" i="8"/>
  <c r="B905" i="8"/>
  <c r="G904" i="8"/>
  <c r="B904" i="8"/>
  <c r="G903" i="8"/>
  <c r="B903" i="8"/>
  <c r="G902" i="8"/>
  <c r="B902" i="8"/>
  <c r="G901" i="8"/>
  <c r="B901" i="8"/>
  <c r="G900" i="8"/>
  <c r="B900" i="8"/>
  <c r="G899" i="8"/>
  <c r="B899" i="8"/>
  <c r="G898" i="8"/>
  <c r="B898" i="8"/>
  <c r="G897" i="8"/>
  <c r="B897" i="8"/>
  <c r="G896" i="8"/>
  <c r="B896" i="8"/>
  <c r="G895" i="8"/>
  <c r="B895" i="8"/>
  <c r="G894" i="8"/>
  <c r="B894" i="8"/>
  <c r="G893" i="8"/>
  <c r="B893" i="8"/>
  <c r="G892" i="8"/>
  <c r="B892" i="8"/>
  <c r="G891" i="8"/>
  <c r="B891" i="8"/>
  <c r="G890" i="8"/>
  <c r="B890" i="8"/>
  <c r="G889" i="8"/>
  <c r="B889" i="8"/>
  <c r="G888" i="8"/>
  <c r="B888" i="8"/>
  <c r="G887" i="8"/>
  <c r="B887" i="8"/>
  <c r="G886" i="8"/>
  <c r="B886" i="8"/>
  <c r="G885" i="8"/>
  <c r="B885" i="8"/>
  <c r="G884" i="8"/>
  <c r="B884" i="8"/>
  <c r="G883" i="8"/>
  <c r="B883" i="8"/>
  <c r="G882" i="8"/>
  <c r="B882" i="8"/>
  <c r="G881" i="8"/>
  <c r="B881" i="8"/>
  <c r="G880" i="8"/>
  <c r="B880" i="8"/>
  <c r="G879" i="8"/>
  <c r="B879" i="8"/>
  <c r="G878" i="8"/>
  <c r="B878" i="8"/>
  <c r="G877" i="8"/>
  <c r="B877" i="8"/>
  <c r="G876" i="8"/>
  <c r="B876" i="8"/>
  <c r="G875" i="8"/>
  <c r="B875" i="8"/>
  <c r="G874" i="8"/>
  <c r="B874" i="8"/>
  <c r="G873" i="8"/>
  <c r="B873" i="8"/>
  <c r="G872" i="8"/>
  <c r="B872" i="8"/>
  <c r="G871" i="8"/>
  <c r="B871" i="8"/>
  <c r="G870" i="8"/>
  <c r="B870" i="8"/>
  <c r="G869" i="8"/>
  <c r="B869" i="8"/>
  <c r="G868" i="8"/>
  <c r="B868" i="8"/>
  <c r="G867" i="8"/>
  <c r="B867" i="8"/>
  <c r="G866" i="8"/>
  <c r="B866" i="8"/>
  <c r="G865" i="8"/>
  <c r="B865" i="8"/>
  <c r="G864" i="8"/>
  <c r="B864" i="8"/>
  <c r="G863" i="8"/>
  <c r="B863" i="8"/>
  <c r="G862" i="8"/>
  <c r="B862" i="8"/>
  <c r="G861" i="8"/>
  <c r="B861" i="8"/>
  <c r="G860" i="8"/>
  <c r="B860" i="8"/>
  <c r="G859" i="8"/>
  <c r="B859" i="8"/>
  <c r="G858" i="8"/>
  <c r="B858" i="8"/>
  <c r="G857" i="8"/>
  <c r="B857" i="8"/>
  <c r="G856" i="8"/>
  <c r="B856" i="8"/>
  <c r="G855" i="8"/>
  <c r="B855" i="8"/>
  <c r="G854" i="8"/>
  <c r="B854" i="8"/>
  <c r="G853" i="8"/>
  <c r="B853" i="8"/>
  <c r="G852" i="8"/>
  <c r="B852" i="8"/>
  <c r="G851" i="8"/>
  <c r="B851" i="8"/>
  <c r="G850" i="8"/>
  <c r="B850" i="8"/>
  <c r="G849" i="8"/>
  <c r="B849" i="8"/>
  <c r="G848" i="8"/>
  <c r="B848" i="8"/>
  <c r="G847" i="8"/>
  <c r="B847" i="8"/>
  <c r="G846" i="8"/>
  <c r="B846" i="8"/>
  <c r="G845" i="8"/>
  <c r="B845" i="8"/>
  <c r="G844" i="8"/>
  <c r="B844" i="8"/>
  <c r="G843" i="8"/>
  <c r="B843" i="8"/>
  <c r="G842" i="8"/>
  <c r="B842" i="8"/>
  <c r="G841" i="8"/>
  <c r="B841" i="8"/>
  <c r="G840" i="8"/>
  <c r="B840" i="8"/>
  <c r="G839" i="8"/>
  <c r="B839" i="8"/>
  <c r="G838" i="8"/>
  <c r="B838" i="8"/>
  <c r="G837" i="8"/>
  <c r="B837" i="8"/>
  <c r="G836" i="8"/>
  <c r="B836" i="8"/>
  <c r="G835" i="8"/>
  <c r="B835" i="8"/>
  <c r="G834" i="8"/>
  <c r="B834" i="8"/>
  <c r="G833" i="8"/>
  <c r="B833" i="8"/>
  <c r="G832" i="8"/>
  <c r="B832" i="8"/>
  <c r="G831" i="8"/>
  <c r="B831" i="8"/>
  <c r="G830" i="8"/>
  <c r="B830" i="8"/>
  <c r="G829" i="8"/>
  <c r="B829" i="8"/>
  <c r="G828" i="8"/>
  <c r="B828" i="8"/>
  <c r="G827" i="8"/>
  <c r="B827" i="8"/>
  <c r="G826" i="8"/>
  <c r="B826" i="8"/>
  <c r="G825" i="8"/>
  <c r="B825" i="8"/>
  <c r="G824" i="8"/>
  <c r="B824" i="8"/>
  <c r="G823" i="8"/>
  <c r="B823" i="8"/>
  <c r="G822" i="8"/>
  <c r="B822" i="8"/>
  <c r="G821" i="8"/>
  <c r="B821" i="8"/>
  <c r="G820" i="8"/>
  <c r="B820" i="8"/>
  <c r="G819" i="8"/>
  <c r="B819" i="8"/>
  <c r="G818" i="8"/>
  <c r="B818" i="8"/>
  <c r="G817" i="8"/>
  <c r="B817" i="8"/>
  <c r="G816" i="8"/>
  <c r="B816" i="8"/>
  <c r="G815" i="8"/>
  <c r="B815" i="8"/>
  <c r="G814" i="8"/>
  <c r="B814" i="8"/>
  <c r="G813" i="8"/>
  <c r="B813" i="8"/>
  <c r="G812" i="8"/>
  <c r="B812" i="8"/>
  <c r="G811" i="8"/>
  <c r="B811" i="8"/>
  <c r="G810" i="8"/>
  <c r="B810" i="8"/>
  <c r="G809" i="8"/>
  <c r="B809" i="8"/>
  <c r="G808" i="8"/>
  <c r="B808" i="8"/>
  <c r="G807" i="8"/>
  <c r="B807" i="8"/>
  <c r="G806" i="8"/>
  <c r="B806" i="8"/>
  <c r="G805" i="8"/>
  <c r="B805" i="8"/>
  <c r="G804" i="8"/>
  <c r="B804" i="8"/>
  <c r="G803" i="8"/>
  <c r="B803" i="8"/>
  <c r="G802" i="8"/>
  <c r="B802" i="8"/>
  <c r="G801" i="8"/>
  <c r="B801" i="8"/>
  <c r="G800" i="8"/>
  <c r="B800" i="8"/>
  <c r="G799" i="8"/>
  <c r="B799" i="8"/>
  <c r="G798" i="8"/>
  <c r="B798" i="8"/>
  <c r="G797" i="8"/>
  <c r="B797" i="8"/>
  <c r="G796" i="8"/>
  <c r="B796" i="8"/>
  <c r="G795" i="8"/>
  <c r="B795" i="8"/>
  <c r="G794" i="8"/>
  <c r="B794" i="8"/>
  <c r="G793" i="8"/>
  <c r="B793" i="8"/>
  <c r="G792" i="8"/>
  <c r="B792" i="8"/>
  <c r="G791" i="8"/>
  <c r="B791" i="8"/>
  <c r="G790" i="8"/>
  <c r="B790" i="8"/>
  <c r="G789" i="8"/>
  <c r="B789" i="8"/>
  <c r="G788" i="8"/>
  <c r="B788" i="8"/>
  <c r="G787" i="8"/>
  <c r="B787" i="8"/>
  <c r="G786" i="8"/>
  <c r="B786" i="8"/>
  <c r="G785" i="8"/>
  <c r="B785" i="8"/>
  <c r="G784" i="8"/>
  <c r="B784" i="8"/>
  <c r="G783" i="8"/>
  <c r="B783" i="8"/>
  <c r="G782" i="8"/>
  <c r="B782" i="8"/>
  <c r="G781" i="8"/>
  <c r="B781" i="8"/>
  <c r="G780" i="8"/>
  <c r="B780" i="8"/>
  <c r="G779" i="8"/>
  <c r="B779" i="8"/>
  <c r="G778" i="8"/>
  <c r="B778" i="8"/>
  <c r="G777" i="8"/>
  <c r="B777" i="8"/>
  <c r="G776" i="8"/>
  <c r="B776" i="8"/>
  <c r="G775" i="8"/>
  <c r="B775" i="8"/>
  <c r="G774" i="8"/>
  <c r="B774" i="8"/>
  <c r="G773" i="8"/>
  <c r="B773" i="8"/>
  <c r="G772" i="8"/>
  <c r="B772" i="8"/>
  <c r="G771" i="8"/>
  <c r="B771" i="8"/>
  <c r="G770" i="8"/>
  <c r="B770" i="8"/>
  <c r="G769" i="8"/>
  <c r="B769" i="8"/>
  <c r="G768" i="8"/>
  <c r="B768" i="8"/>
  <c r="G767" i="8"/>
  <c r="B767" i="8"/>
  <c r="G766" i="8"/>
  <c r="B766" i="8"/>
  <c r="G765" i="8"/>
  <c r="B765" i="8"/>
  <c r="G764" i="8"/>
  <c r="B764" i="8"/>
  <c r="G763" i="8"/>
  <c r="B763" i="8"/>
  <c r="G762" i="8"/>
  <c r="B762" i="8"/>
  <c r="G761" i="8"/>
  <c r="B761" i="8"/>
  <c r="G760" i="8"/>
  <c r="B760" i="8"/>
  <c r="G759" i="8"/>
  <c r="B759" i="8"/>
  <c r="G758" i="8"/>
  <c r="B758" i="8"/>
  <c r="G757" i="8"/>
  <c r="B757" i="8"/>
  <c r="G756" i="8"/>
  <c r="B756" i="8"/>
  <c r="G755" i="8"/>
  <c r="B755" i="8"/>
  <c r="G754" i="8"/>
  <c r="B754" i="8"/>
  <c r="G753" i="8"/>
  <c r="B753" i="8"/>
  <c r="G752" i="8"/>
  <c r="B752" i="8"/>
  <c r="G751" i="8"/>
  <c r="B751" i="8"/>
  <c r="G750" i="8"/>
  <c r="B750" i="8"/>
  <c r="G749" i="8"/>
  <c r="B749" i="8"/>
  <c r="G748" i="8"/>
  <c r="B748" i="8"/>
  <c r="G747" i="8"/>
  <c r="B747" i="8"/>
  <c r="G746" i="8"/>
  <c r="B746" i="8"/>
  <c r="G745" i="8"/>
  <c r="B745" i="8"/>
  <c r="G744" i="8"/>
  <c r="B744" i="8"/>
  <c r="G743" i="8"/>
  <c r="B743" i="8"/>
  <c r="G742" i="8"/>
  <c r="B742" i="8"/>
  <c r="G741" i="8"/>
  <c r="B741" i="8"/>
  <c r="G740" i="8"/>
  <c r="B740" i="8"/>
  <c r="G739" i="8"/>
  <c r="B739" i="8"/>
  <c r="G738" i="8"/>
  <c r="B738" i="8"/>
  <c r="G737" i="8"/>
  <c r="B737" i="8"/>
  <c r="G736" i="8"/>
  <c r="B736" i="8"/>
  <c r="G735" i="8"/>
  <c r="B735" i="8"/>
  <c r="G734" i="8"/>
  <c r="B734" i="8"/>
  <c r="G733" i="8"/>
  <c r="B733" i="8"/>
  <c r="G732" i="8"/>
  <c r="B732" i="8"/>
  <c r="G731" i="8"/>
  <c r="B731" i="8"/>
  <c r="G730" i="8"/>
  <c r="B730" i="8"/>
  <c r="G729" i="8"/>
  <c r="B729" i="8"/>
  <c r="G728" i="8"/>
  <c r="B728" i="8"/>
  <c r="G727" i="8"/>
  <c r="B727" i="8"/>
  <c r="G726" i="8"/>
  <c r="B726" i="8"/>
  <c r="G725" i="8"/>
  <c r="B725" i="8"/>
  <c r="G724" i="8"/>
  <c r="B724" i="8"/>
  <c r="G723" i="8"/>
  <c r="B723" i="8"/>
  <c r="G722" i="8"/>
  <c r="B722" i="8"/>
  <c r="G721" i="8"/>
  <c r="B721" i="8"/>
  <c r="G720" i="8"/>
  <c r="B720" i="8"/>
  <c r="G719" i="8"/>
  <c r="B719" i="8"/>
  <c r="G718" i="8"/>
  <c r="B718" i="8"/>
  <c r="G717" i="8"/>
  <c r="B717" i="8"/>
  <c r="G716" i="8"/>
  <c r="B716" i="8"/>
  <c r="G715" i="8"/>
  <c r="B715" i="8"/>
  <c r="G714" i="8"/>
  <c r="B714" i="8"/>
  <c r="G713" i="8"/>
  <c r="B713" i="8"/>
  <c r="G712" i="8"/>
  <c r="B712" i="8"/>
  <c r="G711" i="8"/>
  <c r="B711" i="8"/>
  <c r="G710" i="8"/>
  <c r="B710" i="8"/>
  <c r="G709" i="8"/>
  <c r="B709" i="8"/>
  <c r="G708" i="8"/>
  <c r="B708" i="8"/>
  <c r="G707" i="8"/>
  <c r="B707" i="8"/>
  <c r="G706" i="8"/>
  <c r="B706" i="8"/>
  <c r="G705" i="8"/>
  <c r="B705" i="8"/>
  <c r="G704" i="8"/>
  <c r="B704" i="8"/>
  <c r="G703" i="8"/>
  <c r="B703" i="8"/>
  <c r="G702" i="8"/>
  <c r="B702" i="8"/>
  <c r="G701" i="8"/>
  <c r="B701" i="8"/>
  <c r="G700" i="8"/>
  <c r="B700" i="8"/>
  <c r="G699" i="8"/>
  <c r="B699" i="8"/>
  <c r="G698" i="8"/>
  <c r="B698" i="8"/>
  <c r="G697" i="8"/>
  <c r="B697" i="8"/>
  <c r="G696" i="8"/>
  <c r="B696" i="8"/>
  <c r="G695" i="8"/>
  <c r="B695" i="8"/>
  <c r="G694" i="8"/>
  <c r="B694" i="8"/>
  <c r="G693" i="8"/>
  <c r="B693" i="8"/>
  <c r="G692" i="8"/>
  <c r="B692" i="8"/>
  <c r="G691" i="8"/>
  <c r="B691" i="8"/>
  <c r="G690" i="8"/>
  <c r="B690" i="8"/>
  <c r="G689" i="8"/>
  <c r="B689" i="8"/>
  <c r="G688" i="8"/>
  <c r="B688" i="8"/>
  <c r="G687" i="8"/>
  <c r="B687" i="8"/>
  <c r="G686" i="8"/>
  <c r="B686" i="8"/>
  <c r="G685" i="8"/>
  <c r="B685" i="8"/>
  <c r="G1042" i="8"/>
  <c r="B1042" i="8"/>
  <c r="G1041" i="8"/>
  <c r="B1041" i="8"/>
  <c r="G1040" i="8"/>
  <c r="B1040" i="8"/>
  <c r="G1039" i="8"/>
  <c r="B1039" i="8"/>
  <c r="G1038" i="8"/>
  <c r="B1038" i="8"/>
  <c r="G1037" i="8"/>
  <c r="B1037" i="8"/>
  <c r="G1036" i="8"/>
  <c r="B1036" i="8"/>
  <c r="G1035" i="8"/>
  <c r="B1035" i="8"/>
  <c r="G1034" i="8"/>
  <c r="B1034" i="8"/>
  <c r="G1033" i="8"/>
  <c r="B1033" i="8"/>
  <c r="G1032" i="8"/>
  <c r="B1032" i="8"/>
  <c r="G1031" i="8"/>
  <c r="B1031" i="8"/>
  <c r="G1030" i="8"/>
  <c r="B1030" i="8"/>
  <c r="G1029" i="8"/>
  <c r="B1029" i="8"/>
  <c r="G1028" i="8"/>
  <c r="B1028" i="8"/>
  <c r="G1027" i="8"/>
  <c r="B1027" i="8"/>
  <c r="G1026" i="8"/>
  <c r="B1026" i="8"/>
  <c r="G1025" i="8"/>
  <c r="B1025" i="8"/>
  <c r="G1024" i="8"/>
  <c r="B1024" i="8"/>
  <c r="G1023" i="8"/>
  <c r="B1023" i="8"/>
  <c r="G1022" i="8"/>
  <c r="B1022" i="8"/>
  <c r="G1021" i="8"/>
  <c r="B1021" i="8"/>
  <c r="G1020" i="8"/>
  <c r="B1020" i="8"/>
  <c r="G1019" i="8"/>
  <c r="B1019" i="8"/>
  <c r="G1018" i="8"/>
  <c r="B1018" i="8"/>
  <c r="G1017" i="8"/>
  <c r="B1017" i="8"/>
  <c r="G1016" i="8"/>
  <c r="B1016" i="8"/>
  <c r="G1015" i="8"/>
  <c r="B1015" i="8"/>
  <c r="G1014" i="8"/>
  <c r="B1014" i="8"/>
  <c r="G684" i="8"/>
  <c r="B684" i="8"/>
  <c r="G683" i="8"/>
  <c r="B683" i="8"/>
  <c r="G682" i="8"/>
  <c r="B682" i="8"/>
  <c r="G681" i="8"/>
  <c r="B681" i="8"/>
  <c r="G651" i="8"/>
  <c r="B651" i="8"/>
  <c r="G650" i="8"/>
  <c r="B650" i="8"/>
  <c r="G649" i="8"/>
  <c r="B649" i="8"/>
  <c r="G648" i="8"/>
  <c r="B648" i="8"/>
  <c r="G647" i="8"/>
  <c r="B647" i="8"/>
  <c r="G646" i="8"/>
  <c r="B646" i="8"/>
  <c r="G645" i="8"/>
  <c r="B645" i="8"/>
  <c r="G644" i="8"/>
  <c r="B644" i="8"/>
  <c r="G643" i="8"/>
  <c r="B643" i="8"/>
  <c r="G642" i="8"/>
  <c r="B642" i="8"/>
  <c r="G641" i="8"/>
  <c r="B641" i="8"/>
  <c r="G640" i="8"/>
  <c r="B640" i="8"/>
  <c r="G639" i="8"/>
  <c r="B639" i="8"/>
  <c r="G638" i="8"/>
  <c r="B638" i="8"/>
  <c r="G637" i="8"/>
  <c r="B637" i="8"/>
  <c r="G636" i="8"/>
  <c r="B636" i="8"/>
  <c r="G635" i="8"/>
  <c r="B635" i="8"/>
  <c r="G634" i="8"/>
  <c r="B634" i="8"/>
  <c r="G633" i="8"/>
  <c r="B633" i="8"/>
  <c r="G632" i="8"/>
  <c r="B632" i="8"/>
  <c r="G631" i="8"/>
  <c r="B631" i="8"/>
  <c r="G630" i="8"/>
  <c r="B630" i="8"/>
  <c r="G629" i="8"/>
  <c r="B629" i="8"/>
  <c r="G628" i="8"/>
  <c r="B628" i="8"/>
  <c r="G627" i="8"/>
  <c r="B627" i="8"/>
  <c r="G626" i="8"/>
  <c r="B626" i="8"/>
  <c r="G625" i="8"/>
  <c r="B625" i="8"/>
  <c r="G624" i="8"/>
  <c r="B624" i="8"/>
  <c r="G623" i="8"/>
  <c r="B623" i="8"/>
  <c r="G622" i="8"/>
  <c r="B622" i="8"/>
  <c r="G621" i="8"/>
  <c r="B621" i="8"/>
  <c r="G620" i="8"/>
  <c r="B620" i="8"/>
  <c r="G619" i="8"/>
  <c r="B619" i="8"/>
  <c r="G618" i="8"/>
  <c r="B618" i="8"/>
  <c r="G617" i="8"/>
  <c r="B617" i="8"/>
  <c r="G616" i="8"/>
  <c r="B616" i="8"/>
  <c r="G615" i="8"/>
  <c r="B615" i="8"/>
  <c r="G614" i="8"/>
  <c r="B614" i="8"/>
  <c r="G613" i="8"/>
  <c r="B613" i="8"/>
  <c r="G612" i="8"/>
  <c r="B612" i="8"/>
  <c r="G611" i="8"/>
  <c r="B611" i="8"/>
  <c r="G610" i="8"/>
  <c r="B610" i="8"/>
  <c r="G609" i="8"/>
  <c r="B609" i="8"/>
  <c r="G608" i="8"/>
  <c r="B608" i="8"/>
  <c r="G607" i="8"/>
  <c r="B607" i="8"/>
  <c r="G606" i="8"/>
  <c r="B606" i="8"/>
  <c r="G605" i="8"/>
  <c r="B605" i="8"/>
  <c r="G604" i="8"/>
  <c r="B604" i="8"/>
  <c r="G603" i="8"/>
  <c r="B603" i="8"/>
  <c r="G602" i="8"/>
  <c r="B602" i="8"/>
  <c r="G601" i="8"/>
  <c r="B601" i="8"/>
  <c r="G600" i="8"/>
  <c r="B600" i="8"/>
  <c r="G599" i="8"/>
  <c r="B599" i="8"/>
  <c r="G598" i="8"/>
  <c r="B598" i="8"/>
  <c r="G597" i="8"/>
  <c r="B597" i="8"/>
  <c r="G596" i="8"/>
  <c r="B596" i="8"/>
  <c r="G595" i="8"/>
  <c r="B595" i="8"/>
  <c r="G594" i="8"/>
  <c r="B594" i="8"/>
  <c r="G593" i="8"/>
  <c r="B593" i="8"/>
  <c r="G592" i="8"/>
  <c r="B592" i="8"/>
  <c r="G591" i="8"/>
  <c r="B591" i="8"/>
  <c r="G590" i="8"/>
  <c r="B590" i="8"/>
  <c r="G589" i="8"/>
  <c r="B589" i="8"/>
  <c r="G588" i="8"/>
  <c r="B588" i="8"/>
  <c r="G587" i="8"/>
  <c r="B587" i="8"/>
  <c r="G586" i="8"/>
  <c r="B586" i="8"/>
  <c r="G585" i="8"/>
  <c r="B585" i="8"/>
  <c r="G584" i="8"/>
  <c r="B584" i="8"/>
  <c r="G583" i="8"/>
  <c r="B583" i="8"/>
  <c r="G582" i="8"/>
  <c r="B582" i="8"/>
  <c r="G581" i="8"/>
  <c r="B581" i="8"/>
  <c r="G580" i="8"/>
  <c r="B580" i="8"/>
  <c r="G579" i="8"/>
  <c r="B579" i="8"/>
  <c r="G578" i="8"/>
  <c r="B578" i="8"/>
  <c r="G577" i="8"/>
  <c r="B577" i="8"/>
  <c r="G576" i="8"/>
  <c r="B576" i="8"/>
  <c r="G575" i="8"/>
  <c r="B575" i="8"/>
  <c r="G574" i="8"/>
  <c r="B574" i="8"/>
  <c r="G573" i="8"/>
  <c r="B573" i="8"/>
  <c r="G572" i="8"/>
  <c r="B572" i="8"/>
  <c r="G571" i="8"/>
  <c r="B571" i="8"/>
  <c r="G570" i="8"/>
  <c r="B570" i="8"/>
  <c r="G569" i="8"/>
  <c r="B569" i="8"/>
  <c r="G568" i="8"/>
  <c r="B568" i="8"/>
  <c r="G567" i="8"/>
  <c r="B567" i="8"/>
  <c r="G566" i="8"/>
  <c r="B566" i="8"/>
  <c r="G565" i="8"/>
  <c r="B565" i="8"/>
  <c r="G564" i="8"/>
  <c r="B564" i="8"/>
  <c r="G563" i="8"/>
  <c r="B563" i="8"/>
  <c r="G562" i="8"/>
  <c r="B562" i="8"/>
  <c r="G561" i="8"/>
  <c r="B561" i="8"/>
  <c r="G560" i="8"/>
  <c r="B560" i="8"/>
  <c r="G559" i="8"/>
  <c r="B559" i="8"/>
  <c r="G558" i="8"/>
  <c r="B558" i="8"/>
  <c r="G557" i="8"/>
  <c r="B557" i="8"/>
  <c r="G556" i="8"/>
  <c r="B556" i="8"/>
  <c r="G555" i="8"/>
  <c r="B555" i="8"/>
  <c r="G554" i="8"/>
  <c r="B554" i="8"/>
  <c r="G553" i="8"/>
  <c r="B553" i="8"/>
  <c r="G552" i="8"/>
  <c r="B552" i="8"/>
  <c r="G551" i="8"/>
  <c r="B551" i="8"/>
  <c r="G550" i="8"/>
  <c r="B550" i="8"/>
  <c r="G549" i="8"/>
  <c r="B549" i="8"/>
  <c r="G548" i="8"/>
  <c r="B548" i="8"/>
  <c r="G547" i="8"/>
  <c r="B547" i="8"/>
  <c r="G546" i="8"/>
  <c r="B546" i="8"/>
  <c r="G545" i="8"/>
  <c r="B545" i="8"/>
  <c r="G544" i="8"/>
  <c r="B544" i="8"/>
  <c r="G543" i="8"/>
  <c r="B543" i="8"/>
  <c r="G542" i="8"/>
  <c r="B542" i="8"/>
  <c r="G541" i="8"/>
  <c r="B541" i="8"/>
  <c r="G540" i="8"/>
  <c r="B540" i="8"/>
  <c r="G539" i="8"/>
  <c r="B539" i="8"/>
  <c r="G538" i="8"/>
  <c r="B538" i="8"/>
  <c r="G537" i="8"/>
  <c r="B537" i="8"/>
  <c r="G536" i="8"/>
  <c r="B536" i="8"/>
  <c r="G535" i="8"/>
  <c r="B535" i="8"/>
  <c r="G534" i="8"/>
  <c r="B534" i="8"/>
  <c r="G533" i="8"/>
  <c r="B533" i="8"/>
  <c r="G532" i="8"/>
  <c r="B532" i="8"/>
  <c r="G531" i="8"/>
  <c r="B531" i="8"/>
  <c r="G530" i="8"/>
  <c r="B530" i="8"/>
  <c r="G529" i="8"/>
  <c r="B529" i="8"/>
  <c r="G528" i="8"/>
  <c r="B528" i="8"/>
  <c r="G527" i="8"/>
  <c r="B527" i="8"/>
  <c r="G526" i="8"/>
  <c r="B526" i="8"/>
  <c r="G525" i="8"/>
  <c r="B525" i="8"/>
  <c r="G524" i="8"/>
  <c r="B524" i="8"/>
  <c r="G523" i="8"/>
  <c r="B523" i="8"/>
  <c r="G522" i="8"/>
  <c r="B522" i="8"/>
  <c r="G521" i="8"/>
  <c r="B521" i="8"/>
  <c r="G520" i="8"/>
  <c r="B520" i="8"/>
  <c r="G519" i="8"/>
  <c r="B519" i="8"/>
  <c r="G518" i="8"/>
  <c r="B518" i="8"/>
  <c r="G517" i="8"/>
  <c r="B517" i="8"/>
  <c r="G516" i="8"/>
  <c r="B516" i="8"/>
  <c r="G515" i="8"/>
  <c r="B515" i="8"/>
  <c r="G514" i="8"/>
  <c r="B514" i="8"/>
  <c r="G513" i="8"/>
  <c r="B513" i="8"/>
  <c r="G512" i="8"/>
  <c r="B512" i="8"/>
  <c r="G511" i="8"/>
  <c r="B511" i="8"/>
  <c r="G510" i="8"/>
  <c r="B510" i="8"/>
  <c r="G509" i="8"/>
  <c r="B509" i="8"/>
  <c r="G508" i="8"/>
  <c r="B508" i="8"/>
  <c r="G507" i="8"/>
  <c r="B507" i="8"/>
  <c r="G506" i="8"/>
  <c r="B506" i="8"/>
  <c r="G505" i="8"/>
  <c r="B505" i="8"/>
  <c r="G504" i="8"/>
  <c r="B504" i="8"/>
  <c r="G503" i="8"/>
  <c r="B503" i="8"/>
  <c r="G502" i="8"/>
  <c r="B502" i="8"/>
  <c r="G501" i="8"/>
  <c r="B501" i="8"/>
  <c r="G500" i="8"/>
  <c r="B500" i="8"/>
  <c r="G499" i="8"/>
  <c r="B499" i="8"/>
  <c r="G498" i="8"/>
  <c r="B498" i="8"/>
  <c r="G497" i="8"/>
  <c r="B497" i="8"/>
  <c r="G496" i="8"/>
  <c r="B496" i="8"/>
  <c r="G495" i="8"/>
  <c r="B495" i="8"/>
  <c r="G494" i="8"/>
  <c r="B494" i="8"/>
  <c r="G493" i="8"/>
  <c r="B493" i="8"/>
  <c r="G492" i="8"/>
  <c r="B492" i="8"/>
  <c r="G491" i="8"/>
  <c r="B491" i="8"/>
  <c r="G490" i="8"/>
  <c r="B490" i="8"/>
  <c r="G489" i="8"/>
  <c r="B489" i="8"/>
  <c r="G488" i="8"/>
  <c r="B488" i="8"/>
  <c r="G487" i="8"/>
  <c r="B487" i="8"/>
  <c r="G486" i="8"/>
  <c r="B486" i="8"/>
  <c r="G485" i="8"/>
  <c r="B485" i="8"/>
  <c r="G484" i="8"/>
  <c r="B484" i="8"/>
  <c r="G483" i="8"/>
  <c r="B483" i="8"/>
  <c r="G482" i="8"/>
  <c r="B482" i="8"/>
  <c r="G481" i="8"/>
  <c r="B481" i="8"/>
  <c r="G480" i="8"/>
  <c r="B480" i="8"/>
  <c r="G479" i="8"/>
  <c r="B479" i="8"/>
  <c r="G478" i="8"/>
  <c r="B478" i="8"/>
  <c r="G477" i="8"/>
  <c r="B477" i="8"/>
  <c r="G476" i="8"/>
  <c r="B476" i="8"/>
  <c r="G475" i="8"/>
  <c r="B475" i="8"/>
  <c r="G474" i="8"/>
  <c r="B474" i="8"/>
  <c r="G473" i="8"/>
  <c r="B473" i="8"/>
  <c r="G472" i="8"/>
  <c r="B472" i="8"/>
  <c r="G471" i="8"/>
  <c r="B471" i="8"/>
  <c r="G470" i="8"/>
  <c r="B470" i="8"/>
  <c r="G469" i="8"/>
  <c r="B469" i="8"/>
  <c r="G468" i="8"/>
  <c r="B468" i="8"/>
  <c r="G467" i="8"/>
  <c r="B467" i="8"/>
  <c r="G466" i="8"/>
  <c r="B466" i="8"/>
  <c r="G465" i="8"/>
  <c r="B465" i="8"/>
  <c r="G464" i="8"/>
  <c r="B464" i="8"/>
  <c r="G463" i="8"/>
  <c r="B463" i="8"/>
  <c r="G462" i="8"/>
  <c r="B462" i="8"/>
  <c r="G461" i="8"/>
  <c r="B461" i="8"/>
  <c r="G460" i="8"/>
  <c r="B460" i="8"/>
  <c r="G459" i="8"/>
  <c r="B459" i="8"/>
  <c r="G458" i="8"/>
  <c r="B458" i="8"/>
  <c r="G457" i="8"/>
  <c r="B457" i="8"/>
  <c r="G456" i="8"/>
  <c r="B456" i="8"/>
  <c r="G455" i="8"/>
  <c r="B455" i="8"/>
  <c r="G454" i="8"/>
  <c r="B454" i="8"/>
  <c r="G453" i="8"/>
  <c r="B453" i="8"/>
  <c r="G452" i="8"/>
  <c r="B452" i="8"/>
  <c r="G451" i="8"/>
  <c r="B451" i="8"/>
  <c r="G450" i="8"/>
  <c r="B450" i="8"/>
  <c r="G449" i="8"/>
  <c r="B449" i="8"/>
  <c r="G448" i="8"/>
  <c r="B448" i="8"/>
  <c r="G447" i="8"/>
  <c r="B447" i="8"/>
  <c r="G446" i="8"/>
  <c r="B446" i="8"/>
  <c r="G445" i="8"/>
  <c r="B445" i="8"/>
  <c r="G444" i="8"/>
  <c r="B444" i="8"/>
  <c r="G443" i="8"/>
  <c r="B443" i="8"/>
  <c r="G442" i="8"/>
  <c r="B442" i="8"/>
  <c r="G441" i="8"/>
  <c r="B441" i="8"/>
  <c r="G440" i="8"/>
  <c r="B440" i="8"/>
  <c r="G439" i="8"/>
  <c r="B439" i="8"/>
  <c r="G438" i="8"/>
  <c r="B438" i="8"/>
  <c r="G437" i="8"/>
  <c r="B437" i="8"/>
  <c r="G436" i="8"/>
  <c r="B436" i="8"/>
  <c r="G435" i="8"/>
  <c r="B435" i="8"/>
  <c r="G434" i="8"/>
  <c r="B434" i="8"/>
  <c r="G433" i="8"/>
  <c r="B433" i="8"/>
  <c r="G432" i="8"/>
  <c r="B432" i="8"/>
  <c r="G431" i="8"/>
  <c r="B431" i="8"/>
  <c r="G430" i="8"/>
  <c r="B430" i="8"/>
  <c r="G429" i="8"/>
  <c r="B429" i="8"/>
  <c r="G428" i="8"/>
  <c r="B428" i="8"/>
  <c r="G427" i="8"/>
  <c r="B427" i="8"/>
  <c r="G426" i="8"/>
  <c r="B426" i="8"/>
  <c r="G425" i="8"/>
  <c r="B425" i="8"/>
  <c r="G424" i="8"/>
  <c r="B424" i="8"/>
  <c r="G423" i="8"/>
  <c r="B423" i="8"/>
  <c r="G422" i="8"/>
  <c r="B422" i="8"/>
  <c r="G421" i="8"/>
  <c r="B421" i="8"/>
  <c r="G420" i="8"/>
  <c r="B420" i="8"/>
  <c r="G419" i="8"/>
  <c r="B419" i="8"/>
  <c r="G418" i="8"/>
  <c r="B418" i="8"/>
  <c r="G417" i="8"/>
  <c r="B417" i="8"/>
  <c r="G416" i="8"/>
  <c r="B416" i="8"/>
  <c r="G415" i="8"/>
  <c r="B415" i="8"/>
  <c r="G414" i="8"/>
  <c r="B414" i="8"/>
  <c r="G413" i="8"/>
  <c r="B413" i="8"/>
  <c r="G412" i="8"/>
  <c r="B412" i="8"/>
  <c r="G411" i="8"/>
  <c r="B411" i="8"/>
  <c r="G410" i="8"/>
  <c r="B410" i="8"/>
  <c r="G409" i="8"/>
  <c r="B409" i="8"/>
  <c r="G408" i="8"/>
  <c r="B408" i="8"/>
  <c r="G407" i="8"/>
  <c r="B407" i="8"/>
  <c r="G406" i="8"/>
  <c r="B406" i="8"/>
  <c r="G405" i="8"/>
  <c r="B405" i="8"/>
  <c r="G404" i="8"/>
  <c r="B404" i="8"/>
  <c r="G403" i="8"/>
  <c r="B403" i="8"/>
  <c r="G402" i="8"/>
  <c r="B402" i="8"/>
  <c r="G401" i="8"/>
  <c r="B401" i="8"/>
  <c r="G400" i="8"/>
  <c r="B400" i="8"/>
  <c r="G399" i="8"/>
  <c r="B399" i="8"/>
  <c r="G398" i="8"/>
  <c r="B398" i="8"/>
  <c r="G397" i="8"/>
  <c r="B397" i="8"/>
  <c r="G396" i="8"/>
  <c r="B396" i="8"/>
  <c r="G395" i="8"/>
  <c r="B395" i="8"/>
  <c r="G394" i="8"/>
  <c r="B394" i="8"/>
  <c r="G393" i="8"/>
  <c r="B393" i="8"/>
  <c r="G392" i="8"/>
  <c r="B392" i="8"/>
  <c r="G391" i="8"/>
  <c r="B391" i="8"/>
  <c r="G390" i="8"/>
  <c r="B390" i="8"/>
  <c r="G389" i="8"/>
  <c r="B389" i="8"/>
  <c r="G388" i="8"/>
  <c r="B388" i="8"/>
  <c r="G387" i="8"/>
  <c r="B387" i="8"/>
  <c r="G386" i="8"/>
  <c r="B386" i="8"/>
  <c r="G385" i="8"/>
  <c r="B385" i="8"/>
  <c r="G384" i="8"/>
  <c r="B384" i="8"/>
  <c r="G383" i="8"/>
  <c r="B383" i="8"/>
  <c r="G382" i="8"/>
  <c r="B382" i="8"/>
  <c r="G381" i="8"/>
  <c r="B381" i="8"/>
  <c r="G380" i="8"/>
  <c r="B380" i="8"/>
  <c r="G379" i="8"/>
  <c r="B379" i="8"/>
  <c r="G378" i="8"/>
  <c r="B378" i="8"/>
  <c r="G377" i="8"/>
  <c r="B377" i="8"/>
  <c r="G376" i="8"/>
  <c r="B376" i="8"/>
  <c r="G375" i="8"/>
  <c r="B375" i="8"/>
  <c r="G374" i="8"/>
  <c r="B374" i="8"/>
  <c r="G373" i="8"/>
  <c r="B373" i="8"/>
  <c r="G372" i="8"/>
  <c r="B372" i="8"/>
  <c r="G371" i="8"/>
  <c r="B371" i="8"/>
  <c r="G370" i="8"/>
  <c r="B370" i="8"/>
  <c r="G369" i="8"/>
  <c r="B369" i="8"/>
  <c r="G368" i="8"/>
  <c r="B368" i="8"/>
  <c r="G367" i="8"/>
  <c r="B367" i="8"/>
  <c r="G366" i="8"/>
  <c r="B366" i="8"/>
  <c r="G365" i="8"/>
  <c r="B365" i="8"/>
  <c r="G364" i="8"/>
  <c r="B364" i="8"/>
  <c r="G363" i="8"/>
  <c r="B363" i="8"/>
  <c r="G362" i="8"/>
  <c r="B362" i="8"/>
  <c r="G361" i="8"/>
  <c r="B361" i="8"/>
  <c r="G360" i="8"/>
  <c r="B360" i="8"/>
  <c r="G359" i="8"/>
  <c r="B359" i="8"/>
  <c r="G358" i="8"/>
  <c r="B358" i="8"/>
  <c r="G357" i="8"/>
  <c r="B357" i="8"/>
  <c r="G356" i="8"/>
  <c r="B356" i="8"/>
  <c r="G355" i="8"/>
  <c r="B355" i="8"/>
  <c r="G354" i="8"/>
  <c r="B354" i="8"/>
  <c r="G353" i="8"/>
  <c r="B353" i="8"/>
  <c r="G1343" i="8"/>
  <c r="B1343" i="8"/>
  <c r="G1342" i="8"/>
  <c r="B1342" i="8"/>
  <c r="G1341" i="8"/>
  <c r="B1341" i="8"/>
  <c r="G1340" i="8"/>
  <c r="B1340" i="8"/>
  <c r="G1339" i="8"/>
  <c r="B1339" i="8"/>
  <c r="G1192" i="8"/>
  <c r="B1192" i="8"/>
  <c r="G1191" i="8"/>
  <c r="B1191" i="8"/>
  <c r="G1190" i="8"/>
  <c r="B1190" i="8"/>
  <c r="G1189" i="8"/>
  <c r="B1189" i="8"/>
  <c r="G1188" i="8"/>
  <c r="B1188" i="8"/>
  <c r="G1187" i="8"/>
  <c r="B1187" i="8"/>
  <c r="G1186" i="8"/>
  <c r="B1186" i="8"/>
  <c r="G1185" i="8"/>
  <c r="B1185" i="8"/>
  <c r="G1184" i="8"/>
  <c r="B1184" i="8"/>
  <c r="G1183" i="8"/>
  <c r="B1183" i="8"/>
  <c r="G1182" i="8"/>
  <c r="B1182" i="8"/>
  <c r="G1181" i="8"/>
  <c r="B1181" i="8"/>
  <c r="G1180" i="8"/>
  <c r="B1180" i="8"/>
  <c r="G1179" i="8"/>
  <c r="B1179" i="8"/>
  <c r="G1178" i="8"/>
  <c r="B1178" i="8"/>
  <c r="G1177" i="8"/>
  <c r="B1177" i="8"/>
  <c r="G1176" i="8"/>
  <c r="B1176" i="8"/>
  <c r="G1175" i="8"/>
  <c r="B1175" i="8"/>
  <c r="G1174" i="8"/>
  <c r="B1174" i="8"/>
  <c r="G1173" i="8"/>
  <c r="B1173" i="8"/>
  <c r="G1172" i="8"/>
  <c r="B1172" i="8"/>
  <c r="G1171" i="8"/>
  <c r="B1171" i="8"/>
  <c r="G1170" i="8"/>
  <c r="B1170" i="8"/>
  <c r="G1169" i="8"/>
  <c r="B1169" i="8"/>
  <c r="G1046" i="8"/>
  <c r="B1046" i="8"/>
  <c r="G1045" i="8"/>
  <c r="B1045" i="8"/>
  <c r="G1044" i="8"/>
  <c r="B1044" i="8"/>
  <c r="G1043" i="8"/>
  <c r="B1043" i="8"/>
  <c r="G319" i="8"/>
  <c r="B319" i="8"/>
  <c r="G318" i="8"/>
  <c r="B318" i="8"/>
  <c r="G317" i="8"/>
  <c r="B317" i="8"/>
  <c r="G316" i="8"/>
  <c r="B316" i="8"/>
  <c r="G315" i="8"/>
  <c r="B315" i="8"/>
  <c r="G314" i="8"/>
  <c r="B314" i="8"/>
  <c r="G313" i="8"/>
  <c r="B313" i="8"/>
  <c r="G312" i="8"/>
  <c r="B312" i="8"/>
  <c r="G311" i="8"/>
  <c r="B311" i="8"/>
  <c r="G310" i="8"/>
  <c r="B310" i="8"/>
  <c r="G309" i="8"/>
  <c r="B309" i="8"/>
  <c r="G308" i="8"/>
  <c r="B308" i="8"/>
  <c r="G307" i="8"/>
  <c r="B307" i="8"/>
  <c r="G306" i="8"/>
  <c r="B306" i="8"/>
  <c r="G305" i="8"/>
  <c r="B305" i="8"/>
  <c r="G304" i="8"/>
  <c r="B304" i="8"/>
  <c r="G303" i="8"/>
  <c r="B303" i="8"/>
  <c r="G302" i="8"/>
  <c r="B302" i="8"/>
  <c r="G301" i="8"/>
  <c r="B301" i="8"/>
  <c r="G300" i="8"/>
  <c r="B300" i="8"/>
  <c r="G299" i="8"/>
  <c r="B299" i="8"/>
  <c r="G298" i="8"/>
  <c r="B298" i="8"/>
  <c r="G297" i="8"/>
  <c r="B297" i="8"/>
  <c r="G296" i="8"/>
  <c r="B296" i="8"/>
  <c r="G295" i="8"/>
  <c r="B295" i="8"/>
  <c r="G294" i="8"/>
  <c r="B294" i="8"/>
  <c r="G293" i="8"/>
  <c r="B293" i="8"/>
  <c r="G292" i="8"/>
  <c r="B292" i="8"/>
  <c r="G291" i="8"/>
  <c r="B291" i="8"/>
  <c r="G290" i="8"/>
  <c r="B290" i="8"/>
  <c r="G289" i="8"/>
  <c r="B289" i="8"/>
  <c r="G288" i="8"/>
  <c r="B288" i="8"/>
  <c r="G287" i="8"/>
  <c r="B287" i="8"/>
  <c r="G286" i="8"/>
  <c r="B286" i="8"/>
  <c r="G285" i="8"/>
  <c r="B285" i="8"/>
  <c r="G284" i="8"/>
  <c r="B284" i="8"/>
  <c r="G283" i="8"/>
  <c r="B283" i="8"/>
  <c r="G282" i="8"/>
  <c r="B282" i="8"/>
  <c r="G281" i="8"/>
  <c r="B281" i="8"/>
  <c r="G280" i="8"/>
  <c r="B280" i="8"/>
  <c r="G279" i="8"/>
  <c r="B279" i="8"/>
  <c r="G278" i="8"/>
  <c r="B278" i="8"/>
  <c r="G277" i="8"/>
  <c r="B277" i="8"/>
  <c r="G276" i="8"/>
  <c r="B276" i="8"/>
  <c r="G275" i="8"/>
  <c r="B275" i="8"/>
  <c r="G274" i="8"/>
  <c r="B274" i="8"/>
  <c r="G273" i="8"/>
  <c r="B273" i="8"/>
  <c r="G272" i="8"/>
  <c r="B272" i="8"/>
  <c r="G271" i="8"/>
  <c r="B271" i="8"/>
  <c r="G270" i="8"/>
  <c r="B270" i="8"/>
  <c r="G269" i="8"/>
  <c r="B269" i="8"/>
  <c r="G268" i="8"/>
  <c r="B268" i="8"/>
  <c r="G267" i="8"/>
  <c r="B267" i="8"/>
  <c r="G266" i="8"/>
  <c r="B266" i="8"/>
  <c r="G265" i="8"/>
  <c r="B265" i="8"/>
  <c r="G264" i="8"/>
  <c r="B264" i="8"/>
  <c r="G263" i="8"/>
  <c r="B263" i="8"/>
  <c r="G262" i="8"/>
  <c r="B262" i="8"/>
  <c r="G261" i="8"/>
  <c r="B261" i="8"/>
  <c r="G260" i="8"/>
  <c r="B260" i="8"/>
  <c r="G259" i="8"/>
  <c r="B259" i="8"/>
  <c r="G258" i="8"/>
  <c r="B258" i="8"/>
  <c r="G257" i="8"/>
  <c r="B257" i="8"/>
  <c r="G256" i="8"/>
  <c r="B256" i="8"/>
  <c r="G255" i="8"/>
  <c r="B255" i="8"/>
  <c r="G254" i="8"/>
  <c r="B254" i="8"/>
  <c r="G253" i="8"/>
  <c r="B253" i="8"/>
  <c r="G252" i="8"/>
  <c r="B252" i="8"/>
  <c r="G251" i="8"/>
  <c r="B251" i="8"/>
  <c r="G250" i="8"/>
  <c r="B250" i="8"/>
  <c r="G249" i="8"/>
  <c r="B249" i="8"/>
  <c r="G248" i="8"/>
  <c r="B248" i="8"/>
  <c r="G247" i="8"/>
  <c r="B247" i="8"/>
  <c r="G246" i="8"/>
  <c r="B246" i="8"/>
  <c r="G245" i="8"/>
  <c r="B245" i="8"/>
  <c r="G244" i="8"/>
  <c r="B244" i="8"/>
  <c r="G243" i="8"/>
  <c r="B243" i="8"/>
  <c r="G242" i="8"/>
  <c r="B242" i="8"/>
  <c r="G241" i="8"/>
  <c r="B241" i="8"/>
  <c r="G240" i="8"/>
  <c r="B240" i="8"/>
  <c r="G239" i="8"/>
  <c r="B239" i="8"/>
  <c r="G238" i="8"/>
  <c r="B238" i="8"/>
  <c r="G237" i="8"/>
  <c r="B237" i="8"/>
  <c r="G236" i="8"/>
  <c r="B236" i="8"/>
  <c r="G235" i="8"/>
  <c r="B235" i="8"/>
  <c r="G234" i="8"/>
  <c r="B234" i="8"/>
  <c r="G233" i="8"/>
  <c r="B233" i="8"/>
  <c r="G232" i="8"/>
  <c r="B232" i="8"/>
  <c r="G231" i="8"/>
  <c r="B231" i="8"/>
  <c r="G230" i="8"/>
  <c r="B230" i="8"/>
  <c r="G229" i="8"/>
  <c r="B229" i="8"/>
  <c r="G228" i="8"/>
  <c r="B228" i="8"/>
  <c r="G227" i="8"/>
  <c r="B227" i="8"/>
  <c r="G226" i="8"/>
  <c r="B226" i="8"/>
  <c r="G225" i="8"/>
  <c r="B225" i="8"/>
  <c r="G224" i="8"/>
  <c r="B224" i="8"/>
  <c r="G223" i="8"/>
  <c r="B223" i="8"/>
  <c r="G222" i="8"/>
  <c r="B222" i="8"/>
  <c r="G221" i="8"/>
  <c r="B221" i="8"/>
  <c r="G220" i="8"/>
  <c r="B220" i="8"/>
  <c r="G219" i="8"/>
  <c r="B219" i="8"/>
  <c r="G218" i="8"/>
  <c r="B218" i="8"/>
  <c r="G217" i="8"/>
  <c r="B217" i="8"/>
  <c r="G216" i="8"/>
  <c r="B216" i="8"/>
  <c r="G215" i="8"/>
  <c r="B215" i="8"/>
  <c r="G214" i="8"/>
  <c r="B214" i="8"/>
  <c r="G213" i="8"/>
  <c r="B213" i="8"/>
  <c r="G212" i="8"/>
  <c r="B212" i="8"/>
  <c r="G211" i="8"/>
  <c r="B211" i="8"/>
  <c r="G210" i="8"/>
  <c r="B210" i="8"/>
  <c r="G209" i="8"/>
  <c r="B209" i="8"/>
  <c r="G208" i="8"/>
  <c r="B208" i="8"/>
  <c r="G207" i="8"/>
  <c r="B207" i="8"/>
  <c r="G206" i="8"/>
  <c r="B206" i="8"/>
  <c r="G205" i="8"/>
  <c r="B205" i="8"/>
  <c r="G204" i="8"/>
  <c r="B204" i="8"/>
  <c r="G203" i="8"/>
  <c r="B203" i="8"/>
  <c r="G202" i="8"/>
  <c r="B202" i="8"/>
  <c r="G201" i="8"/>
  <c r="B201" i="8"/>
  <c r="G200" i="8"/>
  <c r="B200" i="8"/>
  <c r="G199" i="8"/>
  <c r="B199" i="8"/>
  <c r="G198" i="8"/>
  <c r="B198" i="8"/>
  <c r="G197" i="8"/>
  <c r="B197" i="8"/>
  <c r="G196" i="8"/>
  <c r="B196" i="8"/>
  <c r="G195" i="8"/>
  <c r="B195" i="8"/>
  <c r="G194" i="8"/>
  <c r="B194" i="8"/>
  <c r="G193" i="8"/>
  <c r="B193" i="8"/>
  <c r="G192" i="8"/>
  <c r="B192" i="8"/>
  <c r="G191" i="8"/>
  <c r="B191" i="8"/>
  <c r="G190" i="8"/>
  <c r="B190" i="8"/>
  <c r="G189" i="8"/>
  <c r="B189" i="8"/>
  <c r="G188" i="8"/>
  <c r="B188" i="8"/>
  <c r="G187" i="8"/>
  <c r="B187" i="8"/>
  <c r="G186" i="8"/>
  <c r="B186" i="8"/>
  <c r="G185" i="8"/>
  <c r="B185" i="8"/>
  <c r="G184" i="8"/>
  <c r="B184" i="8"/>
  <c r="G183" i="8"/>
  <c r="B183" i="8"/>
  <c r="G182" i="8"/>
  <c r="B182" i="8"/>
  <c r="G181" i="8"/>
  <c r="B181" i="8"/>
  <c r="G180" i="8"/>
  <c r="B180" i="8"/>
  <c r="G179" i="8"/>
  <c r="B179" i="8"/>
  <c r="G178" i="8"/>
  <c r="B178" i="8"/>
  <c r="G177" i="8"/>
  <c r="B177" i="8"/>
  <c r="G176" i="8"/>
  <c r="B176" i="8"/>
  <c r="G175" i="8"/>
  <c r="B175" i="8"/>
  <c r="G174" i="8"/>
  <c r="B174" i="8"/>
  <c r="G173" i="8"/>
  <c r="B173" i="8"/>
  <c r="G172" i="8"/>
  <c r="B172" i="8"/>
  <c r="G171" i="8"/>
  <c r="B171" i="8"/>
  <c r="G170" i="8"/>
  <c r="B170" i="8"/>
  <c r="G169" i="8"/>
  <c r="B169" i="8"/>
  <c r="G168" i="8"/>
  <c r="B168" i="8"/>
  <c r="G167" i="8"/>
  <c r="B167" i="8"/>
  <c r="G166" i="8"/>
  <c r="B166" i="8"/>
  <c r="G165" i="8"/>
  <c r="B165" i="8"/>
  <c r="G164" i="8"/>
  <c r="B164" i="8"/>
  <c r="G163" i="8"/>
  <c r="B163" i="8"/>
  <c r="G162" i="8"/>
  <c r="B162" i="8"/>
  <c r="G161" i="8"/>
  <c r="B161" i="8"/>
  <c r="G160" i="8"/>
  <c r="B160" i="8"/>
  <c r="G159" i="8"/>
  <c r="B159" i="8"/>
  <c r="G158" i="8"/>
  <c r="B158" i="8"/>
  <c r="G157" i="8"/>
  <c r="B157" i="8"/>
  <c r="G156" i="8"/>
  <c r="B156" i="8"/>
  <c r="G155" i="8"/>
  <c r="B155" i="8"/>
  <c r="G154" i="8"/>
  <c r="B154" i="8"/>
  <c r="G153" i="8"/>
  <c r="B153" i="8"/>
  <c r="G152" i="8"/>
  <c r="B152" i="8"/>
  <c r="G151" i="8"/>
  <c r="B151" i="8"/>
  <c r="G150" i="8"/>
  <c r="B150" i="8"/>
  <c r="G149" i="8"/>
  <c r="B149" i="8"/>
  <c r="G148" i="8"/>
  <c r="B148" i="8"/>
  <c r="G147" i="8"/>
  <c r="B147" i="8"/>
  <c r="G146" i="8"/>
  <c r="B146" i="8"/>
  <c r="G145" i="8"/>
  <c r="B145" i="8"/>
  <c r="G144" i="8"/>
  <c r="B144" i="8"/>
  <c r="G143" i="8"/>
  <c r="B143" i="8"/>
  <c r="G142" i="8"/>
  <c r="B142" i="8"/>
  <c r="G141" i="8"/>
  <c r="B141" i="8"/>
  <c r="G140" i="8"/>
  <c r="B140" i="8"/>
  <c r="G139" i="8"/>
  <c r="B139" i="8"/>
  <c r="G138" i="8"/>
  <c r="B138" i="8"/>
  <c r="G137" i="8"/>
  <c r="B137" i="8"/>
  <c r="G136" i="8"/>
  <c r="B136" i="8"/>
  <c r="G135" i="8"/>
  <c r="B135" i="8"/>
  <c r="G134" i="8"/>
  <c r="B134" i="8"/>
  <c r="G133" i="8"/>
  <c r="B133" i="8"/>
  <c r="G132" i="8"/>
  <c r="B132" i="8"/>
  <c r="G131" i="8"/>
  <c r="B131" i="8"/>
  <c r="G130" i="8"/>
  <c r="B130" i="8"/>
  <c r="G129" i="8"/>
  <c r="B129" i="8"/>
  <c r="G128" i="8"/>
  <c r="B128" i="8"/>
  <c r="G127" i="8"/>
  <c r="B127" i="8"/>
  <c r="G126" i="8"/>
  <c r="B126" i="8"/>
  <c r="G125" i="8"/>
  <c r="B125" i="8"/>
  <c r="G124" i="8"/>
  <c r="B124" i="8"/>
  <c r="G123" i="8"/>
  <c r="B123" i="8"/>
  <c r="G122" i="8"/>
  <c r="B122" i="8"/>
  <c r="G121" i="8"/>
  <c r="B121" i="8"/>
  <c r="G120" i="8"/>
  <c r="B120" i="8"/>
  <c r="G119" i="8"/>
  <c r="B119" i="8"/>
  <c r="G118" i="8"/>
  <c r="B118" i="8"/>
  <c r="G117" i="8"/>
  <c r="B117" i="8"/>
  <c r="G116" i="8"/>
  <c r="B116" i="8"/>
  <c r="G115" i="8"/>
  <c r="B115" i="8"/>
  <c r="G114" i="8"/>
  <c r="B114" i="8"/>
  <c r="G113" i="8"/>
  <c r="B113" i="8"/>
  <c r="G112" i="8"/>
  <c r="B112" i="8"/>
  <c r="G111" i="8"/>
  <c r="B111" i="8"/>
  <c r="G110" i="8"/>
  <c r="B110" i="8"/>
  <c r="G109" i="8"/>
  <c r="B109" i="8"/>
  <c r="G108" i="8"/>
  <c r="B108" i="8"/>
  <c r="G107" i="8"/>
  <c r="B107" i="8"/>
  <c r="G106" i="8"/>
  <c r="B106" i="8"/>
  <c r="G105" i="8"/>
  <c r="B105" i="8"/>
  <c r="G104" i="8"/>
  <c r="B104" i="8"/>
  <c r="G103" i="8"/>
  <c r="B103" i="8"/>
  <c r="G102" i="8"/>
  <c r="B102" i="8"/>
  <c r="G101" i="8"/>
  <c r="B101" i="8"/>
  <c r="G100" i="8"/>
  <c r="B100" i="8"/>
  <c r="G99" i="8"/>
  <c r="B99" i="8"/>
  <c r="G98" i="8"/>
  <c r="B98" i="8"/>
  <c r="G97" i="8"/>
  <c r="B97" i="8"/>
  <c r="G96" i="8"/>
  <c r="B96" i="8"/>
  <c r="G95" i="8"/>
  <c r="B95" i="8"/>
  <c r="G94" i="8"/>
  <c r="B94" i="8"/>
  <c r="G93" i="8"/>
  <c r="B93" i="8"/>
  <c r="G92" i="8"/>
  <c r="B92" i="8"/>
  <c r="G91" i="8"/>
  <c r="B91" i="8"/>
  <c r="G90" i="8"/>
  <c r="B90" i="8"/>
  <c r="G89" i="8"/>
  <c r="B89" i="8"/>
  <c r="G88" i="8"/>
  <c r="B88" i="8"/>
  <c r="G87" i="8"/>
  <c r="B87" i="8"/>
  <c r="G86" i="8"/>
  <c r="B86" i="8"/>
  <c r="G85" i="8"/>
  <c r="B85" i="8"/>
  <c r="G84" i="8"/>
  <c r="B84" i="8"/>
  <c r="G83" i="8"/>
  <c r="B83" i="8"/>
  <c r="G82" i="8"/>
  <c r="B82" i="8"/>
  <c r="G81" i="8"/>
  <c r="B81" i="8"/>
  <c r="G80" i="8"/>
  <c r="B80" i="8"/>
  <c r="G79" i="8"/>
  <c r="B79" i="8"/>
  <c r="G78" i="8"/>
  <c r="B78" i="8"/>
  <c r="G77" i="8"/>
  <c r="B77" i="8"/>
  <c r="G1372" i="8"/>
  <c r="B1372" i="8"/>
  <c r="G1371" i="8"/>
  <c r="B1371" i="8"/>
  <c r="G1370" i="8"/>
  <c r="B1370" i="8"/>
  <c r="G1369" i="8"/>
  <c r="B1369" i="8"/>
  <c r="G1368" i="8"/>
  <c r="B1368" i="8"/>
  <c r="G1367" i="8"/>
  <c r="B1367" i="8"/>
  <c r="G1366" i="8"/>
  <c r="B1366" i="8"/>
  <c r="G1365" i="8"/>
  <c r="B1365" i="8"/>
  <c r="G1364" i="8"/>
  <c r="B1364" i="8"/>
  <c r="G1363" i="8"/>
  <c r="B1363" i="8"/>
  <c r="G1362" i="8"/>
  <c r="B1362" i="8"/>
  <c r="G1361" i="8"/>
  <c r="B1361" i="8"/>
  <c r="G1360" i="8"/>
  <c r="B1360" i="8"/>
  <c r="G1359" i="8"/>
  <c r="B1359" i="8"/>
  <c r="G1358" i="8"/>
  <c r="B1358" i="8"/>
  <c r="G1357" i="8"/>
  <c r="B1357" i="8"/>
  <c r="G1356" i="8"/>
  <c r="B1356" i="8"/>
  <c r="G1355" i="8"/>
  <c r="B1355" i="8"/>
  <c r="G1354" i="8"/>
  <c r="B1354" i="8"/>
  <c r="G1353" i="8"/>
  <c r="B1353" i="8"/>
  <c r="G1352" i="8"/>
  <c r="B1352" i="8"/>
  <c r="G1351" i="8"/>
  <c r="B1351" i="8"/>
  <c r="G1350" i="8"/>
  <c r="B1350" i="8"/>
  <c r="G1349" i="8"/>
  <c r="B1349" i="8"/>
  <c r="G1348" i="8"/>
  <c r="B1348" i="8"/>
  <c r="G1347" i="8"/>
  <c r="B1347" i="8"/>
  <c r="G1346" i="8"/>
  <c r="B1346" i="8"/>
  <c r="G1345" i="8"/>
  <c r="B1345" i="8"/>
  <c r="G1344" i="8"/>
  <c r="B1344" i="8"/>
  <c r="G47" i="8"/>
  <c r="B47" i="8"/>
  <c r="G46" i="8"/>
  <c r="B46" i="8"/>
  <c r="G45" i="8"/>
  <c r="B45" i="8"/>
  <c r="G44" i="8"/>
  <c r="B44" i="8"/>
  <c r="G43" i="8"/>
  <c r="B43" i="8"/>
  <c r="G42" i="8"/>
  <c r="B42" i="8"/>
  <c r="G41" i="8"/>
  <c r="B41" i="8"/>
  <c r="G40" i="8"/>
  <c r="B40" i="8"/>
  <c r="G39" i="8"/>
  <c r="B39" i="8"/>
  <c r="G38" i="8"/>
  <c r="B38" i="8"/>
  <c r="G37" i="8"/>
  <c r="B37" i="8"/>
  <c r="G36" i="8"/>
  <c r="B36" i="8"/>
  <c r="G35" i="8"/>
  <c r="B35" i="8"/>
  <c r="G34" i="8"/>
  <c r="B34" i="8"/>
  <c r="G33" i="8"/>
  <c r="B33" i="8"/>
  <c r="G32" i="8"/>
  <c r="B32" i="8"/>
  <c r="G31" i="8"/>
  <c r="B31" i="8"/>
  <c r="G30" i="8"/>
  <c r="B30" i="8"/>
  <c r="G29" i="8"/>
  <c r="B29" i="8"/>
  <c r="G28" i="8"/>
  <c r="B28" i="8"/>
  <c r="G27" i="8"/>
  <c r="B27" i="8"/>
  <c r="G26" i="8"/>
  <c r="B26" i="8"/>
  <c r="G25" i="8"/>
  <c r="B25" i="8"/>
  <c r="G24" i="8"/>
  <c r="B24" i="8"/>
  <c r="G23" i="8"/>
  <c r="B23" i="8"/>
  <c r="G22" i="8"/>
  <c r="B22" i="8"/>
  <c r="G21" i="8"/>
  <c r="B21" i="8"/>
  <c r="G20" i="8"/>
  <c r="B20" i="8"/>
  <c r="G19" i="8"/>
  <c r="B19" i="8"/>
  <c r="G18" i="8"/>
  <c r="B18" i="8"/>
  <c r="G17" i="8"/>
  <c r="B17" i="8"/>
  <c r="G16" i="8"/>
  <c r="B16" i="8"/>
  <c r="G15" i="8"/>
  <c r="B15" i="8"/>
  <c r="G14" i="8"/>
  <c r="B14" i="8"/>
  <c r="G13" i="8"/>
  <c r="B13" i="8"/>
  <c r="G12" i="8"/>
  <c r="B12" i="8"/>
  <c r="G11" i="8"/>
  <c r="B11" i="8"/>
  <c r="G10" i="8"/>
  <c r="B10" i="8"/>
  <c r="G9" i="8"/>
  <c r="B9" i="8"/>
  <c r="G8" i="8"/>
  <c r="B8" i="8"/>
  <c r="G7" i="8"/>
  <c r="B7" i="8"/>
  <c r="G6" i="8"/>
  <c r="B6" i="8"/>
  <c r="G5" i="8"/>
  <c r="B5" i="8"/>
  <c r="G4" i="8"/>
  <c r="B4" i="8"/>
  <c r="G3" i="8"/>
  <c r="B3" i="8"/>
  <c r="G2" i="8"/>
  <c r="B2" i="8"/>
  <c r="G941" i="7"/>
  <c r="G936" i="7"/>
  <c r="G940" i="7"/>
  <c r="G927" i="7"/>
  <c r="G921" i="7"/>
  <c r="G895" i="7"/>
  <c r="G882" i="7"/>
  <c r="G851" i="7"/>
  <c r="G844" i="7"/>
  <c r="G813" i="7"/>
  <c r="G947" i="7"/>
  <c r="G948" i="7"/>
  <c r="G938" i="7"/>
  <c r="G932" i="7"/>
  <c r="G912" i="7"/>
  <c r="G836" i="7"/>
  <c r="G815" i="7"/>
  <c r="G819" i="7"/>
  <c r="G810" i="7"/>
  <c r="G786" i="7"/>
  <c r="G664" i="7"/>
  <c r="G672" i="7"/>
  <c r="G663" i="7"/>
  <c r="G662" i="7"/>
  <c r="G507" i="7"/>
  <c r="G487" i="7"/>
  <c r="G423" i="7"/>
  <c r="G946" i="7"/>
  <c r="G937" i="7"/>
  <c r="G939" i="7"/>
  <c r="G1127" i="7"/>
  <c r="G925" i="7"/>
  <c r="G866" i="7"/>
  <c r="G878" i="7"/>
  <c r="G865" i="7"/>
  <c r="G841" i="7"/>
  <c r="G1126" i="7"/>
  <c r="G822" i="7"/>
  <c r="G789" i="7"/>
  <c r="G771" i="7"/>
  <c r="G765" i="7"/>
  <c r="G742" i="7"/>
  <c r="G724" i="7"/>
  <c r="G702" i="7"/>
  <c r="G655" i="7"/>
  <c r="G677" i="7"/>
  <c r="G574" i="7"/>
  <c r="G360" i="7"/>
  <c r="G211" i="7"/>
  <c r="G129" i="7"/>
  <c r="G762" i="7"/>
  <c r="G693" i="7"/>
  <c r="G584" i="7"/>
  <c r="G619" i="7"/>
  <c r="G674" i="7"/>
  <c r="G575" i="7"/>
  <c r="G541" i="7"/>
  <c r="G556" i="7"/>
  <c r="G550" i="7"/>
  <c r="G546" i="7"/>
  <c r="G427" i="7"/>
  <c r="G514" i="7"/>
  <c r="G437" i="7"/>
  <c r="G413" i="7"/>
  <c r="G442" i="7"/>
  <c r="G375" i="7"/>
  <c r="G371" i="7"/>
  <c r="G329" i="7"/>
  <c r="G364" i="7"/>
  <c r="G361" i="7"/>
  <c r="G303" i="7"/>
  <c r="G297" i="7"/>
  <c r="G253" i="7"/>
  <c r="G344" i="7"/>
  <c r="G255" i="7"/>
  <c r="G262" i="7"/>
  <c r="G178" i="7"/>
  <c r="G173" i="7"/>
  <c r="G227" i="7"/>
  <c r="G228" i="7"/>
  <c r="G254" i="7"/>
  <c r="G224" i="7"/>
  <c r="G165" i="7"/>
  <c r="G159" i="7"/>
  <c r="G167" i="7"/>
  <c r="G98" i="7"/>
  <c r="G52" i="7"/>
  <c r="G675" i="7"/>
  <c r="G552" i="7"/>
  <c r="G459" i="7"/>
  <c r="G490" i="7"/>
  <c r="G435" i="7"/>
  <c r="G313" i="7"/>
  <c r="G354" i="7"/>
  <c r="G301" i="7"/>
  <c r="G304" i="7"/>
  <c r="G334" i="7"/>
  <c r="G248" i="7"/>
  <c r="G222" i="7"/>
  <c r="G246" i="7"/>
  <c r="G195" i="7"/>
  <c r="G153" i="7"/>
  <c r="G162" i="7"/>
  <c r="G138" i="7"/>
  <c r="G148" i="7"/>
  <c r="G135" i="7"/>
  <c r="G114" i="7"/>
  <c r="G78" i="7"/>
  <c r="G14" i="7"/>
  <c r="G1099" i="7"/>
  <c r="G658" i="7"/>
  <c r="G608" i="7"/>
  <c r="G583" i="7"/>
  <c r="G558" i="7"/>
  <c r="G504" i="7"/>
  <c r="G543" i="7"/>
  <c r="G1098" i="7"/>
  <c r="G448" i="7"/>
  <c r="G383" i="7"/>
  <c r="G432" i="7"/>
  <c r="G1097" i="7"/>
  <c r="G343" i="7"/>
  <c r="G1096" i="7"/>
  <c r="G316" i="7"/>
  <c r="G268" i="7"/>
  <c r="G198" i="7"/>
  <c r="G542" i="7"/>
  <c r="G506" i="7"/>
  <c r="G470" i="7"/>
  <c r="G433" i="7"/>
  <c r="G402" i="7"/>
  <c r="G311" i="7"/>
  <c r="G310" i="7"/>
  <c r="G277" i="7"/>
  <c r="G295" i="7"/>
  <c r="G237" i="7"/>
  <c r="G207" i="7"/>
  <c r="G183" i="7"/>
  <c r="G200" i="7"/>
  <c r="G176" i="7"/>
  <c r="G151" i="7"/>
  <c r="G192" i="7"/>
  <c r="G171" i="7"/>
  <c r="G145" i="7"/>
  <c r="G90" i="7"/>
  <c r="G22" i="7"/>
  <c r="G673" i="7"/>
  <c r="G713" i="7"/>
  <c r="G825" i="7"/>
  <c r="G714" i="7"/>
  <c r="G692" i="7"/>
  <c r="G618" i="7"/>
  <c r="G617" i="7"/>
  <c r="G668" i="7"/>
  <c r="G545" i="7"/>
  <c r="G573" i="7"/>
  <c r="G505" i="7"/>
  <c r="G508" i="7"/>
  <c r="G536" i="7"/>
  <c r="G389" i="7"/>
  <c r="G540" i="7"/>
  <c r="G476" i="7"/>
  <c r="G440" i="7"/>
  <c r="G517" i="7"/>
  <c r="G488" i="7"/>
  <c r="G416" i="7"/>
  <c r="G377" i="7"/>
  <c r="G320" i="7"/>
  <c r="G391" i="7"/>
  <c r="G356" i="7"/>
  <c r="G379" i="7"/>
  <c r="G564" i="7"/>
  <c r="G524" i="7"/>
  <c r="G362" i="7"/>
  <c r="G380" i="7"/>
  <c r="G1075" i="7"/>
  <c r="G260" i="7"/>
  <c r="G314" i="7"/>
  <c r="G288" i="7"/>
  <c r="G286" i="7"/>
  <c r="G193" i="7"/>
  <c r="G184" i="7"/>
  <c r="G191" i="7"/>
  <c r="G146" i="7"/>
  <c r="G212" i="7"/>
  <c r="G144" i="7"/>
  <c r="G137" i="7"/>
  <c r="G116" i="7"/>
  <c r="G605" i="7"/>
  <c r="G615" i="7"/>
  <c r="G587" i="7"/>
  <c r="G572" i="7"/>
  <c r="G598" i="7"/>
  <c r="G548" i="7"/>
  <c r="G520" i="7"/>
  <c r="G539" i="7"/>
  <c r="G426" i="7"/>
  <c r="G492" i="7"/>
  <c r="G396" i="7"/>
  <c r="G392" i="7"/>
  <c r="G358" i="7"/>
  <c r="G330" i="7"/>
  <c r="G359" i="7"/>
  <c r="G296" i="7"/>
  <c r="G317" i="7"/>
  <c r="G287" i="7"/>
  <c r="G299" i="7"/>
  <c r="G220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745" i="7"/>
  <c r="G740" i="7"/>
  <c r="G706" i="7"/>
  <c r="G657" i="7"/>
  <c r="G560" i="7"/>
  <c r="G530" i="7"/>
  <c r="G538" i="7"/>
  <c r="G525" i="7"/>
  <c r="G474" i="7"/>
  <c r="G529" i="7"/>
  <c r="G453" i="7"/>
  <c r="G420" i="7"/>
  <c r="G428" i="7"/>
  <c r="G407" i="7"/>
  <c r="G388" i="7"/>
  <c r="G446" i="7"/>
  <c r="G331" i="7"/>
  <c r="G353" i="7"/>
  <c r="G357" i="7"/>
  <c r="G289" i="7"/>
  <c r="G650" i="7"/>
  <c r="G447" i="7"/>
  <c r="G444" i="7"/>
  <c r="G328" i="7"/>
  <c r="G274" i="7"/>
  <c r="G270" i="7"/>
  <c r="G226" i="7"/>
  <c r="G275" i="7"/>
  <c r="G194" i="7"/>
  <c r="G172" i="7"/>
  <c r="G208" i="7"/>
  <c r="G112" i="7"/>
  <c r="G88" i="7"/>
  <c r="G86" i="7"/>
  <c r="G72" i="7"/>
  <c r="G58" i="7"/>
  <c r="G42" i="7"/>
  <c r="G40" i="7"/>
  <c r="G26" i="7"/>
  <c r="G36" i="7"/>
  <c r="G29" i="7"/>
  <c r="G18" i="7"/>
  <c r="G12" i="7"/>
  <c r="G10" i="7"/>
  <c r="G9" i="7"/>
  <c r="G3" i="7"/>
  <c r="G2" i="7"/>
  <c r="G775" i="7"/>
  <c r="G701" i="7"/>
  <c r="G571" i="7"/>
  <c r="G350" i="7"/>
  <c r="G410" i="7"/>
  <c r="G261" i="7"/>
  <c r="G292" i="7"/>
  <c r="G188" i="7"/>
  <c r="G169" i="7"/>
  <c r="G128" i="7"/>
  <c r="G147" i="7"/>
  <c r="G111" i="7"/>
  <c r="G106" i="7"/>
  <c r="G79" i="7"/>
  <c r="G85" i="7"/>
  <c r="G109" i="7"/>
  <c r="G83" i="7"/>
  <c r="G59" i="7"/>
  <c r="G17" i="7"/>
  <c r="G20" i="7"/>
  <c r="G565" i="7"/>
  <c r="G403" i="7"/>
  <c r="G324" i="7"/>
  <c r="G266" i="7"/>
  <c r="G263" i="7"/>
  <c r="G221" i="7"/>
  <c r="G177" i="7"/>
  <c r="G189" i="7"/>
  <c r="G150" i="7"/>
  <c r="G157" i="7"/>
  <c r="G168" i="7"/>
  <c r="G115" i="7"/>
  <c r="G105" i="7"/>
  <c r="G66" i="7"/>
  <c r="G54" i="7"/>
  <c r="G96" i="7"/>
  <c r="G69" i="7"/>
  <c r="G39" i="7"/>
  <c r="G21" i="7"/>
  <c r="G46" i="7"/>
  <c r="G56" i="7"/>
  <c r="G25" i="7"/>
  <c r="G7" i="7"/>
  <c r="G5" i="7"/>
  <c r="G704" i="7"/>
  <c r="G597" i="7"/>
  <c r="G623" i="7"/>
  <c r="G496" i="7"/>
  <c r="G547" i="7"/>
  <c r="G385" i="7"/>
  <c r="G381" i="7"/>
  <c r="G412" i="7"/>
  <c r="G323" i="7"/>
  <c r="G373" i="7"/>
  <c r="G236" i="7"/>
  <c r="G187" i="7"/>
  <c r="G214" i="7"/>
  <c r="G161" i="7"/>
  <c r="G155" i="7"/>
  <c r="G174" i="7"/>
  <c r="G163" i="7"/>
  <c r="G124" i="7"/>
  <c r="G126" i="7"/>
  <c r="G93" i="7"/>
  <c r="G55" i="7"/>
  <c r="G70" i="7"/>
  <c r="G76" i="7"/>
  <c r="G94" i="7"/>
  <c r="G51" i="7"/>
  <c r="G38" i="7"/>
  <c r="G37" i="7"/>
  <c r="G31" i="7"/>
  <c r="G35" i="7"/>
  <c r="G676" i="7"/>
  <c r="G682" i="7"/>
  <c r="G544" i="7"/>
  <c r="G456" i="7"/>
  <c r="G477" i="7"/>
  <c r="G366" i="7"/>
  <c r="G279" i="7"/>
  <c r="G259" i="7"/>
  <c r="G235" i="7"/>
  <c r="G278" i="7"/>
  <c r="G252" i="7"/>
  <c r="G136" i="7"/>
  <c r="G170" i="7"/>
  <c r="G154" i="7"/>
  <c r="G182" i="7"/>
  <c r="G131" i="7"/>
  <c r="G125" i="7"/>
  <c r="G82" i="7"/>
  <c r="G99" i="7"/>
  <c r="G92" i="7"/>
  <c r="G102" i="7"/>
  <c r="G95" i="7"/>
  <c r="G74" i="7"/>
  <c r="G63" i="7"/>
  <c r="G68" i="7"/>
  <c r="G48" i="7"/>
  <c r="G47" i="7"/>
  <c r="G28" i="7"/>
  <c r="G50" i="7"/>
  <c r="G27" i="7"/>
  <c r="G15" i="7"/>
  <c r="G799" i="7"/>
  <c r="G881" i="7"/>
  <c r="G858" i="7"/>
  <c r="G854" i="7"/>
  <c r="G843" i="7"/>
  <c r="G840" i="7"/>
  <c r="G826" i="7"/>
  <c r="G804" i="7"/>
  <c r="G768" i="7"/>
  <c r="G710" i="7"/>
  <c r="G684" i="7"/>
  <c r="G620" i="7"/>
  <c r="G582" i="7"/>
  <c r="G578" i="7"/>
  <c r="G502" i="7"/>
  <c r="G481" i="7"/>
  <c r="G441" i="7"/>
  <c r="G486" i="7"/>
  <c r="G382" i="7"/>
  <c r="G290" i="7"/>
  <c r="G164" i="7"/>
  <c r="G84" i="7"/>
  <c r="G791" i="7"/>
  <c r="G752" i="7"/>
  <c r="G757" i="7"/>
  <c r="G755" i="7"/>
  <c r="G719" i="7"/>
  <c r="G717" i="7"/>
  <c r="G519" i="7"/>
  <c r="G439" i="7"/>
  <c r="G414" i="7"/>
  <c r="G709" i="7"/>
  <c r="G627" i="7"/>
  <c r="G461" i="7"/>
  <c r="G480" i="7"/>
  <c r="G370" i="7"/>
  <c r="G239" i="7"/>
  <c r="G760" i="7"/>
  <c r="G703" i="7"/>
  <c r="G632" i="7"/>
  <c r="G553" i="7"/>
  <c r="G458" i="7"/>
  <c r="G276" i="7"/>
  <c r="G223" i="7"/>
  <c r="G122" i="7"/>
  <c r="G107" i="7"/>
  <c r="G110" i="7"/>
  <c r="G71" i="7"/>
  <c r="G65" i="7"/>
  <c r="G30" i="7"/>
  <c r="G33" i="7"/>
  <c r="G11" i="7"/>
  <c r="G876" i="7"/>
  <c r="G839" i="7"/>
  <c r="G808" i="7"/>
  <c r="G777" i="7"/>
  <c r="G555" i="7"/>
  <c r="G537" i="7"/>
  <c r="G495" i="7"/>
  <c r="G479" i="7"/>
  <c r="G478" i="7"/>
  <c r="G482" i="7"/>
  <c r="G368" i="7"/>
  <c r="G269" i="7"/>
  <c r="G347" i="7"/>
  <c r="G242" i="7"/>
  <c r="G230" i="7"/>
  <c r="G166" i="7"/>
  <c r="G185" i="7"/>
  <c r="G139" i="7"/>
  <c r="G101" i="7"/>
  <c r="G67" i="7"/>
  <c r="G1054" i="7"/>
  <c r="G41" i="7"/>
  <c r="G43" i="7"/>
  <c r="G32" i="7"/>
  <c r="G23" i="7"/>
  <c r="G721" i="7"/>
  <c r="G569" i="7"/>
  <c r="G581" i="7"/>
  <c r="G561" i="7"/>
  <c r="G523" i="7"/>
  <c r="G372" i="7"/>
  <c r="G363" i="7"/>
  <c r="G339" i="7"/>
  <c r="G378" i="7"/>
  <c r="G345" i="7"/>
  <c r="G336" i="7"/>
  <c r="G272" i="7"/>
  <c r="G256" i="7"/>
  <c r="G225" i="7"/>
  <c r="G229" i="7"/>
  <c r="G233" i="7"/>
  <c r="G215" i="7"/>
  <c r="G180" i="7"/>
  <c r="G120" i="7"/>
  <c r="G117" i="7"/>
  <c r="G75" i="7"/>
  <c r="G64" i="7"/>
  <c r="G77" i="7"/>
  <c r="G57" i="7"/>
  <c r="G53" i="7"/>
  <c r="G19" i="7"/>
  <c r="G44" i="7"/>
  <c r="G6" i="7"/>
  <c r="G926" i="7"/>
  <c r="G773" i="7"/>
  <c r="G671" i="7"/>
  <c r="G648" i="7"/>
  <c r="G601" i="7"/>
  <c r="G607" i="7"/>
  <c r="G625" i="7"/>
  <c r="G586" i="7"/>
  <c r="G554" i="7"/>
  <c r="G1111" i="7"/>
  <c r="G1110" i="7"/>
  <c r="G1109" i="7"/>
  <c r="G1108" i="7"/>
  <c r="G1107" i="7"/>
  <c r="G1106" i="7"/>
  <c r="G1105" i="7"/>
  <c r="G831" i="7"/>
  <c r="G824" i="7"/>
  <c r="G761" i="7"/>
  <c r="G666" i="7"/>
  <c r="G649" i="7"/>
  <c r="G651" i="7"/>
  <c r="G642" i="7"/>
  <c r="G616" i="7"/>
  <c r="G503" i="7"/>
  <c r="G483" i="7"/>
  <c r="G308" i="7"/>
  <c r="G300" i="7"/>
  <c r="G273" i="7"/>
  <c r="G219" i="7"/>
  <c r="G149" i="7"/>
  <c r="G914" i="7"/>
  <c r="G879" i="7"/>
  <c r="G845" i="7"/>
  <c r="G733" i="7"/>
  <c r="G728" i="7"/>
  <c r="G644" i="7"/>
  <c r="G626" i="7"/>
  <c r="G489" i="7"/>
  <c r="G417" i="7"/>
  <c r="G340" i="7"/>
  <c r="G244" i="7"/>
  <c r="G108" i="7"/>
  <c r="G104" i="7"/>
  <c r="G80" i="7"/>
  <c r="G847" i="7"/>
  <c r="G723" i="7"/>
  <c r="G734" i="7"/>
  <c r="G689" i="7"/>
  <c r="G652" i="7"/>
  <c r="G656" i="7"/>
  <c r="G493" i="7"/>
  <c r="G406" i="7"/>
  <c r="G204" i="7"/>
  <c r="G218" i="7"/>
  <c r="G210" i="7"/>
  <c r="G158" i="7"/>
  <c r="G175" i="7"/>
  <c r="G121" i="7"/>
  <c r="G143" i="7"/>
  <c r="G61" i="7"/>
  <c r="G45" i="7"/>
  <c r="G785" i="7"/>
  <c r="G737" i="7"/>
  <c r="G749" i="7"/>
  <c r="G716" i="7"/>
  <c r="G699" i="7"/>
  <c r="G690" i="7"/>
  <c r="G637" i="7"/>
  <c r="G640" i="7"/>
  <c r="G596" i="7"/>
  <c r="G445" i="7"/>
  <c r="G156" i="7"/>
  <c r="G141" i="7"/>
  <c r="G34" i="7"/>
  <c r="G767" i="7"/>
  <c r="G720" i="7"/>
  <c r="G622" i="7"/>
  <c r="G628" i="7"/>
  <c r="G352" i="7"/>
  <c r="G209" i="7"/>
  <c r="G197" i="7"/>
  <c r="G142" i="7"/>
  <c r="G97" i="7"/>
  <c r="G73" i="7"/>
  <c r="G100" i="7"/>
  <c r="G1061" i="7"/>
  <c r="G1060" i="7"/>
  <c r="G1059" i="7"/>
  <c r="G1058" i="7"/>
  <c r="G1057" i="7"/>
  <c r="G1056" i="7"/>
  <c r="G1055" i="7"/>
  <c r="G814" i="7"/>
  <c r="G780" i="7"/>
  <c r="G774" i="7"/>
  <c r="G729" i="7"/>
  <c r="G708" i="7"/>
  <c r="G647" i="7"/>
  <c r="G606" i="7"/>
  <c r="G562" i="7"/>
  <c r="G531" i="7"/>
  <c r="G429" i="7"/>
  <c r="G387" i="7"/>
  <c r="G374" i="7"/>
  <c r="G282" i="7"/>
  <c r="G234" i="7"/>
  <c r="G181" i="7"/>
  <c r="G127" i="7"/>
  <c r="G113" i="7"/>
  <c r="G788" i="7"/>
  <c r="G823" i="7"/>
  <c r="G794" i="7"/>
  <c r="G782" i="7"/>
  <c r="G660" i="7"/>
  <c r="G694" i="7"/>
  <c r="G613" i="7"/>
  <c r="G875" i="7"/>
  <c r="G744" i="7"/>
  <c r="G667" i="7"/>
  <c r="G665" i="7"/>
  <c r="G570" i="7"/>
  <c r="G610" i="7"/>
  <c r="G434" i="7"/>
  <c r="G438" i="7"/>
  <c r="G904" i="7"/>
  <c r="G888" i="7"/>
  <c r="G792" i="7"/>
  <c r="G739" i="7"/>
  <c r="G707" i="7"/>
  <c r="G722" i="7"/>
  <c r="G653" i="7"/>
  <c r="G681" i="7"/>
  <c r="G670" i="7"/>
  <c r="G629" i="7"/>
  <c r="G809" i="7"/>
  <c r="G800" i="7"/>
  <c r="G821" i="7"/>
  <c r="G776" i="7"/>
  <c r="G754" i="7"/>
  <c r="G741" i="7"/>
  <c r="G732" i="7"/>
  <c r="G590" i="7"/>
  <c r="G795" i="7"/>
  <c r="G763" i="7"/>
  <c r="G695" i="7"/>
  <c r="G698" i="7"/>
  <c r="G592" i="7"/>
  <c r="G1071" i="7"/>
  <c r="G1070" i="7"/>
  <c r="G1069" i="7"/>
  <c r="G1068" i="7"/>
  <c r="G1067" i="7"/>
  <c r="G1066" i="7"/>
  <c r="G1065" i="7"/>
  <c r="G1064" i="7"/>
  <c r="G1063" i="7"/>
  <c r="G1062" i="7"/>
  <c r="G959" i="7"/>
  <c r="G958" i="7"/>
  <c r="G957" i="7"/>
  <c r="G956" i="7"/>
  <c r="G955" i="7"/>
  <c r="G954" i="7"/>
  <c r="G953" i="7"/>
  <c r="G952" i="7"/>
  <c r="G951" i="7"/>
  <c r="G950" i="7"/>
  <c r="G906" i="7"/>
  <c r="G870" i="7"/>
  <c r="G874" i="7"/>
  <c r="G856" i="7"/>
  <c r="G1143" i="7"/>
  <c r="G852" i="7"/>
  <c r="G837" i="7"/>
  <c r="G827" i="7"/>
  <c r="G820" i="7"/>
  <c r="G803" i="7"/>
  <c r="G811" i="7"/>
  <c r="G807" i="7"/>
  <c r="G805" i="7"/>
  <c r="G790" i="7"/>
  <c r="G751" i="7"/>
  <c r="G772" i="7"/>
  <c r="G736" i="7"/>
  <c r="G764" i="7"/>
  <c r="G634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929" i="7"/>
  <c r="G935" i="7"/>
  <c r="G917" i="7"/>
  <c r="G911" i="7"/>
  <c r="G892" i="7"/>
  <c r="G908" i="7"/>
  <c r="G898" i="7"/>
  <c r="G893" i="7"/>
  <c r="G869" i="7"/>
  <c r="G872" i="7"/>
  <c r="G860" i="7"/>
  <c r="G853" i="7"/>
  <c r="G834" i="7"/>
  <c r="G783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934" i="7"/>
  <c r="G928" i="7"/>
  <c r="G931" i="7"/>
  <c r="G930" i="7"/>
  <c r="G923" i="7"/>
  <c r="G922" i="7"/>
  <c r="G924" i="7"/>
  <c r="G905" i="7"/>
  <c r="G901" i="7"/>
  <c r="G902" i="7"/>
  <c r="G897" i="7"/>
  <c r="G891" i="7"/>
  <c r="G894" i="7"/>
  <c r="G890" i="7"/>
  <c r="G885" i="7"/>
  <c r="G863" i="7"/>
  <c r="G877" i="7"/>
  <c r="G871" i="7"/>
  <c r="G868" i="7"/>
  <c r="G846" i="7"/>
  <c r="G850" i="7"/>
  <c r="G832" i="7"/>
  <c r="G842" i="7"/>
  <c r="G830" i="7"/>
  <c r="G817" i="7"/>
  <c r="G829" i="7"/>
  <c r="G748" i="7"/>
  <c r="G933" i="7"/>
  <c r="G919" i="7"/>
  <c r="G918" i="7"/>
  <c r="G909" i="7"/>
  <c r="G907" i="7"/>
  <c r="G913" i="7"/>
  <c r="G910" i="7"/>
  <c r="G880" i="7"/>
  <c r="G889" i="7"/>
  <c r="G887" i="7"/>
  <c r="G884" i="7"/>
  <c r="G883" i="7"/>
  <c r="G862" i="7"/>
  <c r="G867" i="7"/>
  <c r="G857" i="7"/>
  <c r="G838" i="7"/>
  <c r="G835" i="7"/>
  <c r="G833" i="7"/>
  <c r="G828" i="7"/>
  <c r="G816" i="7"/>
  <c r="G818" i="7"/>
  <c r="G779" i="7"/>
  <c r="G787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1123" i="7"/>
  <c r="G797" i="7"/>
  <c r="G769" i="7"/>
  <c r="G738" i="7"/>
  <c r="G756" i="7"/>
  <c r="G687" i="7"/>
  <c r="G705" i="7"/>
  <c r="G715" i="7"/>
  <c r="G679" i="7"/>
  <c r="G589" i="7"/>
  <c r="G559" i="7"/>
  <c r="G1122" i="7"/>
  <c r="G500" i="7"/>
  <c r="G510" i="7"/>
  <c r="G498" i="7"/>
  <c r="G1121" i="7"/>
  <c r="G463" i="7"/>
  <c r="G509" i="7"/>
  <c r="G515" i="7"/>
  <c r="G1120" i="7"/>
  <c r="G462" i="7"/>
  <c r="G472" i="7"/>
  <c r="G405" i="7"/>
  <c r="G419" i="7"/>
  <c r="G384" i="7"/>
  <c r="G418" i="7"/>
  <c r="G393" i="7"/>
  <c r="G475" i="7"/>
  <c r="G401" i="7"/>
  <c r="G1119" i="7"/>
  <c r="G365" i="7"/>
  <c r="G319" i="7"/>
  <c r="G1118" i="7"/>
  <c r="G285" i="7"/>
  <c r="G307" i="7"/>
  <c r="G291" i="7"/>
  <c r="G271" i="7"/>
  <c r="G302" i="7"/>
  <c r="G284" i="7"/>
  <c r="G267" i="7"/>
  <c r="G1117" i="7"/>
  <c r="G945" i="7"/>
  <c r="G944" i="7"/>
  <c r="G943" i="7"/>
  <c r="G942" i="7"/>
  <c r="G915" i="7"/>
  <c r="G896" i="7"/>
  <c r="G899" i="7"/>
  <c r="G886" i="7"/>
  <c r="G861" i="7"/>
  <c r="G864" i="7"/>
  <c r="G855" i="7"/>
  <c r="G873" i="7"/>
  <c r="G784" i="7"/>
  <c r="G798" i="7"/>
  <c r="G758" i="7"/>
  <c r="G730" i="7"/>
  <c r="G750" i="7"/>
  <c r="G735" i="7"/>
  <c r="G700" i="7"/>
  <c r="G725" i="7"/>
  <c r="G631" i="7"/>
  <c r="G591" i="7"/>
  <c r="G611" i="7"/>
  <c r="G563" i="7"/>
  <c r="G585" i="7"/>
  <c r="G568" i="7"/>
  <c r="G567" i="7"/>
  <c r="G532" i="7"/>
  <c r="G511" i="7"/>
  <c r="G576" i="7"/>
  <c r="G455" i="7"/>
  <c r="G367" i="7"/>
  <c r="G355" i="7"/>
  <c r="G351" i="7"/>
  <c r="G160" i="7"/>
  <c r="G747" i="7"/>
  <c r="G712" i="7"/>
  <c r="G696" i="7"/>
  <c r="G645" i="7"/>
  <c r="G654" i="7"/>
  <c r="G595" i="7"/>
  <c r="G600" i="7"/>
  <c r="G602" i="7"/>
  <c r="G594" i="7"/>
  <c r="G499" i="7"/>
  <c r="G533" i="7"/>
  <c r="G566" i="7"/>
  <c r="G528" i="7"/>
  <c r="G534" i="7"/>
  <c r="G494" i="7"/>
  <c r="G501" i="7"/>
  <c r="G449" i="7"/>
  <c r="G454" i="7"/>
  <c r="G469" i="7"/>
  <c r="G468" i="7"/>
  <c r="G485" i="7"/>
  <c r="G484" i="7"/>
  <c r="G467" i="7"/>
  <c r="G466" i="7"/>
  <c r="G465" i="7"/>
  <c r="G464" i="7"/>
  <c r="G409" i="7"/>
  <c r="G408" i="7"/>
  <c r="G452" i="7"/>
  <c r="G451" i="7"/>
  <c r="G425" i="7"/>
  <c r="G424" i="7"/>
  <c r="G431" i="7"/>
  <c r="G430" i="7"/>
  <c r="G400" i="7"/>
  <c r="G399" i="7"/>
  <c r="G398" i="7"/>
  <c r="G397" i="7"/>
  <c r="G422" i="7"/>
  <c r="G421" i="7"/>
  <c r="G306" i="7"/>
  <c r="G305" i="7"/>
  <c r="G349" i="7"/>
  <c r="G348" i="7"/>
  <c r="G322" i="7"/>
  <c r="G321" i="7"/>
  <c r="G327" i="7"/>
  <c r="G326" i="7"/>
  <c r="G395" i="7"/>
  <c r="G394" i="7"/>
  <c r="G342" i="7"/>
  <c r="G341" i="7"/>
  <c r="G241" i="7"/>
  <c r="G240" i="7"/>
  <c r="G250" i="7"/>
  <c r="G249" i="7"/>
  <c r="G294" i="7"/>
  <c r="G293" i="7"/>
  <c r="G232" i="7"/>
  <c r="G231" i="7"/>
  <c r="G217" i="7"/>
  <c r="G216" i="7"/>
  <c r="G265" i="7"/>
  <c r="G264" i="7"/>
  <c r="G202" i="7"/>
  <c r="G201" i="7"/>
  <c r="G753" i="7"/>
  <c r="G727" i="7"/>
  <c r="G711" i="7"/>
  <c r="G691" i="7"/>
  <c r="G731" i="7"/>
  <c r="G678" i="7"/>
  <c r="G621" i="7"/>
  <c r="G641" i="7"/>
  <c r="G588" i="7"/>
  <c r="G535" i="7"/>
  <c r="G669" i="7"/>
  <c r="G635" i="7"/>
  <c r="G1074" i="7"/>
  <c r="G593" i="7"/>
  <c r="G516" i="7"/>
  <c r="G604" i="7"/>
  <c r="G643" i="7"/>
  <c r="G580" i="7"/>
  <c r="G577" i="7"/>
  <c r="G599" i="7"/>
  <c r="G614" i="7"/>
  <c r="G549" i="7"/>
  <c r="G491" i="7"/>
  <c r="G497" i="7"/>
  <c r="G512" i="7"/>
  <c r="G473" i="7"/>
  <c r="G390" i="7"/>
  <c r="G1073" i="7"/>
  <c r="G460" i="7"/>
  <c r="G450" i="7"/>
  <c r="G518" i="7"/>
  <c r="G1072" i="7"/>
  <c r="G376" i="7"/>
  <c r="G335" i="7"/>
  <c r="G346" i="7"/>
  <c r="G411" i="7"/>
  <c r="G338" i="7"/>
  <c r="G318" i="7"/>
  <c r="G298" i="7"/>
  <c r="G258" i="7"/>
  <c r="G312" i="7"/>
  <c r="G245" i="7"/>
  <c r="G257" i="7"/>
  <c r="G205" i="7"/>
  <c r="G206" i="7"/>
  <c r="G196" i="7"/>
  <c r="G1053" i="7"/>
  <c r="G1052" i="7"/>
  <c r="G1051" i="7"/>
  <c r="G1050" i="7"/>
  <c r="G1049" i="7"/>
  <c r="G1048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116" i="7"/>
  <c r="G1115" i="7"/>
  <c r="G1114" i="7"/>
  <c r="G1113" i="7"/>
  <c r="G1112" i="7"/>
  <c r="G1104" i="7"/>
  <c r="G1103" i="7"/>
  <c r="G1102" i="7"/>
  <c r="G1101" i="7"/>
  <c r="G1100" i="7"/>
  <c r="G903" i="7"/>
  <c r="G743" i="7"/>
  <c r="G646" i="7"/>
  <c r="G579" i="7"/>
  <c r="G471" i="7"/>
  <c r="G415" i="7"/>
  <c r="G386" i="7"/>
  <c r="G309" i="7"/>
  <c r="G186" i="7"/>
  <c r="G190" i="7"/>
  <c r="G152" i="7"/>
  <c r="G132" i="7"/>
  <c r="G133" i="7"/>
  <c r="G8" i="7"/>
  <c r="G916" i="7"/>
  <c r="G718" i="7"/>
  <c r="G612" i="7"/>
  <c r="G527" i="7"/>
  <c r="G404" i="7"/>
  <c r="G332" i="7"/>
  <c r="G251" i="7"/>
  <c r="G118" i="7"/>
  <c r="G134" i="7"/>
  <c r="G87" i="7"/>
  <c r="G16" i="7"/>
  <c r="G140" i="7"/>
  <c r="G920" i="7"/>
  <c r="G900" i="7"/>
  <c r="G859" i="7"/>
  <c r="G849" i="7"/>
  <c r="G812" i="7"/>
  <c r="G793" i="7"/>
  <c r="G806" i="7"/>
  <c r="G1125" i="7"/>
  <c r="G802" i="7"/>
  <c r="G1124" i="7"/>
  <c r="G746" i="7"/>
  <c r="G688" i="7"/>
  <c r="G636" i="7"/>
  <c r="G638" i="7"/>
  <c r="G624" i="7"/>
  <c r="G557" i="7"/>
  <c r="G457" i="7"/>
  <c r="G436" i="7"/>
  <c r="G325" i="7"/>
  <c r="G243" i="7"/>
  <c r="G203" i="7"/>
  <c r="G130" i="7"/>
  <c r="G848" i="7"/>
  <c r="G759" i="7"/>
  <c r="G796" i="7"/>
  <c r="G801" i="7"/>
  <c r="G766" i="7"/>
  <c r="G770" i="7"/>
  <c r="G659" i="7"/>
  <c r="G661" i="7"/>
  <c r="G686" i="7"/>
  <c r="G639" i="7"/>
  <c r="G685" i="7"/>
  <c r="G683" i="7"/>
  <c r="G609" i="7"/>
  <c r="G630" i="7"/>
  <c r="G603" i="7"/>
  <c r="G443" i="7"/>
  <c r="G369" i="7"/>
  <c r="G281" i="7"/>
  <c r="G280" i="7"/>
  <c r="G123" i="7"/>
  <c r="G81" i="7"/>
  <c r="G119" i="7"/>
  <c r="G781" i="7"/>
  <c r="G778" i="7"/>
  <c r="G726" i="7"/>
  <c r="G697" i="7"/>
  <c r="G680" i="7"/>
  <c r="G633" i="7"/>
  <c r="G522" i="7"/>
  <c r="G526" i="7"/>
  <c r="G513" i="7"/>
  <c r="G521" i="7"/>
  <c r="G247" i="7"/>
  <c r="G551" i="7"/>
  <c r="G949" i="7"/>
  <c r="G315" i="7"/>
  <c r="G337" i="7"/>
  <c r="G333" i="7"/>
  <c r="G283" i="7"/>
  <c r="G238" i="7"/>
  <c r="G213" i="7"/>
  <c r="G199" i="7"/>
  <c r="G179" i="7"/>
  <c r="G103" i="7"/>
  <c r="G89" i="7"/>
  <c r="G91" i="7"/>
  <c r="G62" i="7"/>
  <c r="G60" i="7"/>
  <c r="G49" i="7"/>
  <c r="G24" i="7"/>
  <c r="G13" i="7"/>
  <c r="G4" i="7"/>
  <c r="H2436" i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B2439" i="1" l="1"/>
  <c r="B2449" i="1"/>
  <c r="B21" i="1"/>
  <c r="B2442" i="1"/>
  <c r="B2437" i="1"/>
  <c r="B2445" i="1"/>
  <c r="B2451" i="1"/>
  <c r="B16" i="1"/>
  <c r="B2447" i="1"/>
  <c r="B25" i="1"/>
  <c r="B24" i="1"/>
  <c r="B2440" i="1"/>
  <c r="B2450" i="1"/>
  <c r="B23" i="1"/>
  <c r="B2435" i="1"/>
  <c r="B17" i="1"/>
  <c r="B2443" i="1"/>
  <c r="B27" i="1"/>
  <c r="B2441" i="1"/>
  <c r="B26" i="1"/>
  <c r="B2448" i="1"/>
  <c r="B2436" i="1"/>
  <c r="B2438" i="1"/>
  <c r="B2444" i="1"/>
  <c r="B22" i="1"/>
  <c r="B45" i="1"/>
  <c r="B39" i="1"/>
  <c r="B41" i="1"/>
  <c r="B44" i="1"/>
  <c r="B43" i="1"/>
  <c r="B917" i="1"/>
  <c r="B916" i="1"/>
  <c r="B36" i="1"/>
  <c r="B911" i="1"/>
  <c r="B42" i="1"/>
  <c r="B38" i="1"/>
  <c r="B49" i="1"/>
  <c r="B40" i="1"/>
  <c r="B915" i="1"/>
  <c r="B919" i="1"/>
  <c r="B910" i="1"/>
  <c r="B48" i="1"/>
  <c r="B914" i="1"/>
  <c r="B918" i="1"/>
  <c r="B47" i="1"/>
  <c r="B913" i="1"/>
  <c r="B912" i="1"/>
  <c r="B669" i="1"/>
  <c r="B670" i="1"/>
  <c r="B664" i="1"/>
  <c r="B622" i="1"/>
  <c r="B625" i="1"/>
  <c r="B634" i="1"/>
  <c r="B624" i="1"/>
  <c r="B675" i="1"/>
  <c r="B663" i="1"/>
  <c r="B636" i="1"/>
  <c r="B631" i="1"/>
  <c r="B630" i="1"/>
  <c r="B637" i="1"/>
  <c r="B638" i="1"/>
  <c r="B672" i="1"/>
  <c r="B671" i="1"/>
  <c r="B627" i="1"/>
  <c r="B674" i="1"/>
  <c r="B633" i="1"/>
  <c r="B626" i="1"/>
  <c r="B628" i="1"/>
  <c r="B662" i="1"/>
  <c r="B673" i="1"/>
  <c r="B665" i="1"/>
  <c r="B629" i="1"/>
  <c r="B635" i="1"/>
  <c r="B668" i="1"/>
  <c r="B623" i="1"/>
  <c r="B632" i="1"/>
  <c r="B667" i="1"/>
  <c r="B639" i="1"/>
  <c r="B666" i="1"/>
  <c r="B86" i="1"/>
  <c r="B93" i="1"/>
  <c r="B99" i="1"/>
  <c r="B96" i="1"/>
  <c r="B82" i="1"/>
  <c r="B92" i="1"/>
  <c r="B89" i="1"/>
  <c r="B85" i="1"/>
  <c r="B90" i="1"/>
  <c r="B103" i="1"/>
  <c r="B94" i="1"/>
  <c r="B95" i="1"/>
  <c r="B87" i="1"/>
  <c r="B104" i="1"/>
  <c r="B83" i="1"/>
  <c r="B84" i="1"/>
  <c r="B102" i="1"/>
  <c r="B88" i="1"/>
  <c r="B97" i="1"/>
  <c r="B105" i="1"/>
  <c r="B101" i="1"/>
  <c r="B98" i="1"/>
  <c r="B106" i="1"/>
  <c r="B100" i="1"/>
  <c r="B91" i="1"/>
  <c r="B117" i="1"/>
  <c r="B118" i="1"/>
  <c r="B125" i="1"/>
  <c r="B130" i="1"/>
  <c r="B133" i="1"/>
  <c r="B134" i="1"/>
  <c r="B127" i="1"/>
  <c r="B132" i="1"/>
  <c r="B114" i="1"/>
  <c r="B110" i="1"/>
  <c r="B112" i="1"/>
  <c r="B129" i="1"/>
  <c r="B128" i="1"/>
  <c r="B111" i="1"/>
  <c r="B126" i="1"/>
  <c r="B108" i="1"/>
  <c r="B123" i="1"/>
  <c r="B135" i="1"/>
  <c r="B122" i="1"/>
  <c r="B121" i="1"/>
  <c r="B113" i="1"/>
  <c r="B107" i="1"/>
  <c r="B120" i="1"/>
  <c r="B116" i="1"/>
  <c r="B131" i="1"/>
  <c r="B119" i="1"/>
  <c r="B124" i="1"/>
  <c r="B109" i="1"/>
  <c r="B115" i="1"/>
  <c r="B3458" i="1"/>
  <c r="B3445" i="1"/>
  <c r="B3459" i="1"/>
  <c r="B3480" i="1"/>
  <c r="B3451" i="1"/>
  <c r="B3454" i="1"/>
  <c r="B3436" i="1"/>
  <c r="B3460" i="1"/>
  <c r="B3440" i="1"/>
  <c r="B3478" i="1"/>
  <c r="B3455" i="1"/>
  <c r="B3446" i="1"/>
  <c r="B3441" i="1"/>
  <c r="B3449" i="1"/>
  <c r="B3439" i="1"/>
  <c r="B3437" i="1"/>
  <c r="B3442" i="1"/>
  <c r="B3479" i="1"/>
  <c r="B3461" i="1"/>
  <c r="B3448" i="1"/>
  <c r="B3452" i="1"/>
  <c r="B3475" i="1"/>
  <c r="B3476" i="1"/>
  <c r="B3456" i="1"/>
  <c r="B3450" i="1"/>
  <c r="B3477" i="1"/>
  <c r="B3474" i="1"/>
  <c r="B3457" i="1"/>
  <c r="B3438" i="1"/>
  <c r="B3443" i="1"/>
  <c r="B3444" i="1"/>
  <c r="B3453" i="1"/>
  <c r="B3447" i="1"/>
  <c r="B173" i="1"/>
  <c r="B176" i="1"/>
  <c r="B170" i="1"/>
  <c r="B180" i="1"/>
  <c r="B169" i="1"/>
  <c r="B175" i="1"/>
  <c r="B178" i="1"/>
  <c r="B181" i="1"/>
  <c r="B177" i="1"/>
  <c r="B183" i="1"/>
  <c r="B182" i="1"/>
  <c r="B179" i="1"/>
  <c r="B174" i="1"/>
  <c r="B171" i="1"/>
  <c r="B172" i="1"/>
  <c r="B215" i="1"/>
  <c r="B220" i="1"/>
  <c r="B3038" i="1"/>
  <c r="B212" i="1"/>
  <c r="B219" i="1"/>
  <c r="B210" i="1"/>
  <c r="B3035" i="1"/>
  <c r="B3039" i="1"/>
  <c r="B2999" i="1"/>
  <c r="B3032" i="1"/>
  <c r="B3028" i="1"/>
  <c r="B200" i="1"/>
  <c r="B3027" i="1"/>
  <c r="B2993" i="1"/>
  <c r="B2994" i="1"/>
  <c r="B209" i="1"/>
  <c r="B3034" i="1"/>
  <c r="B217" i="1"/>
  <c r="B211" i="1"/>
  <c r="B3031" i="1"/>
  <c r="B205" i="1"/>
  <c r="B3037" i="1"/>
  <c r="B3036" i="1"/>
  <c r="B218" i="1"/>
  <c r="B208" i="1"/>
  <c r="B2995" i="1"/>
  <c r="B213" i="1"/>
  <c r="B2997" i="1"/>
  <c r="B3029" i="1"/>
  <c r="B2996" i="1"/>
  <c r="B203" i="1"/>
  <c r="B2998" i="1"/>
  <c r="B3030" i="1"/>
  <c r="B214" i="1"/>
  <c r="B216" i="1"/>
  <c r="B3033" i="1"/>
  <c r="B202" i="1"/>
  <c r="B3048" i="1"/>
  <c r="B3063" i="1"/>
  <c r="B3052" i="1"/>
  <c r="B3057" i="1"/>
  <c r="B3054" i="1"/>
  <c r="B3055" i="1"/>
  <c r="B3053" i="1"/>
  <c r="B3046" i="1"/>
  <c r="B3040" i="1"/>
  <c r="B3042" i="1"/>
  <c r="B3045" i="1"/>
  <c r="B3062" i="1"/>
  <c r="B3050" i="1"/>
  <c r="B3056" i="1"/>
  <c r="B3047" i="1"/>
  <c r="B3051" i="1"/>
  <c r="B3043" i="1"/>
  <c r="B3058" i="1"/>
  <c r="B3044" i="1"/>
  <c r="B3049" i="1"/>
  <c r="B3061" i="1"/>
  <c r="B3059" i="1"/>
  <c r="B3041" i="1"/>
  <c r="B3060" i="1"/>
  <c r="B266" i="1"/>
  <c r="B246" i="1"/>
  <c r="B249" i="1"/>
  <c r="B252" i="1"/>
  <c r="B262" i="1"/>
  <c r="B245" i="1"/>
  <c r="B251" i="1"/>
  <c r="B268" i="1"/>
  <c r="B254" i="1"/>
  <c r="B264" i="1"/>
  <c r="B256" i="1"/>
  <c r="B267" i="1"/>
  <c r="B265" i="1"/>
  <c r="B263" i="1"/>
  <c r="B261" i="1"/>
  <c r="B257" i="1"/>
  <c r="B260" i="1"/>
  <c r="B248" i="1"/>
  <c r="B250" i="1"/>
  <c r="B247" i="1"/>
  <c r="B253" i="1"/>
  <c r="B255" i="1"/>
  <c r="B258" i="1"/>
  <c r="B259" i="1"/>
  <c r="B234" i="1"/>
  <c r="B279" i="1"/>
  <c r="B280" i="1"/>
  <c r="B224" i="1"/>
  <c r="B275" i="1"/>
  <c r="B237" i="1"/>
  <c r="B238" i="1"/>
  <c r="B228" i="1"/>
  <c r="B269" i="1"/>
  <c r="B206" i="1"/>
  <c r="B207" i="1"/>
  <c r="B270" i="1"/>
  <c r="B231" i="1"/>
  <c r="B274" i="1"/>
  <c r="B244" i="1"/>
  <c r="B277" i="1"/>
  <c r="B230" i="1"/>
  <c r="B225" i="1"/>
  <c r="B240" i="1"/>
  <c r="B239" i="1"/>
  <c r="B222" i="1"/>
  <c r="B232" i="1"/>
  <c r="B236" i="1"/>
  <c r="B241" i="1"/>
  <c r="B221" i="1"/>
  <c r="B223" i="1"/>
  <c r="B278" i="1"/>
  <c r="B243" i="1"/>
  <c r="B276" i="1"/>
  <c r="B227" i="1"/>
  <c r="B233" i="1"/>
  <c r="B235" i="1"/>
  <c r="B229" i="1"/>
  <c r="B226" i="1"/>
  <c r="B271" i="1"/>
  <c r="B242" i="1"/>
  <c r="B272" i="1"/>
  <c r="B273" i="1"/>
  <c r="B2841" i="1"/>
  <c r="B2801" i="1"/>
  <c r="B2794" i="1"/>
  <c r="B2837" i="1"/>
  <c r="B2830" i="1"/>
  <c r="B2836" i="1"/>
  <c r="B2787" i="1"/>
  <c r="B2831" i="1"/>
  <c r="B2796" i="1"/>
  <c r="B2791" i="1"/>
  <c r="B2799" i="1"/>
  <c r="B2797" i="1"/>
  <c r="B2835" i="1"/>
  <c r="B2800" i="1"/>
  <c r="B2786" i="1"/>
  <c r="B2788" i="1"/>
  <c r="B2793" i="1"/>
  <c r="B2832" i="1"/>
  <c r="B2834" i="1"/>
  <c r="B2842" i="1"/>
  <c r="B2798" i="1"/>
  <c r="B2833" i="1"/>
  <c r="B2790" i="1"/>
  <c r="B2795" i="1"/>
  <c r="B2840" i="1"/>
  <c r="B2829" i="1"/>
  <c r="B2839" i="1"/>
  <c r="B2785" i="1"/>
  <c r="B2789" i="1"/>
  <c r="B2792" i="1"/>
  <c r="B2838" i="1"/>
  <c r="B349" i="1"/>
  <c r="B348" i="1"/>
  <c r="B351" i="1"/>
  <c r="B356" i="1"/>
  <c r="B354" i="1"/>
  <c r="B353" i="1"/>
  <c r="B339" i="1"/>
  <c r="B340" i="1"/>
  <c r="B352" i="1"/>
  <c r="B350" i="1"/>
  <c r="B357" i="1"/>
  <c r="B347" i="1"/>
  <c r="B343" i="1"/>
  <c r="B342" i="1"/>
  <c r="B346" i="1"/>
  <c r="B355" i="1"/>
  <c r="B344" i="1"/>
  <c r="B345" i="1"/>
  <c r="B338" i="1"/>
  <c r="B341" i="1"/>
  <c r="B388" i="1"/>
  <c r="B377" i="1"/>
  <c r="B363" i="1"/>
  <c r="B383" i="1"/>
  <c r="B369" i="1"/>
  <c r="B386" i="1"/>
  <c r="B380" i="1"/>
  <c r="B374" i="1"/>
  <c r="B378" i="1"/>
  <c r="B362" i="1"/>
  <c r="B360" i="1"/>
  <c r="B368" i="1"/>
  <c r="B382" i="1"/>
  <c r="B379" i="1"/>
  <c r="B387" i="1"/>
  <c r="B372" i="1"/>
  <c r="B365" i="1"/>
  <c r="B389" i="1"/>
  <c r="B391" i="1"/>
  <c r="B381" i="1"/>
  <c r="B367" i="1"/>
  <c r="B366" i="1"/>
  <c r="B384" i="1"/>
  <c r="B390" i="1"/>
  <c r="B359" i="1"/>
  <c r="B376" i="1"/>
  <c r="B370" i="1"/>
  <c r="B375" i="1"/>
  <c r="B371" i="1"/>
  <c r="B385" i="1"/>
  <c r="B373" i="1"/>
  <c r="B364" i="1"/>
  <c r="B358" i="1"/>
  <c r="B361" i="1"/>
  <c r="B1053" i="1"/>
  <c r="B1044" i="1"/>
  <c r="B1057" i="1"/>
  <c r="B1058" i="1"/>
  <c r="B1051" i="1"/>
  <c r="B1056" i="1"/>
  <c r="B999" i="1"/>
  <c r="B1050" i="1"/>
  <c r="B1048" i="1"/>
  <c r="B993" i="1"/>
  <c r="B979" i="1"/>
  <c r="B994" i="1"/>
  <c r="B1047" i="1"/>
  <c r="B1004" i="1"/>
  <c r="B996" i="1"/>
  <c r="B1003" i="1"/>
  <c r="B1043" i="1"/>
  <c r="B977" i="1"/>
  <c r="B997" i="1"/>
  <c r="B998" i="1"/>
  <c r="B1052" i="1"/>
  <c r="B1049" i="1"/>
  <c r="B1054" i="1"/>
  <c r="B1007" i="1"/>
  <c r="B995" i="1"/>
  <c r="B1046" i="1"/>
  <c r="B1001" i="1"/>
  <c r="B978" i="1"/>
  <c r="B1055" i="1"/>
  <c r="B1006" i="1"/>
  <c r="B1002" i="1"/>
  <c r="B1008" i="1"/>
  <c r="B992" i="1"/>
  <c r="B1045" i="1"/>
  <c r="B1042" i="1"/>
  <c r="B1000" i="1"/>
  <c r="B1005" i="1"/>
  <c r="B1128" i="1"/>
  <c r="B1079" i="1"/>
  <c r="B1127" i="1"/>
  <c r="B1070" i="1"/>
  <c r="B1071" i="1"/>
  <c r="B1130" i="1"/>
  <c r="B1126" i="1"/>
  <c r="B1063" i="1"/>
  <c r="B1077" i="1"/>
  <c r="B1061" i="1"/>
  <c r="B1066" i="1"/>
  <c r="B1062" i="1"/>
  <c r="B1065" i="1"/>
  <c r="B1123" i="1"/>
  <c r="B1059" i="1"/>
  <c r="B1067" i="1"/>
  <c r="B1074" i="1"/>
  <c r="B1064" i="1"/>
  <c r="B1125" i="1"/>
  <c r="B1073" i="1"/>
  <c r="B1080" i="1"/>
  <c r="B1068" i="1"/>
  <c r="B1129" i="1"/>
  <c r="B1124" i="1"/>
  <c r="B1075" i="1"/>
  <c r="B1076" i="1"/>
  <c r="B1060" i="1"/>
  <c r="B1069" i="1"/>
  <c r="B1078" i="1"/>
  <c r="B1082" i="1"/>
  <c r="B1072" i="1"/>
  <c r="B1081" i="1"/>
  <c r="B465" i="1"/>
  <c r="B472" i="1"/>
  <c r="B486" i="1"/>
  <c r="B481" i="1"/>
  <c r="B480" i="1"/>
  <c r="B490" i="1"/>
  <c r="B474" i="1"/>
  <c r="B478" i="1"/>
  <c r="B471" i="1"/>
  <c r="B470" i="1"/>
  <c r="B482" i="1"/>
  <c r="B477" i="1"/>
  <c r="B473" i="1"/>
  <c r="B493" i="1"/>
  <c r="B467" i="1"/>
  <c r="B488" i="1"/>
  <c r="B492" i="1"/>
  <c r="B479" i="1"/>
  <c r="B476" i="1"/>
  <c r="B466" i="1"/>
  <c r="B484" i="1"/>
  <c r="B491" i="1"/>
  <c r="B485" i="1"/>
  <c r="B483" i="1"/>
  <c r="B464" i="1"/>
  <c r="B468" i="1"/>
  <c r="B487" i="1"/>
  <c r="B469" i="1"/>
  <c r="B462" i="1"/>
  <c r="B489" i="1"/>
  <c r="B461" i="1"/>
  <c r="B463" i="1"/>
  <c r="B475" i="1"/>
  <c r="B2720" i="1"/>
  <c r="B535" i="1"/>
  <c r="B534" i="1"/>
  <c r="B2677" i="1"/>
  <c r="B2690" i="1"/>
  <c r="B2716" i="1"/>
  <c r="B2719" i="1"/>
  <c r="B2673" i="1"/>
  <c r="B2670" i="1"/>
  <c r="B2713" i="1"/>
  <c r="B2679" i="1"/>
  <c r="B2668" i="1"/>
  <c r="B2688" i="1"/>
  <c r="B2681" i="1"/>
  <c r="B528" i="1"/>
  <c r="B2714" i="1"/>
  <c r="B2666" i="1"/>
  <c r="B532" i="1"/>
  <c r="B531" i="1"/>
  <c r="B2687" i="1"/>
  <c r="B2672" i="1"/>
  <c r="B2712" i="1"/>
  <c r="B2684" i="1"/>
  <c r="B2674" i="1"/>
  <c r="B2683" i="1"/>
  <c r="B529" i="1"/>
  <c r="B2669" i="1"/>
  <c r="B2685" i="1"/>
  <c r="B2689" i="1"/>
  <c r="B530" i="1"/>
  <c r="B2682" i="1"/>
  <c r="B2678" i="1"/>
  <c r="B536" i="1"/>
  <c r="B2686" i="1"/>
  <c r="B2717" i="1"/>
  <c r="B533" i="1"/>
  <c r="B2680" i="1"/>
  <c r="B2667" i="1"/>
  <c r="B2718" i="1"/>
  <c r="B2715" i="1"/>
  <c r="B2671" i="1"/>
  <c r="B2675" i="1"/>
  <c r="B2676" i="1"/>
  <c r="B545" i="1"/>
  <c r="B542" i="1"/>
  <c r="B539" i="1"/>
  <c r="B548" i="1"/>
  <c r="B546" i="1"/>
  <c r="B538" i="1"/>
  <c r="B537" i="1"/>
  <c r="B540" i="1"/>
  <c r="B547" i="1"/>
  <c r="B541" i="1"/>
  <c r="B543" i="1"/>
  <c r="B544" i="1"/>
  <c r="B573" i="1"/>
  <c r="B550" i="1"/>
  <c r="B561" i="1"/>
  <c r="B570" i="1"/>
  <c r="B560" i="1"/>
  <c r="B574" i="1"/>
  <c r="B564" i="1"/>
  <c r="B556" i="1"/>
  <c r="B563" i="1"/>
  <c r="B551" i="1"/>
  <c r="B569" i="1"/>
  <c r="B565" i="1"/>
  <c r="B557" i="1"/>
  <c r="B553" i="1"/>
  <c r="B568" i="1"/>
  <c r="B567" i="1"/>
  <c r="B554" i="1"/>
  <c r="B566" i="1"/>
  <c r="B575" i="1"/>
  <c r="B555" i="1"/>
  <c r="B571" i="1"/>
  <c r="B552" i="1"/>
  <c r="B572" i="1"/>
  <c r="B559" i="1"/>
  <c r="B549" i="1"/>
  <c r="B562" i="1"/>
  <c r="B558" i="1"/>
  <c r="B1137" i="1"/>
  <c r="B1134" i="1"/>
  <c r="B1143" i="1"/>
  <c r="B1155" i="1"/>
  <c r="B1153" i="1"/>
  <c r="B1136" i="1"/>
  <c r="B1131" i="1"/>
  <c r="B1148" i="1"/>
  <c r="B1152" i="1"/>
  <c r="B1141" i="1"/>
  <c r="B1146" i="1"/>
  <c r="B1132" i="1"/>
  <c r="B1138" i="1"/>
  <c r="B1133" i="1"/>
  <c r="B1154" i="1"/>
  <c r="B1142" i="1"/>
  <c r="B1135" i="1"/>
  <c r="B1151" i="1"/>
  <c r="B1149" i="1"/>
  <c r="B1156" i="1"/>
  <c r="B1139" i="1"/>
  <c r="B1150" i="1"/>
  <c r="B1145" i="1"/>
  <c r="B1140" i="1"/>
  <c r="B1147" i="1"/>
  <c r="B1144" i="1"/>
  <c r="B605" i="1"/>
  <c r="B611" i="1"/>
  <c r="B608" i="1"/>
  <c r="B603" i="1"/>
  <c r="B613" i="1"/>
  <c r="B618" i="1"/>
  <c r="B612" i="1"/>
  <c r="B606" i="1"/>
  <c r="B602" i="1"/>
  <c r="B614" i="1"/>
  <c r="B610" i="1"/>
  <c r="B619" i="1"/>
  <c r="B604" i="1"/>
  <c r="B615" i="1"/>
  <c r="B607" i="1"/>
  <c r="B617" i="1"/>
  <c r="B609" i="1"/>
  <c r="B616" i="1"/>
  <c r="B1195" i="1"/>
  <c r="B1198" i="1"/>
  <c r="B1209" i="1"/>
  <c r="B1157" i="1"/>
  <c r="B1204" i="1"/>
  <c r="B1194" i="1"/>
  <c r="B1205" i="1"/>
  <c r="B1158" i="1"/>
  <c r="B1203" i="1"/>
  <c r="B1206" i="1"/>
  <c r="B1200" i="1"/>
  <c r="B1208" i="1"/>
  <c r="B1207" i="1"/>
  <c r="B1197" i="1"/>
  <c r="B1210" i="1"/>
  <c r="B1196" i="1"/>
  <c r="B1199" i="1"/>
  <c r="B1201" i="1"/>
  <c r="B1202" i="1"/>
  <c r="B1159" i="1"/>
  <c r="B658" i="1"/>
  <c r="B647" i="1"/>
  <c r="B650" i="1"/>
  <c r="B657" i="1"/>
  <c r="B661" i="1"/>
  <c r="B644" i="1"/>
  <c r="B640" i="1"/>
  <c r="B654" i="1"/>
  <c r="B649" i="1"/>
  <c r="B651" i="1"/>
  <c r="B659" i="1"/>
  <c r="B652" i="1"/>
  <c r="B642" i="1"/>
  <c r="B646" i="1"/>
  <c r="B643" i="1"/>
  <c r="B645" i="1"/>
  <c r="B655" i="1"/>
  <c r="B648" i="1"/>
  <c r="B653" i="1"/>
  <c r="B656" i="1"/>
  <c r="B641" i="1"/>
  <c r="B660" i="1"/>
  <c r="B1223" i="1"/>
  <c r="B1232" i="1"/>
  <c r="B1211" i="1"/>
  <c r="B1233" i="1"/>
  <c r="B1217" i="1"/>
  <c r="B1227" i="1"/>
  <c r="B1218" i="1"/>
  <c r="B1220" i="1"/>
  <c r="B1224" i="1"/>
  <c r="B1221" i="1"/>
  <c r="B1231" i="1"/>
  <c r="B1212" i="1"/>
  <c r="B1216" i="1"/>
  <c r="B1215" i="1"/>
  <c r="B1230" i="1"/>
  <c r="B1219" i="1"/>
  <c r="B1214" i="1"/>
  <c r="B1213" i="1"/>
  <c r="B1229" i="1"/>
  <c r="B1222" i="1"/>
  <c r="B1228" i="1"/>
  <c r="B1225" i="1"/>
  <c r="B1226" i="1"/>
  <c r="B694" i="1"/>
  <c r="B696" i="1"/>
  <c r="B2472" i="1"/>
  <c r="B2467" i="1"/>
  <c r="B2469" i="1"/>
  <c r="B695" i="1"/>
  <c r="B2470" i="1"/>
  <c r="B2473" i="1"/>
  <c r="B693" i="1"/>
  <c r="B2468" i="1"/>
  <c r="B2471" i="1"/>
  <c r="B692" i="1"/>
  <c r="B700" i="1"/>
  <c r="B698" i="1"/>
  <c r="B699" i="1"/>
  <c r="B703" i="1"/>
  <c r="B702" i="1"/>
  <c r="B697" i="1"/>
  <c r="B701" i="1"/>
  <c r="B921" i="1"/>
  <c r="B925" i="1"/>
  <c r="B928" i="1"/>
  <c r="B920" i="1"/>
  <c r="B929" i="1"/>
  <c r="B924" i="1"/>
  <c r="B927" i="1"/>
  <c r="B922" i="1"/>
  <c r="B923" i="1"/>
  <c r="B926" i="1"/>
  <c r="B729" i="1"/>
  <c r="B733" i="1"/>
  <c r="B720" i="1"/>
  <c r="B730" i="1"/>
  <c r="B736" i="1"/>
  <c r="B731" i="1"/>
  <c r="B738" i="1"/>
  <c r="B734" i="1"/>
  <c r="B715" i="1"/>
  <c r="B719" i="1"/>
  <c r="B740" i="1"/>
  <c r="B727" i="1"/>
  <c r="B742" i="1"/>
  <c r="B746" i="1"/>
  <c r="B735" i="1"/>
  <c r="B721" i="1"/>
  <c r="B732" i="1"/>
  <c r="B718" i="1"/>
  <c r="B745" i="1"/>
  <c r="B741" i="1"/>
  <c r="B728" i="1"/>
  <c r="B725" i="1"/>
  <c r="B743" i="1"/>
  <c r="B714" i="1"/>
  <c r="B717" i="1"/>
  <c r="B722" i="1"/>
  <c r="B737" i="1"/>
  <c r="B724" i="1"/>
  <c r="B744" i="1"/>
  <c r="B716" i="1"/>
  <c r="B726" i="1"/>
  <c r="B739" i="1"/>
  <c r="B723" i="1"/>
  <c r="B3521" i="1"/>
  <c r="B3498" i="1"/>
  <c r="B3528" i="1"/>
  <c r="B3485" i="1"/>
  <c r="B3500" i="1"/>
  <c r="B3493" i="1"/>
  <c r="B3487" i="1"/>
  <c r="B3519" i="1"/>
  <c r="B3482" i="1"/>
  <c r="B3495" i="1"/>
  <c r="B3481" i="1"/>
  <c r="B3518" i="1"/>
  <c r="B3526" i="1"/>
  <c r="B3504" i="1"/>
  <c r="B3489" i="1"/>
  <c r="B3484" i="1"/>
  <c r="B3490" i="1"/>
  <c r="B3497" i="1"/>
  <c r="B3491" i="1"/>
  <c r="B3488" i="1"/>
  <c r="B3523" i="1"/>
  <c r="B3494" i="1"/>
  <c r="B3492" i="1"/>
  <c r="B3486" i="1"/>
  <c r="B3527" i="1"/>
  <c r="B3520" i="1"/>
  <c r="B3525" i="1"/>
  <c r="B3524" i="1"/>
  <c r="B3483" i="1"/>
  <c r="B3522" i="1"/>
  <c r="B3501" i="1"/>
  <c r="B3499" i="1"/>
  <c r="B3514" i="1"/>
  <c r="B3496" i="1"/>
  <c r="B3503" i="1"/>
  <c r="B709" i="1"/>
  <c r="B690" i="1"/>
  <c r="B707" i="1"/>
  <c r="B710" i="1"/>
  <c r="B684" i="1"/>
  <c r="B677" i="1"/>
  <c r="B704" i="1"/>
  <c r="B682" i="1"/>
  <c r="B681" i="1"/>
  <c r="B679" i="1"/>
  <c r="B705" i="1"/>
  <c r="B688" i="1"/>
  <c r="B691" i="1"/>
  <c r="B686" i="1"/>
  <c r="B676" i="1"/>
  <c r="B680" i="1"/>
  <c r="B708" i="1"/>
  <c r="B685" i="1"/>
  <c r="B689" i="1"/>
  <c r="B678" i="1"/>
  <c r="B687" i="1"/>
  <c r="B683" i="1"/>
  <c r="B706" i="1"/>
  <c r="B810" i="1"/>
  <c r="B806" i="1"/>
  <c r="B805" i="1"/>
  <c r="B817" i="1"/>
  <c r="B812" i="1"/>
  <c r="B813" i="1"/>
  <c r="B809" i="1"/>
  <c r="B807" i="1"/>
  <c r="B824" i="1"/>
  <c r="B822" i="1"/>
  <c r="B811" i="1"/>
  <c r="B808" i="1"/>
  <c r="B823" i="1"/>
  <c r="B819" i="1"/>
  <c r="B818" i="1"/>
  <c r="B821" i="1"/>
  <c r="B814" i="1"/>
  <c r="B815" i="1"/>
  <c r="B820" i="1"/>
  <c r="B816" i="1"/>
  <c r="B825" i="1"/>
  <c r="B836" i="1"/>
  <c r="B840" i="1"/>
  <c r="B829" i="1"/>
  <c r="B837" i="1"/>
  <c r="B847" i="1"/>
  <c r="B841" i="1"/>
  <c r="B839" i="1"/>
  <c r="B827" i="1"/>
  <c r="B826" i="1"/>
  <c r="B842" i="1"/>
  <c r="B843" i="1"/>
  <c r="B845" i="1"/>
  <c r="B846" i="1"/>
  <c r="B833" i="1"/>
  <c r="B832" i="1"/>
  <c r="B828" i="1"/>
  <c r="B835" i="1"/>
  <c r="B838" i="1"/>
  <c r="B831" i="1"/>
  <c r="B844" i="1"/>
  <c r="B830" i="1"/>
  <c r="B834" i="1"/>
  <c r="B2897" i="1"/>
  <c r="B2852" i="1"/>
  <c r="B2843" i="1"/>
  <c r="B2847" i="1"/>
  <c r="B2857" i="1"/>
  <c r="B2865" i="1"/>
  <c r="B2864" i="1"/>
  <c r="B2862" i="1"/>
  <c r="B2848" i="1"/>
  <c r="B2855" i="1"/>
  <c r="B2849" i="1"/>
  <c r="B2844" i="1"/>
  <c r="B2863" i="1"/>
  <c r="B2853" i="1"/>
  <c r="B2845" i="1"/>
  <c r="B2851" i="1"/>
  <c r="B2856" i="1"/>
  <c r="B2869" i="1"/>
  <c r="B2859" i="1"/>
  <c r="B2870" i="1"/>
  <c r="B2861" i="1"/>
  <c r="B2860" i="1"/>
  <c r="B2867" i="1"/>
  <c r="B2858" i="1"/>
  <c r="B2868" i="1"/>
  <c r="B2846" i="1"/>
  <c r="B2854" i="1"/>
  <c r="B2850" i="1"/>
  <c r="B2866" i="1"/>
  <c r="B901" i="1"/>
  <c r="B882" i="1"/>
  <c r="B894" i="1"/>
  <c r="B903" i="1"/>
  <c r="B885" i="1"/>
  <c r="B902" i="1"/>
  <c r="B883" i="1"/>
  <c r="B877" i="1"/>
  <c r="B886" i="1"/>
  <c r="B878" i="1"/>
  <c r="B898" i="1"/>
  <c r="B889" i="1"/>
  <c r="B892" i="1"/>
  <c r="B895" i="1"/>
  <c r="B893" i="1"/>
  <c r="B896" i="1"/>
  <c r="B897" i="1"/>
  <c r="B887" i="1"/>
  <c r="B880" i="1"/>
  <c r="B899" i="1"/>
  <c r="B884" i="1"/>
  <c r="B891" i="1"/>
  <c r="B879" i="1"/>
  <c r="B890" i="1"/>
  <c r="B888" i="1"/>
  <c r="B904" i="1"/>
  <c r="B881" i="1"/>
  <c r="B900" i="1"/>
  <c r="B326" i="1"/>
  <c r="B290" i="1"/>
  <c r="B307" i="1"/>
  <c r="B291" i="1"/>
  <c r="B313" i="1"/>
  <c r="B283" i="1"/>
  <c r="B321" i="1"/>
  <c r="B316" i="1"/>
  <c r="B310" i="1"/>
  <c r="B322" i="1"/>
  <c r="B293" i="1"/>
  <c r="B287" i="1"/>
  <c r="B292" i="1"/>
  <c r="B299" i="1"/>
  <c r="B288" i="1"/>
  <c r="B306" i="1"/>
  <c r="B289" i="1"/>
  <c r="B308" i="1"/>
  <c r="B317" i="1"/>
  <c r="B282" i="1"/>
  <c r="B311" i="1"/>
  <c r="B298" i="1"/>
  <c r="B284" i="1"/>
  <c r="B325" i="1"/>
  <c r="B285" i="1"/>
  <c r="B314" i="1"/>
  <c r="B296" i="1"/>
  <c r="B302" i="1"/>
  <c r="B309" i="1"/>
  <c r="B294" i="1"/>
  <c r="B305" i="1"/>
  <c r="B315" i="1"/>
  <c r="B324" i="1"/>
  <c r="B295" i="1"/>
  <c r="B319" i="1"/>
  <c r="B312" i="1"/>
  <c r="B320" i="1"/>
  <c r="B297" i="1"/>
  <c r="B301" i="1"/>
  <c r="B323" i="1"/>
  <c r="B281" i="1"/>
  <c r="B300" i="1"/>
  <c r="B286" i="1"/>
  <c r="B304" i="1"/>
  <c r="B318" i="1"/>
  <c r="B303" i="1"/>
  <c r="B951" i="1"/>
  <c r="B957" i="1"/>
  <c r="B954" i="1"/>
  <c r="B959" i="1"/>
  <c r="B956" i="1"/>
  <c r="B953" i="1"/>
  <c r="B955" i="1"/>
  <c r="B958" i="1"/>
  <c r="B952" i="1"/>
  <c r="B3109" i="1"/>
  <c r="B982" i="1"/>
  <c r="B3113" i="1"/>
  <c r="B3115" i="1"/>
  <c r="B3104" i="1"/>
  <c r="B3102" i="1"/>
  <c r="B3066" i="1"/>
  <c r="B990" i="1"/>
  <c r="B3114" i="1"/>
  <c r="B3106" i="1"/>
  <c r="B3116" i="1"/>
  <c r="B984" i="1"/>
  <c r="B988" i="1"/>
  <c r="B3064" i="1"/>
  <c r="B3112" i="1"/>
  <c r="B3111" i="1"/>
  <c r="B989" i="1"/>
  <c r="B980" i="1"/>
  <c r="B991" i="1"/>
  <c r="B3117" i="1"/>
  <c r="B3110" i="1"/>
  <c r="B3107" i="1"/>
  <c r="B3065" i="1"/>
  <c r="B986" i="1"/>
  <c r="B3105" i="1"/>
  <c r="B983" i="1"/>
  <c r="B987" i="1"/>
  <c r="B985" i="1"/>
  <c r="B981" i="1"/>
  <c r="B3103" i="1"/>
  <c r="B3067" i="1"/>
  <c r="B3108" i="1"/>
  <c r="B3125" i="1"/>
  <c r="B3120" i="1"/>
  <c r="B3127" i="1"/>
  <c r="B3126" i="1"/>
  <c r="B3133" i="1"/>
  <c r="B3134" i="1"/>
  <c r="B3119" i="1"/>
  <c r="B3129" i="1"/>
  <c r="B3121" i="1"/>
  <c r="B3118" i="1"/>
  <c r="B3132" i="1"/>
  <c r="B3130" i="1"/>
  <c r="B3122" i="1"/>
  <c r="B3128" i="1"/>
  <c r="B3124" i="1"/>
  <c r="B3123" i="1"/>
  <c r="B3131" i="1"/>
  <c r="B1041" i="1"/>
  <c r="B1028" i="1"/>
  <c r="B1031" i="1"/>
  <c r="B1027" i="1"/>
  <c r="B1026" i="1"/>
  <c r="B1038" i="1"/>
  <c r="B1020" i="1"/>
  <c r="B1023" i="1"/>
  <c r="B1013" i="1"/>
  <c r="B1011" i="1"/>
  <c r="B1016" i="1"/>
  <c r="B1039" i="1"/>
  <c r="B1037" i="1"/>
  <c r="B1025" i="1"/>
  <c r="B1029" i="1"/>
  <c r="B1024" i="1"/>
  <c r="B1010" i="1"/>
  <c r="B1033" i="1"/>
  <c r="B1040" i="1"/>
  <c r="B1018" i="1"/>
  <c r="B1015" i="1"/>
  <c r="B1014" i="1"/>
  <c r="B1009" i="1"/>
  <c r="B1035" i="1"/>
  <c r="B1032" i="1"/>
  <c r="B1012" i="1"/>
  <c r="B1019" i="1"/>
  <c r="B1030" i="1"/>
  <c r="B1034" i="1"/>
  <c r="B1021" i="1"/>
  <c r="B1017" i="1"/>
  <c r="B1036" i="1"/>
  <c r="B1022" i="1"/>
  <c r="B1286" i="1"/>
  <c r="B1270" i="1"/>
  <c r="B1277" i="1"/>
  <c r="B1324" i="1"/>
  <c r="B1274" i="1"/>
  <c r="B1290" i="1"/>
  <c r="B1329" i="1"/>
  <c r="B1298" i="1"/>
  <c r="B1279" i="1"/>
  <c r="B1289" i="1"/>
  <c r="B1327" i="1"/>
  <c r="B1282" i="1"/>
  <c r="B1266" i="1"/>
  <c r="B1267" i="1"/>
  <c r="B1294" i="1"/>
  <c r="B1284" i="1"/>
  <c r="B1281" i="1"/>
  <c r="B1265" i="1"/>
  <c r="B1328" i="1"/>
  <c r="B1278" i="1"/>
  <c r="B1273" i="1"/>
  <c r="B1272" i="1"/>
  <c r="B1295" i="1"/>
  <c r="B1291" i="1"/>
  <c r="B1326" i="1"/>
  <c r="B1285" i="1"/>
  <c r="B1299" i="1"/>
  <c r="B1268" i="1"/>
  <c r="B1296" i="1"/>
  <c r="B1287" i="1"/>
  <c r="B1271" i="1"/>
  <c r="B1325" i="1"/>
  <c r="B1283" i="1"/>
  <c r="B1292" i="1"/>
  <c r="B1276" i="1"/>
  <c r="B1269" i="1"/>
  <c r="B1297" i="1"/>
  <c r="B1293" i="1"/>
  <c r="B1288" i="1"/>
  <c r="B1275" i="1"/>
  <c r="B1280" i="1"/>
  <c r="B1104" i="1"/>
  <c r="B1113" i="1"/>
  <c r="B1103" i="1"/>
  <c r="B1100" i="1"/>
  <c r="B1106" i="1"/>
  <c r="B1121" i="1"/>
  <c r="B1107" i="1"/>
  <c r="B1090" i="1"/>
  <c r="B1099" i="1"/>
  <c r="B1092" i="1"/>
  <c r="B1086" i="1"/>
  <c r="B1091" i="1"/>
  <c r="B1085" i="1"/>
  <c r="B1118" i="1"/>
  <c r="B1115" i="1"/>
  <c r="B1102" i="1"/>
  <c r="B1098" i="1"/>
  <c r="B1101" i="1"/>
  <c r="B1087" i="1"/>
  <c r="B1097" i="1"/>
  <c r="B1122" i="1"/>
  <c r="B1095" i="1"/>
  <c r="B1096" i="1"/>
  <c r="B1112" i="1"/>
  <c r="B1088" i="1"/>
  <c r="B1120" i="1"/>
  <c r="B1083" i="1"/>
  <c r="B1117" i="1"/>
  <c r="B1110" i="1"/>
  <c r="B1105" i="1"/>
  <c r="B1119" i="1"/>
  <c r="B1084" i="1"/>
  <c r="B1093" i="1"/>
  <c r="B1108" i="1"/>
  <c r="B1094" i="1"/>
  <c r="B1089" i="1"/>
  <c r="B1111" i="1"/>
  <c r="B1114" i="1"/>
  <c r="B1109" i="1"/>
  <c r="B1116" i="1"/>
  <c r="B1393" i="1"/>
  <c r="B1381" i="1"/>
  <c r="B1388" i="1"/>
  <c r="B1335" i="1"/>
  <c r="B1341" i="1"/>
  <c r="B1389" i="1"/>
  <c r="B1337" i="1"/>
  <c r="B1339" i="1"/>
  <c r="B1385" i="1"/>
  <c r="B1347" i="1"/>
  <c r="B1395" i="1"/>
  <c r="B1338" i="1"/>
  <c r="B1330" i="1"/>
  <c r="B1333" i="1"/>
  <c r="B1344" i="1"/>
  <c r="B1332" i="1"/>
  <c r="B1396" i="1"/>
  <c r="B1345" i="1"/>
  <c r="B1340" i="1"/>
  <c r="B1331" i="1"/>
  <c r="B1397" i="1"/>
  <c r="B1346" i="1"/>
  <c r="B1334" i="1"/>
  <c r="B1387" i="1"/>
  <c r="B1342" i="1"/>
  <c r="B1386" i="1"/>
  <c r="B1390" i="1"/>
  <c r="B1394" i="1"/>
  <c r="B1336" i="1"/>
  <c r="B1391" i="1"/>
  <c r="B1384" i="1"/>
  <c r="B1392" i="1"/>
  <c r="B1382" i="1"/>
  <c r="B1383" i="1"/>
  <c r="B1349" i="1"/>
  <c r="B1343" i="1"/>
  <c r="B1348" i="1"/>
  <c r="B1193" i="1"/>
  <c r="B1185" i="1"/>
  <c r="B1184" i="1"/>
  <c r="B1171" i="1"/>
  <c r="B1176" i="1"/>
  <c r="B1174" i="1"/>
  <c r="B1190" i="1"/>
  <c r="B1191" i="1"/>
  <c r="B1180" i="1"/>
  <c r="B1166" i="1"/>
  <c r="B1170" i="1"/>
  <c r="B1164" i="1"/>
  <c r="B1188" i="1"/>
  <c r="B1189" i="1"/>
  <c r="B1179" i="1"/>
  <c r="B1172" i="1"/>
  <c r="B1177" i="1"/>
  <c r="B1178" i="1"/>
  <c r="B1192" i="1"/>
  <c r="B1169" i="1"/>
  <c r="B1175" i="1"/>
  <c r="B1167" i="1"/>
  <c r="B1168" i="1"/>
  <c r="B1160" i="1"/>
  <c r="B1187" i="1"/>
  <c r="B1183" i="1"/>
  <c r="B1163" i="1"/>
  <c r="B1161" i="1"/>
  <c r="B1181" i="1"/>
  <c r="B1162" i="1"/>
  <c r="B1182" i="1"/>
  <c r="B1165" i="1"/>
  <c r="B1186" i="1"/>
  <c r="B1173" i="1"/>
  <c r="B1479" i="1"/>
  <c r="B1476" i="1"/>
  <c r="B1413" i="1"/>
  <c r="B1434" i="1"/>
  <c r="B1402" i="1"/>
  <c r="B1401" i="1"/>
  <c r="B1477" i="1"/>
  <c r="B1483" i="1"/>
  <c r="B1408" i="1"/>
  <c r="B1484" i="1"/>
  <c r="B1435" i="1"/>
  <c r="B1400" i="1"/>
  <c r="B1404" i="1"/>
  <c r="B1409" i="1"/>
  <c r="B1399" i="1"/>
  <c r="B1481" i="1"/>
  <c r="B1410" i="1"/>
  <c r="B1407" i="1"/>
  <c r="B1411" i="1"/>
  <c r="B1406" i="1"/>
  <c r="B1424" i="1"/>
  <c r="B1482" i="1"/>
  <c r="B1440" i="1"/>
  <c r="B1437" i="1"/>
  <c r="B1403" i="1"/>
  <c r="B1422" i="1"/>
  <c r="B1423" i="1"/>
  <c r="B1433" i="1"/>
  <c r="B1398" i="1"/>
  <c r="B1480" i="1"/>
  <c r="B1438" i="1"/>
  <c r="B1441" i="1"/>
  <c r="B1436" i="1"/>
  <c r="B1412" i="1"/>
  <c r="B1478" i="1"/>
  <c r="B1426" i="1"/>
  <c r="B1425" i="1"/>
  <c r="B1442" i="1"/>
  <c r="B1405" i="1"/>
  <c r="B1439" i="1"/>
  <c r="B1262" i="1"/>
  <c r="B1253" i="1"/>
  <c r="B1259" i="1"/>
  <c r="B1244" i="1"/>
  <c r="B1248" i="1"/>
  <c r="B1261" i="1"/>
  <c r="B1256" i="1"/>
  <c r="B1257" i="1"/>
  <c r="B1243" i="1"/>
  <c r="B1239" i="1"/>
  <c r="B1242" i="1"/>
  <c r="B1236" i="1"/>
  <c r="B1263" i="1"/>
  <c r="B1260" i="1"/>
  <c r="B1246" i="1"/>
  <c r="B1251" i="1"/>
  <c r="B1247" i="1"/>
  <c r="B1264" i="1"/>
  <c r="B1250" i="1"/>
  <c r="B1241" i="1"/>
  <c r="B1249" i="1"/>
  <c r="B1234" i="1"/>
  <c r="B1258" i="1"/>
  <c r="B1237" i="1"/>
  <c r="B1238" i="1"/>
  <c r="B1254" i="1"/>
  <c r="B1245" i="1"/>
  <c r="B1235" i="1"/>
  <c r="B1252" i="1"/>
  <c r="B1255" i="1"/>
  <c r="B1240" i="1"/>
  <c r="B1511" i="1"/>
  <c r="B1505" i="1"/>
  <c r="B1498" i="1"/>
  <c r="B1494" i="1"/>
  <c r="B1499" i="1"/>
  <c r="B1513" i="1"/>
  <c r="B1489" i="1"/>
  <c r="B1500" i="1"/>
  <c r="B1519" i="1"/>
  <c r="B1487" i="1"/>
  <c r="B1486" i="1"/>
  <c r="B1518" i="1"/>
  <c r="B1502" i="1"/>
  <c r="B1493" i="1"/>
  <c r="B1497" i="1"/>
  <c r="B1503" i="1"/>
  <c r="B1485" i="1"/>
  <c r="B1517" i="1"/>
  <c r="B1495" i="1"/>
  <c r="B1512" i="1"/>
  <c r="B1507" i="1"/>
  <c r="B1491" i="1"/>
  <c r="B1488" i="1"/>
  <c r="B1501" i="1"/>
  <c r="B1496" i="1"/>
  <c r="B1504" i="1"/>
  <c r="B1492" i="1"/>
  <c r="B1508" i="1"/>
  <c r="B1516" i="1"/>
  <c r="B1515" i="1"/>
  <c r="B1514" i="1"/>
  <c r="B1506" i="1"/>
  <c r="B1490" i="1"/>
  <c r="B1510" i="1"/>
  <c r="B1509" i="1"/>
  <c r="B1314" i="1"/>
  <c r="B1309" i="1"/>
  <c r="B1321" i="1"/>
  <c r="B1317" i="1"/>
  <c r="B1305" i="1"/>
  <c r="B1306" i="1"/>
  <c r="B1303" i="1"/>
  <c r="B1304" i="1"/>
  <c r="B1319" i="1"/>
  <c r="B1312" i="1"/>
  <c r="B1300" i="1"/>
  <c r="B1311" i="1"/>
  <c r="B1310" i="1"/>
  <c r="B1308" i="1"/>
  <c r="B1313" i="1"/>
  <c r="B1301" i="1"/>
  <c r="B1307" i="1"/>
  <c r="B1322" i="1"/>
  <c r="B1320" i="1"/>
  <c r="B1302" i="1"/>
  <c r="B1315" i="1"/>
  <c r="B1323" i="1"/>
  <c r="B1316" i="1"/>
  <c r="B1318" i="1"/>
  <c r="B1531" i="1"/>
  <c r="B1526" i="1"/>
  <c r="B1580" i="1"/>
  <c r="B1585" i="1"/>
  <c r="B1529" i="1"/>
  <c r="B1521" i="1"/>
  <c r="B1588" i="1"/>
  <c r="B1530" i="1"/>
  <c r="B1523" i="1"/>
  <c r="B1535" i="1"/>
  <c r="B1582" i="1"/>
  <c r="B1533" i="1"/>
  <c r="B1587" i="1"/>
  <c r="B1532" i="1"/>
  <c r="B1520" i="1"/>
  <c r="B1536" i="1"/>
  <c r="B1522" i="1"/>
  <c r="B1527" i="1"/>
  <c r="B1525" i="1"/>
  <c r="B1584" i="1"/>
  <c r="B1534" i="1"/>
  <c r="B1586" i="1"/>
  <c r="B1581" i="1"/>
  <c r="B1524" i="1"/>
  <c r="B1583" i="1"/>
  <c r="B1528" i="1"/>
  <c r="B1371" i="1"/>
  <c r="B1368" i="1"/>
  <c r="B1377" i="1"/>
  <c r="B1372" i="1"/>
  <c r="B1362" i="1"/>
  <c r="B1353" i="1"/>
  <c r="B1360" i="1"/>
  <c r="B1378" i="1"/>
  <c r="B1376" i="1"/>
  <c r="B1365" i="1"/>
  <c r="B1361" i="1"/>
  <c r="B1358" i="1"/>
  <c r="B1355" i="1"/>
  <c r="B1350" i="1"/>
  <c r="B1364" i="1"/>
  <c r="B1380" i="1"/>
  <c r="B1356" i="1"/>
  <c r="B1363" i="1"/>
  <c r="B1366" i="1"/>
  <c r="B1359" i="1"/>
  <c r="B1373" i="1"/>
  <c r="B1370" i="1"/>
  <c r="B1375" i="1"/>
  <c r="B1351" i="1"/>
  <c r="B1367" i="1"/>
  <c r="B1379" i="1"/>
  <c r="B1369" i="1"/>
  <c r="B1354" i="1"/>
  <c r="B1374" i="1"/>
  <c r="B1357" i="1"/>
  <c r="B1352" i="1"/>
  <c r="B1625" i="1"/>
  <c r="B1599" i="1"/>
  <c r="B1618" i="1"/>
  <c r="B1623" i="1"/>
  <c r="B1593" i="1"/>
  <c r="B1591" i="1"/>
  <c r="B1595" i="1"/>
  <c r="B1600" i="1"/>
  <c r="B1594" i="1"/>
  <c r="B1634" i="1"/>
  <c r="B1635" i="1"/>
  <c r="B1602" i="1"/>
  <c r="B1622" i="1"/>
  <c r="B1628" i="1"/>
  <c r="B1632" i="1"/>
  <c r="B1603" i="1"/>
  <c r="B1624" i="1"/>
  <c r="B1626" i="1"/>
  <c r="B1620" i="1"/>
  <c r="B1621" i="1"/>
  <c r="B1589" i="1"/>
  <c r="B1615" i="1"/>
  <c r="B1590" i="1"/>
  <c r="B1631" i="1"/>
  <c r="B1629" i="1"/>
  <c r="B1633" i="1"/>
  <c r="B1592" i="1"/>
  <c r="B1630" i="1"/>
  <c r="B1619" i="1"/>
  <c r="B1627" i="1"/>
  <c r="B1597" i="1"/>
  <c r="B1601" i="1"/>
  <c r="B1421" i="1"/>
  <c r="B1418" i="1"/>
  <c r="B2474" i="1"/>
  <c r="B1417" i="1"/>
  <c r="B1420" i="1"/>
  <c r="B1414" i="1"/>
  <c r="B1419" i="1"/>
  <c r="B1415" i="1"/>
  <c r="B1416" i="1"/>
  <c r="B1428" i="1"/>
  <c r="B930" i="1"/>
  <c r="B1427" i="1"/>
  <c r="B931" i="1"/>
  <c r="B933" i="1"/>
  <c r="B934" i="1"/>
  <c r="B2475" i="1"/>
  <c r="B1430" i="1"/>
  <c r="B1429" i="1"/>
  <c r="B1431" i="1"/>
  <c r="B1432" i="1"/>
  <c r="B932" i="1"/>
  <c r="B2476" i="1"/>
  <c r="B2477" i="1"/>
  <c r="B2478" i="1"/>
  <c r="B2479" i="1"/>
  <c r="B2480" i="1"/>
  <c r="B2481" i="1"/>
  <c r="B2484" i="1"/>
  <c r="B2490" i="1"/>
  <c r="B2498" i="1"/>
  <c r="B1470" i="1"/>
  <c r="B1472" i="1"/>
  <c r="B1467" i="1"/>
  <c r="B1463" i="1"/>
  <c r="B1468" i="1"/>
  <c r="B1475" i="1"/>
  <c r="B1446" i="1"/>
  <c r="B1457" i="1"/>
  <c r="B1454" i="1"/>
  <c r="B1459" i="1"/>
  <c r="B1445" i="1"/>
  <c r="B1451" i="1"/>
  <c r="B1449" i="1"/>
  <c r="B1473" i="1"/>
  <c r="B1466" i="1"/>
  <c r="B1456" i="1"/>
  <c r="B1458" i="1"/>
  <c r="B1464" i="1"/>
  <c r="B1444" i="1"/>
  <c r="B1474" i="1"/>
  <c r="B1461" i="1"/>
  <c r="B1455" i="1"/>
  <c r="B1462" i="1"/>
  <c r="B1469" i="1"/>
  <c r="B1448" i="1"/>
  <c r="B1443" i="1"/>
  <c r="B1465" i="1"/>
  <c r="B1447" i="1"/>
  <c r="B1450" i="1"/>
  <c r="B1471" i="1"/>
  <c r="B1460" i="1"/>
  <c r="B1453" i="1"/>
  <c r="B1452" i="1"/>
  <c r="B3616" i="1"/>
  <c r="B3617" i="1"/>
  <c r="B3561" i="1"/>
  <c r="B3537" i="1"/>
  <c r="B3557" i="1"/>
  <c r="B3542" i="1"/>
  <c r="B3539" i="1"/>
  <c r="B3534" i="1"/>
  <c r="B3564" i="1"/>
  <c r="B3563" i="1"/>
  <c r="B3533" i="1"/>
  <c r="B3535" i="1"/>
  <c r="B3529" i="1"/>
  <c r="B3559" i="1"/>
  <c r="B3530" i="1"/>
  <c r="B3614" i="1"/>
  <c r="B3562" i="1"/>
  <c r="B3621" i="1"/>
  <c r="B3620" i="1"/>
  <c r="B3536" i="1"/>
  <c r="B3613" i="1"/>
  <c r="B3541" i="1"/>
  <c r="B3615" i="1"/>
  <c r="B3531" i="1"/>
  <c r="B3618" i="1"/>
  <c r="B3619" i="1"/>
  <c r="B3558" i="1"/>
  <c r="B3540" i="1"/>
  <c r="B3538" i="1"/>
  <c r="B3532" i="1"/>
  <c r="B3568" i="1"/>
  <c r="B3560" i="1"/>
  <c r="B3566" i="1"/>
  <c r="B3565" i="1"/>
  <c r="B769" i="1"/>
  <c r="B748" i="1"/>
  <c r="B770" i="1"/>
  <c r="B767" i="1"/>
  <c r="B713" i="1"/>
  <c r="B759" i="1"/>
  <c r="B747" i="1"/>
  <c r="B766" i="1"/>
  <c r="B754" i="1"/>
  <c r="B761" i="1"/>
  <c r="B753" i="1"/>
  <c r="B749" i="1"/>
  <c r="B760" i="1"/>
  <c r="B757" i="1"/>
  <c r="B711" i="1"/>
  <c r="B758" i="1"/>
  <c r="B768" i="1"/>
  <c r="B756" i="1"/>
  <c r="B765" i="1"/>
  <c r="B751" i="1"/>
  <c r="B755" i="1"/>
  <c r="B763" i="1"/>
  <c r="B752" i="1"/>
  <c r="B750" i="1"/>
  <c r="B762" i="1"/>
  <c r="B764" i="1"/>
  <c r="B712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8" i="1"/>
  <c r="B1573" i="1"/>
  <c r="B1575" i="1"/>
  <c r="B1563" i="1"/>
  <c r="B1574" i="1"/>
  <c r="B1579" i="1"/>
  <c r="B1564" i="1"/>
  <c r="B1570" i="1"/>
  <c r="B1565" i="1"/>
  <c r="B1576" i="1"/>
  <c r="B1578" i="1"/>
  <c r="B1566" i="1"/>
  <c r="B1571" i="1"/>
  <c r="B1572" i="1"/>
  <c r="B1562" i="1"/>
  <c r="B1569" i="1"/>
  <c r="B1567" i="1"/>
  <c r="B1577" i="1"/>
  <c r="B1609" i="1"/>
  <c r="B3144" i="1"/>
  <c r="B1613" i="1"/>
  <c r="B3152" i="1"/>
  <c r="B3153" i="1"/>
  <c r="B3165" i="1"/>
  <c r="B3164" i="1"/>
  <c r="B3167" i="1"/>
  <c r="B1598" i="1"/>
  <c r="B3142" i="1"/>
  <c r="B1596" i="1"/>
  <c r="B3158" i="1"/>
  <c r="B3159" i="1"/>
  <c r="B3135" i="1"/>
  <c r="B3147" i="1"/>
  <c r="B1610" i="1"/>
  <c r="B1608" i="1"/>
  <c r="B3137" i="1"/>
  <c r="B3171" i="1"/>
  <c r="B3149" i="1"/>
  <c r="B3136" i="1"/>
  <c r="B3151" i="1"/>
  <c r="B1617" i="1"/>
  <c r="B3156" i="1"/>
  <c r="B3160" i="1"/>
  <c r="B3148" i="1"/>
  <c r="B1607" i="1"/>
  <c r="B3145" i="1"/>
  <c r="B1612" i="1"/>
  <c r="B1616" i="1"/>
  <c r="B3146" i="1"/>
  <c r="B1614" i="1"/>
  <c r="B3143" i="1"/>
  <c r="B1605" i="1"/>
  <c r="B1606" i="1"/>
  <c r="B1611" i="1"/>
  <c r="B3150" i="1"/>
  <c r="B1604" i="1"/>
  <c r="B3157" i="1"/>
  <c r="B3141" i="1"/>
  <c r="B3198" i="1"/>
  <c r="B3174" i="1"/>
  <c r="B3202" i="1"/>
  <c r="B3197" i="1"/>
  <c r="B3199" i="1"/>
  <c r="B3203" i="1"/>
  <c r="B3175" i="1"/>
  <c r="B3180" i="1"/>
  <c r="B3183" i="1"/>
  <c r="B3172" i="1"/>
  <c r="B3176" i="1"/>
  <c r="B3196" i="1"/>
  <c r="B3201" i="1"/>
  <c r="B3179" i="1"/>
  <c r="B3182" i="1"/>
  <c r="B3181" i="1"/>
  <c r="B3177" i="1"/>
  <c r="B3200" i="1"/>
  <c r="B3178" i="1"/>
  <c r="B3173" i="1"/>
  <c r="B1644" i="1"/>
  <c r="B1659" i="1"/>
  <c r="B1664" i="1"/>
  <c r="B1647" i="1"/>
  <c r="B1642" i="1"/>
  <c r="B1653" i="1"/>
  <c r="B1657" i="1"/>
  <c r="B1641" i="1"/>
  <c r="B1643" i="1"/>
  <c r="B1662" i="1"/>
  <c r="B1646" i="1"/>
  <c r="B1661" i="1"/>
  <c r="B1651" i="1"/>
  <c r="B1654" i="1"/>
  <c r="B1652" i="1"/>
  <c r="B1655" i="1"/>
  <c r="B1640" i="1"/>
  <c r="B1648" i="1"/>
  <c r="B1656" i="1"/>
  <c r="B1665" i="1"/>
  <c r="B1645" i="1"/>
  <c r="B1649" i="1"/>
  <c r="B1650" i="1"/>
  <c r="B1658" i="1"/>
  <c r="B1663" i="1"/>
  <c r="B1660" i="1"/>
  <c r="B1666" i="1"/>
  <c r="B395" i="1"/>
  <c r="B396" i="1"/>
  <c r="B445" i="1"/>
  <c r="B430" i="1"/>
  <c r="B427" i="1"/>
  <c r="B428" i="1"/>
  <c r="B425" i="1"/>
  <c r="B426" i="1"/>
  <c r="B421" i="1"/>
  <c r="B422" i="1"/>
  <c r="B444" i="1"/>
  <c r="B415" i="1"/>
  <c r="B416" i="1"/>
  <c r="B393" i="1"/>
  <c r="B394" i="1"/>
  <c r="B441" i="1"/>
  <c r="B329" i="1"/>
  <c r="B330" i="1"/>
  <c r="B446" i="1"/>
  <c r="B331" i="1"/>
  <c r="B332" i="1"/>
  <c r="B439" i="1"/>
  <c r="B433" i="1"/>
  <c r="B407" i="1"/>
  <c r="B408" i="1"/>
  <c r="B337" i="1"/>
  <c r="B392" i="1"/>
  <c r="B413" i="1"/>
  <c r="B414" i="1"/>
  <c r="B440" i="1"/>
  <c r="B443" i="1"/>
  <c r="B335" i="1"/>
  <c r="B336" i="1"/>
  <c r="B401" i="1"/>
  <c r="B402" i="1"/>
  <c r="B333" i="1"/>
  <c r="B334" i="1"/>
  <c r="B327" i="1"/>
  <c r="B328" i="1"/>
  <c r="B419" i="1"/>
  <c r="B420" i="1"/>
  <c r="B423" i="1"/>
  <c r="B424" i="1"/>
  <c r="B431" i="1"/>
  <c r="B442" i="1"/>
  <c r="B437" i="1"/>
  <c r="B432" i="1"/>
  <c r="B429" i="1"/>
  <c r="B434" i="1"/>
  <c r="B405" i="1"/>
  <c r="B406" i="1"/>
  <c r="B417" i="1"/>
  <c r="B418" i="1"/>
  <c r="B409" i="1"/>
  <c r="B410" i="1"/>
  <c r="B397" i="1"/>
  <c r="B398" i="1"/>
  <c r="B399" i="1"/>
  <c r="B400" i="1"/>
  <c r="B411" i="1"/>
  <c r="B412" i="1"/>
  <c r="B438" i="1"/>
  <c r="B436" i="1"/>
  <c r="B403" i="1"/>
  <c r="B404" i="1"/>
  <c r="B435" i="1"/>
  <c r="B1776" i="1"/>
  <c r="B1778" i="1"/>
  <c r="B1763" i="1"/>
  <c r="B1773" i="1"/>
  <c r="B1765" i="1"/>
  <c r="B2908" i="1"/>
  <c r="B1774" i="1"/>
  <c r="B2912" i="1"/>
  <c r="B2917" i="1"/>
  <c r="B1772" i="1"/>
  <c r="B2901" i="1"/>
  <c r="B2914" i="1"/>
  <c r="B2909" i="1"/>
  <c r="B1756" i="1"/>
  <c r="B1761" i="1"/>
  <c r="B2906" i="1"/>
  <c r="B1757" i="1"/>
  <c r="B2898" i="1"/>
  <c r="B1779" i="1"/>
  <c r="B2918" i="1"/>
  <c r="B1775" i="1"/>
  <c r="B2905" i="1"/>
  <c r="B1770" i="1"/>
  <c r="B2899" i="1"/>
  <c r="B2907" i="1"/>
  <c r="B1766" i="1"/>
  <c r="B1762" i="1"/>
  <c r="B1768" i="1"/>
  <c r="B1780" i="1"/>
  <c r="B2913" i="1"/>
  <c r="B2921" i="1"/>
  <c r="B2911" i="1"/>
  <c r="B2900" i="1"/>
  <c r="B2915" i="1"/>
  <c r="B1764" i="1"/>
  <c r="B1771" i="1"/>
  <c r="B1760" i="1"/>
  <c r="B1777" i="1"/>
  <c r="B2920" i="1"/>
  <c r="B2916" i="1"/>
  <c r="B2910" i="1"/>
  <c r="B2904" i="1"/>
  <c r="B1769" i="1"/>
  <c r="B1767" i="1"/>
  <c r="B2903" i="1"/>
  <c r="B1759" i="1"/>
  <c r="B2902" i="1"/>
  <c r="B2919" i="1"/>
  <c r="B1808" i="1"/>
  <c r="B1794" i="1"/>
  <c r="B1790" i="1"/>
  <c r="B1801" i="1"/>
  <c r="B1792" i="1"/>
  <c r="B1809" i="1"/>
  <c r="B1814" i="1"/>
  <c r="B1805" i="1"/>
  <c r="B1781" i="1"/>
  <c r="B1806" i="1"/>
  <c r="B1800" i="1"/>
  <c r="B1797" i="1"/>
  <c r="B1786" i="1"/>
  <c r="B1787" i="1"/>
  <c r="B1783" i="1"/>
  <c r="B1813" i="1"/>
  <c r="B1815" i="1"/>
  <c r="B1812" i="1"/>
  <c r="B1796" i="1"/>
  <c r="B1795" i="1"/>
  <c r="B1782" i="1"/>
  <c r="B1810" i="1"/>
  <c r="B1802" i="1"/>
  <c r="B1785" i="1"/>
  <c r="B1799" i="1"/>
  <c r="B1793" i="1"/>
  <c r="B1817" i="1"/>
  <c r="B1804" i="1"/>
  <c r="B1803" i="1"/>
  <c r="B1816" i="1"/>
  <c r="B1818" i="1"/>
  <c r="B1788" i="1"/>
  <c r="B1807" i="1"/>
  <c r="B1791" i="1"/>
  <c r="B1798" i="1"/>
  <c r="B1789" i="1"/>
  <c r="B1811" i="1"/>
  <c r="B1784" i="1"/>
  <c r="B1672" i="1"/>
  <c r="B1667" i="1"/>
  <c r="B1669" i="1"/>
  <c r="B1677" i="1"/>
  <c r="B1685" i="1"/>
  <c r="B1668" i="1"/>
  <c r="B1686" i="1"/>
  <c r="B1689" i="1"/>
  <c r="B1637" i="1"/>
  <c r="B1676" i="1"/>
  <c r="B1670" i="1"/>
  <c r="B1674" i="1"/>
  <c r="B1636" i="1"/>
  <c r="B1684" i="1"/>
  <c r="B1671" i="1"/>
  <c r="B1691" i="1"/>
  <c r="B1682" i="1"/>
  <c r="B1692" i="1"/>
  <c r="B1678" i="1"/>
  <c r="B1675" i="1"/>
  <c r="B1679" i="1"/>
  <c r="B1688" i="1"/>
  <c r="B1687" i="1"/>
  <c r="B1639" i="1"/>
  <c r="B1680" i="1"/>
  <c r="B1681" i="1"/>
  <c r="B1638" i="1"/>
  <c r="B1673" i="1"/>
  <c r="B1690" i="1"/>
  <c r="B1683" i="1"/>
  <c r="B1697" i="1"/>
  <c r="B1702" i="1"/>
  <c r="B1710" i="1"/>
  <c r="B1712" i="1"/>
  <c r="B1713" i="1"/>
  <c r="B1698" i="1"/>
  <c r="B1718" i="1"/>
  <c r="B1724" i="1"/>
  <c r="B1696" i="1"/>
  <c r="B1726" i="1"/>
  <c r="B1695" i="1"/>
  <c r="B1715" i="1"/>
  <c r="B1707" i="1"/>
  <c r="B1701" i="1"/>
  <c r="B1708" i="1"/>
  <c r="B1693" i="1"/>
  <c r="B1723" i="1"/>
  <c r="B1699" i="1"/>
  <c r="B1700" i="1"/>
  <c r="B1725" i="1"/>
  <c r="B1721" i="1"/>
  <c r="B1716" i="1"/>
  <c r="B1711" i="1"/>
  <c r="B1706" i="1"/>
  <c r="B1714" i="1"/>
  <c r="B1722" i="1"/>
  <c r="B1703" i="1"/>
  <c r="B1694" i="1"/>
  <c r="B1717" i="1"/>
  <c r="B1727" i="1"/>
  <c r="B1709" i="1"/>
  <c r="B1704" i="1"/>
  <c r="B1720" i="1"/>
  <c r="B1705" i="1"/>
  <c r="B1719" i="1"/>
  <c r="B1909" i="1"/>
  <c r="B1915" i="1"/>
  <c r="B1895" i="1"/>
  <c r="B1893" i="1"/>
  <c r="B1917" i="1"/>
  <c r="B1897" i="1"/>
  <c r="B1914" i="1"/>
  <c r="B1922" i="1"/>
  <c r="B1913" i="1"/>
  <c r="B1904" i="1"/>
  <c r="B1884" i="1"/>
  <c r="B1912" i="1"/>
  <c r="B1902" i="1"/>
  <c r="B1891" i="1"/>
  <c r="B1894" i="1"/>
  <c r="B1901" i="1"/>
  <c r="B1885" i="1"/>
  <c r="B1910" i="1"/>
  <c r="B1918" i="1"/>
  <c r="B1916" i="1"/>
  <c r="B1898" i="1"/>
  <c r="B1905" i="1"/>
  <c r="B1887" i="1"/>
  <c r="B1921" i="1"/>
  <c r="B1900" i="1"/>
  <c r="B1886" i="1"/>
  <c r="B1903" i="1"/>
  <c r="B1896" i="1"/>
  <c r="B1907" i="1"/>
  <c r="B1923" i="1"/>
  <c r="B1919" i="1"/>
  <c r="B1924" i="1"/>
  <c r="B1888" i="1"/>
  <c r="B1889" i="1"/>
  <c r="B1911" i="1"/>
  <c r="B1908" i="1"/>
  <c r="B1892" i="1"/>
  <c r="B1906" i="1"/>
  <c r="B1920" i="1"/>
  <c r="B1899" i="1"/>
  <c r="B1890" i="1"/>
  <c r="B1949" i="1"/>
  <c r="B1940" i="1"/>
  <c r="B1955" i="1"/>
  <c r="B1931" i="1"/>
  <c r="B1958" i="1"/>
  <c r="B1943" i="1"/>
  <c r="B1959" i="1"/>
  <c r="B1961" i="1"/>
  <c r="B1954" i="1"/>
  <c r="B1946" i="1"/>
  <c r="B1944" i="1"/>
  <c r="B1947" i="1"/>
  <c r="B1945" i="1"/>
  <c r="B1928" i="1"/>
  <c r="B1952" i="1"/>
  <c r="B1933" i="1"/>
  <c r="B1927" i="1"/>
  <c r="B1956" i="1"/>
  <c r="B1957" i="1"/>
  <c r="B1936" i="1"/>
  <c r="B1948" i="1"/>
  <c r="B1941" i="1"/>
  <c r="B1925" i="1"/>
  <c r="B1962" i="1"/>
  <c r="B1939" i="1"/>
  <c r="B1938" i="1"/>
  <c r="B1950" i="1"/>
  <c r="B1930" i="1"/>
  <c r="B1926" i="1"/>
  <c r="B1960" i="1"/>
  <c r="B1942" i="1"/>
  <c r="B1935" i="1"/>
  <c r="B1953" i="1"/>
  <c r="B1929" i="1"/>
  <c r="B1951" i="1"/>
  <c r="B1934" i="1"/>
  <c r="B1937" i="1"/>
  <c r="B1963" i="1"/>
  <c r="B1932" i="1"/>
  <c r="B1740" i="1"/>
  <c r="B1746" i="1"/>
  <c r="B1738" i="1"/>
  <c r="B1830" i="1"/>
  <c r="B1737" i="1"/>
  <c r="B1821" i="1"/>
  <c r="B1736" i="1"/>
  <c r="B1820" i="1"/>
  <c r="B1752" i="1"/>
  <c r="B1819" i="1"/>
  <c r="B1753" i="1"/>
  <c r="B1751" i="1"/>
  <c r="B1731" i="1"/>
  <c r="B1728" i="1"/>
  <c r="B1745" i="1"/>
  <c r="B1829" i="1"/>
  <c r="B1739" i="1"/>
  <c r="B1748" i="1"/>
  <c r="B1733" i="1"/>
  <c r="B1729" i="1"/>
  <c r="B1749" i="1"/>
  <c r="B1741" i="1"/>
  <c r="B1743" i="1"/>
  <c r="B1747" i="1"/>
  <c r="B1750" i="1"/>
  <c r="B1827" i="1"/>
  <c r="B1734" i="1"/>
  <c r="B1732" i="1"/>
  <c r="B1744" i="1"/>
  <c r="B1824" i="1"/>
  <c r="B1730" i="1"/>
  <c r="B1755" i="1"/>
  <c r="B1825" i="1"/>
  <c r="B1822" i="1"/>
  <c r="B1742" i="1"/>
  <c r="B1735" i="1"/>
  <c r="B1828" i="1"/>
  <c r="B1823" i="1"/>
  <c r="B1754" i="1"/>
  <c r="B1826" i="1"/>
  <c r="B1758" i="1"/>
  <c r="B2029" i="1"/>
  <c r="B2015" i="1"/>
  <c r="B2019" i="1"/>
  <c r="B2025" i="1"/>
  <c r="B2032" i="1"/>
  <c r="B2028" i="1"/>
  <c r="B2022" i="1"/>
  <c r="B2023" i="1"/>
  <c r="B2014" i="1"/>
  <c r="B2007" i="1"/>
  <c r="B2009" i="1"/>
  <c r="B2027" i="1"/>
  <c r="B2031" i="1"/>
  <c r="B2024" i="1"/>
  <c r="B2020" i="1"/>
  <c r="B2026" i="1"/>
  <c r="B2006" i="1"/>
  <c r="B2005" i="1"/>
  <c r="B2017" i="1"/>
  <c r="B2016" i="1"/>
  <c r="B2033" i="1"/>
  <c r="B2011" i="1"/>
  <c r="B2010" i="1"/>
  <c r="B2030" i="1"/>
  <c r="B2013" i="1"/>
  <c r="B2021" i="1"/>
  <c r="B2012" i="1"/>
  <c r="B2008" i="1"/>
  <c r="B2034" i="1"/>
  <c r="B2018" i="1"/>
  <c r="B1850" i="1"/>
  <c r="B1837" i="1"/>
  <c r="B1847" i="1"/>
  <c r="B1846" i="1"/>
  <c r="B1856" i="1"/>
  <c r="B1832" i="1"/>
  <c r="B1842" i="1"/>
  <c r="B1861" i="1"/>
  <c r="B1833" i="1"/>
  <c r="B1851" i="1"/>
  <c r="B1854" i="1"/>
  <c r="B1862" i="1"/>
  <c r="B1852" i="1"/>
  <c r="B1841" i="1"/>
  <c r="B1855" i="1"/>
  <c r="B1834" i="1"/>
  <c r="B1839" i="1"/>
  <c r="B1844" i="1"/>
  <c r="B1843" i="1"/>
  <c r="B1849" i="1"/>
  <c r="B1831" i="1"/>
  <c r="B1848" i="1"/>
  <c r="B1845" i="1"/>
  <c r="B1859" i="1"/>
  <c r="B1860" i="1"/>
  <c r="B1835" i="1"/>
  <c r="B1838" i="1"/>
  <c r="B1858" i="1"/>
  <c r="B1857" i="1"/>
  <c r="B1836" i="1"/>
  <c r="B1840" i="1"/>
  <c r="B1853" i="1"/>
  <c r="B2095" i="1"/>
  <c r="B2100" i="1"/>
  <c r="B2072" i="1"/>
  <c r="B2087" i="1"/>
  <c r="B2084" i="1"/>
  <c r="B2092" i="1"/>
  <c r="B2091" i="1"/>
  <c r="B2088" i="1"/>
  <c r="B2093" i="1"/>
  <c r="B2076" i="1"/>
  <c r="B2071" i="1"/>
  <c r="B2083" i="1"/>
  <c r="B2085" i="1"/>
  <c r="B2074" i="1"/>
  <c r="B2096" i="1"/>
  <c r="B2098" i="1"/>
  <c r="B2081" i="1"/>
  <c r="B2086" i="1"/>
  <c r="B2067" i="1"/>
  <c r="B2089" i="1"/>
  <c r="B2080" i="1"/>
  <c r="B2073" i="1"/>
  <c r="B2069" i="1"/>
  <c r="B2068" i="1"/>
  <c r="B2082" i="1"/>
  <c r="B2077" i="1"/>
  <c r="B2097" i="1"/>
  <c r="B2094" i="1"/>
  <c r="B2099" i="1"/>
  <c r="B2078" i="1"/>
  <c r="B2101" i="1"/>
  <c r="B2075" i="1"/>
  <c r="B2090" i="1"/>
  <c r="B2079" i="1"/>
  <c r="B2070" i="1"/>
  <c r="B2102" i="1"/>
  <c r="B1965" i="1"/>
  <c r="B1881" i="1"/>
  <c r="B1968" i="1"/>
  <c r="B1878" i="1"/>
  <c r="B1872" i="1"/>
  <c r="B1967" i="1"/>
  <c r="B1865" i="1"/>
  <c r="B1868" i="1"/>
  <c r="B1971" i="1"/>
  <c r="B1874" i="1"/>
  <c r="B1879" i="1"/>
  <c r="B1964" i="1"/>
  <c r="B1875" i="1"/>
  <c r="B1966" i="1"/>
  <c r="B1866" i="1"/>
  <c r="B1876" i="1"/>
  <c r="B1972" i="1"/>
  <c r="B1882" i="1"/>
  <c r="B1883" i="1"/>
  <c r="B1863" i="1"/>
  <c r="B1880" i="1"/>
  <c r="B1970" i="1"/>
  <c r="B1864" i="1"/>
  <c r="B1867" i="1"/>
  <c r="B1871" i="1"/>
  <c r="B1873" i="1"/>
  <c r="B1869" i="1"/>
  <c r="B1877" i="1"/>
  <c r="B1969" i="1"/>
  <c r="B1870" i="1"/>
  <c r="B2147" i="1"/>
  <c r="B2154" i="1"/>
  <c r="B2153" i="1"/>
  <c r="B2505" i="1"/>
  <c r="B2502" i="1"/>
  <c r="B2503" i="1"/>
  <c r="B2504" i="1"/>
  <c r="B2508" i="1"/>
  <c r="B2148" i="1"/>
  <c r="B2140" i="1"/>
  <c r="B2507" i="1"/>
  <c r="B2509" i="1"/>
  <c r="B2150" i="1"/>
  <c r="B2500" i="1"/>
  <c r="B2152" i="1"/>
  <c r="B2501" i="1"/>
  <c r="B2506" i="1"/>
  <c r="B2142" i="1"/>
  <c r="B2511" i="1"/>
  <c r="B2151" i="1"/>
  <c r="B2510" i="1"/>
  <c r="B2499" i="1"/>
  <c r="B2172" i="1"/>
  <c r="B2162" i="1"/>
  <c r="B2168" i="1"/>
  <c r="B2169" i="1"/>
  <c r="B2167" i="1"/>
  <c r="B2170" i="1"/>
  <c r="B2173" i="1"/>
  <c r="B2159" i="1"/>
  <c r="B2157" i="1"/>
  <c r="B2175" i="1"/>
  <c r="B2164" i="1"/>
  <c r="B2166" i="1"/>
  <c r="B2163" i="1"/>
  <c r="B2155" i="1"/>
  <c r="B2161" i="1"/>
  <c r="B2174" i="1"/>
  <c r="B2160" i="1"/>
  <c r="B2171" i="1"/>
  <c r="B2156" i="1"/>
  <c r="B2158" i="1"/>
  <c r="B2165" i="1"/>
  <c r="B2176" i="1"/>
  <c r="B1999" i="1"/>
  <c r="B1985" i="1"/>
  <c r="B1984" i="1"/>
  <c r="B2002" i="1"/>
  <c r="B1979" i="1"/>
  <c r="B1974" i="1"/>
  <c r="B1990" i="1"/>
  <c r="B2000" i="1"/>
  <c r="B1977" i="1"/>
  <c r="B1997" i="1"/>
  <c r="B1996" i="1"/>
  <c r="B2003" i="1"/>
  <c r="B1992" i="1"/>
  <c r="B1986" i="1"/>
  <c r="B1983" i="1"/>
  <c r="B1998" i="1"/>
  <c r="B1989" i="1"/>
  <c r="B1976" i="1"/>
  <c r="B1988" i="1"/>
  <c r="B1982" i="1"/>
  <c r="B1993" i="1"/>
  <c r="B1995" i="1"/>
  <c r="B1973" i="1"/>
  <c r="B1994" i="1"/>
  <c r="B1991" i="1"/>
  <c r="B1980" i="1"/>
  <c r="B1978" i="1"/>
  <c r="B2001" i="1"/>
  <c r="B1975" i="1"/>
  <c r="B1981" i="1"/>
  <c r="B1987" i="1"/>
  <c r="B939" i="1"/>
  <c r="B2218" i="1"/>
  <c r="B937" i="1"/>
  <c r="B938" i="1"/>
  <c r="B2216" i="1"/>
  <c r="B2217" i="1"/>
  <c r="B936" i="1"/>
  <c r="B935" i="1"/>
  <c r="B941" i="1"/>
  <c r="B942" i="1"/>
  <c r="B2220" i="1"/>
  <c r="B2219" i="1"/>
  <c r="B940" i="1"/>
  <c r="B2244" i="1"/>
  <c r="B2223" i="1"/>
  <c r="B2250" i="1"/>
  <c r="B2235" i="1"/>
  <c r="B2253" i="1"/>
  <c r="B2222" i="1"/>
  <c r="B2232" i="1"/>
  <c r="B2226" i="1"/>
  <c r="B2245" i="1"/>
  <c r="B2229" i="1"/>
  <c r="B2237" i="1"/>
  <c r="B2221" i="1"/>
  <c r="B2238" i="1"/>
  <c r="B2242" i="1"/>
  <c r="B2251" i="1"/>
  <c r="B2224" i="1"/>
  <c r="B2230" i="1"/>
  <c r="B2248" i="1"/>
  <c r="B2249" i="1"/>
  <c r="B2239" i="1"/>
  <c r="B2227" i="1"/>
  <c r="B2225" i="1"/>
  <c r="B2246" i="1"/>
  <c r="B2247" i="1"/>
  <c r="B2240" i="1"/>
  <c r="B2252" i="1"/>
  <c r="B2241" i="1"/>
  <c r="B2243" i="1"/>
  <c r="B2236" i="1"/>
  <c r="B2228" i="1"/>
  <c r="B2231" i="1"/>
  <c r="B2234" i="1"/>
  <c r="B2233" i="1"/>
  <c r="B3626" i="1"/>
  <c r="B3631" i="1"/>
  <c r="B3632" i="1"/>
  <c r="B3630" i="1"/>
  <c r="B3639" i="1"/>
  <c r="B3651" i="1"/>
  <c r="B3625" i="1"/>
  <c r="B3633" i="1"/>
  <c r="B3636" i="1"/>
  <c r="B3623" i="1"/>
  <c r="B3647" i="1"/>
  <c r="B3649" i="1"/>
  <c r="B3628" i="1"/>
  <c r="B3622" i="1"/>
  <c r="B3650" i="1"/>
  <c r="B3648" i="1"/>
  <c r="B3645" i="1"/>
  <c r="B3646" i="1"/>
  <c r="B3653" i="1"/>
  <c r="B3629" i="1"/>
  <c r="B3627" i="1"/>
  <c r="B3640" i="1"/>
  <c r="B3643" i="1"/>
  <c r="B3652" i="1"/>
  <c r="B3637" i="1"/>
  <c r="B3624" i="1"/>
  <c r="B3634" i="1"/>
  <c r="B3654" i="1"/>
  <c r="B3638" i="1"/>
  <c r="B3641" i="1"/>
  <c r="B3655" i="1"/>
  <c r="B3635" i="1"/>
  <c r="B3644" i="1"/>
  <c r="B3642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9" i="1"/>
  <c r="B790" i="1"/>
  <c r="B788" i="1"/>
  <c r="B2335" i="1"/>
  <c r="B2339" i="1"/>
  <c r="B2925" i="1"/>
  <c r="B2332" i="1"/>
  <c r="B2338" i="1"/>
  <c r="B2927" i="1"/>
  <c r="B2963" i="1"/>
  <c r="B2961" i="1"/>
  <c r="B2922" i="1"/>
  <c r="B2965" i="1"/>
  <c r="B2340" i="1"/>
  <c r="B2959" i="1"/>
  <c r="B2932" i="1"/>
  <c r="B2336" i="1"/>
  <c r="B2331" i="1"/>
  <c r="B2924" i="1"/>
  <c r="B2923" i="1"/>
  <c r="B2929" i="1"/>
  <c r="B2933" i="1"/>
  <c r="B2964" i="1"/>
  <c r="B2333" i="1"/>
  <c r="B2329" i="1"/>
  <c r="B2962" i="1"/>
  <c r="B2926" i="1"/>
  <c r="B2325" i="1"/>
  <c r="B2327" i="1"/>
  <c r="B2928" i="1"/>
  <c r="B2960" i="1"/>
  <c r="B2930" i="1"/>
  <c r="B2330" i="1"/>
  <c r="B2328" i="1"/>
  <c r="B2931" i="1"/>
  <c r="B2958" i="1"/>
  <c r="B2355" i="1"/>
  <c r="B2518" i="1"/>
  <c r="B2544" i="1"/>
  <c r="B2360" i="1"/>
  <c r="B2517" i="1"/>
  <c r="B2543" i="1"/>
  <c r="B2365" i="1"/>
  <c r="B2545" i="1"/>
  <c r="B2356" i="1"/>
  <c r="B2551" i="1"/>
  <c r="B2548" i="1"/>
  <c r="B2516" i="1"/>
  <c r="B2362" i="1"/>
  <c r="B2515" i="1"/>
  <c r="B2546" i="1"/>
  <c r="B2361" i="1"/>
  <c r="B2512" i="1"/>
  <c r="B2519" i="1"/>
  <c r="B2547" i="1"/>
  <c r="B2359" i="1"/>
  <c r="B2514" i="1"/>
  <c r="B2550" i="1"/>
  <c r="B2364" i="1"/>
  <c r="B2549" i="1"/>
  <c r="B2513" i="1"/>
  <c r="B948" i="1"/>
  <c r="B947" i="1"/>
  <c r="B2383" i="1"/>
  <c r="B946" i="1"/>
  <c r="B2375" i="1"/>
  <c r="B949" i="1"/>
  <c r="B950" i="1"/>
  <c r="B2376" i="1"/>
  <c r="B960" i="1"/>
  <c r="B2381" i="1"/>
  <c r="B961" i="1"/>
  <c r="B943" i="1"/>
  <c r="B944" i="1"/>
  <c r="B2384" i="1"/>
  <c r="B2380" i="1"/>
  <c r="B2382" i="1"/>
  <c r="B945" i="1"/>
  <c r="B2379" i="1"/>
  <c r="B2374" i="1"/>
  <c r="B2396" i="1"/>
  <c r="B2391" i="1"/>
  <c r="B2386" i="1"/>
  <c r="B2394" i="1"/>
  <c r="B2385" i="1"/>
  <c r="B2393" i="1"/>
  <c r="B2387" i="1"/>
  <c r="B2392" i="1"/>
  <c r="B2395" i="1"/>
  <c r="B2390" i="1"/>
  <c r="B2388" i="1"/>
  <c r="B2389" i="1"/>
  <c r="B2044" i="1"/>
  <c r="B2052" i="1"/>
  <c r="B2049" i="1"/>
  <c r="B2036" i="1"/>
  <c r="B2047" i="1"/>
  <c r="B2046" i="1"/>
  <c r="B2041" i="1"/>
  <c r="B2043" i="1"/>
  <c r="B2053" i="1"/>
  <c r="B2045" i="1"/>
  <c r="B2054" i="1"/>
  <c r="B2042" i="1"/>
  <c r="B2040" i="1"/>
  <c r="B2035" i="1"/>
  <c r="B2038" i="1"/>
  <c r="B2051" i="1"/>
  <c r="B2039" i="1"/>
  <c r="B2048" i="1"/>
  <c r="B2050" i="1"/>
  <c r="B2004" i="1"/>
  <c r="B2037" i="1"/>
  <c r="B2426" i="1"/>
  <c r="B2420" i="1"/>
  <c r="B2428" i="1"/>
  <c r="B2424" i="1"/>
  <c r="B2419" i="1"/>
  <c r="B2422" i="1"/>
  <c r="B2421" i="1"/>
  <c r="B2427" i="1"/>
  <c r="B2423" i="1"/>
  <c r="B2418" i="1"/>
  <c r="B2425" i="1"/>
  <c r="B2107" i="1"/>
  <c r="B2062" i="1"/>
  <c r="B2056" i="1"/>
  <c r="B2066" i="1"/>
  <c r="B2111" i="1"/>
  <c r="B2058" i="1"/>
  <c r="B2112" i="1"/>
  <c r="B2110" i="1"/>
  <c r="B2059" i="1"/>
  <c r="B2055" i="1"/>
  <c r="B2065" i="1"/>
  <c r="B2106" i="1"/>
  <c r="B2109" i="1"/>
  <c r="B2060" i="1"/>
  <c r="B2103" i="1"/>
  <c r="B2108" i="1"/>
  <c r="B2057" i="1"/>
  <c r="B2063" i="1"/>
  <c r="B2064" i="1"/>
  <c r="B2113" i="1"/>
  <c r="B2105" i="1"/>
  <c r="B2061" i="1"/>
  <c r="B2104" i="1"/>
  <c r="B2459" i="1"/>
  <c r="B2456" i="1"/>
  <c r="B2461" i="1"/>
  <c r="B2457" i="1"/>
  <c r="B2452" i="1"/>
  <c r="B2460" i="1"/>
  <c r="B2458" i="1"/>
  <c r="B2453" i="1"/>
  <c r="B2454" i="1"/>
  <c r="B2466" i="1"/>
  <c r="B2464" i="1"/>
  <c r="B2462" i="1"/>
  <c r="B2455" i="1"/>
  <c r="B2465" i="1"/>
  <c r="B2463" i="1"/>
  <c r="B2491" i="1"/>
  <c r="B2485" i="1"/>
  <c r="B2497" i="1"/>
  <c r="B3210" i="1"/>
  <c r="B3229" i="1"/>
  <c r="B3230" i="1"/>
  <c r="B2489" i="1"/>
  <c r="B3206" i="1"/>
  <c r="B3224" i="1"/>
  <c r="B3226" i="1"/>
  <c r="B2493" i="1"/>
  <c r="B3204" i="1"/>
  <c r="B2496" i="1"/>
  <c r="B2486" i="1"/>
  <c r="B3220" i="1"/>
  <c r="B3227" i="1"/>
  <c r="B3222" i="1"/>
  <c r="B2495" i="1"/>
  <c r="B3221" i="1"/>
  <c r="B3223" i="1"/>
  <c r="B2483" i="1"/>
  <c r="B3225" i="1"/>
  <c r="B2487" i="1"/>
  <c r="B3228" i="1"/>
  <c r="B2492" i="1"/>
  <c r="B3208" i="1"/>
  <c r="B2494" i="1"/>
  <c r="B3231" i="1"/>
  <c r="B2482" i="1"/>
  <c r="B2488" i="1"/>
  <c r="B3205" i="1"/>
  <c r="B3283" i="1"/>
  <c r="B3253" i="1"/>
  <c r="B3255" i="1"/>
  <c r="B3244" i="1"/>
  <c r="B3284" i="1"/>
  <c r="B3282" i="1"/>
  <c r="B3235" i="1"/>
  <c r="B3285" i="1"/>
  <c r="B3280" i="1"/>
  <c r="B3238" i="1"/>
  <c r="B3232" i="1"/>
  <c r="B3248" i="1"/>
  <c r="B3254" i="1"/>
  <c r="B3250" i="1"/>
  <c r="B3251" i="1"/>
  <c r="B3249" i="1"/>
  <c r="B3281" i="1"/>
  <c r="B3241" i="1"/>
  <c r="B3252" i="1"/>
  <c r="B3247" i="1"/>
  <c r="B3246" i="1"/>
  <c r="B3245" i="1"/>
  <c r="B2541" i="1"/>
  <c r="B2529" i="1"/>
  <c r="B2533" i="1"/>
  <c r="B2536" i="1"/>
  <c r="B2521" i="1"/>
  <c r="B2528" i="1"/>
  <c r="B2525" i="1"/>
  <c r="B2523" i="1"/>
  <c r="B2542" i="1"/>
  <c r="B2522" i="1"/>
  <c r="B2540" i="1"/>
  <c r="B2527" i="1"/>
  <c r="B2526" i="1"/>
  <c r="B2534" i="1"/>
  <c r="B2520" i="1"/>
  <c r="B2539" i="1"/>
  <c r="B2531" i="1"/>
  <c r="B2535" i="1"/>
  <c r="B2538" i="1"/>
  <c r="B2537" i="1"/>
  <c r="B2524" i="1"/>
  <c r="B2530" i="1"/>
  <c r="B2532" i="1"/>
  <c r="B510" i="1"/>
  <c r="B501" i="1"/>
  <c r="B503" i="1"/>
  <c r="B508" i="1"/>
  <c r="B513" i="1"/>
  <c r="B514" i="1"/>
  <c r="B494" i="1"/>
  <c r="B512" i="1"/>
  <c r="B499" i="1"/>
  <c r="B505" i="1"/>
  <c r="B496" i="1"/>
  <c r="B453" i="1"/>
  <c r="B506" i="1"/>
  <c r="B507" i="1"/>
  <c r="B511" i="1"/>
  <c r="B450" i="1"/>
  <c r="B460" i="1"/>
  <c r="B448" i="1"/>
  <c r="B447" i="1"/>
  <c r="B497" i="1"/>
  <c r="B452" i="1"/>
  <c r="B504" i="1"/>
  <c r="B457" i="1"/>
  <c r="B458" i="1"/>
  <c r="B455" i="1"/>
  <c r="B459" i="1"/>
  <c r="B456" i="1"/>
  <c r="B454" i="1"/>
  <c r="B451" i="1"/>
  <c r="B500" i="1"/>
  <c r="B495" i="1"/>
  <c r="B502" i="1"/>
  <c r="B498" i="1"/>
  <c r="B449" i="1"/>
  <c r="B509" i="1"/>
  <c r="B2579" i="1"/>
  <c r="B2581" i="1"/>
  <c r="B2587" i="1"/>
  <c r="B2584" i="1"/>
  <c r="B2578" i="1"/>
  <c r="B2585" i="1"/>
  <c r="B2588" i="1"/>
  <c r="B2586" i="1"/>
  <c r="B2580" i="1"/>
  <c r="B2589" i="1"/>
  <c r="B2583" i="1"/>
  <c r="B2582" i="1"/>
  <c r="B2131" i="1"/>
  <c r="B2127" i="1"/>
  <c r="B2133" i="1"/>
  <c r="B2132" i="1"/>
  <c r="B2122" i="1"/>
  <c r="B2128" i="1"/>
  <c r="B2117" i="1"/>
  <c r="B2125" i="1"/>
  <c r="B2134" i="1"/>
  <c r="B2129" i="1"/>
  <c r="B2135" i="1"/>
  <c r="B2114" i="1"/>
  <c r="B2116" i="1"/>
  <c r="B2120" i="1"/>
  <c r="B2119" i="1"/>
  <c r="B2121" i="1"/>
  <c r="B2130" i="1"/>
  <c r="B2123" i="1"/>
  <c r="B2126" i="1"/>
  <c r="B2118" i="1"/>
  <c r="B2124" i="1"/>
  <c r="B2115" i="1"/>
  <c r="B193" i="1"/>
  <c r="B194" i="1"/>
  <c r="B192" i="1"/>
  <c r="B2619" i="1"/>
  <c r="B2618" i="1"/>
  <c r="B2620" i="1"/>
  <c r="B195" i="1"/>
  <c r="B2617" i="1"/>
  <c r="B2621" i="1"/>
  <c r="B196" i="1"/>
  <c r="B2629" i="1"/>
  <c r="B2642" i="1"/>
  <c r="B2628" i="1"/>
  <c r="B2632" i="1"/>
  <c r="B2644" i="1"/>
  <c r="B2622" i="1"/>
  <c r="B2626" i="1"/>
  <c r="B2639" i="1"/>
  <c r="B2627" i="1"/>
  <c r="B2625" i="1"/>
  <c r="B2623" i="1"/>
  <c r="B2643" i="1"/>
  <c r="B2636" i="1"/>
  <c r="B2624" i="1"/>
  <c r="B2645" i="1"/>
  <c r="B2631" i="1"/>
  <c r="B2633" i="1"/>
  <c r="B2640" i="1"/>
  <c r="B2641" i="1"/>
  <c r="B2635" i="1"/>
  <c r="B2638" i="1"/>
  <c r="B2630" i="1"/>
  <c r="B2637" i="1"/>
  <c r="B2634" i="1"/>
  <c r="B3683" i="1"/>
  <c r="B3662" i="1"/>
  <c r="B3682" i="1"/>
  <c r="B3664" i="1"/>
  <c r="B3668" i="1"/>
  <c r="B3661" i="1"/>
  <c r="B3658" i="1"/>
  <c r="B3656" i="1"/>
  <c r="B3684" i="1"/>
  <c r="B3690" i="1"/>
  <c r="B3685" i="1"/>
  <c r="B3657" i="1"/>
  <c r="B3681" i="1"/>
  <c r="B3680" i="1"/>
  <c r="B3665" i="1"/>
  <c r="B3660" i="1"/>
  <c r="B3688" i="1"/>
  <c r="B3666" i="1"/>
  <c r="B3689" i="1"/>
  <c r="B3687" i="1"/>
  <c r="B3671" i="1"/>
  <c r="B3679" i="1"/>
  <c r="B3663" i="1"/>
  <c r="B3670" i="1"/>
  <c r="B3672" i="1"/>
  <c r="B3686" i="1"/>
  <c r="B3659" i="1"/>
  <c r="B3667" i="1"/>
  <c r="B3678" i="1"/>
  <c r="B3669" i="1"/>
  <c r="B56" i="1"/>
  <c r="B55" i="1"/>
  <c r="B57" i="1"/>
  <c r="B53" i="1"/>
  <c r="B54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2734" i="1"/>
  <c r="B2737" i="1"/>
  <c r="B2593" i="1"/>
  <c r="B804" i="1"/>
  <c r="B791" i="1"/>
  <c r="B2597" i="1"/>
  <c r="B2594" i="1"/>
  <c r="B2555" i="1"/>
  <c r="B2596" i="1"/>
  <c r="B2733" i="1"/>
  <c r="B2560" i="1"/>
  <c r="B2552" i="1"/>
  <c r="B2556" i="1"/>
  <c r="B801" i="1"/>
  <c r="B802" i="1"/>
  <c r="B795" i="1"/>
  <c r="B2565" i="1"/>
  <c r="B2562" i="1"/>
  <c r="B797" i="1"/>
  <c r="B2736" i="1"/>
  <c r="B2553" i="1"/>
  <c r="B2561" i="1"/>
  <c r="B2554" i="1"/>
  <c r="B2559" i="1"/>
  <c r="B2558" i="1"/>
  <c r="B2595" i="1"/>
  <c r="B798" i="1"/>
  <c r="B2563" i="1"/>
  <c r="B793" i="1"/>
  <c r="B792" i="1"/>
  <c r="B2598" i="1"/>
  <c r="B796" i="1"/>
  <c r="B803" i="1"/>
  <c r="B794" i="1"/>
  <c r="B2735" i="1"/>
  <c r="B799" i="1"/>
  <c r="B2599" i="1"/>
  <c r="B800" i="1"/>
  <c r="B2564" i="1"/>
  <c r="B2557" i="1"/>
  <c r="B2738" i="1"/>
  <c r="B2740" i="1"/>
  <c r="B2747" i="1"/>
  <c r="B2744" i="1"/>
  <c r="B2739" i="1"/>
  <c r="B2745" i="1"/>
  <c r="B2742" i="1"/>
  <c r="B2743" i="1"/>
  <c r="B2746" i="1"/>
  <c r="B2741" i="1"/>
  <c r="B962" i="1"/>
  <c r="B2761" i="1"/>
  <c r="B963" i="1"/>
  <c r="B967" i="1"/>
  <c r="B2755" i="1"/>
  <c r="B2758" i="1"/>
  <c r="B2762" i="1"/>
  <c r="B966" i="1"/>
  <c r="B2759" i="1"/>
  <c r="B969" i="1"/>
  <c r="B964" i="1"/>
  <c r="B965" i="1"/>
  <c r="B2756" i="1"/>
  <c r="B968" i="1"/>
  <c r="B2760" i="1"/>
  <c r="B2764" i="1"/>
  <c r="B2782" i="1"/>
  <c r="B2769" i="1"/>
  <c r="B2775" i="1"/>
  <c r="B2766" i="1"/>
  <c r="B2763" i="1"/>
  <c r="B2765" i="1"/>
  <c r="B2774" i="1"/>
  <c r="B2767" i="1"/>
  <c r="B2777" i="1"/>
  <c r="B2768" i="1"/>
  <c r="B2776" i="1"/>
  <c r="B2771" i="1"/>
  <c r="B2779" i="1"/>
  <c r="B2770" i="1"/>
  <c r="B2772" i="1"/>
  <c r="B2778" i="1"/>
  <c r="B2780" i="1"/>
  <c r="B2773" i="1"/>
  <c r="B2781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807" i="1"/>
  <c r="B2809" i="1"/>
  <c r="B2825" i="1"/>
  <c r="B2811" i="1"/>
  <c r="B2820" i="1"/>
  <c r="B2812" i="1"/>
  <c r="B2804" i="1"/>
  <c r="B2805" i="1"/>
  <c r="B2803" i="1"/>
  <c r="B2810" i="1"/>
  <c r="B2817" i="1"/>
  <c r="B2819" i="1"/>
  <c r="B2802" i="1"/>
  <c r="B2826" i="1"/>
  <c r="B2827" i="1"/>
  <c r="B2821" i="1"/>
  <c r="B2816" i="1"/>
  <c r="B2828" i="1"/>
  <c r="B2818" i="1"/>
  <c r="B2823" i="1"/>
  <c r="B2822" i="1"/>
  <c r="B2824" i="1"/>
  <c r="B2710" i="1"/>
  <c r="B2806" i="1"/>
  <c r="B2815" i="1"/>
  <c r="B2814" i="1"/>
  <c r="B2808" i="1"/>
  <c r="B2813" i="1"/>
  <c r="B2711" i="1"/>
  <c r="B2196" i="1"/>
  <c r="B2204" i="1"/>
  <c r="B2197" i="1"/>
  <c r="B2138" i="1"/>
  <c r="B2145" i="1"/>
  <c r="B2141" i="1"/>
  <c r="B2186" i="1"/>
  <c r="B2202" i="1"/>
  <c r="B2194" i="1"/>
  <c r="B2149" i="1"/>
  <c r="B2203" i="1"/>
  <c r="B2195" i="1"/>
  <c r="B2183" i="1"/>
  <c r="B2136" i="1"/>
  <c r="B2187" i="1"/>
  <c r="B2190" i="1"/>
  <c r="B2192" i="1"/>
  <c r="B2191" i="1"/>
  <c r="B2199" i="1"/>
  <c r="B2137" i="1"/>
  <c r="B2181" i="1"/>
  <c r="B2189" i="1"/>
  <c r="B2206" i="1"/>
  <c r="B2143" i="1"/>
  <c r="B2184" i="1"/>
  <c r="B2198" i="1"/>
  <c r="B2201" i="1"/>
  <c r="B2182" i="1"/>
  <c r="B2185" i="1"/>
  <c r="B2179" i="1"/>
  <c r="B2200" i="1"/>
  <c r="B2205" i="1"/>
  <c r="B2177" i="1"/>
  <c r="B2144" i="1"/>
  <c r="B2180" i="1"/>
  <c r="B2178" i="1"/>
  <c r="B2188" i="1"/>
  <c r="B2139" i="1"/>
  <c r="B2193" i="1"/>
  <c r="B2146" i="1"/>
  <c r="B2875" i="1"/>
  <c r="B2872" i="1"/>
  <c r="B2878" i="1"/>
  <c r="B2891" i="1"/>
  <c r="B2894" i="1"/>
  <c r="B2881" i="1"/>
  <c r="B2888" i="1"/>
  <c r="B2871" i="1"/>
  <c r="B2877" i="1"/>
  <c r="B2884" i="1"/>
  <c r="B2879" i="1"/>
  <c r="B2882" i="1"/>
  <c r="B2893" i="1"/>
  <c r="B2883" i="1"/>
  <c r="B2880" i="1"/>
  <c r="B2889" i="1"/>
  <c r="B2892" i="1"/>
  <c r="B2890" i="1"/>
  <c r="B2876" i="1"/>
  <c r="B2873" i="1"/>
  <c r="B2895" i="1"/>
  <c r="B2886" i="1"/>
  <c r="B2885" i="1"/>
  <c r="B2896" i="1"/>
  <c r="B2874" i="1"/>
  <c r="B2887" i="1"/>
  <c r="B2256" i="1"/>
  <c r="B2267" i="1"/>
  <c r="B2273" i="1"/>
  <c r="B2260" i="1"/>
  <c r="B2257" i="1"/>
  <c r="B2278" i="1"/>
  <c r="B2259" i="1"/>
  <c r="B2211" i="1"/>
  <c r="B2280" i="1"/>
  <c r="B2261" i="1"/>
  <c r="B2209" i="1"/>
  <c r="B2266" i="1"/>
  <c r="B2271" i="1"/>
  <c r="B2269" i="1"/>
  <c r="B2214" i="1"/>
  <c r="B2207" i="1"/>
  <c r="B2277" i="1"/>
  <c r="B2263" i="1"/>
  <c r="B2258" i="1"/>
  <c r="B2262" i="1"/>
  <c r="B2268" i="1"/>
  <c r="B2210" i="1"/>
  <c r="B2208" i="1"/>
  <c r="B2274" i="1"/>
  <c r="B2265" i="1"/>
  <c r="B2279" i="1"/>
  <c r="B2255" i="1"/>
  <c r="B2281" i="1"/>
  <c r="B2270" i="1"/>
  <c r="B2276" i="1"/>
  <c r="B2212" i="1"/>
  <c r="B2275" i="1"/>
  <c r="B2272" i="1"/>
  <c r="B2264" i="1"/>
  <c r="B2254" i="1"/>
  <c r="B2215" i="1"/>
  <c r="B2213" i="1"/>
  <c r="B2941" i="1"/>
  <c r="B2940" i="1"/>
  <c r="B2937" i="1"/>
  <c r="B2942" i="1"/>
  <c r="B2938" i="1"/>
  <c r="B2936" i="1"/>
  <c r="B2935" i="1"/>
  <c r="B2944" i="1"/>
  <c r="B2939" i="1"/>
  <c r="B2943" i="1"/>
  <c r="B2934" i="1"/>
  <c r="B2954" i="1"/>
  <c r="B2950" i="1"/>
  <c r="B2955" i="1"/>
  <c r="B2951" i="1"/>
  <c r="B2957" i="1"/>
  <c r="B2949" i="1"/>
  <c r="B2956" i="1"/>
  <c r="B2945" i="1"/>
  <c r="B2947" i="1"/>
  <c r="B2946" i="1"/>
  <c r="B2953" i="1"/>
  <c r="B2948" i="1"/>
  <c r="B2952" i="1"/>
  <c r="B3322" i="1"/>
  <c r="B3293" i="1"/>
  <c r="B3296" i="1"/>
  <c r="B3301" i="1"/>
  <c r="B3291" i="1"/>
  <c r="B3325" i="1"/>
  <c r="B3305" i="1"/>
  <c r="B3315" i="1"/>
  <c r="B3316" i="1"/>
  <c r="B3330" i="1"/>
  <c r="B3319" i="1"/>
  <c r="B3329" i="1"/>
  <c r="B3320" i="1"/>
  <c r="B3321" i="1"/>
  <c r="B3287" i="1"/>
  <c r="B3299" i="1"/>
  <c r="B3302" i="1"/>
  <c r="B3318" i="1"/>
  <c r="B3298" i="1"/>
  <c r="B3289" i="1"/>
  <c r="B3324" i="1"/>
  <c r="B3306" i="1"/>
  <c r="B3290" i="1"/>
  <c r="B3304" i="1"/>
  <c r="B3294" i="1"/>
  <c r="B3288" i="1"/>
  <c r="B3303" i="1"/>
  <c r="B3292" i="1"/>
  <c r="B3327" i="1"/>
  <c r="B3295" i="1"/>
  <c r="B3326" i="1"/>
  <c r="B3317" i="1"/>
  <c r="B3323" i="1"/>
  <c r="B3328" i="1"/>
  <c r="B3286" i="1"/>
  <c r="B3300" i="1"/>
  <c r="B3297" i="1"/>
  <c r="B3000" i="1"/>
  <c r="B198" i="1"/>
  <c r="B201" i="1"/>
  <c r="B199" i="1"/>
  <c r="B204" i="1"/>
  <c r="B197" i="1"/>
  <c r="B3005" i="1"/>
  <c r="B3001" i="1"/>
  <c r="B3003" i="1"/>
  <c r="B3002" i="1"/>
  <c r="B3004" i="1"/>
  <c r="B3008" i="1"/>
  <c r="B3009" i="1"/>
  <c r="B3025" i="1"/>
  <c r="B3023" i="1"/>
  <c r="B3024" i="1"/>
  <c r="B3019" i="1"/>
  <c r="B3010" i="1"/>
  <c r="B3011" i="1"/>
  <c r="B3026" i="1"/>
  <c r="B3018" i="1"/>
  <c r="B3017" i="1"/>
  <c r="B3012" i="1"/>
  <c r="B3013" i="1"/>
  <c r="B3016" i="1"/>
  <c r="B3020" i="1"/>
  <c r="B3022" i="1"/>
  <c r="B3006" i="1"/>
  <c r="B3007" i="1"/>
  <c r="B3014" i="1"/>
  <c r="B3015" i="1"/>
  <c r="B3021" i="1"/>
  <c r="B594" i="1"/>
  <c r="B527" i="1"/>
  <c r="B589" i="1"/>
  <c r="B581" i="1"/>
  <c r="B599" i="1"/>
  <c r="B583" i="1"/>
  <c r="B578" i="1"/>
  <c r="B518" i="1"/>
  <c r="B584" i="1"/>
  <c r="B521" i="1"/>
  <c r="B524" i="1"/>
  <c r="B590" i="1"/>
  <c r="B523" i="1"/>
  <c r="B515" i="1"/>
  <c r="B587" i="1"/>
  <c r="B592" i="1"/>
  <c r="B591" i="1"/>
  <c r="B585" i="1"/>
  <c r="B577" i="1"/>
  <c r="B620" i="1"/>
  <c r="B579" i="1"/>
  <c r="B576" i="1"/>
  <c r="B598" i="1"/>
  <c r="B517" i="1"/>
  <c r="B593" i="1"/>
  <c r="B582" i="1"/>
  <c r="B519" i="1"/>
  <c r="B595" i="1"/>
  <c r="B520" i="1"/>
  <c r="B525" i="1"/>
  <c r="B586" i="1"/>
  <c r="B596" i="1"/>
  <c r="B588" i="1"/>
  <c r="B600" i="1"/>
  <c r="B522" i="1"/>
  <c r="B580" i="1"/>
  <c r="B597" i="1"/>
  <c r="B526" i="1"/>
  <c r="B516" i="1"/>
  <c r="B601" i="1"/>
  <c r="B621" i="1"/>
  <c r="B3076" i="1"/>
  <c r="B3071" i="1"/>
  <c r="B3074" i="1"/>
  <c r="B3096" i="1"/>
  <c r="B3081" i="1"/>
  <c r="B3090" i="1"/>
  <c r="B3068" i="1"/>
  <c r="B3086" i="1"/>
  <c r="B3075" i="1"/>
  <c r="B3072" i="1"/>
  <c r="B3101" i="1"/>
  <c r="B3069" i="1"/>
  <c r="B3097" i="1"/>
  <c r="B3099" i="1"/>
  <c r="B3073" i="1"/>
  <c r="B3089" i="1"/>
  <c r="B3078" i="1"/>
  <c r="B3100" i="1"/>
  <c r="B3079" i="1"/>
  <c r="B3083" i="1"/>
  <c r="B3084" i="1"/>
  <c r="B3094" i="1"/>
  <c r="B3095" i="1"/>
  <c r="B3085" i="1"/>
  <c r="B3088" i="1"/>
  <c r="B3077" i="1"/>
  <c r="B3087" i="1"/>
  <c r="B3070" i="1"/>
  <c r="B3080" i="1"/>
  <c r="B3091" i="1"/>
  <c r="B3092" i="1"/>
  <c r="B3093" i="1"/>
  <c r="B3098" i="1"/>
  <c r="B3082" i="1"/>
  <c r="B3734" i="1"/>
  <c r="B3703" i="1"/>
  <c r="B3743" i="1"/>
  <c r="B3700" i="1"/>
  <c r="B3725" i="1"/>
  <c r="B3737" i="1"/>
  <c r="B3695" i="1"/>
  <c r="B3697" i="1"/>
  <c r="B3730" i="1"/>
  <c r="B3729" i="1"/>
  <c r="B3693" i="1"/>
  <c r="B3701" i="1"/>
  <c r="B3735" i="1"/>
  <c r="B3736" i="1"/>
  <c r="B3691" i="1"/>
  <c r="B3724" i="1"/>
  <c r="B3731" i="1"/>
  <c r="B3739" i="1"/>
  <c r="B3707" i="1"/>
  <c r="B3696" i="1"/>
  <c r="B3738" i="1"/>
  <c r="B3709" i="1"/>
  <c r="B3692" i="1"/>
  <c r="B3694" i="1"/>
  <c r="B3733" i="1"/>
  <c r="B3732" i="1"/>
  <c r="B3740" i="1"/>
  <c r="B3704" i="1"/>
  <c r="B3723" i="1"/>
  <c r="B3727" i="1"/>
  <c r="B3699" i="1"/>
  <c r="B3726" i="1"/>
  <c r="B3698" i="1"/>
  <c r="B3702" i="1"/>
  <c r="B3728" i="1"/>
  <c r="B3138" i="1"/>
  <c r="B2784" i="1"/>
  <c r="B3140" i="1"/>
  <c r="B3139" i="1"/>
  <c r="B3169" i="1"/>
  <c r="B145" i="1"/>
  <c r="B3162" i="1"/>
  <c r="B3163" i="1"/>
  <c r="B78" i="1"/>
  <c r="B79" i="1"/>
  <c r="B76" i="1"/>
  <c r="B139" i="1"/>
  <c r="B77" i="1"/>
  <c r="B3166" i="1"/>
  <c r="B3168" i="1"/>
  <c r="B142" i="1"/>
  <c r="B3155" i="1"/>
  <c r="B146" i="1"/>
  <c r="B141" i="1"/>
  <c r="B3154" i="1"/>
  <c r="B147" i="1"/>
  <c r="B136" i="1"/>
  <c r="B137" i="1"/>
  <c r="B3161" i="1"/>
  <c r="B148" i="1"/>
  <c r="B140" i="1"/>
  <c r="B150" i="1"/>
  <c r="B80" i="1"/>
  <c r="B75" i="1"/>
  <c r="B143" i="1"/>
  <c r="B144" i="1"/>
  <c r="B3170" i="1"/>
  <c r="B138" i="1"/>
  <c r="B81" i="1"/>
  <c r="B149" i="1"/>
  <c r="B158" i="1"/>
  <c r="B162" i="1"/>
  <c r="B159" i="1"/>
  <c r="B157" i="1"/>
  <c r="B153" i="1"/>
  <c r="B151" i="1"/>
  <c r="B156" i="1"/>
  <c r="B161" i="1"/>
  <c r="B160" i="1"/>
  <c r="B152" i="1"/>
  <c r="B154" i="1"/>
  <c r="B155" i="1"/>
  <c r="B3195" i="1"/>
  <c r="B3184" i="1"/>
  <c r="B3194" i="1"/>
  <c r="B3190" i="1"/>
  <c r="B3187" i="1"/>
  <c r="B3188" i="1"/>
  <c r="B3186" i="1"/>
  <c r="B3192" i="1"/>
  <c r="B3191" i="1"/>
  <c r="B3185" i="1"/>
  <c r="B3189" i="1"/>
  <c r="B3193" i="1"/>
  <c r="B3218" i="1"/>
  <c r="B3207" i="1"/>
  <c r="B185" i="1"/>
  <c r="B191" i="1"/>
  <c r="B187" i="1"/>
  <c r="B186" i="1"/>
  <c r="B164" i="1"/>
  <c r="B168" i="1"/>
  <c r="B184" i="1"/>
  <c r="B3219" i="1"/>
  <c r="B167" i="1"/>
  <c r="B3215" i="1"/>
  <c r="B3211" i="1"/>
  <c r="B3216" i="1"/>
  <c r="B3212" i="1"/>
  <c r="B189" i="1"/>
  <c r="B188" i="1"/>
  <c r="B3217" i="1"/>
  <c r="B3214" i="1"/>
  <c r="B3209" i="1"/>
  <c r="B163" i="1"/>
  <c r="B190" i="1"/>
  <c r="B3213" i="1"/>
  <c r="B166" i="1"/>
  <c r="B165" i="1"/>
  <c r="B3419" i="1"/>
  <c r="B3233" i="1"/>
  <c r="B3420" i="1"/>
  <c r="B3363" i="1"/>
  <c r="B3258" i="1"/>
  <c r="B3367" i="1"/>
  <c r="B3432" i="1"/>
  <c r="B3424" i="1"/>
  <c r="B3234" i="1"/>
  <c r="B3425" i="1"/>
  <c r="B3243" i="1"/>
  <c r="B3417" i="1"/>
  <c r="B3240" i="1"/>
  <c r="B3435" i="1"/>
  <c r="B3416" i="1"/>
  <c r="B3434" i="1"/>
  <c r="B3242" i="1"/>
  <c r="B3427" i="1"/>
  <c r="B3414" i="1"/>
  <c r="B3369" i="1"/>
  <c r="B3428" i="1"/>
  <c r="B3256" i="1"/>
  <c r="B3423" i="1"/>
  <c r="B3239" i="1"/>
  <c r="B3422" i="1"/>
  <c r="B3430" i="1"/>
  <c r="B3364" i="1"/>
  <c r="B3426" i="1"/>
  <c r="B3236" i="1"/>
  <c r="B3418" i="1"/>
  <c r="B3433" i="1"/>
  <c r="B3431" i="1"/>
  <c r="B3237" i="1"/>
  <c r="B3415" i="1"/>
  <c r="B3366" i="1"/>
  <c r="B3421" i="1"/>
  <c r="B3257" i="1"/>
  <c r="B3429" i="1"/>
  <c r="B3272" i="1"/>
  <c r="B3261" i="1"/>
  <c r="B3278" i="1"/>
  <c r="B3276" i="1"/>
  <c r="B3266" i="1"/>
  <c r="B3264" i="1"/>
  <c r="B3260" i="1"/>
  <c r="B3262" i="1"/>
  <c r="B3259" i="1"/>
  <c r="B3279" i="1"/>
  <c r="B3267" i="1"/>
  <c r="B3265" i="1"/>
  <c r="B3271" i="1"/>
  <c r="B3275" i="1"/>
  <c r="B3277" i="1"/>
  <c r="B3273" i="1"/>
  <c r="B3270" i="1"/>
  <c r="B3263" i="1"/>
  <c r="B3269" i="1"/>
  <c r="B3268" i="1"/>
  <c r="B3274" i="1"/>
  <c r="B2985" i="1"/>
  <c r="B2971" i="1"/>
  <c r="B2979" i="1"/>
  <c r="B2987" i="1"/>
  <c r="B2988" i="1"/>
  <c r="B2972" i="1"/>
  <c r="B2970" i="1"/>
  <c r="B2973" i="1"/>
  <c r="B2984" i="1"/>
  <c r="B2978" i="1"/>
  <c r="B2990" i="1"/>
  <c r="B2966" i="1"/>
  <c r="B2974" i="1"/>
  <c r="B2980" i="1"/>
  <c r="B2986" i="1"/>
  <c r="B2983" i="1"/>
  <c r="B2982" i="1"/>
  <c r="B2968" i="1"/>
  <c r="B2977" i="1"/>
  <c r="B2991" i="1"/>
  <c r="B2989" i="1"/>
  <c r="B2975" i="1"/>
  <c r="B2981" i="1"/>
  <c r="B2976" i="1"/>
  <c r="B2969" i="1"/>
  <c r="B2967" i="1"/>
  <c r="B2992" i="1"/>
  <c r="B3308" i="1"/>
  <c r="B3312" i="1"/>
  <c r="B3311" i="1"/>
  <c r="B3314" i="1"/>
  <c r="B3309" i="1"/>
  <c r="B3307" i="1"/>
  <c r="B3310" i="1"/>
  <c r="B3313" i="1"/>
  <c r="B2725" i="1"/>
  <c r="B2783" i="1"/>
  <c r="B2753" i="1"/>
  <c r="B2721" i="1"/>
  <c r="B2723" i="1"/>
  <c r="B2722" i="1"/>
  <c r="B2726" i="1"/>
  <c r="B2730" i="1"/>
  <c r="B2724" i="1"/>
  <c r="B2752" i="1"/>
  <c r="B2748" i="1"/>
  <c r="B2749" i="1"/>
  <c r="B2729" i="1"/>
  <c r="B2750" i="1"/>
  <c r="B2757" i="1"/>
  <c r="B2727" i="1"/>
  <c r="B2754" i="1"/>
  <c r="B2751" i="1"/>
  <c r="B2732" i="1"/>
  <c r="B2731" i="1"/>
  <c r="B2728" i="1"/>
  <c r="B3356" i="1"/>
  <c r="B3352" i="1"/>
  <c r="B3338" i="1"/>
  <c r="B3361" i="1"/>
  <c r="B3342" i="1"/>
  <c r="B3336" i="1"/>
  <c r="B3343" i="1"/>
  <c r="B3351" i="1"/>
  <c r="B3337" i="1"/>
  <c r="B3346" i="1"/>
  <c r="B3335" i="1"/>
  <c r="B3331" i="1"/>
  <c r="B3355" i="1"/>
  <c r="B3360" i="1"/>
  <c r="B3370" i="1"/>
  <c r="B3359" i="1"/>
  <c r="B3339" i="1"/>
  <c r="B3341" i="1"/>
  <c r="B3368" i="1"/>
  <c r="B3353" i="1"/>
  <c r="B3334" i="1"/>
  <c r="B3332" i="1"/>
  <c r="B3365" i="1"/>
  <c r="B3358" i="1"/>
  <c r="B3344" i="1"/>
  <c r="B3362" i="1"/>
  <c r="B3354" i="1"/>
  <c r="B3350" i="1"/>
  <c r="B3345" i="1"/>
  <c r="B3333" i="1"/>
  <c r="B3347" i="1"/>
  <c r="B3348" i="1"/>
  <c r="B3357" i="1"/>
  <c r="B3340" i="1"/>
  <c r="B3349" i="1"/>
  <c r="B3389" i="1"/>
  <c r="B3390" i="1"/>
  <c r="B3377" i="1"/>
  <c r="B3382" i="1"/>
  <c r="B3397" i="1"/>
  <c r="B3372" i="1"/>
  <c r="B3405" i="1"/>
  <c r="B3411" i="1"/>
  <c r="B3391" i="1"/>
  <c r="B3383" i="1"/>
  <c r="B3374" i="1"/>
  <c r="B3373" i="1"/>
  <c r="B3384" i="1"/>
  <c r="B3379" i="1"/>
  <c r="B3371" i="1"/>
  <c r="B3401" i="1"/>
  <c r="B3402" i="1"/>
  <c r="B3396" i="1"/>
  <c r="B3376" i="1"/>
  <c r="B3412" i="1"/>
  <c r="B3409" i="1"/>
  <c r="B3394" i="1"/>
  <c r="B3392" i="1"/>
  <c r="B3395" i="1"/>
  <c r="B3413" i="1"/>
  <c r="B3380" i="1"/>
  <c r="B3410" i="1"/>
  <c r="B3407" i="1"/>
  <c r="B3400" i="1"/>
  <c r="B3403" i="1"/>
  <c r="B3381" i="1"/>
  <c r="B3399" i="1"/>
  <c r="B3378" i="1"/>
  <c r="B3398" i="1"/>
  <c r="B3388" i="1"/>
  <c r="B3375" i="1"/>
  <c r="B3386" i="1"/>
  <c r="B3385" i="1"/>
  <c r="B3404" i="1"/>
  <c r="B3393" i="1"/>
  <c r="B3408" i="1"/>
  <c r="B3406" i="1"/>
  <c r="B3387" i="1"/>
  <c r="B2306" i="1"/>
  <c r="B2288" i="1"/>
  <c r="B2322" i="1"/>
  <c r="B2295" i="1"/>
  <c r="B2294" i="1"/>
  <c r="B2302" i="1"/>
  <c r="B2319" i="1"/>
  <c r="B2296" i="1"/>
  <c r="B2326" i="1"/>
  <c r="B2320" i="1"/>
  <c r="B2341" i="1"/>
  <c r="B2299" i="1"/>
  <c r="B2324" i="1"/>
  <c r="B2311" i="1"/>
  <c r="B2293" i="1"/>
  <c r="B2284" i="1"/>
  <c r="B2318" i="1"/>
  <c r="B2315" i="1"/>
  <c r="B2321" i="1"/>
  <c r="B2334" i="1"/>
  <c r="B2282" i="1"/>
  <c r="B2289" i="1"/>
  <c r="B2312" i="1"/>
  <c r="B2317" i="1"/>
  <c r="B2297" i="1"/>
  <c r="B2337" i="1"/>
  <c r="B2310" i="1"/>
  <c r="B2287" i="1"/>
  <c r="B2316" i="1"/>
  <c r="B2303" i="1"/>
  <c r="B2342" i="1"/>
  <c r="B2290" i="1"/>
  <c r="B2301" i="1"/>
  <c r="B2291" i="1"/>
  <c r="B2309" i="1"/>
  <c r="B2307" i="1"/>
  <c r="B2292" i="1"/>
  <c r="B2323" i="1"/>
  <c r="B2313" i="1"/>
  <c r="B2300" i="1"/>
  <c r="B2298" i="1"/>
  <c r="B2304" i="1"/>
  <c r="B2285" i="1"/>
  <c r="B2308" i="1"/>
  <c r="B2283" i="1"/>
  <c r="B2305" i="1"/>
  <c r="B2314" i="1"/>
  <c r="B2286" i="1"/>
  <c r="B3471" i="1"/>
  <c r="B3470" i="1"/>
  <c r="B3462" i="1"/>
  <c r="B3468" i="1"/>
  <c r="B3473" i="1"/>
  <c r="B3464" i="1"/>
  <c r="B3467" i="1"/>
  <c r="B3469" i="1"/>
  <c r="B3463" i="1"/>
  <c r="B3465" i="1"/>
  <c r="B3472" i="1"/>
  <c r="B3466" i="1"/>
  <c r="B3508" i="1"/>
  <c r="B852" i="1"/>
  <c r="B2570" i="1"/>
  <c r="B2591" i="1"/>
  <c r="B3510" i="1"/>
  <c r="B2572" i="1"/>
  <c r="B2567" i="1"/>
  <c r="B850" i="1"/>
  <c r="B2577" i="1"/>
  <c r="B857" i="1"/>
  <c r="B2569" i="1"/>
  <c r="B3507" i="1"/>
  <c r="B862" i="1"/>
  <c r="B3502" i="1"/>
  <c r="B859" i="1"/>
  <c r="B854" i="1"/>
  <c r="B3509" i="1"/>
  <c r="B856" i="1"/>
  <c r="B849" i="1"/>
  <c r="B2575" i="1"/>
  <c r="B2574" i="1"/>
  <c r="B2573" i="1"/>
  <c r="B3505" i="1"/>
  <c r="B860" i="1"/>
  <c r="B851" i="1"/>
  <c r="B3513" i="1"/>
  <c r="B3511" i="1"/>
  <c r="B853" i="1"/>
  <c r="B2571" i="1"/>
  <c r="B2566" i="1"/>
  <c r="B848" i="1"/>
  <c r="B2590" i="1"/>
  <c r="B858" i="1"/>
  <c r="B861" i="1"/>
  <c r="B3512" i="1"/>
  <c r="B3506" i="1"/>
  <c r="B2592" i="1"/>
  <c r="B2576" i="1"/>
  <c r="B2568" i="1"/>
  <c r="B855" i="1"/>
  <c r="B3516" i="1"/>
  <c r="B3515" i="1"/>
  <c r="B3517" i="1"/>
  <c r="B970" i="1"/>
  <c r="B971" i="1"/>
  <c r="B972" i="1"/>
  <c r="B973" i="1"/>
  <c r="B974" i="1"/>
  <c r="B975" i="1"/>
  <c r="B976" i="1"/>
  <c r="B29" i="1"/>
  <c r="B10" i="1"/>
  <c r="B3552" i="1"/>
  <c r="B20" i="1"/>
  <c r="B3551" i="1"/>
  <c r="B4" i="1"/>
  <c r="B18" i="1"/>
  <c r="B13" i="1"/>
  <c r="B3550" i="1"/>
  <c r="B3543" i="1"/>
  <c r="B3" i="1"/>
  <c r="B5" i="1"/>
  <c r="B6" i="1"/>
  <c r="B7" i="1"/>
  <c r="B3544" i="1"/>
  <c r="B9" i="1"/>
  <c r="B3553" i="1"/>
  <c r="B8" i="1"/>
  <c r="B15" i="1"/>
  <c r="B28" i="1"/>
  <c r="B3556" i="1"/>
  <c r="B11" i="1"/>
  <c r="B3545" i="1"/>
  <c r="B3547" i="1"/>
  <c r="B3546" i="1"/>
  <c r="B3555" i="1"/>
  <c r="B12" i="1"/>
  <c r="B2" i="1"/>
  <c r="B3549" i="1"/>
  <c r="B19" i="1"/>
  <c r="B3554" i="1"/>
  <c r="B14" i="1"/>
  <c r="B3548" i="1"/>
  <c r="B46" i="1"/>
  <c r="B3581" i="1"/>
  <c r="B35" i="1"/>
  <c r="B3582" i="1"/>
  <c r="B3588" i="1"/>
  <c r="B3567" i="1"/>
  <c r="B33" i="1"/>
  <c r="B3575" i="1"/>
  <c r="B3604" i="1"/>
  <c r="B3608" i="1"/>
  <c r="B3589" i="1"/>
  <c r="B3571" i="1"/>
  <c r="B3612" i="1"/>
  <c r="B3574" i="1"/>
  <c r="B3592" i="1"/>
  <c r="B3611" i="1"/>
  <c r="B51" i="1"/>
  <c r="B3598" i="1"/>
  <c r="B3578" i="1"/>
  <c r="B3600" i="1"/>
  <c r="B3599" i="1"/>
  <c r="B3601" i="1"/>
  <c r="B3576" i="1"/>
  <c r="B34" i="1"/>
  <c r="B3591" i="1"/>
  <c r="B3607" i="1"/>
  <c r="B3606" i="1"/>
  <c r="B3584" i="1"/>
  <c r="B32" i="1"/>
  <c r="B3585" i="1"/>
  <c r="B3610" i="1"/>
  <c r="B3594" i="1"/>
  <c r="B3577" i="1"/>
  <c r="B3609" i="1"/>
  <c r="B3593" i="1"/>
  <c r="B3569" i="1"/>
  <c r="B3586" i="1"/>
  <c r="B37" i="1"/>
  <c r="B3602" i="1"/>
  <c r="B30" i="1"/>
  <c r="B3583" i="1"/>
  <c r="B3596" i="1"/>
  <c r="B31" i="1"/>
  <c r="B3570" i="1"/>
  <c r="B3587" i="1"/>
  <c r="B3579" i="1"/>
  <c r="B3595" i="1"/>
  <c r="B50" i="1"/>
  <c r="B3573" i="1"/>
  <c r="B3605" i="1"/>
  <c r="B3597" i="1"/>
  <c r="B3572" i="1"/>
  <c r="B52" i="1"/>
  <c r="B3603" i="1"/>
  <c r="B3580" i="1"/>
  <c r="B3590" i="1"/>
  <c r="B2429" i="1"/>
  <c r="B2398" i="1"/>
  <c r="B2405" i="1"/>
  <c r="B2412" i="1"/>
  <c r="B2403" i="1"/>
  <c r="B2397" i="1"/>
  <c r="B2368" i="1"/>
  <c r="B2399" i="1"/>
  <c r="B2377" i="1"/>
  <c r="B2414" i="1"/>
  <c r="B2415" i="1"/>
  <c r="B2431" i="1"/>
  <c r="B2434" i="1"/>
  <c r="B2402" i="1"/>
  <c r="B2409" i="1"/>
  <c r="B2373" i="1"/>
  <c r="B2430" i="1"/>
  <c r="B2404" i="1"/>
  <c r="B2408" i="1"/>
  <c r="B2343" i="1"/>
  <c r="B2367" i="1"/>
  <c r="B2358" i="1"/>
  <c r="B2406" i="1"/>
  <c r="B2366" i="1"/>
  <c r="B2357" i="1"/>
  <c r="B2347" i="1"/>
  <c r="B2348" i="1"/>
  <c r="B2407" i="1"/>
  <c r="B2411" i="1"/>
  <c r="B2351" i="1"/>
  <c r="B2432" i="1"/>
  <c r="B2345" i="1"/>
  <c r="B2372" i="1"/>
  <c r="B2433" i="1"/>
  <c r="B2400" i="1"/>
  <c r="B2378" i="1"/>
  <c r="B2410" i="1"/>
  <c r="B2416" i="1"/>
  <c r="B2371" i="1"/>
  <c r="B2370" i="1"/>
  <c r="B2350" i="1"/>
  <c r="B2417" i="1"/>
  <c r="B2401" i="1"/>
  <c r="B2352" i="1"/>
  <c r="B2369" i="1"/>
  <c r="B2354" i="1"/>
  <c r="B2353" i="1"/>
  <c r="B2413" i="1"/>
  <c r="B2344" i="1"/>
  <c r="B2363" i="1"/>
  <c r="B2346" i="1"/>
  <c r="B2349" i="1"/>
  <c r="B2607" i="1"/>
  <c r="B3674" i="1"/>
  <c r="B2602" i="1"/>
  <c r="B2603" i="1"/>
  <c r="B3677" i="1"/>
  <c r="B2605" i="1"/>
  <c r="B3675" i="1"/>
  <c r="B2608" i="1"/>
  <c r="B2600" i="1"/>
  <c r="B2606" i="1"/>
  <c r="B2604" i="1"/>
  <c r="B2601" i="1"/>
  <c r="B3673" i="1"/>
  <c r="B3676" i="1"/>
  <c r="B2662" i="1"/>
  <c r="B3705" i="1"/>
  <c r="B2614" i="1"/>
  <c r="B3718" i="1"/>
  <c r="B2658" i="1"/>
  <c r="B3719" i="1"/>
  <c r="B2612" i="1"/>
  <c r="B2655" i="1"/>
  <c r="B2649" i="1"/>
  <c r="B3715" i="1"/>
  <c r="B3706" i="1"/>
  <c r="B2613" i="1"/>
  <c r="B2650" i="1"/>
  <c r="B2648" i="1"/>
  <c r="B2660" i="1"/>
  <c r="B2647" i="1"/>
  <c r="B2646" i="1"/>
  <c r="B2611" i="1"/>
  <c r="B3708" i="1"/>
  <c r="B2616" i="1"/>
  <c r="B3716" i="1"/>
  <c r="B2610" i="1"/>
  <c r="B3710" i="1"/>
  <c r="B2663" i="1"/>
  <c r="B2657" i="1"/>
  <c r="B2664" i="1"/>
  <c r="B3722" i="1"/>
  <c r="B2651" i="1"/>
  <c r="B2661" i="1"/>
  <c r="B3712" i="1"/>
  <c r="B3713" i="1"/>
  <c r="B3720" i="1"/>
  <c r="B3717" i="1"/>
  <c r="B2652" i="1"/>
  <c r="B2609" i="1"/>
  <c r="B3714" i="1"/>
  <c r="B2659" i="1"/>
  <c r="B2615" i="1"/>
  <c r="B2665" i="1"/>
  <c r="B2656" i="1"/>
  <c r="B3721" i="1"/>
  <c r="B2653" i="1"/>
  <c r="B3711" i="1"/>
  <c r="B2654" i="1"/>
  <c r="B3741" i="1"/>
  <c r="B3742" i="1"/>
  <c r="B3744" i="1"/>
  <c r="B3745" i="1"/>
  <c r="B3746" i="1"/>
  <c r="B3747" i="1"/>
  <c r="B3748" i="1"/>
  <c r="B3749" i="1"/>
  <c r="B3750" i="1"/>
  <c r="B3751" i="1"/>
  <c r="B3752" i="1"/>
  <c r="B3753" i="1"/>
  <c r="B3754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905" i="1"/>
  <c r="B906" i="1"/>
  <c r="B907" i="1"/>
  <c r="B908" i="1"/>
  <c r="B909" i="1"/>
  <c r="B2446" i="1"/>
  <c r="G2298" i="1"/>
  <c r="G2342" i="1"/>
  <c r="G2985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29" i="1"/>
  <c r="G2430" i="1"/>
  <c r="G2431" i="1"/>
  <c r="G2432" i="1"/>
  <c r="G2433" i="1"/>
  <c r="G2434" i="1"/>
  <c r="G3673" i="1"/>
  <c r="G3674" i="1"/>
  <c r="G3675" i="1"/>
  <c r="G3676" i="1"/>
  <c r="G3677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3705" i="1"/>
  <c r="G3706" i="1"/>
  <c r="G3708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41" i="1"/>
  <c r="G3742" i="1"/>
  <c r="G3744" i="1"/>
  <c r="G3745" i="1"/>
  <c r="G3746" i="1"/>
  <c r="G3747" i="1"/>
  <c r="G3748" i="1"/>
  <c r="G3749" i="1"/>
  <c r="G3750" i="1"/>
  <c r="G3751" i="1"/>
  <c r="G3752" i="1"/>
  <c r="G3753" i="1"/>
  <c r="G3754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905" i="1"/>
  <c r="G906" i="1"/>
  <c r="G907" i="1"/>
  <c r="G908" i="1"/>
  <c r="G909" i="1"/>
  <c r="G31" i="1"/>
  <c r="G32" i="1"/>
  <c r="G33" i="1"/>
  <c r="G34" i="1"/>
  <c r="G35" i="1"/>
  <c r="G37" i="1"/>
  <c r="G46" i="1"/>
  <c r="G50" i="1"/>
  <c r="G51" i="1"/>
  <c r="G52" i="1"/>
  <c r="G3569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136" i="1"/>
  <c r="G2137" i="1"/>
  <c r="G2138" i="1"/>
  <c r="G2139" i="1"/>
  <c r="G2141" i="1"/>
  <c r="G2143" i="1"/>
  <c r="G2144" i="1"/>
  <c r="G2145" i="1"/>
  <c r="G2146" i="1"/>
  <c r="G2149" i="1"/>
  <c r="G2177" i="1"/>
  <c r="G2178" i="1"/>
  <c r="G2179" i="1"/>
  <c r="G2180" i="1"/>
  <c r="G2181" i="1"/>
  <c r="G2182" i="1"/>
  <c r="G2183" i="1"/>
  <c r="G2185" i="1"/>
  <c r="G2184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8" i="1"/>
  <c r="G19" i="1"/>
  <c r="G20" i="1"/>
  <c r="G28" i="1"/>
  <c r="G29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0" i="1"/>
  <c r="G3567" i="1"/>
  <c r="G3570" i="1"/>
  <c r="G3571" i="1"/>
  <c r="G3572" i="1"/>
  <c r="G3573" i="1"/>
  <c r="G3574" i="1"/>
  <c r="G3576" i="1"/>
  <c r="G3575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7" i="1"/>
  <c r="G2358" i="1"/>
  <c r="G2363" i="1"/>
  <c r="G2366" i="1"/>
  <c r="G2367" i="1"/>
  <c r="G2368" i="1"/>
  <c r="G2369" i="1"/>
  <c r="G2370" i="1"/>
  <c r="G2371" i="1"/>
  <c r="G2372" i="1"/>
  <c r="G2373" i="1"/>
  <c r="G2377" i="1"/>
  <c r="G2378" i="1"/>
  <c r="G2397" i="1"/>
  <c r="G2398" i="1"/>
  <c r="G2399" i="1"/>
  <c r="G2400" i="1"/>
  <c r="G2401" i="1"/>
  <c r="G2402" i="1"/>
  <c r="G2403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103" i="1"/>
  <c r="G2104" i="1"/>
  <c r="G2105" i="1"/>
  <c r="G2106" i="1"/>
  <c r="G2107" i="1"/>
  <c r="G2108" i="1"/>
  <c r="G2109" i="1"/>
  <c r="G2110" i="1"/>
  <c r="G2111" i="1"/>
  <c r="G2112" i="1"/>
  <c r="G2113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385" i="1"/>
  <c r="G2386" i="1"/>
  <c r="G2387" i="1"/>
  <c r="G2388" i="1"/>
  <c r="G2389" i="1"/>
  <c r="G2390" i="1"/>
  <c r="G2391" i="1"/>
  <c r="G2392" i="1"/>
  <c r="G2393" i="1"/>
  <c r="G2394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1" i="1"/>
  <c r="G2100" i="1"/>
  <c r="G210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004" i="1"/>
  <c r="G2395" i="1"/>
  <c r="G2396" i="1"/>
  <c r="G2418" i="1"/>
  <c r="G2419" i="1"/>
  <c r="G2420" i="1"/>
  <c r="G2421" i="1"/>
  <c r="G2422" i="1"/>
  <c r="G2423" i="1"/>
  <c r="G2424" i="1"/>
  <c r="G2425" i="1"/>
  <c r="G2426" i="1"/>
  <c r="G2427" i="1"/>
  <c r="G2428" i="1"/>
  <c r="G2114" i="1"/>
  <c r="G2115" i="1"/>
  <c r="G2116" i="1"/>
  <c r="G2117" i="1"/>
  <c r="G2118" i="1"/>
  <c r="G2119" i="1"/>
  <c r="G2120" i="1"/>
  <c r="G2121" i="1"/>
  <c r="G2122" i="1"/>
  <c r="G1972" i="1"/>
  <c r="G1971" i="1"/>
  <c r="G1970" i="1"/>
  <c r="G1969" i="1"/>
  <c r="G1968" i="1"/>
  <c r="G1967" i="1"/>
  <c r="G1966" i="1"/>
  <c r="G196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2" i="1"/>
  <c r="G1721" i="1"/>
  <c r="G1723" i="1"/>
  <c r="G1724" i="1"/>
  <c r="G1725" i="1"/>
  <c r="G1726" i="1"/>
  <c r="G1727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1" i="1"/>
  <c r="G1910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8" i="1"/>
  <c r="G1819" i="1"/>
  <c r="G1820" i="1"/>
  <c r="G1821" i="1"/>
  <c r="G1822" i="1"/>
  <c r="G1823" i="1"/>
  <c r="G1825" i="1"/>
  <c r="G1824" i="1"/>
  <c r="G1826" i="1"/>
  <c r="G1827" i="1"/>
  <c r="G1828" i="1"/>
  <c r="G1829" i="1"/>
  <c r="G1830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964" i="1"/>
  <c r="G1637" i="1"/>
  <c r="G1638" i="1"/>
  <c r="G1639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781" i="1"/>
  <c r="G1782" i="1"/>
  <c r="G1783" i="1"/>
  <c r="G1784" i="1"/>
  <c r="G1785" i="1"/>
  <c r="G1786" i="1"/>
  <c r="G1787" i="1"/>
  <c r="G1788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508" i="1"/>
  <c r="G1509" i="1"/>
  <c r="G1510" i="1"/>
  <c r="G1511" i="1"/>
  <c r="G1512" i="1"/>
  <c r="G1514" i="1"/>
  <c r="G1513" i="1"/>
  <c r="G1515" i="1"/>
  <c r="G1516" i="1"/>
  <c r="G1517" i="1"/>
  <c r="G1518" i="1"/>
  <c r="G1519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520" i="1"/>
  <c r="G1521" i="1"/>
  <c r="G1522" i="1"/>
  <c r="G1524" i="1"/>
  <c r="G1523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80" i="1"/>
  <c r="G1581" i="1"/>
  <c r="G1582" i="1"/>
  <c r="G1583" i="1"/>
  <c r="G1584" i="1"/>
  <c r="G1585" i="1"/>
  <c r="G1586" i="1"/>
  <c r="G1587" i="1"/>
  <c r="G1588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590" i="1"/>
  <c r="G1589" i="1"/>
  <c r="G1591" i="1"/>
  <c r="G1592" i="1"/>
  <c r="G1593" i="1"/>
  <c r="G1594" i="1"/>
  <c r="G1595" i="1"/>
  <c r="G1597" i="1"/>
  <c r="G1599" i="1"/>
  <c r="G1600" i="1"/>
  <c r="G1601" i="1"/>
  <c r="G1602" i="1"/>
  <c r="G1603" i="1"/>
  <c r="G1615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350" i="1"/>
  <c r="G1636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693" i="1"/>
  <c r="G1694" i="1"/>
  <c r="G1695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083" i="1"/>
  <c r="G1084" i="1"/>
  <c r="G1085" i="1"/>
  <c r="G1086" i="1"/>
  <c r="G1087" i="1"/>
  <c r="G1088" i="1"/>
  <c r="G1089" i="1"/>
  <c r="G1091" i="1"/>
  <c r="G1090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22" i="1"/>
  <c r="G1423" i="1"/>
  <c r="G1424" i="1"/>
  <c r="G1425" i="1"/>
  <c r="G1426" i="1"/>
  <c r="G1433" i="1"/>
  <c r="G1434" i="1"/>
  <c r="G1435" i="1"/>
  <c r="G1436" i="1"/>
  <c r="G1437" i="1"/>
  <c r="G1438" i="1"/>
  <c r="G1439" i="1"/>
  <c r="G1440" i="1"/>
  <c r="G1441" i="1"/>
  <c r="G1442" i="1"/>
  <c r="G1476" i="1"/>
  <c r="G1477" i="1"/>
  <c r="G1478" i="1"/>
  <c r="G1479" i="1"/>
  <c r="G1480" i="1"/>
  <c r="G1481" i="1"/>
  <c r="G1482" i="1"/>
  <c r="G1483" i="1"/>
  <c r="G1484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041" i="1"/>
  <c r="G1040" i="1"/>
  <c r="G1039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1211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9" i="1"/>
  <c r="G1298" i="1"/>
  <c r="G1324" i="1"/>
  <c r="G1325" i="1"/>
  <c r="G1326" i="1"/>
  <c r="G1327" i="1"/>
  <c r="G1328" i="1"/>
  <c r="G1329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158" i="1"/>
  <c r="G1159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7" i="1"/>
  <c r="G1206" i="1"/>
  <c r="G1208" i="1"/>
  <c r="G1209" i="1"/>
  <c r="G121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50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3" i="1"/>
  <c r="G1152" i="1"/>
  <c r="G1154" i="1"/>
  <c r="G1155" i="1"/>
  <c r="G1156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62" i="1"/>
  <c r="G463" i="1"/>
  <c r="G464" i="1"/>
  <c r="G465" i="1"/>
  <c r="G466" i="1"/>
  <c r="G467" i="1"/>
  <c r="G468" i="1"/>
  <c r="G1078" i="1"/>
  <c r="G1079" i="1"/>
  <c r="G1080" i="1"/>
  <c r="G1081" i="1"/>
  <c r="G1082" i="1"/>
  <c r="G1123" i="1"/>
  <c r="G1124" i="1"/>
  <c r="G1125" i="1"/>
  <c r="G1126" i="1"/>
  <c r="G1127" i="1"/>
  <c r="G1128" i="1"/>
  <c r="G1129" i="1"/>
  <c r="G1130" i="1"/>
  <c r="G461" i="1"/>
  <c r="G492" i="1"/>
  <c r="G493" i="1"/>
  <c r="G1131" i="1"/>
  <c r="G549" i="1"/>
  <c r="G575" i="1"/>
  <c r="G1157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01" i="1"/>
  <c r="G1002" i="1"/>
  <c r="G1003" i="1"/>
  <c r="G1004" i="1"/>
  <c r="G1005" i="1"/>
  <c r="G1006" i="1"/>
  <c r="G1007" i="1"/>
  <c r="G1008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978" i="1"/>
  <c r="G992" i="1"/>
  <c r="G979" i="1"/>
  <c r="G993" i="1"/>
  <c r="G994" i="1"/>
  <c r="G995" i="1"/>
  <c r="G996" i="1"/>
  <c r="G997" i="1"/>
  <c r="G998" i="1"/>
  <c r="G999" i="1"/>
  <c r="G1000" i="1"/>
  <c r="G388" i="1"/>
  <c r="G389" i="1"/>
  <c r="G390" i="1"/>
  <c r="G391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971" i="1"/>
  <c r="G972" i="1"/>
  <c r="G973" i="1"/>
  <c r="G974" i="1"/>
  <c r="G975" i="1"/>
  <c r="G976" i="1"/>
  <c r="G3516" i="1"/>
  <c r="G3517" i="1"/>
  <c r="G2567" i="1"/>
  <c r="G2568" i="1"/>
  <c r="G2569" i="1"/>
  <c r="G2570" i="1"/>
  <c r="G2571" i="1"/>
  <c r="G2572" i="1"/>
  <c r="G2573" i="1"/>
  <c r="G2574" i="1"/>
  <c r="G2575" i="1"/>
  <c r="G2576" i="1"/>
  <c r="G2577" i="1"/>
  <c r="G2590" i="1"/>
  <c r="G2591" i="1"/>
  <c r="G2592" i="1"/>
  <c r="G3512" i="1"/>
  <c r="G3513" i="1"/>
  <c r="G3505" i="1"/>
  <c r="G3506" i="1"/>
  <c r="G3507" i="1"/>
  <c r="G3508" i="1"/>
  <c r="G3509" i="1"/>
  <c r="G3510" i="1"/>
  <c r="G3511" i="1"/>
  <c r="G2566" i="1"/>
  <c r="G3515" i="1"/>
  <c r="G970" i="1"/>
  <c r="G358" i="1"/>
  <c r="G977" i="1"/>
  <c r="G1059" i="1"/>
  <c r="G858" i="1"/>
  <c r="G859" i="1"/>
  <c r="G860" i="1"/>
  <c r="G861" i="1"/>
  <c r="G862" i="1"/>
  <c r="G849" i="1"/>
  <c r="G850" i="1"/>
  <c r="G851" i="1"/>
  <c r="G852" i="1"/>
  <c r="G853" i="1"/>
  <c r="G854" i="1"/>
  <c r="G855" i="1"/>
  <c r="G856" i="1"/>
  <c r="G857" i="1"/>
  <c r="G3463" i="1"/>
  <c r="G3464" i="1"/>
  <c r="G3465" i="1"/>
  <c r="G3466" i="1"/>
  <c r="G3467" i="1"/>
  <c r="G3468" i="1"/>
  <c r="G3469" i="1"/>
  <c r="G3470" i="1"/>
  <c r="G3471" i="1"/>
  <c r="G3472" i="1"/>
  <c r="G3473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6" i="1"/>
  <c r="G2334" i="1"/>
  <c r="G2337" i="1"/>
  <c r="G2341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8" i="1"/>
  <c r="G3407" i="1"/>
  <c r="G3409" i="1"/>
  <c r="G3410" i="1"/>
  <c r="G3411" i="1"/>
  <c r="G3412" i="1"/>
  <c r="G3413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2282" i="1"/>
  <c r="G3462" i="1"/>
  <c r="G848" i="1"/>
  <c r="G3502" i="1"/>
  <c r="G3557" i="1"/>
  <c r="G2874" i="1"/>
  <c r="G3334" i="1"/>
  <c r="G3335" i="1"/>
  <c r="G3338" i="1"/>
  <c r="G3339" i="1"/>
  <c r="G3308" i="1"/>
  <c r="G3309" i="1"/>
  <c r="G3310" i="1"/>
  <c r="G3311" i="1"/>
  <c r="G3312" i="1"/>
  <c r="G3313" i="1"/>
  <c r="G3314" i="1"/>
  <c r="G3340" i="1"/>
  <c r="G3342" i="1"/>
  <c r="G3343" i="1"/>
  <c r="G3346" i="1"/>
  <c r="G3347" i="1"/>
  <c r="G174" i="1"/>
  <c r="G175" i="1"/>
  <c r="G176" i="1"/>
  <c r="G177" i="1"/>
  <c r="G178" i="1"/>
  <c r="G179" i="1"/>
  <c r="G180" i="1"/>
  <c r="G181" i="1"/>
  <c r="G182" i="1"/>
  <c r="G183" i="1"/>
  <c r="G2993" i="1"/>
  <c r="G2994" i="1"/>
  <c r="G2995" i="1"/>
  <c r="G2996" i="1"/>
  <c r="G2997" i="1"/>
  <c r="G2998" i="1"/>
  <c r="G2999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200" i="1"/>
  <c r="G202" i="1"/>
  <c r="G203" i="1"/>
  <c r="G205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48" i="1"/>
  <c r="G2749" i="1"/>
  <c r="G2750" i="1"/>
  <c r="G2751" i="1"/>
  <c r="G2752" i="1"/>
  <c r="G2753" i="1"/>
  <c r="G2754" i="1"/>
  <c r="G2757" i="1"/>
  <c r="G2783" i="1"/>
  <c r="G3307" i="1"/>
  <c r="G3348" i="1"/>
  <c r="G3349" i="1"/>
  <c r="G3350" i="1"/>
  <c r="G3351" i="1"/>
  <c r="G3352" i="1"/>
  <c r="G3353" i="1"/>
  <c r="G3354" i="1"/>
  <c r="G3355" i="1"/>
  <c r="G3356" i="1"/>
  <c r="G3358" i="1"/>
  <c r="G3359" i="1"/>
  <c r="G3365" i="1"/>
  <c r="G3370" i="1"/>
  <c r="G3344" i="1"/>
  <c r="G3357" i="1"/>
  <c r="G3360" i="1"/>
  <c r="G3361" i="1"/>
  <c r="G3362" i="1"/>
  <c r="G3368" i="1"/>
  <c r="G3331" i="1"/>
  <c r="G3332" i="1"/>
  <c r="G3333" i="1"/>
  <c r="G3336" i="1"/>
  <c r="G3337" i="1"/>
  <c r="G3341" i="1"/>
  <c r="G3345" i="1"/>
  <c r="G3371" i="1"/>
  <c r="G3068" i="1"/>
  <c r="G349" i="1"/>
  <c r="G2785" i="1"/>
  <c r="G2786" i="1"/>
  <c r="G2787" i="1"/>
  <c r="G826" i="1"/>
  <c r="G827" i="1"/>
  <c r="G828" i="1"/>
  <c r="G830" i="1"/>
  <c r="G829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2864" i="1"/>
  <c r="G2865" i="1"/>
  <c r="G2866" i="1"/>
  <c r="G2867" i="1"/>
  <c r="G2868" i="1"/>
  <c r="G2869" i="1"/>
  <c r="G2870" i="1"/>
  <c r="G289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338" i="1"/>
  <c r="G339" i="1"/>
  <c r="G340" i="1"/>
  <c r="G341" i="1"/>
  <c r="G342" i="1"/>
  <c r="G343" i="1"/>
  <c r="G344" i="1"/>
  <c r="G345" i="1"/>
  <c r="G346" i="1"/>
  <c r="G347" i="1"/>
  <c r="G348" i="1"/>
  <c r="G350" i="1"/>
  <c r="G351" i="1"/>
  <c r="G352" i="1"/>
  <c r="G353" i="1"/>
  <c r="G354" i="1"/>
  <c r="G355" i="1"/>
  <c r="G356" i="1"/>
  <c r="G357" i="1"/>
  <c r="G169" i="1"/>
  <c r="G170" i="1"/>
  <c r="G171" i="1"/>
  <c r="G172" i="1"/>
  <c r="G173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3118" i="1"/>
  <c r="G2859" i="1"/>
  <c r="G2860" i="1"/>
  <c r="G2861" i="1"/>
  <c r="G2862" i="1"/>
  <c r="G2863" i="1"/>
  <c r="G2918" i="1"/>
  <c r="G3173" i="1"/>
  <c r="G3174" i="1"/>
  <c r="G3175" i="1"/>
  <c r="G3176" i="1"/>
  <c r="G3177" i="1"/>
  <c r="G3178" i="1"/>
  <c r="G3179" i="1"/>
  <c r="G3180" i="1"/>
  <c r="G3181" i="1"/>
  <c r="G3182" i="1"/>
  <c r="G3183" i="1"/>
  <c r="G3196" i="1"/>
  <c r="G3197" i="1"/>
  <c r="G3198" i="1"/>
  <c r="G3199" i="1"/>
  <c r="G3200" i="1"/>
  <c r="G3201" i="1"/>
  <c r="G3202" i="1"/>
  <c r="G3203" i="1"/>
  <c r="G951" i="1"/>
  <c r="G952" i="1"/>
  <c r="G953" i="1"/>
  <c r="G954" i="1"/>
  <c r="G955" i="1"/>
  <c r="G956" i="1"/>
  <c r="G957" i="1"/>
  <c r="G958" i="1"/>
  <c r="G959" i="1"/>
  <c r="G1578" i="1"/>
  <c r="G1579" i="1"/>
  <c r="G3135" i="1"/>
  <c r="G3136" i="1"/>
  <c r="G3137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6" i="1"/>
  <c r="G3157" i="1"/>
  <c r="G3158" i="1"/>
  <c r="G3159" i="1"/>
  <c r="G3160" i="1"/>
  <c r="G3164" i="1"/>
  <c r="G3167" i="1"/>
  <c r="G3171" i="1"/>
  <c r="G3165" i="1"/>
  <c r="G1596" i="1"/>
  <c r="G1598" i="1"/>
  <c r="G1604" i="1"/>
  <c r="G1605" i="1"/>
  <c r="G1606" i="1"/>
  <c r="G1607" i="1"/>
  <c r="G1608" i="1"/>
  <c r="G1609" i="1"/>
  <c r="G1610" i="1"/>
  <c r="G1611" i="1"/>
  <c r="G1612" i="1"/>
  <c r="G1613" i="1"/>
  <c r="G1614" i="1"/>
  <c r="G1616" i="1"/>
  <c r="G1617" i="1"/>
  <c r="G3172" i="1"/>
  <c r="G3064" i="1"/>
  <c r="G3065" i="1"/>
  <c r="G3066" i="1"/>
  <c r="G3067" i="1"/>
  <c r="G3102" i="1"/>
  <c r="G3103" i="1"/>
  <c r="G3104" i="1"/>
  <c r="G3105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9" i="1"/>
  <c r="G2920" i="1"/>
  <c r="G2921" i="1"/>
  <c r="G2898" i="1"/>
  <c r="G2327" i="1"/>
  <c r="G2328" i="1"/>
  <c r="G2329" i="1"/>
  <c r="G2330" i="1"/>
  <c r="G2331" i="1"/>
  <c r="G2332" i="1"/>
  <c r="G2333" i="1"/>
  <c r="G2335" i="1"/>
  <c r="G2336" i="1"/>
  <c r="G2338" i="1"/>
  <c r="G2339" i="1"/>
  <c r="G2340" i="1"/>
  <c r="G2923" i="1"/>
  <c r="G2924" i="1"/>
  <c r="G2925" i="1"/>
  <c r="G2926" i="1"/>
  <c r="G2927" i="1"/>
  <c r="G2928" i="1"/>
  <c r="G2929" i="1"/>
  <c r="G2930" i="1"/>
  <c r="G2931" i="1"/>
  <c r="G2932" i="1"/>
  <c r="G2933" i="1"/>
  <c r="G2958" i="1"/>
  <c r="G2959" i="1"/>
  <c r="G2960" i="1"/>
  <c r="G2961" i="1"/>
  <c r="G2962" i="1"/>
  <c r="G2963" i="1"/>
  <c r="G2964" i="1"/>
  <c r="G2965" i="1"/>
  <c r="G2325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6" i="1"/>
  <c r="G2987" i="1"/>
  <c r="G2988" i="1"/>
  <c r="G2989" i="1"/>
  <c r="G2990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2966" i="1"/>
  <c r="G3284" i="1"/>
  <c r="G3285" i="1"/>
  <c r="G2483" i="1"/>
  <c r="G2485" i="1"/>
  <c r="G2487" i="1"/>
  <c r="G2486" i="1"/>
  <c r="G2488" i="1"/>
  <c r="G2489" i="1"/>
  <c r="G2491" i="1"/>
  <c r="G2492" i="1"/>
  <c r="G2493" i="1"/>
  <c r="G2494" i="1"/>
  <c r="G2495" i="1"/>
  <c r="G2496" i="1"/>
  <c r="G2497" i="1"/>
  <c r="G3232" i="1"/>
  <c r="G3235" i="1"/>
  <c r="G3238" i="1"/>
  <c r="G3241" i="1"/>
  <c r="G3244" i="1"/>
  <c r="G3245" i="1"/>
  <c r="G3246" i="1"/>
  <c r="G3247" i="1"/>
  <c r="G3248" i="1"/>
  <c r="G3249" i="1"/>
  <c r="G3250" i="1"/>
  <c r="G3251" i="1"/>
  <c r="G3252" i="1"/>
  <c r="G3287" i="1"/>
  <c r="G3288" i="1"/>
  <c r="G3290" i="1"/>
  <c r="G3291" i="1"/>
  <c r="G3292" i="1"/>
  <c r="G3293" i="1"/>
  <c r="G3295" i="1"/>
  <c r="G3296" i="1"/>
  <c r="G3298" i="1"/>
  <c r="G3300" i="1"/>
  <c r="G3301" i="1"/>
  <c r="G3302" i="1"/>
  <c r="G3305" i="1"/>
  <c r="G3316" i="1"/>
  <c r="G3317" i="1"/>
  <c r="G3319" i="1"/>
  <c r="G3323" i="1"/>
  <c r="G3327" i="1"/>
  <c r="G3329" i="1"/>
  <c r="G2452" i="1"/>
  <c r="G2453" i="1"/>
  <c r="G2454" i="1"/>
  <c r="G2948" i="1"/>
  <c r="G2949" i="1"/>
  <c r="G2950" i="1"/>
  <c r="G2951" i="1"/>
  <c r="G2952" i="1"/>
  <c r="G2953" i="1"/>
  <c r="G2954" i="1"/>
  <c r="G2955" i="1"/>
  <c r="G2956" i="1"/>
  <c r="G2957" i="1"/>
  <c r="G3286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3204" i="1"/>
  <c r="G3205" i="1"/>
  <c r="G3206" i="1"/>
  <c r="G3208" i="1"/>
  <c r="G3210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2482" i="1"/>
  <c r="G3253" i="1"/>
  <c r="G3254" i="1"/>
  <c r="G3255" i="1"/>
  <c r="G3280" i="1"/>
  <c r="G3281" i="1"/>
  <c r="G3282" i="1"/>
  <c r="G3283" i="1"/>
  <c r="G3259" i="1"/>
  <c r="G2991" i="1"/>
  <c r="G2992" i="1"/>
  <c r="G2922" i="1"/>
  <c r="G1756" i="1"/>
  <c r="G1757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562" i="1"/>
  <c r="G1577" i="1"/>
  <c r="G2946" i="1"/>
  <c r="G2947" i="1"/>
  <c r="G2935" i="1"/>
  <c r="G2936" i="1"/>
  <c r="G2937" i="1"/>
  <c r="G2938" i="1"/>
  <c r="G2939" i="1"/>
  <c r="G2940" i="1"/>
  <c r="G2941" i="1"/>
  <c r="G2942" i="1"/>
  <c r="G2943" i="1"/>
  <c r="G2944" i="1"/>
  <c r="G3289" i="1"/>
  <c r="G3294" i="1"/>
  <c r="G3297" i="1"/>
  <c r="G3299" i="1"/>
  <c r="G3303" i="1"/>
  <c r="G3304" i="1"/>
  <c r="G3306" i="1"/>
  <c r="C64" i="2"/>
  <c r="C67" i="2"/>
  <c r="C68" i="2"/>
  <c r="C71" i="2"/>
  <c r="C73" i="2"/>
  <c r="C74" i="2"/>
  <c r="C75" i="2"/>
  <c r="C76" i="2"/>
  <c r="C78" i="2"/>
  <c r="C79" i="2"/>
  <c r="C80" i="2"/>
  <c r="C63" i="2"/>
  <c r="C65" i="2"/>
  <c r="C66" i="2"/>
  <c r="C69" i="2"/>
  <c r="C70" i="2"/>
  <c r="G17" i="2"/>
  <c r="G151" i="2"/>
  <c r="G89" i="2"/>
  <c r="G185" i="2"/>
  <c r="G186" i="2"/>
  <c r="G142" i="2"/>
  <c r="G64" i="2"/>
  <c r="G67" i="2"/>
  <c r="G68" i="2"/>
  <c r="G71" i="2"/>
  <c r="C104" i="2"/>
  <c r="G104" i="2"/>
  <c r="C116" i="2"/>
  <c r="G116" i="2"/>
  <c r="C107" i="2"/>
  <c r="G107" i="2"/>
  <c r="C113" i="2"/>
  <c r="G113" i="2"/>
  <c r="C99" i="2"/>
  <c r="G99" i="2"/>
  <c r="C108" i="2"/>
  <c r="G108" i="2"/>
  <c r="C101" i="2"/>
  <c r="G101" i="2"/>
  <c r="C105" i="2"/>
  <c r="G105" i="2"/>
  <c r="C93" i="2"/>
  <c r="G93" i="2"/>
  <c r="C111" i="2"/>
  <c r="C119" i="2"/>
  <c r="C114" i="2"/>
  <c r="C117" i="2"/>
  <c r="C112" i="2"/>
  <c r="C102" i="2"/>
  <c r="C94" i="2"/>
  <c r="C98" i="2"/>
  <c r="C100" i="2"/>
  <c r="C92" i="2"/>
  <c r="C115" i="2"/>
  <c r="C110" i="2"/>
  <c r="C103" i="2"/>
  <c r="C97" i="2"/>
  <c r="C109" i="2"/>
  <c r="C106" i="2"/>
  <c r="C91" i="2"/>
  <c r="C72" i="2"/>
  <c r="C77" i="2"/>
  <c r="C49" i="2"/>
  <c r="C34" i="2"/>
  <c r="C47" i="2"/>
  <c r="C43" i="2"/>
  <c r="C57" i="2"/>
  <c r="C41" i="2"/>
  <c r="C58" i="2"/>
  <c r="C42" i="2"/>
  <c r="C46" i="2"/>
  <c r="C28" i="2"/>
  <c r="C37" i="2"/>
  <c r="C33" i="2"/>
  <c r="C30" i="2"/>
  <c r="C56" i="2"/>
  <c r="C50" i="2"/>
  <c r="C55" i="2"/>
  <c r="C26" i="2"/>
  <c r="C31" i="2"/>
  <c r="C60" i="2"/>
  <c r="C45" i="2"/>
  <c r="C38" i="2"/>
  <c r="C44" i="2"/>
  <c r="C40" i="2"/>
  <c r="C59" i="2"/>
  <c r="C53" i="2"/>
  <c r="C52" i="2"/>
  <c r="C36" i="2"/>
  <c r="C39" i="2"/>
  <c r="C54" i="2"/>
  <c r="C29" i="2"/>
  <c r="C35" i="2"/>
  <c r="C27" i="2"/>
  <c r="C51" i="2"/>
  <c r="C48" i="2"/>
  <c r="C32" i="2"/>
  <c r="C61" i="2"/>
  <c r="C62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G119" i="2"/>
  <c r="G114" i="2"/>
  <c r="G117" i="2"/>
  <c r="G112" i="2"/>
  <c r="G102" i="2"/>
  <c r="G94" i="2"/>
  <c r="G98" i="2"/>
  <c r="G100" i="2"/>
  <c r="G92" i="2"/>
  <c r="G115" i="2"/>
  <c r="G110" i="2"/>
  <c r="G103" i="2"/>
  <c r="G111" i="2"/>
  <c r="G97" i="2"/>
  <c r="G109" i="2"/>
  <c r="G106" i="2"/>
  <c r="G91" i="2"/>
  <c r="G73" i="2"/>
  <c r="G74" i="2"/>
  <c r="G75" i="2"/>
  <c r="G76" i="2"/>
  <c r="G78" i="2"/>
  <c r="G79" i="2"/>
  <c r="G80" i="2"/>
  <c r="G63" i="2"/>
  <c r="G65" i="2"/>
  <c r="G66" i="2"/>
  <c r="G69" i="2"/>
  <c r="G70" i="2"/>
  <c r="G72" i="2"/>
  <c r="G77" i="2"/>
  <c r="G49" i="2"/>
  <c r="G34" i="2"/>
  <c r="G47" i="2"/>
  <c r="G43" i="2"/>
  <c r="G57" i="2"/>
  <c r="G41" i="2"/>
  <c r="G58" i="2"/>
  <c r="G42" i="2"/>
  <c r="G46" i="2"/>
  <c r="G28" i="2"/>
  <c r="G37" i="2"/>
  <c r="G33" i="2"/>
  <c r="G30" i="2"/>
  <c r="G56" i="2"/>
  <c r="G50" i="2"/>
  <c r="G55" i="2"/>
  <c r="G26" i="2"/>
  <c r="G31" i="2"/>
  <c r="G60" i="2"/>
  <c r="G45" i="2"/>
  <c r="G38" i="2"/>
  <c r="G44" i="2"/>
  <c r="G40" i="2"/>
  <c r="G59" i="2"/>
  <c r="G53" i="2"/>
  <c r="G52" i="2"/>
  <c r="G36" i="2"/>
  <c r="G39" i="2"/>
  <c r="G54" i="2"/>
  <c r="G29" i="2"/>
  <c r="G35" i="2"/>
  <c r="G27" i="2"/>
  <c r="G51" i="2"/>
  <c r="G48" i="2"/>
  <c r="G32" i="2"/>
  <c r="G61" i="2"/>
  <c r="G62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247" i="2"/>
  <c r="G264" i="2"/>
  <c r="G203" i="2"/>
  <c r="G219" i="2"/>
  <c r="G248" i="2"/>
  <c r="G88" i="2"/>
  <c r="G233" i="2"/>
  <c r="G265" i="2"/>
  <c r="G220" i="2"/>
  <c r="G181" i="2"/>
  <c r="G239" i="2"/>
  <c r="G266" i="2"/>
  <c r="G2" i="2"/>
  <c r="G207" i="2"/>
  <c r="G221" i="2"/>
  <c r="G240" i="2"/>
  <c r="G249" i="2"/>
  <c r="G222" i="2"/>
  <c r="G267" i="2"/>
  <c r="G15" i="2"/>
  <c r="G3" i="2"/>
  <c r="G268" i="2"/>
  <c r="G208" i="2"/>
  <c r="G250" i="2"/>
  <c r="G4" i="2"/>
  <c r="G245" i="2"/>
  <c r="G246" i="2"/>
  <c r="G5" i="2"/>
  <c r="G223" i="2"/>
  <c r="G209" i="2"/>
  <c r="G184" i="2"/>
  <c r="G183" i="2"/>
  <c r="G193" i="2"/>
  <c r="G192" i="2"/>
  <c r="G251" i="2"/>
  <c r="G210" i="2"/>
  <c r="G198" i="2"/>
  <c r="G269" i="2"/>
  <c r="G14" i="2"/>
  <c r="G252" i="2"/>
  <c r="G197" i="2"/>
  <c r="G205" i="2"/>
  <c r="G6" i="2"/>
  <c r="G234" i="2"/>
  <c r="G211" i="2"/>
  <c r="G212" i="2"/>
  <c r="G270" i="2"/>
  <c r="G21" i="2"/>
  <c r="G213" i="2"/>
  <c r="G271" i="2"/>
  <c r="G224" i="2"/>
  <c r="G237" i="2"/>
  <c r="G189" i="2"/>
  <c r="G85" i="2"/>
  <c r="G191" i="2"/>
  <c r="G188" i="2"/>
  <c r="G225" i="2"/>
  <c r="G82" i="2"/>
  <c r="G25" i="2"/>
  <c r="G7" i="2"/>
  <c r="G272" i="2"/>
  <c r="G242" i="2"/>
  <c r="G199" i="2"/>
  <c r="G8" i="2"/>
  <c r="G253" i="2"/>
  <c r="G83" i="2"/>
  <c r="G182" i="2"/>
  <c r="G204" i="2"/>
  <c r="G202" i="2"/>
  <c r="G19" i="2"/>
  <c r="G273" i="2"/>
  <c r="G244" i="2"/>
  <c r="G16" i="2"/>
  <c r="G9" i="2"/>
  <c r="G206" i="2"/>
  <c r="G86" i="2"/>
  <c r="G238" i="2"/>
  <c r="G254" i="2"/>
  <c r="G226" i="2"/>
  <c r="G256" i="2"/>
  <c r="G255" i="2"/>
  <c r="G214" i="2"/>
  <c r="G236" i="2"/>
  <c r="G81" i="2"/>
  <c r="G257" i="2"/>
  <c r="G10" i="2"/>
  <c r="G258" i="2"/>
  <c r="G215" i="2"/>
  <c r="G24" i="2"/>
  <c r="G274" i="2"/>
  <c r="G275" i="2"/>
  <c r="G87" i="2"/>
  <c r="G216" i="2"/>
  <c r="G11" i="2"/>
  <c r="G84" i="2"/>
  <c r="G276" i="2"/>
  <c r="G235" i="2"/>
  <c r="G259" i="2"/>
  <c r="G194" i="2"/>
  <c r="G227" i="2"/>
  <c r="G18" i="2"/>
  <c r="G260" i="2"/>
  <c r="G277" i="2"/>
  <c r="G22" i="2"/>
  <c r="G23" i="2"/>
  <c r="G228" i="2"/>
  <c r="G187" i="2"/>
  <c r="G12" i="2"/>
  <c r="G196" i="2"/>
  <c r="G217" i="2"/>
  <c r="G229" i="2"/>
  <c r="G278" i="2"/>
  <c r="G241" i="2"/>
  <c r="G218" i="2"/>
  <c r="G190" i="2"/>
  <c r="G20" i="2"/>
  <c r="G201" i="2"/>
  <c r="G261" i="2"/>
  <c r="G200" i="2"/>
  <c r="G230" i="2"/>
  <c r="G262" i="2"/>
  <c r="G263" i="2"/>
  <c r="G231" i="2"/>
  <c r="G232" i="2"/>
  <c r="G13" i="2"/>
  <c r="G195" i="2"/>
  <c r="G279" i="2"/>
  <c r="G243" i="2"/>
  <c r="G140" i="2"/>
  <c r="G141" i="2"/>
  <c r="G143" i="2"/>
  <c r="G144" i="2"/>
  <c r="G145" i="2"/>
  <c r="G146" i="2"/>
  <c r="G147" i="2"/>
  <c r="G148" i="2"/>
  <c r="G149" i="2"/>
  <c r="G150" i="2"/>
  <c r="G152" i="2"/>
  <c r="G157" i="2"/>
  <c r="G159" i="2"/>
  <c r="G161" i="2"/>
  <c r="G165" i="2"/>
  <c r="G166" i="2"/>
  <c r="G154" i="2"/>
  <c r="G170" i="2"/>
  <c r="G168" i="2"/>
  <c r="G172" i="2"/>
  <c r="G177" i="2"/>
  <c r="G163" i="2"/>
  <c r="G173" i="2"/>
  <c r="G158" i="2"/>
  <c r="G156" i="2"/>
  <c r="G160" i="2"/>
  <c r="G180" i="2"/>
  <c r="G174" i="2"/>
  <c r="G167" i="2"/>
  <c r="G164" i="2"/>
  <c r="G179" i="2"/>
  <c r="G176" i="2"/>
  <c r="G171" i="2"/>
  <c r="G169" i="2"/>
  <c r="G178" i="2"/>
  <c r="G155" i="2"/>
  <c r="G162" i="2"/>
  <c r="G175" i="2"/>
  <c r="G153" i="2"/>
  <c r="G120" i="2"/>
  <c r="G121" i="2"/>
  <c r="G123" i="2"/>
  <c r="G124" i="2"/>
  <c r="G127" i="2"/>
  <c r="G128" i="2"/>
  <c r="G130" i="2"/>
  <c r="G137" i="2"/>
  <c r="G138" i="2"/>
  <c r="G122" i="2"/>
  <c r="G125" i="2"/>
  <c r="G126" i="2"/>
  <c r="G129" i="2"/>
  <c r="G131" i="2"/>
  <c r="G132" i="2"/>
  <c r="G133" i="2"/>
  <c r="G134" i="2"/>
  <c r="G135" i="2"/>
  <c r="G136" i="2"/>
  <c r="G139" i="2"/>
  <c r="G90" i="2"/>
  <c r="G96" i="2"/>
  <c r="G118" i="2"/>
  <c r="G95" i="2"/>
  <c r="C209" i="2"/>
  <c r="C218" i="2"/>
  <c r="C211" i="2"/>
  <c r="C208" i="2"/>
  <c r="C207" i="2"/>
  <c r="C214" i="2"/>
  <c r="C215" i="2"/>
  <c r="C210" i="2"/>
  <c r="C216" i="2"/>
  <c r="C217" i="2"/>
  <c r="C250" i="2"/>
  <c r="C249" i="2"/>
  <c r="C262" i="2"/>
  <c r="C257" i="2"/>
  <c r="C263" i="2"/>
  <c r="C258" i="2"/>
  <c r="C213" i="2"/>
  <c r="C212" i="2"/>
  <c r="C181" i="2"/>
  <c r="C182" i="2"/>
  <c r="C187" i="2"/>
  <c r="C190" i="2"/>
  <c r="C191" i="2"/>
  <c r="C197" i="2"/>
  <c r="C201" i="2"/>
  <c r="C206" i="2"/>
  <c r="C185" i="2"/>
  <c r="C188" i="2"/>
  <c r="C195" i="2"/>
  <c r="C200" i="2"/>
  <c r="C202" i="2"/>
  <c r="C183" i="2"/>
  <c r="C192" i="2"/>
  <c r="C194" i="2"/>
  <c r="C196" i="2"/>
  <c r="C198" i="2"/>
  <c r="C199" i="2"/>
  <c r="C203" i="2"/>
  <c r="C204" i="2"/>
  <c r="C205" i="2"/>
  <c r="C227" i="2"/>
  <c r="C226" i="2"/>
  <c r="C223" i="2"/>
  <c r="C220" i="2"/>
  <c r="C224" i="2"/>
  <c r="C219" i="2"/>
  <c r="C222" i="2"/>
  <c r="C221" i="2"/>
  <c r="C229" i="2"/>
  <c r="C225" i="2"/>
  <c r="C228" i="2"/>
  <c r="C231" i="2"/>
  <c r="C232" i="2"/>
  <c r="C230" i="2"/>
  <c r="C140" i="2"/>
  <c r="C141" i="2"/>
  <c r="C142" i="2"/>
  <c r="C143" i="2"/>
  <c r="C144" i="2"/>
  <c r="C145" i="2"/>
  <c r="C146" i="2"/>
  <c r="C147" i="2"/>
  <c r="C148" i="2"/>
  <c r="C149" i="2"/>
  <c r="C150" i="2"/>
  <c r="C152" i="2"/>
  <c r="C157" i="2"/>
  <c r="C159" i="2"/>
  <c r="C161" i="2"/>
  <c r="C165" i="2"/>
  <c r="C166" i="2"/>
  <c r="C154" i="2"/>
  <c r="C170" i="2"/>
  <c r="C168" i="2"/>
  <c r="C172" i="2"/>
  <c r="C177" i="2"/>
  <c r="C163" i="2"/>
  <c r="C173" i="2"/>
  <c r="C158" i="2"/>
  <c r="C151" i="2"/>
  <c r="C156" i="2"/>
  <c r="C160" i="2"/>
  <c r="C180" i="2"/>
  <c r="C174" i="2"/>
  <c r="C167" i="2"/>
  <c r="C164" i="2"/>
  <c r="C179" i="2"/>
  <c r="C176" i="2"/>
  <c r="C171" i="2"/>
  <c r="C169" i="2"/>
  <c r="C178" i="2"/>
  <c r="C155" i="2"/>
  <c r="C162" i="2"/>
  <c r="C175" i="2"/>
  <c r="C153" i="2"/>
  <c r="C120" i="2"/>
  <c r="C121" i="2"/>
  <c r="C123" i="2"/>
  <c r="C124" i="2"/>
  <c r="C127" i="2"/>
  <c r="C128" i="2"/>
  <c r="C130" i="2"/>
  <c r="C137" i="2"/>
  <c r="C138" i="2"/>
  <c r="C122" i="2"/>
  <c r="C125" i="2"/>
  <c r="C126" i="2"/>
  <c r="C129" i="2"/>
  <c r="C131" i="2"/>
  <c r="C132" i="2"/>
  <c r="C133" i="2"/>
  <c r="C134" i="2"/>
  <c r="C135" i="2"/>
  <c r="C136" i="2"/>
  <c r="C139" i="2"/>
  <c r="C89" i="2"/>
  <c r="C90" i="2"/>
  <c r="C96" i="2"/>
  <c r="C118" i="2"/>
  <c r="C95" i="2"/>
  <c r="C268" i="2"/>
  <c r="C276" i="2"/>
  <c r="C272" i="2"/>
  <c r="C273" i="2"/>
  <c r="C275" i="2"/>
  <c r="C266" i="2"/>
  <c r="C279" i="2"/>
  <c r="C278" i="2"/>
  <c r="C269" i="2"/>
  <c r="C271" i="2"/>
  <c r="C274" i="2"/>
  <c r="C264" i="2"/>
  <c r="C267" i="2"/>
  <c r="C277" i="2"/>
  <c r="C270" i="2"/>
  <c r="C265" i="2"/>
  <c r="G2895" i="1"/>
  <c r="G2896" i="1"/>
  <c r="G3426" i="1"/>
  <c r="G3427" i="1"/>
  <c r="G3428" i="1"/>
  <c r="G3429" i="1"/>
  <c r="G3430" i="1"/>
  <c r="G3431" i="1"/>
  <c r="G3432" i="1"/>
  <c r="G3433" i="1"/>
  <c r="G3434" i="1"/>
  <c r="G3435" i="1"/>
  <c r="G3256" i="1"/>
  <c r="G3257" i="1"/>
  <c r="G3258" i="1"/>
  <c r="G3233" i="1"/>
  <c r="G3234" i="1"/>
  <c r="G3236" i="1"/>
  <c r="G3237" i="1"/>
  <c r="G3239" i="1"/>
  <c r="G3240" i="1"/>
  <c r="G3242" i="1"/>
  <c r="G3243" i="1"/>
  <c r="G3425" i="1"/>
  <c r="G3363" i="1"/>
  <c r="G3364" i="1"/>
  <c r="G3366" i="1"/>
  <c r="G3367" i="1"/>
  <c r="G3369" i="1"/>
  <c r="G3414" i="1"/>
  <c r="G3415" i="1"/>
  <c r="G3416" i="1"/>
  <c r="G3417" i="1"/>
  <c r="G3418" i="1"/>
  <c r="G3419" i="1"/>
  <c r="G3420" i="1"/>
  <c r="G3421" i="1"/>
  <c r="G3422" i="1"/>
  <c r="G3423" i="1"/>
  <c r="G3424" i="1"/>
  <c r="G2934" i="1"/>
  <c r="G3315" i="1"/>
  <c r="G3318" i="1"/>
  <c r="G3320" i="1"/>
  <c r="G3321" i="1"/>
  <c r="G3322" i="1"/>
  <c r="G3324" i="1"/>
  <c r="G3325" i="1"/>
  <c r="G3326" i="1"/>
  <c r="G3328" i="1"/>
  <c r="G3330" i="1"/>
  <c r="G2945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871" i="1"/>
  <c r="G2872" i="1"/>
  <c r="G2873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C15" i="2"/>
  <c r="C16" i="2"/>
  <c r="C17" i="2"/>
  <c r="C18" i="2"/>
  <c r="C19" i="2"/>
  <c r="C20" i="2"/>
  <c r="C21" i="2"/>
  <c r="C22" i="2"/>
  <c r="C23" i="2"/>
  <c r="C24" i="2"/>
  <c r="C25" i="2"/>
  <c r="C4" i="2"/>
  <c r="C13" i="2"/>
  <c r="C2" i="2"/>
  <c r="C7" i="2"/>
  <c r="C184" i="2"/>
  <c r="C193" i="2"/>
  <c r="C186" i="2"/>
  <c r="C189" i="2"/>
  <c r="C81" i="2"/>
  <c r="C82" i="2"/>
  <c r="C83" i="2"/>
  <c r="C84" i="2"/>
  <c r="C85" i="2"/>
  <c r="C86" i="2"/>
  <c r="C87" i="2"/>
  <c r="C88" i="2"/>
  <c r="C14" i="2"/>
  <c r="C3" i="2"/>
  <c r="C11" i="2"/>
  <c r="C10" i="2"/>
  <c r="C12" i="2"/>
  <c r="C5" i="2"/>
  <c r="C6" i="2"/>
  <c r="C8" i="2"/>
  <c r="C9" i="2"/>
  <c r="C238" i="2"/>
  <c r="C239" i="2"/>
  <c r="C240" i="2"/>
  <c r="C242" i="2"/>
  <c r="C243" i="2"/>
  <c r="C244" i="2"/>
  <c r="C245" i="2"/>
  <c r="C233" i="2"/>
  <c r="C234" i="2"/>
  <c r="C246" i="2"/>
  <c r="C235" i="2"/>
  <c r="C236" i="2"/>
  <c r="C237" i="2"/>
  <c r="C241" i="2"/>
  <c r="C251" i="2"/>
  <c r="C248" i="2"/>
  <c r="C253" i="2"/>
  <c r="C260" i="2"/>
  <c r="C252" i="2"/>
  <c r="C256" i="2"/>
  <c r="C254" i="2"/>
  <c r="C259" i="2"/>
  <c r="C247" i="2"/>
  <c r="C261" i="2"/>
  <c r="C255" i="2"/>
  <c r="G192" i="1"/>
  <c r="G2713" i="1"/>
  <c r="G2714" i="1"/>
  <c r="G2715" i="1"/>
  <c r="G2716" i="1"/>
  <c r="G2717" i="1"/>
  <c r="G2718" i="1"/>
  <c r="G2719" i="1"/>
  <c r="G2720" i="1"/>
  <c r="G528" i="1"/>
  <c r="G529" i="1"/>
  <c r="G2214" i="1"/>
  <c r="G2215" i="1"/>
  <c r="G2254" i="1"/>
  <c r="G2255" i="1"/>
  <c r="G2256" i="1"/>
  <c r="G2257" i="1"/>
  <c r="G133" i="1"/>
  <c r="G134" i="1"/>
  <c r="G1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1" i="1"/>
  <c r="G3460" i="1"/>
  <c r="G3474" i="1"/>
  <c r="G3475" i="1"/>
  <c r="G3476" i="1"/>
  <c r="G3477" i="1"/>
  <c r="G3478" i="1"/>
  <c r="G3479" i="1"/>
  <c r="G3480" i="1"/>
  <c r="G2778" i="1"/>
  <c r="G2779" i="1"/>
  <c r="G2780" i="1"/>
  <c r="G2781" i="1"/>
  <c r="G2782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63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530" i="1"/>
  <c r="G531" i="1"/>
  <c r="G532" i="1"/>
  <c r="G533" i="1"/>
  <c r="G534" i="1"/>
  <c r="G535" i="1"/>
  <c r="G536" i="1"/>
  <c r="G2712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2207" i="1"/>
  <c r="G2208" i="1"/>
  <c r="G2209" i="1"/>
  <c r="G2210" i="1"/>
  <c r="G2211" i="1"/>
  <c r="G2212" i="1"/>
  <c r="G2213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3622" i="1"/>
  <c r="G3623" i="1"/>
  <c r="G3624" i="1"/>
  <c r="G3625" i="1"/>
  <c r="G3626" i="1"/>
  <c r="G3627" i="1"/>
  <c r="G3628" i="1"/>
  <c r="G3629" i="1"/>
  <c r="G3630" i="1"/>
  <c r="G3631" i="1"/>
  <c r="G3632" i="1"/>
  <c r="G3655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58" i="1"/>
  <c r="G3559" i="1"/>
  <c r="G3560" i="1"/>
  <c r="G3561" i="1"/>
  <c r="G3562" i="1"/>
  <c r="G3563" i="1"/>
  <c r="G3564" i="1"/>
  <c r="G3565" i="1"/>
  <c r="G3566" i="1"/>
  <c r="G3568" i="1"/>
  <c r="G3613" i="1"/>
  <c r="G3614" i="1"/>
  <c r="G3615" i="1"/>
  <c r="G3616" i="1"/>
  <c r="G3617" i="1"/>
  <c r="G3618" i="1"/>
  <c r="G3619" i="1"/>
  <c r="G3620" i="1"/>
  <c r="G3621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3" i="1"/>
  <c r="G3504" i="1"/>
  <c r="G3514" i="1"/>
  <c r="G3518" i="1"/>
  <c r="G3519" i="1"/>
  <c r="G3520" i="1"/>
  <c r="G3521" i="1"/>
  <c r="G3522" i="1"/>
  <c r="G3523" i="1"/>
  <c r="G3524" i="1"/>
  <c r="G3525" i="1"/>
  <c r="G3526" i="1"/>
  <c r="G3527" i="1"/>
  <c r="G3528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2643" i="1"/>
  <c r="G2644" i="1"/>
  <c r="G264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7" i="1"/>
  <c r="G3709" i="1"/>
  <c r="G3723" i="1"/>
  <c r="G3724" i="1"/>
  <c r="G3725" i="1"/>
  <c r="G3726" i="1"/>
  <c r="G3727" i="1"/>
  <c r="G3728" i="1"/>
  <c r="G3729" i="1"/>
  <c r="G3730" i="1"/>
  <c r="G3731" i="1"/>
  <c r="G3732" i="1"/>
  <c r="G3733" i="1"/>
  <c r="G3739" i="1"/>
  <c r="G3734" i="1"/>
  <c r="G3735" i="1"/>
  <c r="G3736" i="1"/>
  <c r="G3737" i="1"/>
  <c r="G3738" i="1"/>
  <c r="G3743" i="1"/>
  <c r="G3740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691" i="1"/>
  <c r="G2640" i="1"/>
  <c r="G2641" i="1"/>
  <c r="G2642" i="1"/>
  <c r="G2511" i="1"/>
  <c r="G2355" i="1"/>
  <c r="G2356" i="1"/>
  <c r="G2359" i="1"/>
  <c r="G2360" i="1"/>
  <c r="G2361" i="1"/>
  <c r="G2362" i="1"/>
  <c r="G2364" i="1"/>
  <c r="G2365" i="1"/>
  <c r="G2512" i="1"/>
  <c r="G2513" i="1"/>
  <c r="G2514" i="1"/>
  <c r="G2515" i="1"/>
  <c r="G2516" i="1"/>
  <c r="G2517" i="1"/>
  <c r="G2518" i="1"/>
  <c r="G2519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2" i="1"/>
  <c r="G2561" i="1"/>
  <c r="G2563" i="1"/>
  <c r="G2564" i="1"/>
  <c r="G2565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2467" i="1"/>
  <c r="G2468" i="1"/>
  <c r="G2469" i="1"/>
  <c r="G2470" i="1"/>
  <c r="G2471" i="1"/>
  <c r="G2472" i="1"/>
  <c r="G2473" i="1"/>
  <c r="G692" i="1"/>
  <c r="G693" i="1"/>
  <c r="G694" i="1"/>
  <c r="G695" i="1"/>
  <c r="G696" i="1"/>
  <c r="G1414" i="1"/>
  <c r="G1415" i="1"/>
  <c r="G1416" i="1"/>
  <c r="G1417" i="1"/>
  <c r="G1418" i="1"/>
  <c r="G1419" i="1"/>
  <c r="G1420" i="1"/>
  <c r="G1421" i="1"/>
  <c r="G2474" i="1"/>
  <c r="G2475" i="1"/>
  <c r="G2476" i="1"/>
  <c r="G2477" i="1"/>
  <c r="G2478" i="1"/>
  <c r="G2479" i="1"/>
  <c r="G2480" i="1"/>
  <c r="G2481" i="1"/>
  <c r="G2484" i="1"/>
  <c r="G2490" i="1"/>
  <c r="G2498" i="1"/>
  <c r="G2140" i="1"/>
  <c r="G2142" i="1"/>
  <c r="G2147" i="1"/>
  <c r="G2148" i="1"/>
  <c r="G2150" i="1"/>
  <c r="G2151" i="1"/>
  <c r="G2152" i="1"/>
  <c r="G2153" i="1"/>
  <c r="G2154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747" i="1"/>
  <c r="G2746" i="1"/>
  <c r="G2745" i="1"/>
  <c r="G2741" i="1"/>
  <c r="G2744" i="1"/>
  <c r="G2742" i="1"/>
  <c r="G2743" i="1"/>
  <c r="G801" i="1"/>
  <c r="G802" i="1"/>
  <c r="G803" i="1"/>
  <c r="G804" i="1"/>
  <c r="G771" i="1"/>
  <c r="G2383" i="1"/>
  <c r="G2384" i="1"/>
  <c r="G943" i="1"/>
  <c r="G944" i="1"/>
  <c r="G945" i="1"/>
  <c r="G946" i="1"/>
  <c r="G947" i="1"/>
  <c r="G948" i="1"/>
  <c r="G949" i="1"/>
  <c r="G950" i="1"/>
  <c r="G960" i="1"/>
  <c r="G961" i="1"/>
  <c r="G2755" i="1"/>
  <c r="G2756" i="1"/>
  <c r="G2758" i="1"/>
  <c r="G2759" i="1"/>
  <c r="G2760" i="1"/>
  <c r="G2761" i="1"/>
  <c r="G2762" i="1"/>
  <c r="G962" i="1"/>
  <c r="G963" i="1"/>
  <c r="G964" i="1"/>
  <c r="G965" i="1"/>
  <c r="G966" i="1"/>
  <c r="G967" i="1"/>
  <c r="G968" i="1"/>
  <c r="G969" i="1"/>
  <c r="G2740" i="1"/>
  <c r="G2739" i="1"/>
  <c r="G2738" i="1"/>
  <c r="G791" i="1"/>
  <c r="G792" i="1"/>
  <c r="G793" i="1"/>
  <c r="G794" i="1"/>
  <c r="G795" i="1"/>
  <c r="G796" i="1"/>
  <c r="G797" i="1"/>
  <c r="G798" i="1"/>
  <c r="G799" i="1"/>
  <c r="G800" i="1"/>
  <c r="G703" i="1"/>
  <c r="G920" i="1"/>
  <c r="G921" i="1"/>
  <c r="G922" i="1"/>
  <c r="G923" i="1"/>
  <c r="G924" i="1"/>
  <c r="G925" i="1"/>
  <c r="G926" i="1"/>
  <c r="G927" i="1"/>
  <c r="G928" i="1"/>
  <c r="G929" i="1"/>
  <c r="G1427" i="1"/>
  <c r="G1428" i="1"/>
  <c r="G1429" i="1"/>
  <c r="G1430" i="1"/>
  <c r="G1431" i="1"/>
  <c r="G1432" i="1"/>
  <c r="G930" i="1"/>
  <c r="G931" i="1"/>
  <c r="G932" i="1"/>
  <c r="G933" i="1"/>
  <c r="G934" i="1"/>
  <c r="G711" i="1"/>
  <c r="G712" i="1"/>
  <c r="G713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2216" i="1"/>
  <c r="G2217" i="1"/>
  <c r="G2218" i="1"/>
  <c r="G2219" i="1"/>
  <c r="G2220" i="1"/>
  <c r="G935" i="1"/>
  <c r="G936" i="1"/>
  <c r="G937" i="1"/>
  <c r="G938" i="1"/>
  <c r="G939" i="1"/>
  <c r="G940" i="1"/>
  <c r="G941" i="1"/>
  <c r="G942" i="1"/>
  <c r="G2374" i="1"/>
  <c r="G2375" i="1"/>
  <c r="G2376" i="1"/>
  <c r="G2379" i="1"/>
  <c r="G2380" i="1"/>
  <c r="G2381" i="1"/>
  <c r="G2382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704" i="1"/>
  <c r="G705" i="1"/>
  <c r="G706" i="1"/>
  <c r="G707" i="1"/>
  <c r="G708" i="1"/>
  <c r="G709" i="1"/>
  <c r="G710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697" i="1"/>
  <c r="G698" i="1"/>
  <c r="G699" i="1"/>
  <c r="G700" i="1"/>
  <c r="G701" i="1"/>
  <c r="G702" i="1"/>
  <c r="G426" i="1"/>
  <c r="G428" i="1"/>
  <c r="G16" i="1"/>
  <c r="G17" i="1"/>
  <c r="G21" i="1"/>
  <c r="G22" i="1"/>
  <c r="G23" i="1"/>
  <c r="G24" i="1"/>
  <c r="G25" i="1"/>
  <c r="G26" i="1"/>
  <c r="G27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36" i="1"/>
  <c r="G38" i="1"/>
  <c r="G39" i="1"/>
  <c r="G40" i="1"/>
  <c r="G41" i="1"/>
  <c r="G42" i="1"/>
  <c r="G43" i="1"/>
  <c r="G44" i="1"/>
  <c r="G45" i="1"/>
  <c r="G47" i="1"/>
  <c r="G48" i="1"/>
  <c r="G49" i="1"/>
  <c r="G910" i="1"/>
  <c r="G911" i="1"/>
  <c r="G912" i="1"/>
  <c r="G913" i="1"/>
  <c r="G914" i="1"/>
  <c r="G915" i="1"/>
  <c r="G916" i="1"/>
  <c r="G917" i="1"/>
  <c r="G918" i="1"/>
  <c r="G919" i="1"/>
  <c r="G622" i="1"/>
  <c r="G623" i="1"/>
  <c r="G624" i="1"/>
  <c r="G625" i="1"/>
  <c r="G626" i="1"/>
  <c r="G627" i="1"/>
  <c r="G517" i="1"/>
  <c r="G518" i="1"/>
  <c r="G519" i="1"/>
  <c r="G520" i="1"/>
  <c r="G521" i="1"/>
  <c r="G522" i="1"/>
  <c r="G524" i="1"/>
  <c r="G525" i="1"/>
  <c r="G527" i="1"/>
  <c r="G576" i="1"/>
  <c r="G577" i="1"/>
  <c r="G578" i="1"/>
  <c r="G579" i="1"/>
  <c r="G580" i="1"/>
  <c r="G581" i="1"/>
  <c r="G582" i="1"/>
  <c r="G583" i="1"/>
  <c r="G585" i="1"/>
  <c r="G586" i="1"/>
  <c r="G587" i="1"/>
  <c r="G589" i="1"/>
  <c r="G590" i="1"/>
  <c r="G591" i="1"/>
  <c r="G593" i="1"/>
  <c r="G594" i="1"/>
  <c r="G595" i="1"/>
  <c r="G596" i="1"/>
  <c r="G597" i="1"/>
  <c r="G598" i="1"/>
  <c r="G599" i="1"/>
  <c r="G600" i="1"/>
  <c r="G601" i="1"/>
  <c r="G620" i="1"/>
  <c r="G3007" i="1"/>
  <c r="G3009" i="1"/>
  <c r="G3011" i="1"/>
  <c r="G3013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28" i="1"/>
  <c r="G330" i="1"/>
  <c r="G332" i="1"/>
  <c r="G334" i="1"/>
  <c r="G336" i="1"/>
  <c r="G392" i="1"/>
  <c r="G394" i="1"/>
  <c r="G396" i="1"/>
  <c r="G398" i="1"/>
  <c r="G400" i="1"/>
  <c r="G402" i="1"/>
  <c r="G404" i="1"/>
  <c r="G406" i="1"/>
  <c r="G408" i="1"/>
  <c r="G410" i="1"/>
  <c r="G412" i="1"/>
  <c r="G413" i="1"/>
  <c r="G418" i="1"/>
  <c r="G416" i="1"/>
  <c r="G420" i="1"/>
  <c r="G422" i="1"/>
  <c r="G424" i="1"/>
  <c r="G513" i="1"/>
  <c r="G514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516" i="1"/>
  <c r="G447" i="1"/>
  <c r="G1641" i="1"/>
  <c r="G1643" i="1"/>
  <c r="G1642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395" i="1"/>
  <c r="G397" i="1"/>
  <c r="G399" i="1"/>
  <c r="G401" i="1"/>
  <c r="G403" i="1"/>
  <c r="G405" i="1"/>
  <c r="G407" i="1"/>
  <c r="G409" i="1"/>
  <c r="G411" i="1"/>
  <c r="G414" i="1"/>
  <c r="G417" i="1"/>
  <c r="G415" i="1"/>
  <c r="G419" i="1"/>
  <c r="G421" i="1"/>
  <c r="G423" i="1"/>
  <c r="G425" i="1"/>
  <c r="G427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1640" i="1"/>
  <c r="G322" i="1"/>
  <c r="G325" i="1"/>
  <c r="G32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327" i="1"/>
  <c r="G329" i="1"/>
  <c r="G331" i="1"/>
  <c r="G333" i="1"/>
  <c r="G335" i="1"/>
  <c r="G337" i="1"/>
  <c r="G393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3" i="1"/>
  <c r="G321" i="1"/>
  <c r="G324" i="1"/>
  <c r="G275" i="1"/>
  <c r="G276" i="1"/>
  <c r="G277" i="1"/>
  <c r="G278" i="1"/>
  <c r="G279" i="1"/>
  <c r="G280" i="1"/>
  <c r="G281" i="1"/>
  <c r="G282" i="1"/>
  <c r="G283" i="1"/>
  <c r="G284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1" i="1"/>
  <c r="G240" i="1"/>
  <c r="G242" i="1"/>
  <c r="G243" i="1"/>
  <c r="G244" i="1"/>
  <c r="G269" i="1"/>
  <c r="G270" i="1"/>
  <c r="G271" i="1"/>
  <c r="G272" i="1"/>
  <c r="G273" i="1"/>
  <c r="G274" i="1"/>
  <c r="G260" i="1"/>
  <c r="G261" i="1"/>
  <c r="G262" i="1"/>
  <c r="G263" i="1"/>
  <c r="G264" i="1"/>
  <c r="G265" i="1"/>
  <c r="G266" i="1"/>
  <c r="G267" i="1"/>
  <c r="G268" i="1"/>
  <c r="G206" i="1"/>
  <c r="G207" i="1"/>
  <c r="G221" i="1"/>
  <c r="G222" i="1"/>
  <c r="G223" i="1"/>
  <c r="G224" i="1"/>
  <c r="G225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73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150" i="1"/>
  <c r="G3170" i="1"/>
  <c r="G3169" i="1"/>
  <c r="G149" i="1"/>
  <c r="G3166" i="1"/>
  <c r="G148" i="1"/>
  <c r="G147" i="1"/>
  <c r="G3162" i="1"/>
  <c r="G3161" i="1"/>
  <c r="G146" i="1"/>
  <c r="G145" i="1"/>
  <c r="G144" i="1"/>
  <c r="G142" i="1"/>
  <c r="G3155" i="1"/>
  <c r="G3154" i="1"/>
  <c r="G140" i="1"/>
  <c r="G139" i="1"/>
  <c r="G138" i="1"/>
  <c r="G137" i="1"/>
  <c r="G136" i="1"/>
  <c r="G81" i="1"/>
  <c r="G80" i="1"/>
  <c r="G79" i="1"/>
  <c r="G78" i="1"/>
  <c r="G77" i="1"/>
  <c r="G76" i="1"/>
  <c r="G75" i="1"/>
  <c r="G3219" i="1"/>
  <c r="G3218" i="1"/>
  <c r="G3217" i="1"/>
  <c r="G3216" i="1"/>
  <c r="G3215" i="1"/>
  <c r="G3214" i="1"/>
  <c r="G3212" i="1"/>
  <c r="G3213" i="1"/>
  <c r="G3211" i="1"/>
  <c r="G3209" i="1"/>
  <c r="G3207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162" i="1"/>
  <c r="G161" i="1"/>
  <c r="G160" i="1"/>
  <c r="G159" i="1"/>
  <c r="G151" i="1"/>
  <c r="G154" i="1"/>
  <c r="G191" i="1"/>
  <c r="G190" i="1"/>
  <c r="G189" i="1"/>
  <c r="G188" i="1"/>
  <c r="G187" i="1"/>
  <c r="G166" i="1"/>
  <c r="G184" i="1"/>
  <c r="G168" i="1"/>
  <c r="G2784" i="1"/>
  <c r="G3140" i="1"/>
  <c r="G3139" i="1"/>
  <c r="G3138" i="1"/>
  <c r="G185" i="1"/>
  <c r="G158" i="1"/>
  <c r="G156" i="1"/>
  <c r="G167" i="1"/>
  <c r="G186" i="1"/>
  <c r="G157" i="1"/>
  <c r="G165" i="1"/>
  <c r="G155" i="1"/>
  <c r="G153" i="1"/>
  <c r="G164" i="1"/>
  <c r="G3001" i="1"/>
  <c r="G3002" i="1"/>
  <c r="G2617" i="1"/>
  <c r="G3003" i="1"/>
  <c r="G2618" i="1"/>
  <c r="G3004" i="1"/>
  <c r="G3005" i="1"/>
  <c r="G2620" i="1"/>
  <c r="G2619" i="1"/>
  <c r="G2621" i="1"/>
  <c r="G3000" i="1"/>
  <c r="G2733" i="1"/>
  <c r="G2734" i="1"/>
  <c r="G2736" i="1"/>
  <c r="G2737" i="1"/>
  <c r="G3168" i="1"/>
  <c r="G3006" i="1"/>
  <c r="G3008" i="1"/>
  <c r="G3010" i="1"/>
  <c r="G3012" i="1"/>
  <c r="G3014" i="1"/>
  <c r="G197" i="1"/>
  <c r="G193" i="1"/>
  <c r="G198" i="1"/>
  <c r="G194" i="1"/>
  <c r="G199" i="1"/>
  <c r="G195" i="1"/>
  <c r="G196" i="1"/>
  <c r="G201" i="1"/>
  <c r="G204" i="1"/>
  <c r="G2593" i="1"/>
  <c r="G2594" i="1"/>
  <c r="G621" i="1"/>
  <c r="G2595" i="1"/>
  <c r="G2596" i="1"/>
  <c r="G141" i="1"/>
  <c r="G2597" i="1"/>
  <c r="G2598" i="1"/>
  <c r="G2599" i="1"/>
  <c r="G143" i="1"/>
  <c r="G515" i="1"/>
  <c r="G523" i="1"/>
  <c r="G526" i="1"/>
  <c r="G584" i="1"/>
  <c r="G588" i="1"/>
  <c r="G592" i="1"/>
  <c r="G3163" i="1"/>
  <c r="G152" i="1"/>
  <c r="G163" i="1"/>
</calcChain>
</file>

<file path=xl/sharedStrings.xml><?xml version="1.0" encoding="utf-8"?>
<sst xmlns="http://schemas.openxmlformats.org/spreadsheetml/2006/main" count="48577" uniqueCount="2347">
  <si>
    <t>Date</t>
  </si>
  <si>
    <t>Nationality</t>
  </si>
  <si>
    <t>Gender</t>
  </si>
  <si>
    <t>Name</t>
  </si>
  <si>
    <t>Given Name</t>
  </si>
  <si>
    <t>Surname</t>
  </si>
  <si>
    <t>UCI Code</t>
  </si>
  <si>
    <t>D.O.B</t>
  </si>
  <si>
    <t>Age at Comp</t>
  </si>
  <si>
    <t>Event</t>
  </si>
  <si>
    <t>Location</t>
  </si>
  <si>
    <t>Temp</t>
  </si>
  <si>
    <t>Humidity</t>
  </si>
  <si>
    <t>Pressure</t>
  </si>
  <si>
    <t>Air Density</t>
  </si>
  <si>
    <t>F100m</t>
  </si>
  <si>
    <t>F200m</t>
  </si>
  <si>
    <t>Gear</t>
  </si>
  <si>
    <t>EQIP</t>
  </si>
  <si>
    <t>NZL</t>
  </si>
  <si>
    <t>M</t>
  </si>
  <si>
    <t>Liam</t>
  </si>
  <si>
    <t>BROWN</t>
  </si>
  <si>
    <t>Invercargill</t>
  </si>
  <si>
    <t>Jordan</t>
  </si>
  <si>
    <t>CASTLE</t>
  </si>
  <si>
    <t>James</t>
  </si>
  <si>
    <t>W</t>
  </si>
  <si>
    <t>Emma</t>
  </si>
  <si>
    <t>CUMMING</t>
  </si>
  <si>
    <t>100 107 476 81</t>
  </si>
  <si>
    <t>Sam</t>
  </si>
  <si>
    <t>DAKIN</t>
  </si>
  <si>
    <t>100 106 249 18</t>
  </si>
  <si>
    <t>Edward</t>
  </si>
  <si>
    <t>DAWKINS</t>
  </si>
  <si>
    <t>100 057 826 95</t>
  </si>
  <si>
    <t>Lewis</t>
  </si>
  <si>
    <t>ECCLES</t>
  </si>
  <si>
    <t>HANSEN</t>
  </si>
  <si>
    <t>Natasha</t>
  </si>
  <si>
    <t>100 059 689 18</t>
  </si>
  <si>
    <t>HARVEY</t>
  </si>
  <si>
    <t>100 157 816 78</t>
  </si>
  <si>
    <t>Jaymie</t>
  </si>
  <si>
    <t>KING</t>
  </si>
  <si>
    <t>Bradly</t>
  </si>
  <si>
    <t>KNIPE</t>
  </si>
  <si>
    <t>100 099 780 48</t>
  </si>
  <si>
    <t>Chris</t>
  </si>
  <si>
    <t>MADDREN</t>
  </si>
  <si>
    <t>Stephanie</t>
  </si>
  <si>
    <t>MCKENZIE</t>
  </si>
  <si>
    <t>Ethan</t>
  </si>
  <si>
    <t>100 061 823 18</t>
  </si>
  <si>
    <t>Olivia</t>
  </si>
  <si>
    <t>100 105 981 41</t>
  </si>
  <si>
    <t>Daniel</t>
  </si>
  <si>
    <t>RAFFERTY</t>
  </si>
  <si>
    <t>RAY</t>
  </si>
  <si>
    <t>100 157 814 76</t>
  </si>
  <si>
    <t>Callum</t>
  </si>
  <si>
    <t>SAUNDERS</t>
  </si>
  <si>
    <t>100 090 123 91</t>
  </si>
  <si>
    <t>Victoria</t>
  </si>
  <si>
    <t>STEEL</t>
  </si>
  <si>
    <t>Jonathan</t>
  </si>
  <si>
    <t>TAIT</t>
  </si>
  <si>
    <t>WEBSTER</t>
  </si>
  <si>
    <t>100 061 847 42</t>
  </si>
  <si>
    <t>Zac</t>
  </si>
  <si>
    <t>WILLIAMS</t>
  </si>
  <si>
    <t>100 089 976 41</t>
  </si>
  <si>
    <t>Tess</t>
  </si>
  <si>
    <t>YOUNG</t>
  </si>
  <si>
    <t>ANDERSON</t>
  </si>
  <si>
    <t>National Championships U19</t>
  </si>
  <si>
    <t>Jessie</t>
  </si>
  <si>
    <t>Sophie-Leigh</t>
  </si>
  <si>
    <t>BLOXHAM</t>
  </si>
  <si>
    <t>Rhiannon</t>
  </si>
  <si>
    <t>Shaane</t>
  </si>
  <si>
    <t>FULTON</t>
  </si>
  <si>
    <t>101 109 774 78</t>
  </si>
  <si>
    <t>100 236 635 36</t>
  </si>
  <si>
    <t>GOUGH</t>
  </si>
  <si>
    <t>Charlotte</t>
  </si>
  <si>
    <t>Nicole</t>
  </si>
  <si>
    <t>MARSHALL</t>
  </si>
  <si>
    <t>100 221 690 29</t>
  </si>
  <si>
    <t>100 222 132 83</t>
  </si>
  <si>
    <t>Jessica</t>
  </si>
  <si>
    <t>OWNSWORTH</t>
  </si>
  <si>
    <t>Ewan</t>
  </si>
  <si>
    <t>100 154 424 81</t>
  </si>
  <si>
    <t>National Championships U17</t>
  </si>
  <si>
    <t>Cambridge</t>
  </si>
  <si>
    <t>RG</t>
  </si>
  <si>
    <t>SP</t>
  </si>
  <si>
    <t>BROTHERSTON</t>
  </si>
  <si>
    <t>Angus</t>
  </si>
  <si>
    <t>CLAASEN</t>
  </si>
  <si>
    <t>100 219 159 20</t>
  </si>
  <si>
    <t>100 218 936 88</t>
  </si>
  <si>
    <t>Finn</t>
  </si>
  <si>
    <t>100 217 083 78</t>
  </si>
  <si>
    <t>Hunter</t>
  </si>
  <si>
    <t>100 216 962 54</t>
  </si>
  <si>
    <t>Louis</t>
  </si>
  <si>
    <t>100 217 857 76</t>
  </si>
  <si>
    <t>Kyle</t>
  </si>
  <si>
    <t>Sebastian</t>
  </si>
  <si>
    <t>LIPP</t>
  </si>
  <si>
    <t>100 221 470 03</t>
  </si>
  <si>
    <t>Joshua</t>
  </si>
  <si>
    <t>Matthew</t>
  </si>
  <si>
    <t>Laurence</t>
  </si>
  <si>
    <t>PITHIE</t>
  </si>
  <si>
    <t>100 221 617 53</t>
  </si>
  <si>
    <t>Dylan</t>
  </si>
  <si>
    <t>Michael</t>
  </si>
  <si>
    <t>RICHMOND</t>
  </si>
  <si>
    <t>ROBERTSON</t>
  </si>
  <si>
    <t>Conor</t>
  </si>
  <si>
    <t>SHEARING</t>
  </si>
  <si>
    <t>Samuel</t>
  </si>
  <si>
    <t>WATTS</t>
  </si>
  <si>
    <t>100 220 272 66</t>
  </si>
  <si>
    <t>Reuben</t>
  </si>
  <si>
    <t>100 220 406 06</t>
  </si>
  <si>
    <t>Max</t>
  </si>
  <si>
    <t>Jacob</t>
  </si>
  <si>
    <t>WILLIS</t>
  </si>
  <si>
    <t>100 220 534 37</t>
  </si>
  <si>
    <t>Mya</t>
  </si>
  <si>
    <t>100 218 473 13</t>
  </si>
  <si>
    <t>Jennifer</t>
  </si>
  <si>
    <t>100 219 179 40</t>
  </si>
  <si>
    <t>Lucy</t>
  </si>
  <si>
    <t>DONNELLY</t>
  </si>
  <si>
    <t>100 219 320 84</t>
  </si>
  <si>
    <t>Erin</t>
  </si>
  <si>
    <t>DOWNIE</t>
  </si>
  <si>
    <t>100 219 315 79</t>
  </si>
  <si>
    <t>GREEN</t>
  </si>
  <si>
    <t>Tyla</t>
  </si>
  <si>
    <t>100 216 772 58</t>
  </si>
  <si>
    <t>100 217 697 13</t>
  </si>
  <si>
    <t>Emily</t>
  </si>
  <si>
    <t>Harriet</t>
  </si>
  <si>
    <t>ROWSE</t>
  </si>
  <si>
    <t>Nina</t>
  </si>
  <si>
    <t>10090555241</t>
  </si>
  <si>
    <t>Amelia</t>
  </si>
  <si>
    <t>UKR</t>
  </si>
  <si>
    <t>100 045 944 47</t>
  </si>
  <si>
    <t>World Championship Elite</t>
  </si>
  <si>
    <t>Hong Kong</t>
  </si>
  <si>
    <t>COL</t>
  </si>
  <si>
    <t>100 090 402 79</t>
  </si>
  <si>
    <t>NED</t>
  </si>
  <si>
    <t>100 076 185 24</t>
  </si>
  <si>
    <t>ESP</t>
  </si>
  <si>
    <t>100 066 047 71</t>
  </si>
  <si>
    <t>100 046 168 77</t>
  </si>
  <si>
    <t>IND</t>
  </si>
  <si>
    <t>BEL</t>
  </si>
  <si>
    <t>100 091 349 56</t>
  </si>
  <si>
    <t>10007737146</t>
  </si>
  <si>
    <t>GER</t>
  </si>
  <si>
    <t>100 101 696 24</t>
  </si>
  <si>
    <t>FRA</t>
  </si>
  <si>
    <t>100 155 283 67</t>
  </si>
  <si>
    <t>100 106 521 96</t>
  </si>
  <si>
    <t>KOR</t>
  </si>
  <si>
    <t>LTU</t>
  </si>
  <si>
    <t>100 025 013 68</t>
  </si>
  <si>
    <t>HKG</t>
  </si>
  <si>
    <t>100 048 757 47</t>
  </si>
  <si>
    <t>CHN</t>
  </si>
  <si>
    <t>GBR</t>
  </si>
  <si>
    <t>100 091 958 83</t>
  </si>
  <si>
    <t>100 106 408 80</t>
  </si>
  <si>
    <t>AUS</t>
  </si>
  <si>
    <t>100 055 115 03</t>
  </si>
  <si>
    <t>100 062 896 24</t>
  </si>
  <si>
    <t>CAN</t>
  </si>
  <si>
    <t>RUS</t>
  </si>
  <si>
    <t>100 072 724 55</t>
  </si>
  <si>
    <t>100 092 333 70</t>
  </si>
  <si>
    <t>100 105 794 48</t>
  </si>
  <si>
    <t>100 074 984 84</t>
  </si>
  <si>
    <t>MAS</t>
  </si>
  <si>
    <t>100 048 683 70</t>
  </si>
  <si>
    <t>Hugo</t>
  </si>
  <si>
    <t>10007212639</t>
  </si>
  <si>
    <t>TTO</t>
  </si>
  <si>
    <t>100 090 108 76</t>
  </si>
  <si>
    <t>100 031 001 42</t>
  </si>
  <si>
    <t>100 066 665 96</t>
  </si>
  <si>
    <t>JPN</t>
  </si>
  <si>
    <t>10008098470</t>
  </si>
  <si>
    <t>CZE</t>
  </si>
  <si>
    <t>100 064 228 95</t>
  </si>
  <si>
    <t>POL</t>
  </si>
  <si>
    <t>100 095 356 86</t>
  </si>
  <si>
    <t>100 091 812 34</t>
  </si>
  <si>
    <t>Ryan</t>
  </si>
  <si>
    <t>100 065 525 34</t>
  </si>
  <si>
    <t>100 030 111 25</t>
  </si>
  <si>
    <t>Santiago</t>
  </si>
  <si>
    <t>100 090 397 74</t>
  </si>
  <si>
    <t>100 059 531 54</t>
  </si>
  <si>
    <t>David</t>
  </si>
  <si>
    <t>100 089 508 58</t>
  </si>
  <si>
    <t>HUN</t>
  </si>
  <si>
    <t>100 070 735 06</t>
  </si>
  <si>
    <t>SUR</t>
  </si>
  <si>
    <t>101 179 360 18</t>
  </si>
  <si>
    <t>100 106 785 69</t>
  </si>
  <si>
    <t>100 024 184 15</t>
  </si>
  <si>
    <t>100 079 470 11</t>
  </si>
  <si>
    <t>100 031 001 20</t>
  </si>
  <si>
    <t>100 141 785 52</t>
  </si>
  <si>
    <t>UEC U19 U23 Championships</t>
  </si>
  <si>
    <t>Anadia</t>
  </si>
  <si>
    <t>ITA</t>
  </si>
  <si>
    <t>100 298 040 40</t>
  </si>
  <si>
    <t>100 151 711 84</t>
  </si>
  <si>
    <t>100 151 713 86</t>
  </si>
  <si>
    <t>100 154 835 07</t>
  </si>
  <si>
    <t>100 147 394 35</t>
  </si>
  <si>
    <t>100 164 507 76</t>
  </si>
  <si>
    <t>100 537 712 25</t>
  </si>
  <si>
    <t>100 365 784 78</t>
  </si>
  <si>
    <t>100 161 119 83</t>
  </si>
  <si>
    <t>100 365 782 76</t>
  </si>
  <si>
    <t>100 349 197 78</t>
  </si>
  <si>
    <t>100 146 997 26</t>
  </si>
  <si>
    <t>100 090 620 06</t>
  </si>
  <si>
    <t>100 155 531 24</t>
  </si>
  <si>
    <t>Sophie</t>
  </si>
  <si>
    <t>100 101 714 42</t>
  </si>
  <si>
    <t>IRL</t>
  </si>
  <si>
    <t>COLLINS</t>
  </si>
  <si>
    <t>100 887 267 89</t>
  </si>
  <si>
    <t>100 163 923 74</t>
  </si>
  <si>
    <t>GRE</t>
  </si>
  <si>
    <t>100 150 026 48</t>
  </si>
  <si>
    <t>100 157 939 07</t>
  </si>
  <si>
    <t>100 162 701 16</t>
  </si>
  <si>
    <t>100 254 328 75</t>
  </si>
  <si>
    <t>100 156 835 67</t>
  </si>
  <si>
    <t>100 159 926 54</t>
  </si>
  <si>
    <t>100 106 409 81</t>
  </si>
  <si>
    <t>DEN</t>
  </si>
  <si>
    <t>Jakob</t>
  </si>
  <si>
    <t>100 159 844 69</t>
  </si>
  <si>
    <t>100 101 674 02</t>
  </si>
  <si>
    <t>100 089 181 22</t>
  </si>
  <si>
    <t>100 159 163 67</t>
  </si>
  <si>
    <t>100 091 254 58</t>
  </si>
  <si>
    <t>BLR</t>
  </si>
  <si>
    <t>100 159 787 12</t>
  </si>
  <si>
    <t>100 235 288 47</t>
  </si>
  <si>
    <t>101 101 813 44</t>
  </si>
  <si>
    <t>101 106 408 80</t>
  </si>
  <si>
    <t>100 152 669 72</t>
  </si>
  <si>
    <t>100 090 732 21</t>
  </si>
  <si>
    <t>100 159 141 45</t>
  </si>
  <si>
    <t>100 297 481 63</t>
  </si>
  <si>
    <t>100 159 155 59</t>
  </si>
  <si>
    <t>100 481 007 65</t>
  </si>
  <si>
    <t>STEWART</t>
  </si>
  <si>
    <t>100 154 837 09</t>
  </si>
  <si>
    <t>100 091 183 84</t>
  </si>
  <si>
    <t>100 106 410 82</t>
  </si>
  <si>
    <t>Hamish</t>
  </si>
  <si>
    <t>TURNBULL</t>
  </si>
  <si>
    <t>100 154 833 05</t>
  </si>
  <si>
    <t>100 106 440 15</t>
  </si>
  <si>
    <t>100 101 665 90</t>
  </si>
  <si>
    <t>100 093 160 24</t>
  </si>
  <si>
    <t>100 091 755 74</t>
  </si>
  <si>
    <t>100 107 787 04</t>
  </si>
  <si>
    <t>100 097 212 02</t>
  </si>
  <si>
    <t>100 099 755 23</t>
  </si>
  <si>
    <t>100 091 810 32</t>
  </si>
  <si>
    <t>100 107 133 29</t>
  </si>
  <si>
    <t>100 099 729 94</t>
  </si>
  <si>
    <t>100 111 523 54</t>
  </si>
  <si>
    <t>100 089 666 22</t>
  </si>
  <si>
    <t>100 819 588 19</t>
  </si>
  <si>
    <t>100 106 412 84</t>
  </si>
  <si>
    <t>100 179 509 43</t>
  </si>
  <si>
    <t>Jaime</t>
  </si>
  <si>
    <t>100 134 608 53</t>
  </si>
  <si>
    <t>100 090 172 43</t>
  </si>
  <si>
    <t>100 509 425 62</t>
  </si>
  <si>
    <t>Montichiari</t>
  </si>
  <si>
    <t>UZB</t>
  </si>
  <si>
    <t>MEX</t>
  </si>
  <si>
    <t>KAZ</t>
  </si>
  <si>
    <t>ARG</t>
  </si>
  <si>
    <t>100 161 917 08</t>
  </si>
  <si>
    <t>USA</t>
  </si>
  <si>
    <t>IRI</t>
  </si>
  <si>
    <t>SEY</t>
  </si>
  <si>
    <t>10011146694</t>
  </si>
  <si>
    <t>100 235 510 75</t>
  </si>
  <si>
    <t>10049098855</t>
  </si>
  <si>
    <t>100 211 146 58</t>
  </si>
  <si>
    <t>100 151 457 24</t>
  </si>
  <si>
    <t>100 500 896 69</t>
  </si>
  <si>
    <t>100 157 132 73</t>
  </si>
  <si>
    <t>TPE</t>
  </si>
  <si>
    <t>GEO</t>
  </si>
  <si>
    <t>100 064 425 01</t>
  </si>
  <si>
    <t>UEC Championships</t>
  </si>
  <si>
    <t>Berlin</t>
  </si>
  <si>
    <t>100 060 630 86</t>
  </si>
  <si>
    <t>100 075 080 83</t>
  </si>
  <si>
    <t>Luca</t>
  </si>
  <si>
    <t>100 061 080 83</t>
  </si>
  <si>
    <t>100 074 992 92</t>
  </si>
  <si>
    <t>100 073 797 61</t>
  </si>
  <si>
    <t>100 075 024 27</t>
  </si>
  <si>
    <t>AZB</t>
  </si>
  <si>
    <t>100 090 793 82</t>
  </si>
  <si>
    <t>ROU</t>
  </si>
  <si>
    <t>100 551 379 15</t>
  </si>
  <si>
    <t>100 046 179 88</t>
  </si>
  <si>
    <t>100 100 985 89</t>
  </si>
  <si>
    <t>100 186 384 31</t>
  </si>
  <si>
    <t>Pruszkow</t>
  </si>
  <si>
    <t>100 107 139 35</t>
  </si>
  <si>
    <t>100 072 426 48</t>
  </si>
  <si>
    <t>HBT</t>
  </si>
  <si>
    <t>100 627 874 74</t>
  </si>
  <si>
    <t>100 098 840 33</t>
  </si>
  <si>
    <t>10010797696</t>
  </si>
  <si>
    <t>100 066 694 39</t>
  </si>
  <si>
    <t>SDF</t>
  </si>
  <si>
    <t>MPC</t>
  </si>
  <si>
    <t>CTF</t>
  </si>
  <si>
    <t>ERD</t>
  </si>
  <si>
    <t>100 077 796 83</t>
  </si>
  <si>
    <t>OPM</t>
  </si>
  <si>
    <t>DSR</t>
  </si>
  <si>
    <t>100 057 273 27</t>
  </si>
  <si>
    <t>WAL</t>
  </si>
  <si>
    <t>100 091 502 15</t>
  </si>
  <si>
    <t>Manchester</t>
  </si>
  <si>
    <t>100 069 004 21</t>
  </si>
  <si>
    <t>Jack</t>
  </si>
  <si>
    <t>100 099 676 41</t>
  </si>
  <si>
    <t>TTB</t>
  </si>
  <si>
    <t>10007897295</t>
  </si>
  <si>
    <t>JPC</t>
  </si>
  <si>
    <t>100 069 044 61</t>
  </si>
  <si>
    <t>100 077 933 26</t>
  </si>
  <si>
    <t>100 209 815 85</t>
  </si>
  <si>
    <t>100 097 277 67</t>
  </si>
  <si>
    <t>100 031 009 50</t>
  </si>
  <si>
    <t>10009009260</t>
  </si>
  <si>
    <t>100 553 496 95</t>
  </si>
  <si>
    <t>100 078 117 16</t>
  </si>
  <si>
    <t>100 553 488 87</t>
  </si>
  <si>
    <t>Russell</t>
  </si>
  <si>
    <t>PEPPERELL</t>
  </si>
  <si>
    <t>100 221 839 81</t>
  </si>
  <si>
    <t>100 106 648 29</t>
  </si>
  <si>
    <t>Hannah</t>
  </si>
  <si>
    <t>Luke</t>
  </si>
  <si>
    <t>100 072 279 95</t>
  </si>
  <si>
    <t>Caitlin</t>
  </si>
  <si>
    <t>10007904369</t>
  </si>
  <si>
    <t>Milton</t>
  </si>
  <si>
    <t>100 107 141 37</t>
  </si>
  <si>
    <t>100 060 734 93</t>
  </si>
  <si>
    <t>Nations Cup</t>
  </si>
  <si>
    <t>Minsk</t>
  </si>
  <si>
    <t>100 091 780 02</t>
  </si>
  <si>
    <t>TCT</t>
  </si>
  <si>
    <t>100 106 084 47</t>
  </si>
  <si>
    <t>Nicholas</t>
  </si>
  <si>
    <t>100 108 212 41</t>
  </si>
  <si>
    <t>10007271546</t>
  </si>
  <si>
    <t>LOK</t>
  </si>
  <si>
    <t>10007294683</t>
  </si>
  <si>
    <t>100 154 423 80</t>
  </si>
  <si>
    <t>UIVEL</t>
  </si>
  <si>
    <t>100 106 302 71</t>
  </si>
  <si>
    <t>100 218 835 84</t>
  </si>
  <si>
    <t>Ronan</t>
  </si>
  <si>
    <t>Apeldoorn</t>
  </si>
  <si>
    <t>AUDEAU</t>
  </si>
  <si>
    <t>100 218 490 30</t>
  </si>
  <si>
    <t>COUSINS</t>
  </si>
  <si>
    <t>100 219 424 91</t>
  </si>
  <si>
    <t>Peter</t>
  </si>
  <si>
    <t>FITZSIMONS</t>
  </si>
  <si>
    <t>100 217 082 77</t>
  </si>
  <si>
    <t>Oliver</t>
  </si>
  <si>
    <t>GRAVE</t>
  </si>
  <si>
    <t>100 216 763 49</t>
  </si>
  <si>
    <t>Kaio</t>
  </si>
  <si>
    <t>LART</t>
  </si>
  <si>
    <t>100 217 665 78</t>
  </si>
  <si>
    <t>100 750 412 04</t>
  </si>
  <si>
    <t>Quinn</t>
  </si>
  <si>
    <t>NAYLOR</t>
  </si>
  <si>
    <t>TITHERIDGE</t>
  </si>
  <si>
    <t>Rhylee</t>
  </si>
  <si>
    <t>AKEROYD</t>
  </si>
  <si>
    <t>100 218 555 95</t>
  </si>
  <si>
    <t>Jenna</t>
  </si>
  <si>
    <t>BORTHWICK</t>
  </si>
  <si>
    <t>BREEN</t>
  </si>
  <si>
    <t>Mikaela</t>
  </si>
  <si>
    <t>GRANT</t>
  </si>
  <si>
    <t>100 734 850 59</t>
  </si>
  <si>
    <t>Ella</t>
  </si>
  <si>
    <t>Bryleigh</t>
  </si>
  <si>
    <t>SCOTT</t>
  </si>
  <si>
    <t>100 846 878 52</t>
  </si>
  <si>
    <t>100 219 567 40</t>
  </si>
  <si>
    <t>Glasgow</t>
  </si>
  <si>
    <t>100 101 813 44</t>
  </si>
  <si>
    <t>100 030 967 08</t>
  </si>
  <si>
    <t xml:space="preserve">100 483 255 82 </t>
  </si>
  <si>
    <t>100 757 446 54</t>
  </si>
  <si>
    <t>Aigle</t>
  </si>
  <si>
    <t>100 472 015 94</t>
  </si>
  <si>
    <t>100 509 426 63</t>
  </si>
  <si>
    <t>VEN</t>
  </si>
  <si>
    <t>100 616 556 08</t>
  </si>
  <si>
    <t>100 362 795 96</t>
  </si>
  <si>
    <t>FIN</t>
  </si>
  <si>
    <t>100 459 659 57</t>
  </si>
  <si>
    <t>ALG</t>
  </si>
  <si>
    <t>10034956154</t>
  </si>
  <si>
    <t>BRA</t>
  </si>
  <si>
    <t>100 508 730 46</t>
  </si>
  <si>
    <t>10015977803</t>
  </si>
  <si>
    <t>100 410 419 93</t>
  </si>
  <si>
    <t>100 234 850 94</t>
  </si>
  <si>
    <t>THA</t>
  </si>
  <si>
    <t>Riley</t>
  </si>
  <si>
    <t>100 292 095 12</t>
  </si>
  <si>
    <t>100 640 342 29</t>
  </si>
  <si>
    <t>10049101683</t>
  </si>
  <si>
    <t>10036435406</t>
  </si>
  <si>
    <t>100 379 648 71</t>
  </si>
  <si>
    <t>100 349 640 36</t>
  </si>
  <si>
    <t>SUI</t>
  </si>
  <si>
    <t>10015267174</t>
  </si>
  <si>
    <t>Saint Quentin en Yvelines</t>
  </si>
  <si>
    <t>MSP</t>
  </si>
  <si>
    <t>100 660 871 91</t>
  </si>
  <si>
    <t>10005605267</t>
  </si>
  <si>
    <t>RVL</t>
  </si>
  <si>
    <t>TRD</t>
  </si>
  <si>
    <t>100 059 646 72</t>
  </si>
  <si>
    <t>100 111 559 90</t>
  </si>
  <si>
    <t>100 107 972 92</t>
  </si>
  <si>
    <t>100 108 308 40</t>
  </si>
  <si>
    <t>RSA</t>
  </si>
  <si>
    <t>100 073 516 71</t>
  </si>
  <si>
    <t>10007828183</t>
  </si>
  <si>
    <t>100 111 572 06</t>
  </si>
  <si>
    <t>100 081 679 86</t>
  </si>
  <si>
    <t>PTM</t>
  </si>
  <si>
    <t>100 068 996 13</t>
  </si>
  <si>
    <t>100 047 652 09</t>
  </si>
  <si>
    <t>100 045 991 94</t>
  </si>
  <si>
    <t>TIN</t>
  </si>
  <si>
    <t>London</t>
  </si>
  <si>
    <t>SUB</t>
  </si>
  <si>
    <t>10007772108</t>
  </si>
  <si>
    <t>10010114555</t>
  </si>
  <si>
    <t>VNZ</t>
  </si>
  <si>
    <t>INA</t>
  </si>
  <si>
    <t>10015346895</t>
  </si>
  <si>
    <t>100 750 476 68</t>
  </si>
  <si>
    <t>100 883 069 62</t>
  </si>
  <si>
    <t>Pruszow</t>
  </si>
  <si>
    <t>100 106 457 32</t>
  </si>
  <si>
    <t>AITKEN</t>
  </si>
  <si>
    <t>100 859 540 07</t>
  </si>
  <si>
    <t>BORRIE</t>
  </si>
  <si>
    <t>100 218 582 25</t>
  </si>
  <si>
    <t>100 543 793 92</t>
  </si>
  <si>
    <t>COLTMAN</t>
  </si>
  <si>
    <t>100 678 823 01</t>
  </si>
  <si>
    <t>DAVIDSON</t>
  </si>
  <si>
    <t>FISH</t>
  </si>
  <si>
    <t>100 217 077 72</t>
  </si>
  <si>
    <t>FORSYTH</t>
  </si>
  <si>
    <t>Jonty</t>
  </si>
  <si>
    <t>HARRIS</t>
  </si>
  <si>
    <t>100 864 041 46</t>
  </si>
  <si>
    <t>Ben</t>
  </si>
  <si>
    <t>100 221 766 08</t>
  </si>
  <si>
    <t>MORAN</t>
  </si>
  <si>
    <t>Finnegan</t>
  </si>
  <si>
    <t>MURPHY</t>
  </si>
  <si>
    <t>100 222 183 37</t>
  </si>
  <si>
    <t>Jaxson</t>
  </si>
  <si>
    <t>RUSSELL</t>
  </si>
  <si>
    <t>100 220 315 12</t>
  </si>
  <si>
    <t>SANDERS</t>
  </si>
  <si>
    <t>100 738 382 02</t>
  </si>
  <si>
    <t>100 220 373 70</t>
  </si>
  <si>
    <t>WHYTE</t>
  </si>
  <si>
    <t>100 220 218 12</t>
  </si>
  <si>
    <t>SYKES</t>
  </si>
  <si>
    <t>100 756 820 10</t>
  </si>
  <si>
    <t>100 218 869 21</t>
  </si>
  <si>
    <t>PERRY</t>
  </si>
  <si>
    <t>Ciara</t>
  </si>
  <si>
    <t>KELLY</t>
  </si>
  <si>
    <t>100 351 981 49</t>
  </si>
  <si>
    <t>Bee</t>
  </si>
  <si>
    <t>TOWNSEND</t>
  </si>
  <si>
    <t>100 220 638 44</t>
  </si>
  <si>
    <t>Maddison</t>
  </si>
  <si>
    <t>LOWRY</t>
  </si>
  <si>
    <t>100 221 406 36</t>
  </si>
  <si>
    <t>SAM</t>
  </si>
  <si>
    <t>Pearl</t>
  </si>
  <si>
    <t>HARRIS-BLAIN</t>
  </si>
  <si>
    <t>Alana</t>
  </si>
  <si>
    <t>100 678 818 93</t>
  </si>
  <si>
    <t>Samantha</t>
  </si>
  <si>
    <t>WALKER</t>
  </si>
  <si>
    <t>100 220 951 66</t>
  </si>
  <si>
    <t>100 222 359 19</t>
  </si>
  <si>
    <t>SCHULER</t>
  </si>
  <si>
    <t>101 097 115 29</t>
  </si>
  <si>
    <t>DD</t>
  </si>
  <si>
    <t>10051091803</t>
  </si>
  <si>
    <t>Ghent</t>
  </si>
  <si>
    <t>100 584 976 50</t>
  </si>
  <si>
    <t>100 661 614 58</t>
  </si>
  <si>
    <t>10063752828</t>
  </si>
  <si>
    <t>EST</t>
  </si>
  <si>
    <t>10028995102</t>
  </si>
  <si>
    <t>100 887 294 19</t>
  </si>
  <si>
    <t>10061956813</t>
  </si>
  <si>
    <t>100 234 389 21</t>
  </si>
  <si>
    <t>Frankfurt-Oder</t>
  </si>
  <si>
    <t>Madison</t>
  </si>
  <si>
    <t>100 646 433 09</t>
  </si>
  <si>
    <t>100 875 661 26</t>
  </si>
  <si>
    <t>ECU</t>
  </si>
  <si>
    <t>NGR</t>
  </si>
  <si>
    <t>CHI</t>
  </si>
  <si>
    <t>100 721 075 58</t>
  </si>
  <si>
    <t>100 488 889 90</t>
  </si>
  <si>
    <t>100 506 268 09</t>
  </si>
  <si>
    <t>100 751 850 84</t>
  </si>
  <si>
    <t>ROM</t>
  </si>
  <si>
    <t>GBE</t>
  </si>
  <si>
    <t>10006462305</t>
  </si>
  <si>
    <t>10010801134</t>
  </si>
  <si>
    <t>HKS</t>
  </si>
  <si>
    <t>GUA</t>
  </si>
  <si>
    <t>10015279605</t>
  </si>
  <si>
    <t>100 107 980 03</t>
  </si>
  <si>
    <t>100 110 883 93</t>
  </si>
  <si>
    <t>101 068 996 13</t>
  </si>
  <si>
    <t>10015339522</t>
  </si>
  <si>
    <t>10010773549</t>
  </si>
  <si>
    <t>MCT</t>
  </si>
  <si>
    <t>101 031 001 20</t>
  </si>
  <si>
    <t>MCC</t>
  </si>
  <si>
    <t>101 090 172 43</t>
  </si>
  <si>
    <t>101 520 895 86</t>
  </si>
  <si>
    <t>100 111 418 46</t>
  </si>
  <si>
    <t>100 520 895 86</t>
  </si>
  <si>
    <t>CYT</t>
  </si>
  <si>
    <t>100 107 172 68</t>
  </si>
  <si>
    <t>10009143949</t>
  </si>
  <si>
    <t>10050548094</t>
  </si>
  <si>
    <t>100 154 420 77</t>
  </si>
  <si>
    <t>10009504667</t>
  </si>
  <si>
    <t>10009012391</t>
  </si>
  <si>
    <t>BGT</t>
  </si>
  <si>
    <t>Brisbane</t>
  </si>
  <si>
    <t>100 505 480 94</t>
  </si>
  <si>
    <t>Fiona</t>
  </si>
  <si>
    <t>BENNETTS</t>
  </si>
  <si>
    <t>DAY</t>
  </si>
  <si>
    <t>100 863 998 03</t>
  </si>
  <si>
    <t>Haydn</t>
  </si>
  <si>
    <t>100 883 068 61</t>
  </si>
  <si>
    <t>Geertien</t>
  </si>
  <si>
    <t>VENTER</t>
  </si>
  <si>
    <t>100 220 759 68</t>
  </si>
  <si>
    <t>Sarah</t>
  </si>
  <si>
    <t>100 825 097 96</t>
  </si>
  <si>
    <t>10007501821</t>
  </si>
  <si>
    <t>10005964571</t>
  </si>
  <si>
    <t>Kaylah</t>
  </si>
  <si>
    <t>NELSON</t>
  </si>
  <si>
    <t>100 590 672 23</t>
  </si>
  <si>
    <t>Conrad</t>
  </si>
  <si>
    <t>CLARK</t>
  </si>
  <si>
    <t>101 105 923 10</t>
  </si>
  <si>
    <t>Wilson</t>
  </si>
  <si>
    <t>HANNON</t>
  </si>
  <si>
    <t>100 867 012 10</t>
  </si>
  <si>
    <t>Corbin</t>
  </si>
  <si>
    <t>100 693 527 58</t>
  </si>
  <si>
    <t>101 117 677 27</t>
  </si>
  <si>
    <t>Tom</t>
  </si>
  <si>
    <t>KERR</t>
  </si>
  <si>
    <t>101 096 159 43</t>
  </si>
  <si>
    <t>Plovdiv Bulgaria</t>
  </si>
  <si>
    <t>SLO</t>
  </si>
  <si>
    <t>BUL</t>
  </si>
  <si>
    <t>DUNN</t>
  </si>
  <si>
    <t>100 107 922 42</t>
  </si>
  <si>
    <t>KERGOZOU DE LA BOESSIERE</t>
  </si>
  <si>
    <t>100 091 177 78</t>
  </si>
  <si>
    <t>BLACKWOOD</t>
  </si>
  <si>
    <t>100 867 009 07</t>
  </si>
  <si>
    <t>Xavier</t>
  </si>
  <si>
    <t>FRASER</t>
  </si>
  <si>
    <t>100 972 095 42</t>
  </si>
  <si>
    <t>Scott</t>
  </si>
  <si>
    <t>HENDERSON</t>
  </si>
  <si>
    <t>100 864 006 11</t>
  </si>
  <si>
    <t>100 888 940 16</t>
  </si>
  <si>
    <t>Jes</t>
  </si>
  <si>
    <t>10009840733</t>
  </si>
  <si>
    <t>101 066 694 39</t>
  </si>
  <si>
    <t>10010798003</t>
  </si>
  <si>
    <t>RKD</t>
  </si>
  <si>
    <t>10020784353</t>
  </si>
  <si>
    <t>10020982696</t>
  </si>
  <si>
    <t>10009009159</t>
  </si>
  <si>
    <t>10088726789</t>
  </si>
  <si>
    <t>101 111 523 54</t>
  </si>
  <si>
    <t>10090680735</t>
  </si>
  <si>
    <t>SIN</t>
  </si>
  <si>
    <t>10009154558</t>
  </si>
  <si>
    <t>10010645732</t>
  </si>
  <si>
    <t>10021114658</t>
  </si>
  <si>
    <t>10007827880</t>
  </si>
  <si>
    <t>10055137915</t>
  </si>
  <si>
    <t>101 632 794 47</t>
  </si>
  <si>
    <t>100 209 009 55</t>
  </si>
  <si>
    <t>St Petersburg</t>
  </si>
  <si>
    <t>100 758 261 93</t>
  </si>
  <si>
    <t>10023525110</t>
  </si>
  <si>
    <t>10034833791</t>
  </si>
  <si>
    <t>100 162 352 55</t>
  </si>
  <si>
    <t>100 260 711 56</t>
  </si>
  <si>
    <t>Anton</t>
  </si>
  <si>
    <t>10050002066</t>
  </si>
  <si>
    <t>10034964036</t>
  </si>
  <si>
    <t>NCT</t>
  </si>
  <si>
    <t>Rebecca</t>
  </si>
  <si>
    <t>10096737777</t>
  </si>
  <si>
    <t>100 473 097 12</t>
  </si>
  <si>
    <t>Oscar</t>
  </si>
  <si>
    <t>100 689 553 61</t>
  </si>
  <si>
    <t>101 138 578 73</t>
  </si>
  <si>
    <t>100 307 321 09</t>
  </si>
  <si>
    <t>100 340 486 00</t>
  </si>
  <si>
    <t>Cairo</t>
  </si>
  <si>
    <t>100 561 771 28</t>
  </si>
  <si>
    <t>BDI</t>
  </si>
  <si>
    <t>EGY</t>
  </si>
  <si>
    <t>100 619 781 32</t>
  </si>
  <si>
    <t>10119724252</t>
  </si>
  <si>
    <t>JOR</t>
  </si>
  <si>
    <t>100 841 680 92</t>
  </si>
  <si>
    <t>KSA</t>
  </si>
  <si>
    <t>101 136 658 93</t>
  </si>
  <si>
    <t>MAR</t>
  </si>
  <si>
    <t>100 952 749 96</t>
  </si>
  <si>
    <t>Cali</t>
  </si>
  <si>
    <t>10094501121</t>
  </si>
  <si>
    <t>CRC</t>
  </si>
  <si>
    <t>100 162 972 93</t>
  </si>
  <si>
    <t>10048839884</t>
  </si>
  <si>
    <t>100 642 098 39</t>
  </si>
  <si>
    <t>100 603 410 54</t>
  </si>
  <si>
    <t>10010829123</t>
  </si>
  <si>
    <t>100 078 909 32</t>
  </si>
  <si>
    <t>Euro U23</t>
  </si>
  <si>
    <t>Roubaix</t>
  </si>
  <si>
    <t>100 209 826 96</t>
  </si>
  <si>
    <t>100 090 091 59</t>
  </si>
  <si>
    <t>10010743439</t>
  </si>
  <si>
    <t>100 105 922 79</t>
  </si>
  <si>
    <t>BONESS</t>
  </si>
  <si>
    <t>100 859 514 78</t>
  </si>
  <si>
    <t>Charlie</t>
  </si>
  <si>
    <t>100 997 529 62</t>
  </si>
  <si>
    <t>EDWARDS</t>
  </si>
  <si>
    <t>100 837 594 80</t>
  </si>
  <si>
    <t>Alex</t>
  </si>
  <si>
    <t>100 692 422 20</t>
  </si>
  <si>
    <t>101 047 707 91</t>
  </si>
  <si>
    <t>Jodie</t>
  </si>
  <si>
    <t>100 997 525 58</t>
  </si>
  <si>
    <t>BLYTH</t>
  </si>
  <si>
    <t>101 097 362 82</t>
  </si>
  <si>
    <t>Gemma</t>
  </si>
  <si>
    <t>100 990 162 67</t>
  </si>
  <si>
    <t>FODEN</t>
  </si>
  <si>
    <t>100 982 423 88</t>
  </si>
  <si>
    <t>GERKEN</t>
  </si>
  <si>
    <t>101 090 244 45</t>
  </si>
  <si>
    <t>Rosita</t>
  </si>
  <si>
    <t>HENDRY</t>
  </si>
  <si>
    <t>101 236 156 69</t>
  </si>
  <si>
    <t>Cooper</t>
  </si>
  <si>
    <t>JOHNSON</t>
  </si>
  <si>
    <t>101 126 565 88</t>
  </si>
  <si>
    <t>100 647 636 48</t>
  </si>
  <si>
    <t>George</t>
  </si>
  <si>
    <t>MANSON</t>
  </si>
  <si>
    <t>100 874 280 03</t>
  </si>
  <si>
    <t>PARSONS</t>
  </si>
  <si>
    <t>101 150 540 07</t>
  </si>
  <si>
    <t>Wolf</t>
  </si>
  <si>
    <t>PENE</t>
  </si>
  <si>
    <t>101 077 074 67</t>
  </si>
  <si>
    <t>RAMSEY</t>
  </si>
  <si>
    <t>100 997 519 52</t>
  </si>
  <si>
    <t>Leighton</t>
  </si>
  <si>
    <t>RILEY</t>
  </si>
  <si>
    <t>10108840246</t>
  </si>
  <si>
    <t>Benjamin</t>
  </si>
  <si>
    <t>100 997 512 45</t>
  </si>
  <si>
    <t>101 089 855 44</t>
  </si>
  <si>
    <t>BAKER</t>
  </si>
  <si>
    <t>Millie</t>
  </si>
  <si>
    <t>DONALD</t>
  </si>
  <si>
    <t>Geraldene</t>
  </si>
  <si>
    <t>LEEFE</t>
  </si>
  <si>
    <t>100 837 586 72</t>
  </si>
  <si>
    <t>MACDONALD</t>
  </si>
  <si>
    <t>101 110 987 30</t>
  </si>
  <si>
    <t>PAINE</t>
  </si>
  <si>
    <t>100 990 165 70</t>
  </si>
  <si>
    <t>Mikayla</t>
  </si>
  <si>
    <t>100 221 807 49</t>
  </si>
  <si>
    <t>Piper</t>
  </si>
  <si>
    <t>BUFFERY</t>
  </si>
  <si>
    <t>100 997 537 70</t>
  </si>
  <si>
    <t>EARL</t>
  </si>
  <si>
    <t>100 843 646 21</t>
  </si>
  <si>
    <t>Oceania Championships Elite</t>
  </si>
  <si>
    <t>Oceania Championships U19</t>
  </si>
  <si>
    <t>100 590 709 60</t>
  </si>
  <si>
    <t>100 839 504 50</t>
  </si>
  <si>
    <t>100 107 759 73</t>
  </si>
  <si>
    <t>100 091 189 90</t>
  </si>
  <si>
    <t>100 155 783 82</t>
  </si>
  <si>
    <t>Molly</t>
  </si>
  <si>
    <t>100 637 458 55</t>
  </si>
  <si>
    <t>100 844 869 80</t>
  </si>
  <si>
    <t>101 099 917 18</t>
  </si>
  <si>
    <t>100 973 921 25</t>
  </si>
  <si>
    <t>100 850 027 00</t>
  </si>
  <si>
    <t>101 150 109 61</t>
  </si>
  <si>
    <t>101 089 421 74</t>
  </si>
  <si>
    <t>101 287 408 08</t>
  </si>
  <si>
    <t>100 484 930 11</t>
  </si>
  <si>
    <t>101 150 103 55</t>
  </si>
  <si>
    <t>100 500 985 00</t>
  </si>
  <si>
    <t>101 150 097 49</t>
  </si>
  <si>
    <t>WTT</t>
  </si>
  <si>
    <t>100 532 320 65</t>
  </si>
  <si>
    <t>JAM</t>
  </si>
  <si>
    <t>10045952924</t>
  </si>
  <si>
    <t>10080656490</t>
  </si>
  <si>
    <t>101 276 882 55</t>
  </si>
  <si>
    <t>101 277 789 89</t>
  </si>
  <si>
    <t>100 090 735 24</t>
  </si>
  <si>
    <t>10050626809</t>
  </si>
  <si>
    <t>10057795513</t>
  </si>
  <si>
    <t>10015145724</t>
  </si>
  <si>
    <t>100 535 681 31</t>
  </si>
  <si>
    <t>BDR</t>
  </si>
  <si>
    <t>100 152 796 05</t>
  </si>
  <si>
    <t>100 459 529 24</t>
  </si>
  <si>
    <t>100 806 564 90</t>
  </si>
  <si>
    <t>101 297 889 13</t>
  </si>
  <si>
    <t>100 951 187 86</t>
  </si>
  <si>
    <t>100 108 946 96</t>
  </si>
  <si>
    <t>100 109 318 80</t>
  </si>
  <si>
    <t>100 884 650 91</t>
  </si>
  <si>
    <t>100 108 298 30</t>
  </si>
  <si>
    <t>100 928 398 92</t>
  </si>
  <si>
    <t>100 577 955 13</t>
  </si>
  <si>
    <t>100 630 339 17</t>
  </si>
  <si>
    <t>100 632 794 47</t>
  </si>
  <si>
    <t>101 297 886 10</t>
  </si>
  <si>
    <t>100 650 450 49</t>
  </si>
  <si>
    <t>100 348 849  21</t>
  </si>
  <si>
    <t>SWE</t>
  </si>
  <si>
    <t>100 887 381 09</t>
  </si>
  <si>
    <t>101 087 414 28</t>
  </si>
  <si>
    <t>100 944 491 83</t>
  </si>
  <si>
    <t>Munich</t>
  </si>
  <si>
    <t>Tel Aviv</t>
  </si>
  <si>
    <t>101 150 101 53</t>
  </si>
  <si>
    <t>100 839 685 37</t>
  </si>
  <si>
    <t>100 207 843 53</t>
  </si>
  <si>
    <t>101 227 757 12</t>
  </si>
  <si>
    <t>Southland Champs</t>
  </si>
  <si>
    <t>FAULKNER</t>
  </si>
  <si>
    <t>101 260 996 77</t>
  </si>
  <si>
    <t>Magnus</t>
  </si>
  <si>
    <t>JAMIESON</t>
  </si>
  <si>
    <t>101 121 559 29</t>
  </si>
  <si>
    <t>KWON</t>
  </si>
  <si>
    <t>101 233 987 34</t>
  </si>
  <si>
    <t>100 990 129 34</t>
  </si>
  <si>
    <t>WOOLLETT</t>
  </si>
  <si>
    <t>101 090 215 16</t>
  </si>
  <si>
    <t>Cambridge Classic GP</t>
  </si>
  <si>
    <t>101 241 105 71</t>
  </si>
  <si>
    <t>PETCH</t>
  </si>
  <si>
    <t>100 100 287 70</t>
  </si>
  <si>
    <t>m</t>
  </si>
  <si>
    <t>WBOP/AK Championships</t>
  </si>
  <si>
    <t>Minnie</t>
  </si>
  <si>
    <t>10135403900</t>
  </si>
  <si>
    <t>WBOP/AK Championships U17</t>
  </si>
  <si>
    <t>Yongxi Jade</t>
  </si>
  <si>
    <t>CUI</t>
  </si>
  <si>
    <t>10135490691</t>
  </si>
  <si>
    <t>101 015 883 83</t>
  </si>
  <si>
    <t>Noah</t>
  </si>
  <si>
    <t>100 982 396 61</t>
  </si>
  <si>
    <t>10136404313</t>
  </si>
  <si>
    <t>Pyper</t>
  </si>
  <si>
    <t>NEWTON</t>
  </si>
  <si>
    <t>101 089 858 47</t>
  </si>
  <si>
    <t>PARKER</t>
  </si>
  <si>
    <t>10136001155</t>
  </si>
  <si>
    <t>Eleanor</t>
  </si>
  <si>
    <t>10010626938</t>
  </si>
  <si>
    <t>RAMAGE</t>
  </si>
  <si>
    <t>10123254345</t>
  </si>
  <si>
    <t>SIMS</t>
  </si>
  <si>
    <t>101 098 171 18</t>
  </si>
  <si>
    <t>SPATH</t>
  </si>
  <si>
    <t>101 221 269 23</t>
  </si>
  <si>
    <t>Robert</t>
  </si>
  <si>
    <t>100 972 105 52</t>
  </si>
  <si>
    <t>Bella</t>
  </si>
  <si>
    <t>101 122 662 65</t>
  </si>
  <si>
    <t>WESTMORELAND</t>
  </si>
  <si>
    <t>10136846974</t>
  </si>
  <si>
    <t>10137003689</t>
  </si>
  <si>
    <t>Grenchen</t>
  </si>
  <si>
    <t>10010170331</t>
  </si>
  <si>
    <t>100 107 150 46</t>
  </si>
  <si>
    <t>100 075 353 65</t>
  </si>
  <si>
    <t>ISR</t>
  </si>
  <si>
    <t>Queensland State Champ.</t>
  </si>
  <si>
    <t>O'CONNELL</t>
  </si>
  <si>
    <t>Victoria State Champs.</t>
  </si>
  <si>
    <t>DISC</t>
  </si>
  <si>
    <t>Elizabeth</t>
  </si>
  <si>
    <t>100 613 411 64</t>
  </si>
  <si>
    <t>Jakarta</t>
  </si>
  <si>
    <t>BELL</t>
  </si>
  <si>
    <t>100 644 527 43</t>
  </si>
  <si>
    <t>100 111 639 73</t>
  </si>
  <si>
    <t>101 240 231 70</t>
  </si>
  <si>
    <t>100 560 726 50</t>
  </si>
  <si>
    <t xml:space="preserve">101 190 381 78 </t>
  </si>
  <si>
    <t>100 723 983 56</t>
  </si>
  <si>
    <t>100 600 865 31</t>
  </si>
  <si>
    <t>NCI</t>
  </si>
  <si>
    <t>10049099865</t>
  </si>
  <si>
    <t>100 482 241 38</t>
  </si>
  <si>
    <t>100 153 231 52</t>
  </si>
  <si>
    <t>Eliana</t>
  </si>
  <si>
    <t>BEALE</t>
  </si>
  <si>
    <t>10122258174</t>
  </si>
  <si>
    <t>GRIFFIN</t>
  </si>
  <si>
    <t>10104771502</t>
  </si>
  <si>
    <t>10131799742</t>
  </si>
  <si>
    <t>MAXWELL</t>
  </si>
  <si>
    <t>10135359339</t>
  </si>
  <si>
    <t>10108985847</t>
  </si>
  <si>
    <t>10069542617</t>
  </si>
  <si>
    <t>101 228 053 17</t>
  </si>
  <si>
    <t>Amelea</t>
  </si>
  <si>
    <t>10135334784</t>
  </si>
  <si>
    <t>Jesse</t>
  </si>
  <si>
    <t>THOMSON</t>
  </si>
  <si>
    <t>101 100 714 39</t>
  </si>
  <si>
    <t>10021847313</t>
  </si>
  <si>
    <t>10111168448</t>
  </si>
  <si>
    <t>10086700907</t>
  </si>
  <si>
    <t>10124110571</t>
  </si>
  <si>
    <t>10067881893</t>
  </si>
  <si>
    <t>10054379392</t>
  </si>
  <si>
    <t>10021915920</t>
  </si>
  <si>
    <t>10126095132</t>
  </si>
  <si>
    <t>10021942491</t>
  </si>
  <si>
    <t>10021886921</t>
  </si>
  <si>
    <t>10132721747</t>
  </si>
  <si>
    <t>10110977478</t>
  </si>
  <si>
    <t>10101588383</t>
  </si>
  <si>
    <t>JOHNSTON</t>
  </si>
  <si>
    <t>10061103314</t>
  </si>
  <si>
    <t>Lachlan</t>
  </si>
  <si>
    <t>100 972 091 38</t>
  </si>
  <si>
    <t>10123398734</t>
  </si>
  <si>
    <t>10022147003</t>
  </si>
  <si>
    <t>101 231 519 88</t>
  </si>
  <si>
    <t>PADDON</t>
  </si>
  <si>
    <t>10128887318</t>
  </si>
  <si>
    <t>10073010062</t>
  </si>
  <si>
    <t>STREET</t>
  </si>
  <si>
    <t>10089899883</t>
  </si>
  <si>
    <t>100 220 286 80</t>
  </si>
  <si>
    <t>10088306962</t>
  </si>
  <si>
    <t>10104770791</t>
  </si>
  <si>
    <t>10099752558</t>
  </si>
  <si>
    <t>10099751952</t>
  </si>
  <si>
    <t>10110592310</t>
  </si>
  <si>
    <t>10109024445</t>
  </si>
  <si>
    <t>10109817118</t>
  </si>
  <si>
    <t>10069242220</t>
  </si>
  <si>
    <t>10059067223</t>
  </si>
  <si>
    <t>National Championships</t>
  </si>
  <si>
    <t>100 971 774 12</t>
  </si>
  <si>
    <t>100 111 466 94</t>
  </si>
  <si>
    <t>100 751 848 82</t>
  </si>
  <si>
    <t>100 945 789 23</t>
  </si>
  <si>
    <t>101 150 098 50</t>
  </si>
  <si>
    <t>101 399 090 43</t>
  </si>
  <si>
    <t>101 287 130 21</t>
  </si>
  <si>
    <t>100 972 904 75</t>
  </si>
  <si>
    <t>101 369 623 64</t>
  </si>
  <si>
    <t>IRN</t>
  </si>
  <si>
    <t>101 295 092 29</t>
  </si>
  <si>
    <t>101 369 627 68</t>
  </si>
  <si>
    <t>Australian National Championships</t>
  </si>
  <si>
    <t>101 356 633 72</t>
  </si>
  <si>
    <t>10016292748</t>
  </si>
  <si>
    <t>101 330 082 02</t>
  </si>
  <si>
    <t>10084026333</t>
  </si>
  <si>
    <t>10053184070</t>
  </si>
  <si>
    <t>101 284 499 09</t>
  </si>
  <si>
    <t>10124023170</t>
  </si>
  <si>
    <t>101 356 673 15</t>
  </si>
  <si>
    <t>101 400 703 07</t>
  </si>
  <si>
    <t>101 369 691 35</t>
  </si>
  <si>
    <t>101 330 083 03</t>
  </si>
  <si>
    <t>101 369 685 29</t>
  </si>
  <si>
    <t>101 245 417 18</t>
  </si>
  <si>
    <t>WRIGHT</t>
  </si>
  <si>
    <t>10045965957</t>
  </si>
  <si>
    <t>10010914908</t>
  </si>
  <si>
    <t>10054985644</t>
  </si>
  <si>
    <t>10092163118</t>
  </si>
  <si>
    <t>10009150215</t>
  </si>
  <si>
    <t>10122266258</t>
  </si>
  <si>
    <t>10010592279</t>
  </si>
  <si>
    <t>BCC</t>
  </si>
  <si>
    <t>Oceania Championships</t>
  </si>
  <si>
    <t>10135663372</t>
  </si>
  <si>
    <t>10083950450</t>
  </si>
  <si>
    <t>10048493011</t>
  </si>
  <si>
    <t>10015578382</t>
  </si>
  <si>
    <t>10072874969</t>
  </si>
  <si>
    <t>10097290475</t>
  </si>
  <si>
    <t>10063745855</t>
  </si>
  <si>
    <t>10061341164</t>
  </si>
  <si>
    <t>10097392125</t>
  </si>
  <si>
    <t>10075185084</t>
  </si>
  <si>
    <t>10128740808</t>
  </si>
  <si>
    <t>Coach</t>
  </si>
  <si>
    <t>S125m</t>
  </si>
  <si>
    <t>S250m</t>
  </si>
  <si>
    <t>S500m</t>
  </si>
  <si>
    <t>S750m</t>
  </si>
  <si>
    <t>S1000m</t>
  </si>
  <si>
    <t>National Championship Elite</t>
  </si>
  <si>
    <t>HAYES</t>
  </si>
  <si>
    <t xml:space="preserve">Jess </t>
  </si>
  <si>
    <t>Belle</t>
  </si>
  <si>
    <t>JUDD</t>
  </si>
  <si>
    <t>BRODIE</t>
  </si>
  <si>
    <t>Immie</t>
  </si>
  <si>
    <t>LAMONT</t>
  </si>
  <si>
    <t>WORRALL</t>
  </si>
  <si>
    <t>Southland Championships</t>
  </si>
  <si>
    <t>Southland Championships U17</t>
  </si>
  <si>
    <t>BRIDGWATER</t>
  </si>
  <si>
    <t>Navargh</t>
  </si>
  <si>
    <t>Sid Cumming</t>
  </si>
  <si>
    <t>Meg</t>
  </si>
  <si>
    <t>Terry Gyde</t>
  </si>
  <si>
    <t>DAVIS</t>
  </si>
  <si>
    <t>Marshall</t>
  </si>
  <si>
    <t>ERWOOD</t>
  </si>
  <si>
    <t>Mitchel</t>
  </si>
  <si>
    <t>Aaron</t>
  </si>
  <si>
    <t>GATE</t>
  </si>
  <si>
    <t>GILLINGHAM</t>
  </si>
  <si>
    <t>Regan</t>
  </si>
  <si>
    <t>Zadie</t>
  </si>
  <si>
    <t>WOLFENDEN</t>
  </si>
  <si>
    <t>Carne</t>
  </si>
  <si>
    <t>GROUBE</t>
  </si>
  <si>
    <t xml:space="preserve">HARRIS </t>
  </si>
  <si>
    <t>HEGAN</t>
  </si>
  <si>
    <t>Keegan</t>
  </si>
  <si>
    <t>HORNBLOW</t>
  </si>
  <si>
    <t xml:space="preserve">JACK </t>
  </si>
  <si>
    <t>JACKSON</t>
  </si>
  <si>
    <t>JONES</t>
  </si>
  <si>
    <t>KEAST</t>
  </si>
  <si>
    <t>KERBY</t>
  </si>
  <si>
    <t>Kirsty</t>
  </si>
  <si>
    <t>LANIGAN</t>
  </si>
  <si>
    <t>MCHUTCHON</t>
  </si>
  <si>
    <t>MACLEAD</t>
  </si>
  <si>
    <t>HARSTONGE</t>
  </si>
  <si>
    <t>Austin</t>
  </si>
  <si>
    <t>NORWELL</t>
  </si>
  <si>
    <t>Zakk</t>
  </si>
  <si>
    <t>PATTERSON</t>
  </si>
  <si>
    <t>PAWSON</t>
  </si>
  <si>
    <t>D'arcy</t>
  </si>
  <si>
    <t>SEXTON</t>
  </si>
  <si>
    <t>Campbell</t>
  </si>
  <si>
    <t>STRONG</t>
  </si>
  <si>
    <t>Michiel</t>
  </si>
  <si>
    <t>VAN HEYNINGEN</t>
  </si>
  <si>
    <t>Caoilinn</t>
  </si>
  <si>
    <t>GRAY</t>
  </si>
  <si>
    <t>WATSON-PALMER</t>
  </si>
  <si>
    <t>Lucas</t>
  </si>
  <si>
    <t>BHIMY</t>
  </si>
  <si>
    <t>Jono</t>
  </si>
  <si>
    <t>Nate</t>
  </si>
  <si>
    <t>Kayne</t>
  </si>
  <si>
    <t>COGAN</t>
  </si>
  <si>
    <t>Kenzey</t>
  </si>
  <si>
    <t>COMPTON</t>
  </si>
  <si>
    <t>Kane</t>
  </si>
  <si>
    <t>FOSTER</t>
  </si>
  <si>
    <t>Luka</t>
  </si>
  <si>
    <t>SHEARMAN</t>
  </si>
  <si>
    <t>Josh</t>
  </si>
  <si>
    <t>Seana</t>
  </si>
  <si>
    <t>CORDERY</t>
  </si>
  <si>
    <t>Frankie</t>
  </si>
  <si>
    <t>Zane</t>
  </si>
  <si>
    <t>WYLLIE</t>
  </si>
  <si>
    <t>Prudence</t>
  </si>
  <si>
    <t>FOWLER</t>
  </si>
  <si>
    <t>GARDNER</t>
  </si>
  <si>
    <t>Charles</t>
  </si>
  <si>
    <t>TINOAI</t>
  </si>
  <si>
    <t>CRAWFORD</t>
  </si>
  <si>
    <t>TOOMEY</t>
  </si>
  <si>
    <t>WHITE</t>
  </si>
  <si>
    <t>Felix</t>
  </si>
  <si>
    <t>MALPASS</t>
  </si>
  <si>
    <t>Bernard</t>
  </si>
  <si>
    <t>Dan</t>
  </si>
  <si>
    <t>POOLE</t>
  </si>
  <si>
    <t>Django</t>
  </si>
  <si>
    <t>Ed</t>
  </si>
  <si>
    <t>BALLARD</t>
  </si>
  <si>
    <t>Miller</t>
  </si>
  <si>
    <t>BLISS</t>
  </si>
  <si>
    <t>Jamie</t>
  </si>
  <si>
    <t>CANTELL-ROBERTS</t>
  </si>
  <si>
    <t>DALTON</t>
  </si>
  <si>
    <t>HERBERT</t>
  </si>
  <si>
    <t>ROWE</t>
  </si>
  <si>
    <t>Zacharey</t>
  </si>
  <si>
    <t>NIELSEN</t>
  </si>
  <si>
    <t>Racquel</t>
  </si>
  <si>
    <t>SHEATH</t>
  </si>
  <si>
    <t>HODGES</t>
  </si>
  <si>
    <t>AAMODT Brodie</t>
  </si>
  <si>
    <t>ABE Ayato</t>
  </si>
  <si>
    <t>ABRAMCHUK  Alyona</t>
  </si>
  <si>
    <t>AGASHE Shushikala</t>
  </si>
  <si>
    <t>F</t>
  </si>
  <si>
    <t>AITKEN Kyle</t>
  </si>
  <si>
    <t>AKEROYD Rhylee</t>
  </si>
  <si>
    <t>AL SADEQ Oyis</t>
  </si>
  <si>
    <t>ALASEBIETON Deborah</t>
  </si>
  <si>
    <t>ALBERS Katherina</t>
  </si>
  <si>
    <t>ALDURAYI Abdulaziz</t>
  </si>
  <si>
    <t>ALLAM Khalad</t>
  </si>
  <si>
    <t>ALLEN Duncan</t>
  </si>
  <si>
    <t>ALOUL Oliver</t>
  </si>
  <si>
    <t>ALSHMAILEH Alaaldin</t>
  </si>
  <si>
    <t>ALVAREZ BULA Luna</t>
  </si>
  <si>
    <t>ANDERSON Laura</t>
  </si>
  <si>
    <t>ANDERSON Mya</t>
  </si>
  <si>
    <t>ANDERSON Keisha</t>
  </si>
  <si>
    <t>ANDREEVA Kseniia</t>
  </si>
  <si>
    <t>ANDREOTTI Maila</t>
  </si>
  <si>
    <t>ANDREWS Ellesse</t>
  </si>
  <si>
    <t>ANGSUTHASAWIT Jai</t>
  </si>
  <si>
    <t>ANGUELA YAGUEZ Eva</t>
  </si>
  <si>
    <t>ANOTONVA Natalia</t>
  </si>
  <si>
    <t>ARAIZ Gudane</t>
  </si>
  <si>
    <t>ARBUCKLE Libbie</t>
  </si>
  <si>
    <t>ARCHAMBAULT Joel</t>
  </si>
  <si>
    <t>ARENAS GONZALEZ Juan Esteban</t>
  </si>
  <si>
    <t>ASKURAVA Davide</t>
  </si>
  <si>
    <t>AUDEAU Michael</t>
  </si>
  <si>
    <t>AUDEAU Thomas</t>
  </si>
  <si>
    <t>AWANG Mohd Azizulhasni</t>
  </si>
  <si>
    <t>AZIZAN Nurul Aliana Syafika</t>
  </si>
  <si>
    <t>AZPITARTE Iker</t>
  </si>
  <si>
    <t>BACCHETTINI Rebecca</t>
  </si>
  <si>
    <t>BAE Junhyeong</t>
  </si>
  <si>
    <t>BAGHERPOUR Kasra</t>
  </si>
  <si>
    <t>BAILEY Belinda</t>
  </si>
  <si>
    <t>nzl</t>
  </si>
  <si>
    <t>BAKER  Meghan</t>
  </si>
  <si>
    <t>BANKS Jessica</t>
  </si>
  <si>
    <t>BANKS Hamish</t>
  </si>
  <si>
    <t>BAO Shanju</t>
  </si>
  <si>
    <t>BARNES Harvey</t>
  </si>
  <si>
    <t>BARRETTE Hugo</t>
  </si>
  <si>
    <t>BARTINOKOVA Veronika</t>
  </si>
  <si>
    <t>BARTONIKOVA Veronika</t>
  </si>
  <si>
    <t>BASIAKOVA Varvara</t>
  </si>
  <si>
    <t>BASOVA Liubov</t>
  </si>
  <si>
    <t>BASOVA Lubov</t>
  </si>
  <si>
    <t>BATE Lauren</t>
  </si>
  <si>
    <t>BATE-LOWE Lauren</t>
  </si>
  <si>
    <t>BAUGE Gregory</t>
  </si>
  <si>
    <t>BAYONA PINEDA Martha</t>
  </si>
  <si>
    <t>BEALE Eliana</t>
  </si>
  <si>
    <t>BEISENBAYEV Rizvan</t>
  </si>
  <si>
    <t>BEITZEL Felice</t>
  </si>
  <si>
    <t>BELL Lauren</t>
  </si>
  <si>
    <t>BELL Daniel</t>
  </si>
  <si>
    <t>BELLE Stephen Alberto</t>
  </si>
  <si>
    <t>BENIUSIS Justas</t>
  </si>
  <si>
    <t>BENNETT Eliza</t>
  </si>
  <si>
    <t>BENNETTS Fiona</t>
  </si>
  <si>
    <t>BERGIUS Liam</t>
  </si>
  <si>
    <t>BERNERON Paul</t>
  </si>
  <si>
    <t>BERTOLINI Beatrice</t>
  </si>
  <si>
    <t>BIANCHI Matteo</t>
  </si>
  <si>
    <t>BILETSKA Alla</t>
  </si>
  <si>
    <t>BILETSKA  Alla</t>
  </si>
  <si>
    <t>BISSOLATI Elena</t>
  </si>
  <si>
    <t>BLACKMORE Aimee</t>
  </si>
  <si>
    <t>BLACKWOOD Luke</t>
  </si>
  <si>
    <t>BLACKWOOD Jodie</t>
  </si>
  <si>
    <t>BLASZCZAK Joanna</t>
  </si>
  <si>
    <t>BLINCO Deneaka</t>
  </si>
  <si>
    <t>BLOXHAM Sophie-Leigh</t>
  </si>
  <si>
    <t>BLYTH Jonathan</t>
  </si>
  <si>
    <t>BOBRAKOV Evgenii</t>
  </si>
  <si>
    <t>BOGOMOLOVA Elizaveta</t>
  </si>
  <si>
    <t>BOLOGNESI Gaia</t>
  </si>
  <si>
    <t xml:space="preserve">BONESS Nate </t>
  </si>
  <si>
    <t>BOONE Evan</t>
  </si>
  <si>
    <t xml:space="preserve">BOOTH Bryant </t>
  </si>
  <si>
    <t>BOOTH Bryant</t>
  </si>
  <si>
    <t>BORRIE Morgan</t>
  </si>
  <si>
    <t>BORTHWICK Jenna</t>
  </si>
  <si>
    <t>BOS Theo</t>
  </si>
  <si>
    <t>BOSCO Niyonkuru</t>
  </si>
  <si>
    <t>BOTTASSO Leandro</t>
  </si>
  <si>
    <t>BOTTICHER Stefan</t>
  </si>
  <si>
    <t>BOUKHARI Youcef</t>
  </si>
  <si>
    <t>BOUWER Jonathan</t>
  </si>
  <si>
    <t>BRAIN Nathan</t>
  </si>
  <si>
    <t>BRASPENNINCX Shanne</t>
  </si>
  <si>
    <t>BREEN Caitlin</t>
  </si>
  <si>
    <t>BREEN Alana</t>
  </si>
  <si>
    <t>BRETAS Sotirios</t>
  </si>
  <si>
    <t>BRIESE Max-David</t>
  </si>
  <si>
    <t>BRIGHT Boston</t>
  </si>
  <si>
    <t>BRISTER James</t>
  </si>
  <si>
    <t>BROTHERSTON Navarh</t>
  </si>
  <si>
    <t>BROWN Liam</t>
  </si>
  <si>
    <t>BROWN Rhiannon</t>
  </si>
  <si>
    <t>BROWN Jennifer</t>
  </si>
  <si>
    <t>BROWNE Kwesi</t>
  </si>
  <si>
    <t>BUCHLI Matthijs</t>
  </si>
  <si>
    <t>BUCKNER Toby</t>
  </si>
  <si>
    <t>BUFFERY Ella</t>
  </si>
  <si>
    <t>BUHLMANN Luca</t>
  </si>
  <si>
    <t>BUNTING James</t>
  </si>
  <si>
    <t>BURAWSKI Konrad</t>
  </si>
  <si>
    <t>BURLAKOV Danila</t>
  </si>
  <si>
    <t>BUTLER Tom</t>
  </si>
  <si>
    <t>CALETRON Quentin</t>
  </si>
  <si>
    <t>CALEYRON Quentin</t>
  </si>
  <si>
    <t>CALKEN Cailen</t>
  </si>
  <si>
    <t>CALVO BARBERO Tania</t>
  </si>
  <si>
    <t>CAMERON Jade</t>
  </si>
  <si>
    <t>CANTU ELIZONDO Lisa</t>
  </si>
  <si>
    <t>CAPEWELL Sophie</t>
  </si>
  <si>
    <t>CAPOBIANCHI Giada</t>
  </si>
  <si>
    <t>CARLIN Jack</t>
  </si>
  <si>
    <t>CARON Oscar</t>
  </si>
  <si>
    <t>CASAS ROIGE Helena</t>
  </si>
  <si>
    <t>CASTLE Jordan</t>
  </si>
  <si>
    <t>CATCHPOLE Glenn</t>
  </si>
  <si>
    <t>CAUGHEY Callum</t>
  </si>
  <si>
    <t>CAVANAGH Liam</t>
  </si>
  <si>
    <t>CAVANAGH  Liam</t>
  </si>
  <si>
    <t>CAWOOD Lily</t>
  </si>
  <si>
    <t>CECHMAN Martin</t>
  </si>
  <si>
    <t>CECI Davide</t>
  </si>
  <si>
    <t>CECI Luca</t>
  </si>
  <si>
    <t>CECI Francesco</t>
  </si>
  <si>
    <t>CHAMBERLAIN Dylan</t>
  </si>
  <si>
    <t>CHAROVAS Miltiadis</t>
  </si>
  <si>
    <t>CHEBANETS Tadey-Ivan</t>
  </si>
  <si>
    <t>CHEN Baolong</t>
  </si>
  <si>
    <t xml:space="preserve">CHEN Baolong </t>
  </si>
  <si>
    <t>CHEN Ching Yun</t>
  </si>
  <si>
    <t>CHIEN Ning</t>
  </si>
  <si>
    <t>CHOI Woorim</t>
  </si>
  <si>
    <t>CHRISTIE Henrietta</t>
  </si>
  <si>
    <t>CHRISTIE Tahlay</t>
  </si>
  <si>
    <t>CHUGAY Andrey</t>
  </si>
  <si>
    <t>CLAASEN Angus</t>
  </si>
  <si>
    <t>CLAIR Sandie</t>
  </si>
  <si>
    <t>CLANCY Patrick</t>
  </si>
  <si>
    <t>CLARK Conrad</t>
  </si>
  <si>
    <t>CLARK Adam</t>
  </si>
  <si>
    <t>CLARK Oliver</t>
  </si>
  <si>
    <t>CLARK  Conrad</t>
  </si>
  <si>
    <t>CLARKE Thomas</t>
  </si>
  <si>
    <t>CLARKSON Hamish</t>
  </si>
  <si>
    <t>CLAUDE Ndayizamba</t>
  </si>
  <si>
    <t>CLAYTON Ben</t>
  </si>
  <si>
    <t>CLEARY Sean</t>
  </si>
  <si>
    <t>CLONAN Kristina</t>
  </si>
  <si>
    <t>CLOUTH Jorja</t>
  </si>
  <si>
    <t>COLILEF BARRIOS Daniela</t>
  </si>
  <si>
    <t>COLLINS Autumn</t>
  </si>
  <si>
    <t>COLLINS Minnie</t>
  </si>
  <si>
    <t>COLTMAN Hamish</t>
  </si>
  <si>
    <t>CONNELLY Redmond</t>
  </si>
  <si>
    <t>CONNOLLY Redmond</t>
  </si>
  <si>
    <t>CONSTABLE Patrick</t>
  </si>
  <si>
    <t>COOPER Daniel</t>
  </si>
  <si>
    <t>CORDERY  Gemma</t>
  </si>
  <si>
    <t>CORDON PAZ Luis</t>
  </si>
  <si>
    <t>CORNISH Thomas</t>
  </si>
  <si>
    <t>CORSET Caitlin</t>
  </si>
  <si>
    <t>COUSINS Ewan</t>
  </si>
  <si>
    <t>CRAINE Ethan</t>
  </si>
  <si>
    <t>CRUICKSHANK Liam</t>
  </si>
  <si>
    <t>CSENGOI Balint</t>
  </si>
  <si>
    <t>CUFF James</t>
  </si>
  <si>
    <t>CUI Yongxi Jade</t>
  </si>
  <si>
    <t>CUMMING Emma</t>
  </si>
  <si>
    <t>CZYSZCZEWSKI Marcin</t>
  </si>
  <si>
    <t>D'ABREAU Ryan</t>
  </si>
  <si>
    <t>DAKIN Sam</t>
  </si>
  <si>
    <t>DANESHVARIKHOURRAM Mohammad</t>
  </si>
  <si>
    <t>DANYLCHUK Bohdan</t>
  </si>
  <si>
    <t>DATI Tommaso</t>
  </si>
  <si>
    <t>DAVIDSON Andrew</t>
  </si>
  <si>
    <t>DAVIES Cameron</t>
  </si>
  <si>
    <t>DAVIES Tyler</t>
  </si>
  <si>
    <t>DAVIES Byron</t>
  </si>
  <si>
    <t>DAWKES Lucy</t>
  </si>
  <si>
    <t>DAWKINS Edward</t>
  </si>
  <si>
    <t>DAY Dylan</t>
  </si>
  <si>
    <t>10086399803</t>
  </si>
  <si>
    <t>DE HAIR James</t>
  </si>
  <si>
    <t>DE LA FUENTE CASTANEDA Jenny Ferna</t>
  </si>
  <si>
    <t>DE PAUW Ayrton</t>
  </si>
  <si>
    <t>DE SCHRIJVER Runar</t>
  </si>
  <si>
    <t>DE VRIES Sophie</t>
  </si>
  <si>
    <t xml:space="preserve">DE VRIES Sophie </t>
  </si>
  <si>
    <t>DE VRIES  Sophie</t>
  </si>
  <si>
    <t>DE WAAL Andrea</t>
  </si>
  <si>
    <t>DEBORAH Deborah</t>
  </si>
  <si>
    <t>DEGRENDELE Nicky</t>
  </si>
  <si>
    <t>DEGRENEDELE Nicky</t>
  </si>
  <si>
    <t>DELGADO Sandor</t>
  </si>
  <si>
    <t>DEMSTER Madison</t>
  </si>
  <si>
    <t>DENESENKO Vladyslav</t>
  </si>
  <si>
    <t>DENYSENKO Vladyslav</t>
  </si>
  <si>
    <t>DERACHE Tombrapa Gladys</t>
  </si>
  <si>
    <t>DERACHE  Tombrapa Gladys</t>
  </si>
  <si>
    <t>DESTATSBADER Thibo</t>
  </si>
  <si>
    <t>DEVARIS Spyridon</t>
  </si>
  <si>
    <t>DEYE Mia</t>
  </si>
  <si>
    <t>DHENTAKA Dika Alif</t>
  </si>
  <si>
    <t>DHIMAN Harmann</t>
  </si>
  <si>
    <t>DHIMANE Hassane</t>
  </si>
  <si>
    <t>DIEZ LOPEZ Unai</t>
  </si>
  <si>
    <t>DIMITROPOULOS Vasileois</t>
  </si>
  <si>
    <t>DMITRIEV Denis</t>
  </si>
  <si>
    <t>DO NASCIMENTO Vinicius</t>
  </si>
  <si>
    <t>DODYK Ryan</t>
  </si>
  <si>
    <t>DONALD Millie</t>
  </si>
  <si>
    <t>DONNELLY Sami</t>
  </si>
  <si>
    <t>DORNBACH Maximillian</t>
  </si>
  <si>
    <t>DORNBACH Maximilian</t>
  </si>
  <si>
    <t>DOSSOR Freddie</t>
  </si>
  <si>
    <t>DOWLER Ashley</t>
  </si>
  <si>
    <t>DOWNIE Erin</t>
  </si>
  <si>
    <t>DU PREEZ Charlene</t>
  </si>
  <si>
    <t>DUAN Cheng En</t>
  </si>
  <si>
    <t>DUDKO Mykhailo-Yaroslav</t>
  </si>
  <si>
    <t>DUNN Rhiannon</t>
  </si>
  <si>
    <t>DUNNE Linda</t>
  </si>
  <si>
    <t>DURAN Joaquin</t>
  </si>
  <si>
    <t>EARL Charlotte</t>
  </si>
  <si>
    <t>ECCLES Lewis</t>
  </si>
  <si>
    <t>ECHEVERRI CARDONA Carlos Daniel</t>
  </si>
  <si>
    <t>EDBAUER Elias</t>
  </si>
  <si>
    <t>EDMUNDS Rhian</t>
  </si>
  <si>
    <t>EDWARDS Finn</t>
  </si>
  <si>
    <t>ELKATHCHOONGO David</t>
  </si>
  <si>
    <t>ELLIOT Ryan</t>
  </si>
  <si>
    <t>ELLIOTT Ryan</t>
  </si>
  <si>
    <t>ELSAYED Youssef</t>
  </si>
  <si>
    <t>ELSENFAWI Ahmed</t>
  </si>
  <si>
    <t>EMMANUEL Gabriel</t>
  </si>
  <si>
    <t>EMMANUELLA Rukundo</t>
  </si>
  <si>
    <t>ENGLER Eric</t>
  </si>
  <si>
    <t>ERIKSSON Christoffer</t>
  </si>
  <si>
    <t>ESOW Esow</t>
  </si>
  <si>
    <t>EVANS Ari</t>
  </si>
  <si>
    <t>EVANS Lee</t>
  </si>
  <si>
    <t>FANTA Jiri</t>
  </si>
  <si>
    <t>FAULKNER Riley</t>
  </si>
  <si>
    <t>FELSTEAD Kai</t>
  </si>
  <si>
    <t>FIELD  Aland</t>
  </si>
  <si>
    <t>FIELDING Alistair</t>
  </si>
  <si>
    <t>FINSKT Tilen</t>
  </si>
  <si>
    <t>FINUCANE Emma</t>
  </si>
  <si>
    <t>FISH Jonathan</t>
  </si>
  <si>
    <t>FISH  Peter</t>
  </si>
  <si>
    <t>FISHER-BLACK Finn</t>
  </si>
  <si>
    <t>FITZSIMONS Mitchell</t>
  </si>
  <si>
    <t>FLEMING Jayden</t>
  </si>
  <si>
    <t>FLEMMING Pete-Collin</t>
  </si>
  <si>
    <t>FLETCHER Brycen</t>
  </si>
  <si>
    <t>FODEN Alex</t>
  </si>
  <si>
    <t>FONG-SUTTON Zaren</t>
  </si>
  <si>
    <t>FOOTE Joshua</t>
  </si>
  <si>
    <t>FOOTE Lochlan</t>
  </si>
  <si>
    <t>FORD Bailey</t>
  </si>
  <si>
    <t>FORSYTH Bradley</t>
  </si>
  <si>
    <t>FORTIS Damien</t>
  </si>
  <si>
    <t>FOX Lizzane</t>
  </si>
  <si>
    <t>FRASER Xavier</t>
  </si>
  <si>
    <t>FREE Andre</t>
  </si>
  <si>
    <t>FREW Davi</t>
  </si>
  <si>
    <t>FRIEDRICH Lea Sophie</t>
  </si>
  <si>
    <t>FROSSARD Marc</t>
  </si>
  <si>
    <t>FUENZALIDA GALAZ Diego Simon</t>
  </si>
  <si>
    <t>FUKAYA Tomohiro</t>
  </si>
  <si>
    <t>FULTON Shaane</t>
  </si>
  <si>
    <t>GALLAGHER Sam</t>
  </si>
  <si>
    <t>GALLAGHER Oscar</t>
  </si>
  <si>
    <t>GARBA Masaud</t>
  </si>
  <si>
    <t>GARBETT Thomas</t>
  </si>
  <si>
    <t>GATLEY Pearse</t>
  </si>
  <si>
    <t>GAVIRIA RENDON Juliana</t>
  </si>
  <si>
    <t>GAXIOLA GONZALEZ Luz Daniela</t>
  </si>
  <si>
    <t>GEARY Aidan</t>
  </si>
  <si>
    <t>GENEST Lauriane</t>
  </si>
  <si>
    <t>GENEST Laurianne</t>
  </si>
  <si>
    <t>GERAERTS Sonja</t>
  </si>
  <si>
    <t>GERAERTS Lonneke</t>
  </si>
  <si>
    <t>GERAGHTY Ronan</t>
  </si>
  <si>
    <t>GERKEN Jack</t>
  </si>
  <si>
    <t>GEROLI Mattia</t>
  </si>
  <si>
    <t>GILL Benjamin</t>
  </si>
  <si>
    <t>GLADYSHEV Ivan</t>
  </si>
  <si>
    <t>GLAETZER Matthew</t>
  </si>
  <si>
    <t>GLOWACKA Natalia</t>
  </si>
  <si>
    <t>GLUHAK Joshua</t>
  </si>
  <si>
    <t>GODBY Madalyn</t>
  </si>
  <si>
    <t>GOLOV Viktor</t>
  </si>
  <si>
    <t>GOLUBKOVA Yuliya</t>
  </si>
  <si>
    <t>GORINCU Ebony</t>
  </si>
  <si>
    <t>GOTZ Emma</t>
  </si>
  <si>
    <t>GOUGH Madeliene</t>
  </si>
  <si>
    <t>GOUGH Hunter</t>
  </si>
  <si>
    <t>GOUGH Madeleine</t>
  </si>
  <si>
    <t>GRABOSCH Pauline Sophie</t>
  </si>
  <si>
    <t>GRABOSCH Pauline</t>
  </si>
  <si>
    <t>GRADDON Julie</t>
  </si>
  <si>
    <t>GRANT Mikaela</t>
  </si>
  <si>
    <t>GRAVE Oliver</t>
  </si>
  <si>
    <t>GRAVES Nathan</t>
  </si>
  <si>
    <t>GRAYLING James</t>
  </si>
  <si>
    <t>GREEN Natalie</t>
  </si>
  <si>
    <t>GREEN Tyla</t>
  </si>
  <si>
    <t>GREEN Erin</t>
  </si>
  <si>
    <t>GREEN  Natalie</t>
  </si>
  <si>
    <t>GREEN  Tyla</t>
  </si>
  <si>
    <t>GREENE Britney</t>
  </si>
  <si>
    <t>GREGAN Amy</t>
  </si>
  <si>
    <t>GRENGBO Florian</t>
  </si>
  <si>
    <t>GRIFFIN Lucy</t>
  </si>
  <si>
    <t>GRIKPA Tombrapa Gladys</t>
  </si>
  <si>
    <t>GRIMWOOD Charlotte</t>
  </si>
  <si>
    <t>GROB Paul</t>
  </si>
  <si>
    <t>GROS Mathilde</t>
  </si>
  <si>
    <t>GROS Mathile</t>
  </si>
  <si>
    <t>GROS  Mathilde</t>
  </si>
  <si>
    <t>GROSSMANN David</t>
  </si>
  <si>
    <t>GROTH Ricky</t>
  </si>
  <si>
    <t>GU Bonkwang</t>
  </si>
  <si>
    <t>GUIMARAES Vinicius</t>
  </si>
  <si>
    <t>GUNN Ashleigh</t>
  </si>
  <si>
    <t>GUO Yufang</t>
  </si>
  <si>
    <t>HABETS Stephan</t>
  </si>
  <si>
    <t>HABIB Mariam</t>
  </si>
  <si>
    <t>HACOHEN MONTEROS Nicole</t>
  </si>
  <si>
    <t>HADDOCK Greer</t>
  </si>
  <si>
    <t>HALL Lucy</t>
  </si>
  <si>
    <t>HANKINS Kayla</t>
  </si>
  <si>
    <t>HANNON Wilson</t>
  </si>
  <si>
    <t>HANNON Joshua</t>
  </si>
  <si>
    <t>HANNON  Wilson</t>
  </si>
  <si>
    <t>HANSEN Jordan</t>
  </si>
  <si>
    <t>HANSEN Natasha</t>
  </si>
  <si>
    <t>HANSEN Ryan</t>
  </si>
  <si>
    <t>HANUS Jakub</t>
  </si>
  <si>
    <t>HARD Nathan</t>
  </si>
  <si>
    <t>HARGRAVE Breanna</t>
  </si>
  <si>
    <t>HARRIS Jonty</t>
  </si>
  <si>
    <t>HARRIS D'Angelo</t>
  </si>
  <si>
    <t>HARRIS-BLAIN Pearl</t>
  </si>
  <si>
    <t>HARRISON Brooke</t>
  </si>
  <si>
    <t>HART Nathan</t>
  </si>
  <si>
    <t>HART Ethan</t>
  </si>
  <si>
    <t>HARTSTONGE Sarah</t>
  </si>
  <si>
    <t>HARVEY James</t>
  </si>
  <si>
    <t>HARVEY Cody</t>
  </si>
  <si>
    <t>HASBULLAH Umar</t>
  </si>
  <si>
    <t>HASBULLAH  Umar</t>
  </si>
  <si>
    <t>HASSETT Jordyn</t>
  </si>
  <si>
    <t>HEDGCOCK James</t>
  </si>
  <si>
    <t>HELAL Rayan</t>
  </si>
  <si>
    <t>HENDERSON Scott</t>
  </si>
  <si>
    <t>HENDERSON Keeley</t>
  </si>
  <si>
    <t>HENDRY Rosita</t>
  </si>
  <si>
    <t>HIGGINSON Douglas</t>
  </si>
  <si>
    <t>HILEY Marcus</t>
  </si>
  <si>
    <t>HILLEARD Georgia</t>
  </si>
  <si>
    <t>HINDES Philip</t>
  </si>
  <si>
    <t>HINTON Geoff</t>
  </si>
  <si>
    <t>HINZE Emma</t>
  </si>
  <si>
    <t>HINZE Carl</t>
  </si>
  <si>
    <t>HLOVA Aliaksandr</t>
  </si>
  <si>
    <t>HO Selina</t>
  </si>
  <si>
    <t>HODGKINSON Louis</t>
  </si>
  <si>
    <t>HOENE Anton</t>
  </si>
  <si>
    <t xml:space="preserve">HOFFMAN Leigh </t>
  </si>
  <si>
    <t>HOFFMAN Leigh</t>
  </si>
  <si>
    <t>HOHNE Anton</t>
  </si>
  <si>
    <t>HOHNE  Anton</t>
  </si>
  <si>
    <t>HOOGLAND Jeffrey</t>
  </si>
  <si>
    <t>HORN Karen</t>
  </si>
  <si>
    <t>HOSKIN Kyle</t>
  </si>
  <si>
    <t>HOUSDEN Max</t>
  </si>
  <si>
    <t>HSIEH Nien Hsing</t>
  </si>
  <si>
    <t>HU Jiafang</t>
  </si>
  <si>
    <t>HUANG Eric</t>
  </si>
  <si>
    <t>HUNKIN Lisa</t>
  </si>
  <si>
    <t>HUTCHENS Kathryn</t>
  </si>
  <si>
    <t>HUTTON Brandon</t>
  </si>
  <si>
    <t>HUTTON David</t>
  </si>
  <si>
    <t>HWANG Hyun Seo</t>
  </si>
  <si>
    <t>HYTYCH Matej</t>
  </si>
  <si>
    <t>IAKOVLEV Mikhail</t>
  </si>
  <si>
    <t>IAKOVLEV  Mikhail</t>
  </si>
  <si>
    <t>ICHIDA Ryuto</t>
  </si>
  <si>
    <t>IIDA Kazane</t>
  </si>
  <si>
    <t>IM Chaebin</t>
  </si>
  <si>
    <t>IRVINE Ben</t>
  </si>
  <si>
    <t>IWAMOTO Anna</t>
  </si>
  <si>
    <t>JABORNIKOVA Veronika</t>
  </si>
  <si>
    <t>JABORNIKOVA Anna</t>
  </si>
  <si>
    <t>JABORNIKOVA  Veronika</t>
  </si>
  <si>
    <t>JACK Haydn</t>
  </si>
  <si>
    <t>JACK Haylee</t>
  </si>
  <si>
    <t>JAGER Julien</t>
  </si>
  <si>
    <t>JAGER Lara Sophie</t>
  </si>
  <si>
    <t>JAGER Lara-Sophie</t>
  </si>
  <si>
    <t>JAGODZINSKA Julita</t>
  </si>
  <si>
    <t>JAMES Rachel</t>
  </si>
  <si>
    <t>JAMIESON Magnus</t>
  </si>
  <si>
    <t>JANTUGANOVA Olga</t>
  </si>
  <si>
    <t>JARAMILLO CAMACHO Francisco</t>
  </si>
  <si>
    <t>JARAMILLO CAMACHO Miguel</t>
  </si>
  <si>
    <t>JEONG Seolhwa</t>
  </si>
  <si>
    <t>JIMEMEZ ELIZONDO Ekain</t>
  </si>
  <si>
    <t>JIMENEZ ELIZONDO Ekain</t>
  </si>
  <si>
    <t>JIMINEZ ELIZONDO Ekain</t>
  </si>
  <si>
    <t>JIROVEC Eddie</t>
  </si>
  <si>
    <t>JOENSEN Jakob</t>
  </si>
  <si>
    <t>JOHNSON Cooper</t>
  </si>
  <si>
    <t>JOHNSON Noah</t>
  </si>
  <si>
    <t>JOHNSTON Jesse</t>
  </si>
  <si>
    <t>JOLLIFFE Alexey</t>
  </si>
  <si>
    <t>JONAUSKAS Svajunas</t>
  </si>
  <si>
    <t>JONAUSKAS Svajanus</t>
  </si>
  <si>
    <t>JUNG Inho</t>
  </si>
  <si>
    <t>JURCZYK Marc</t>
  </si>
  <si>
    <t>JUSENA Mohd Akmai Nazimi</t>
  </si>
  <si>
    <t>JUSENA  Mohd Akmal Nazimi</t>
  </si>
  <si>
    <t>KACZMARCZYK Natalia</t>
  </si>
  <si>
    <t>KALACHINK Nikita</t>
  </si>
  <si>
    <t>KALACHNIK  Nikita</t>
  </si>
  <si>
    <t>KALEE Kimberly</t>
  </si>
  <si>
    <t>KALOGEROPOULIS Ioannis</t>
  </si>
  <si>
    <t>KANG Seojun</t>
  </si>
  <si>
    <t>KANG Shih Feng</t>
  </si>
  <si>
    <t>KANKOVSKA Sara</t>
  </si>
  <si>
    <t>KARWACKA Marlena</t>
  </si>
  <si>
    <t>KAWABATA Tomoyuki</t>
  </si>
  <si>
    <t>KELEMAN Pavel</t>
  </si>
  <si>
    <t>KELEMEN Pavel</t>
  </si>
  <si>
    <t>KELIUKH Karolina</t>
  </si>
  <si>
    <t>KELLY Ciara</t>
  </si>
  <si>
    <t>KELLY Caitlin</t>
  </si>
  <si>
    <t>KELLY Lachlan</t>
  </si>
  <si>
    <t>KELLY  Caitlin</t>
  </si>
  <si>
    <t>KENNY Jason</t>
  </si>
  <si>
    <t>KERGOZOU DE LA BOESSIERE Nicholas</t>
  </si>
  <si>
    <t>KERR Tom</t>
  </si>
  <si>
    <t>KERR Michaela</t>
  </si>
  <si>
    <t>KIM Won Gyeong</t>
  </si>
  <si>
    <t>KIM Wongyeong</t>
  </si>
  <si>
    <t>KIM Haeun</t>
  </si>
  <si>
    <t>KIM Chaeyeon</t>
  </si>
  <si>
    <t>KIM Chanhwook</t>
  </si>
  <si>
    <t>KIM  Chaeyeon</t>
  </si>
  <si>
    <t>KING Jaymie</t>
  </si>
  <si>
    <t>KING Courtney</t>
  </si>
  <si>
    <t>KING Olivia</t>
  </si>
  <si>
    <t>KISELEVA Tatiana</t>
  </si>
  <si>
    <t>KNIPE Bradly</t>
  </si>
  <si>
    <t>KNOX Sophie</t>
  </si>
  <si>
    <t>KOBAYASHI Yuka</t>
  </si>
  <si>
    <t>KOESTER Ivy</t>
  </si>
  <si>
    <t>KOKATE Sadnya</t>
  </si>
  <si>
    <t>KOLLER Finn</t>
  </si>
  <si>
    <t>KOLLER Fill</t>
  </si>
  <si>
    <t>KONISHI Haruki</t>
  </si>
  <si>
    <t>KOOL Daan</t>
  </si>
  <si>
    <t>KOROBOV Yehor</t>
  </si>
  <si>
    <t>KOROKNAI Ryan</t>
  </si>
  <si>
    <t>KOUAME Taky Marie Divine</t>
  </si>
  <si>
    <t>KOUAME Taky Marie Devine</t>
  </si>
  <si>
    <t>KOUAME  Taky Marie Divine</t>
  </si>
  <si>
    <t>KOWAL Lukasz</t>
  </si>
  <si>
    <t>KRUPECKAITE Simona</t>
  </si>
  <si>
    <t>KRUSE Domenic</t>
  </si>
  <si>
    <t>KUCZYNSKI Kamil</t>
  </si>
  <si>
    <t>KUHN Julian Pascal</t>
  </si>
  <si>
    <t>KURDIDI Kirill</t>
  </si>
  <si>
    <t>KURDIDI  Kirill</t>
  </si>
  <si>
    <t>KUTSENKO Andriy</t>
  </si>
  <si>
    <t>KWON David</t>
  </si>
  <si>
    <t>KYRYCHENKO Danylo</t>
  </si>
  <si>
    <t>LABUSCHAGNE Gottlieb Rudolph</t>
  </si>
  <si>
    <t>LACZKOWSKI Cezary</t>
  </si>
  <si>
    <t>LAFARGUE Quentin</t>
  </si>
  <si>
    <t>LAITONJAM Ronaldo Singh</t>
  </si>
  <si>
    <t>LAKE Caitlyn</t>
  </si>
  <si>
    <t>LAMBERINK Kyra</t>
  </si>
  <si>
    <t>LANDERNEAU Melvin</t>
  </si>
  <si>
    <t>LARSON HOWE Rafael</t>
  </si>
  <si>
    <t>LART Kaio</t>
  </si>
  <si>
    <t>LART kaio</t>
  </si>
  <si>
    <t>10021766578</t>
  </si>
  <si>
    <t>LASKOWSKI Radoslaw</t>
  </si>
  <si>
    <t>LAURENCE Devante</t>
  </si>
  <si>
    <t>LAVREYSEN Harrie</t>
  </si>
  <si>
    <t>LAW Tsz Chun</t>
  </si>
  <si>
    <t>LEANDRO MADRIGAL Nayib</t>
  </si>
  <si>
    <t>LECLERC Enzo</t>
  </si>
  <si>
    <t>LEDINGHAM HORN Harry</t>
  </si>
  <si>
    <t>LEE Wai Sze</t>
  </si>
  <si>
    <t>LEE Hyejin</t>
  </si>
  <si>
    <t>LEE Hoi Yan Jessica</t>
  </si>
  <si>
    <t>LEE Chanyeong</t>
  </si>
  <si>
    <t>LEEFE Geraldene</t>
  </si>
  <si>
    <t>LEES Adam</t>
  </si>
  <si>
    <t>LEI Min</t>
  </si>
  <si>
    <t>LENDEL Vasilijus</t>
  </si>
  <si>
    <t>LENDEL Migle</t>
  </si>
  <si>
    <t>LESTARI Wiji</t>
  </si>
  <si>
    <t>LESTER Matthew</t>
  </si>
  <si>
    <t>LEUNG Chun Long</t>
  </si>
  <si>
    <t>LEVY Maximilian</t>
  </si>
  <si>
    <t>LEVY Maximillian</t>
  </si>
  <si>
    <t>LI Shing</t>
  </si>
  <si>
    <t>LI Yin Yin</t>
  </si>
  <si>
    <t>LI  Yin Yin</t>
  </si>
  <si>
    <t>LIEBEKNECHT Maxwell</t>
  </si>
  <si>
    <t>LIGTLEE Sam</t>
  </si>
  <si>
    <t>LIGTLEE Elis</t>
  </si>
  <si>
    <t>LIM Suji</t>
  </si>
  <si>
    <t>LIN Junhong</t>
  </si>
  <si>
    <t>LIN Yin Yin</t>
  </si>
  <si>
    <t>LIPA Mateusz</t>
  </si>
  <si>
    <t>LIPP Sebastian</t>
  </si>
  <si>
    <t>LIU Qi</t>
  </si>
  <si>
    <t>LIVANOS Konstantinos</t>
  </si>
  <si>
    <t>LIVANOS Konstanitinos</t>
  </si>
  <si>
    <t>LODGE Harrison</t>
  </si>
  <si>
    <t>LOHVINIUK Oleksandra</t>
  </si>
  <si>
    <t>LOHVINIUK  Oleksandra</t>
  </si>
  <si>
    <t>LOPATIUK Maksym</t>
  </si>
  <si>
    <t>LOS Urszula</t>
  </si>
  <si>
    <t>LOVASSY Patrik Romeo</t>
  </si>
  <si>
    <t>LOVASSY Patrick Romeo</t>
  </si>
  <si>
    <t>LOWRY Maddison</t>
  </si>
  <si>
    <t>LUKASHEVICH Andrei</t>
  </si>
  <si>
    <t>LUMPAROV Georgi</t>
  </si>
  <si>
    <t>LUNA Valentina</t>
  </si>
  <si>
    <t>LUO Jing</t>
  </si>
  <si>
    <t>LUTE Mayuri</t>
  </si>
  <si>
    <t>LUTSYK Anna</t>
  </si>
  <si>
    <t>LUXIK Jiri</t>
  </si>
  <si>
    <t>LYSAGHT Indianna</t>
  </si>
  <si>
    <t>LYSENKO Alina</t>
  </si>
  <si>
    <t>MA Wing Yu</t>
  </si>
  <si>
    <t>MACDONALD Mikaela</t>
  </si>
  <si>
    <t>MACLEOD Ryan</t>
  </si>
  <si>
    <t>MADDERN Jade</t>
  </si>
  <si>
    <t>MADDREN Chris</t>
  </si>
  <si>
    <t>MADDREN Leshae</t>
  </si>
  <si>
    <t>MAEDA Kayono</t>
  </si>
  <si>
    <t>MAKRAS Peter</t>
  </si>
  <si>
    <t>MALASEK Jakub</t>
  </si>
  <si>
    <t>MANETS Yulia</t>
  </si>
  <si>
    <t>MANETS Yuliya</t>
  </si>
  <si>
    <t>MANLEY Cameron</t>
  </si>
  <si>
    <t>MANN Jared</t>
  </si>
  <si>
    <t>MANN  Jared</t>
  </si>
  <si>
    <t>MANSON George</t>
  </si>
  <si>
    <t>MANZONI Gloria</t>
  </si>
  <si>
    <t>MARCHANT Katy</t>
  </si>
  <si>
    <t>MARCINIAK Marcin</t>
  </si>
  <si>
    <t>MAROZAITE Migle</t>
  </si>
  <si>
    <t>MARQUARDT Mandy</t>
  </si>
  <si>
    <t>MARSHALL Nicole</t>
  </si>
  <si>
    <t>MARTIN Archie</t>
  </si>
  <si>
    <t>MARTINEZ CHORRO Alejandro</t>
  </si>
  <si>
    <t>MARTYNYUK Daryna</t>
  </si>
  <si>
    <t>MASRI Amar Daniel</t>
  </si>
  <si>
    <t>MASTERS Amy</t>
  </si>
  <si>
    <t>MASUDA Setsuka</t>
  </si>
  <si>
    <t>MATSUMOTO Hidenosuke</t>
  </si>
  <si>
    <t>MAVRIGIANNAKIS Vasileios</t>
  </si>
  <si>
    <t>MAVRIGIANNAKIS Vasileois</t>
  </si>
  <si>
    <t>MAXWELL Sophie</t>
  </si>
  <si>
    <t>MAY Jan</t>
  </si>
  <si>
    <t>MCCABE Ella</t>
  </si>
  <si>
    <t>MCCAIG Alessia</t>
  </si>
  <si>
    <t>MCCULLOUGH Kaarle</t>
  </si>
  <si>
    <t>MCGILL Molly</t>
  </si>
  <si>
    <t>MCGUIGAN Robert</t>
  </si>
  <si>
    <t>MCINTYRE Lillie</t>
  </si>
  <si>
    <t>MCKEE McKenna</t>
  </si>
  <si>
    <t>MCKENZIE Stephanie</t>
  </si>
  <si>
    <t>MCLEOD Jasmine</t>
  </si>
  <si>
    <t>MCMULLEN Eimer</t>
  </si>
  <si>
    <t>MEISSNER Moritz</t>
  </si>
  <si>
    <t>MENGLER-MOHR Jacqui</t>
  </si>
  <si>
    <t>MERTENS ABE Tjorven</t>
  </si>
  <si>
    <t>MIADZVETSKAYA Dziyana</t>
  </si>
  <si>
    <t>MICHAUX Julie</t>
  </si>
  <si>
    <t>MILEK Mateusz</t>
  </si>
  <si>
    <t>MILLER Joshua</t>
  </si>
  <si>
    <t>MINCHEV Miroslav</t>
  </si>
  <si>
    <t>MINUTA Stefano</t>
  </si>
  <si>
    <t>MITCHELL Ethan</t>
  </si>
  <si>
    <t>MITCHELL Ben</t>
  </si>
  <si>
    <t>MITCHELL Kelsey</t>
  </si>
  <si>
    <t>MOHAMED Shahd</t>
  </si>
  <si>
    <t>MOHAMED YUSOFF Mohamed Elyas</t>
  </si>
  <si>
    <t>MOHD ADNAN Farina Shawati</t>
  </si>
  <si>
    <t>MOHD ASRI Nurul Izzah Izzati</t>
  </si>
  <si>
    <t>MOHD KADIR Mohammad Fariz Hailal</t>
  </si>
  <si>
    <t>MOHD ZONIS Muhammad Fadhil</t>
  </si>
  <si>
    <t>MOIR Iona</t>
  </si>
  <si>
    <t>MOON Shin Jun Seo</t>
  </si>
  <si>
    <t>MORAN Bailey</t>
  </si>
  <si>
    <t>MORENO Jose</t>
  </si>
  <si>
    <t>MORENO SANCHEZ Jose</t>
  </si>
  <si>
    <t xml:space="preserve">MORENO SANCHEZ Jose </t>
  </si>
  <si>
    <t>MORO Stefano</t>
  </si>
  <si>
    <t>MORRIS Mitchell</t>
  </si>
  <si>
    <t>MORRISON Liam</t>
  </si>
  <si>
    <t>MORROW Ava</t>
  </si>
  <si>
    <t>MORTON Stephanie</t>
  </si>
  <si>
    <t>MOSHCHONSKYI Oleksandr</t>
  </si>
  <si>
    <t>MOSQUERA QUICENO Yarli</t>
  </si>
  <si>
    <t>MOYLE Caleb</t>
  </si>
  <si>
    <t>MULLEN Euin</t>
  </si>
  <si>
    <t>MULLER Stella</t>
  </si>
  <si>
    <t>MURPHY Finnegan</t>
  </si>
  <si>
    <t>MURPHY Benjamin</t>
  </si>
  <si>
    <t>MURRAY Kaitlyn</t>
  </si>
  <si>
    <t>NA  Yunseo</t>
  </si>
  <si>
    <t>NAKAISHI Minato</t>
  </si>
  <si>
    <t>NAKANO Shinji</t>
  </si>
  <si>
    <t xml:space="preserve">NALYOTOV Maxim </t>
  </si>
  <si>
    <t>NAPOLITANO Daniele</t>
  </si>
  <si>
    <t>NAUJOKAITIS Alvaras</t>
  </si>
  <si>
    <t>NAUJOKAITIS Aivaras</t>
  </si>
  <si>
    <t>NAYLOR Quinn</t>
  </si>
  <si>
    <t>NELSON Kaylah</t>
  </si>
  <si>
    <t>NESTEROV Dmitry</t>
  </si>
  <si>
    <t>NEWTON Pyper</t>
  </si>
  <si>
    <t>NICOLAES Julie</t>
  </si>
  <si>
    <t>NICOLAES  Julie</t>
  </si>
  <si>
    <t xml:space="preserve">NIEDERLAG Max </t>
  </si>
  <si>
    <t>NIERUCHALSKA Natalia</t>
  </si>
  <si>
    <t>NIJS Yentl</t>
  </si>
  <si>
    <t>NISHA Nikita</t>
  </si>
  <si>
    <t>NITTA Yudai</t>
  </si>
  <si>
    <t>NORRIS Hayden</t>
  </si>
  <si>
    <t>NORRIS  Hayden</t>
  </si>
  <si>
    <t>NOSOV Alexey</t>
  </si>
  <si>
    <t>NUR INDAH Ratu Afifah</t>
  </si>
  <si>
    <t>NUSPAN Elizabeth</t>
  </si>
  <si>
    <t>O'BRIEN Kate</t>
  </si>
  <si>
    <t>OCEJO ALVAREZ Sofia</t>
  </si>
  <si>
    <t>OCHOA HENAO Juan David</t>
  </si>
  <si>
    <t>O'CONNELL Gerard</t>
  </si>
  <si>
    <t>O'DONNELL Abe</t>
  </si>
  <si>
    <t>OGLE Jackson</t>
  </si>
  <si>
    <t>OH Eunseop</t>
  </si>
  <si>
    <t>OHTA Riyu</t>
  </si>
  <si>
    <t>OLARTE Tiago</t>
  </si>
  <si>
    <t>OLIVA Lewis</t>
  </si>
  <si>
    <t>OLPHERT Bridget</t>
  </si>
  <si>
    <t>OMELCHENKO Sergii</t>
  </si>
  <si>
    <t>AZE</t>
  </si>
  <si>
    <t>OOSTHUIZEN Ruan</t>
  </si>
  <si>
    <t>OOSTHUIZEN Wouter</t>
  </si>
  <si>
    <t>ORBAN Sarah</t>
  </si>
  <si>
    <t>ORGAMBIDE SAGARDOY Saioa</t>
  </si>
  <si>
    <t>ORTEGA FONTALVO Cristian David</t>
  </si>
  <si>
    <t>ORTIZ DE LA CABADA Andrea Valentina</t>
  </si>
  <si>
    <t>OSADA Ryken</t>
  </si>
  <si>
    <t>OSTRENKOV Danil</t>
  </si>
  <si>
    <t>OTA Kaiya</t>
  </si>
  <si>
    <t>OVERWEEL Jack</t>
  </si>
  <si>
    <t>OWENS Ryan</t>
  </si>
  <si>
    <t>OWNSWORTH Jessica</t>
  </si>
  <si>
    <t>OWNSWORTH Matthew</t>
  </si>
  <si>
    <t>PACCALINI Alessia</t>
  </si>
  <si>
    <t>PACCALINI  Alessia</t>
  </si>
  <si>
    <t>PADDON Charlotte</t>
  </si>
  <si>
    <t>PAIN Melissandre</t>
  </si>
  <si>
    <t>PAINE Hannah</t>
  </si>
  <si>
    <t>PALMER Dahlia</t>
  </si>
  <si>
    <t>PAPADAKIS Nikolas</t>
  </si>
  <si>
    <t>PAPRUHA Pavel</t>
  </si>
  <si>
    <t>PARK Hyunoh</t>
  </si>
  <si>
    <t>PARKER Oscar</t>
  </si>
  <si>
    <t>PARKINSON Eva</t>
  </si>
  <si>
    <t>PARSONS Joshua</t>
  </si>
  <si>
    <t>PATERSON Emily</t>
  </si>
  <si>
    <t>PATERSON Hayley</t>
  </si>
  <si>
    <t>PAUL Nicholas</t>
  </si>
  <si>
    <t>PAUL Triyasha</t>
  </si>
  <si>
    <t>PENA DAZA Diego Andres</t>
  </si>
  <si>
    <t>PENAUD Sam</t>
  </si>
  <si>
    <t>PENE Wolf</t>
  </si>
  <si>
    <t>PEPPERELL Russell</t>
  </si>
  <si>
    <t>PEPPERELL Eleanor</t>
  </si>
  <si>
    <t>PERALTA Juan</t>
  </si>
  <si>
    <t>PERALTA GASCON Juan</t>
  </si>
  <si>
    <t>PERCHUK Pavel</t>
  </si>
  <si>
    <t>PEREZ DIAZ Alberto</t>
  </si>
  <si>
    <t>PERRY Jade</t>
  </si>
  <si>
    <t>PERRY Zoe</t>
  </si>
  <si>
    <t>PERRY Mikayla</t>
  </si>
  <si>
    <t>PERVIS Francois</t>
  </si>
  <si>
    <t>PESCHIERA Simone</t>
  </si>
  <si>
    <t>PETCH Rebecca</t>
  </si>
  <si>
    <t>PETERKOVA Sara Katerina</t>
  </si>
  <si>
    <t>PETERSON Mya</t>
  </si>
  <si>
    <t>PETRI Paulina</t>
  </si>
  <si>
    <t>PEZAJ Rihana</t>
  </si>
  <si>
    <t>PHAKSRIWONG Chiraphong</t>
  </si>
  <si>
    <t>PHILLIP Njisane</t>
  </si>
  <si>
    <t>PICKRELL Riley</t>
  </si>
  <si>
    <t>PINAZZI Mattia</t>
  </si>
  <si>
    <t>PINEDA Brandon</t>
  </si>
  <si>
    <t>PITHIE Laurence</t>
  </si>
  <si>
    <t>PODMORE Olivia</t>
  </si>
  <si>
    <t>POLLARD Ned</t>
  </si>
  <si>
    <t>PONOMARYOV Sergey</t>
  </si>
  <si>
    <t>PORTEOUS Dannielle</t>
  </si>
  <si>
    <t>POULOVA Michaela</t>
  </si>
  <si>
    <t>POWER Daniel</t>
  </si>
  <si>
    <t>PRATT Archie</t>
  </si>
  <si>
    <t>PREDOMO Mattia</t>
  </si>
  <si>
    <t>PRESTON Harry</t>
  </si>
  <si>
    <t>PRETI Paulina</t>
  </si>
  <si>
    <t>PRIOR Mat</t>
  </si>
  <si>
    <t>PRIORE Luca</t>
  </si>
  <si>
    <t>PRIORE Lucas Oscar</t>
  </si>
  <si>
    <t>PRITCHARD Tallis</t>
  </si>
  <si>
    <t>PROPSTER Alessa-Catriona</t>
  </si>
  <si>
    <t>PROPSTER Alessa Catriona</t>
  </si>
  <si>
    <t>PROPSTER  Alessa-Catriona</t>
  </si>
  <si>
    <t>PRZYMUSINKI Mateusz</t>
  </si>
  <si>
    <t>PRZYMUSINSKI Mateusz</t>
  </si>
  <si>
    <t>PUENTES GUTIERREZ Juan</t>
  </si>
  <si>
    <t>PUERTA ZAPATA Fabian Hernando</t>
  </si>
  <si>
    <t>PUERTAS ZAPATA Fabian Hernando</t>
  </si>
  <si>
    <t>PUZICHA Tyler</t>
  </si>
  <si>
    <t>QUINN Tommy</t>
  </si>
  <si>
    <t>QUINTERO CHAVARRO Kevin Santiago</t>
  </si>
  <si>
    <t>RAFFERTY Daniel</t>
  </si>
  <si>
    <t>RAMAGE Peter</t>
  </si>
  <si>
    <t>RAMIREZ GOMEZ Vicente</t>
  </si>
  <si>
    <t>RAMIREZ MORALES Santiago</t>
  </si>
  <si>
    <t>RAMSEY Liam</t>
  </si>
  <si>
    <t>RATTI Carola</t>
  </si>
  <si>
    <t>RAY Olivia</t>
  </si>
  <si>
    <t>RECIO CARVAJAL Abigail</t>
  </si>
  <si>
    <t>REED Megan</t>
  </si>
  <si>
    <t>REID Dylan</t>
  </si>
  <si>
    <t>REID Malik</t>
  </si>
  <si>
    <t>REJI Alena</t>
  </si>
  <si>
    <t>RENVOISE Titouan</t>
  </si>
  <si>
    <t>REZANOV Dmitry</t>
  </si>
  <si>
    <t>RICHARDSON Matthew</t>
  </si>
  <si>
    <t>RICHMOND Michael</t>
  </si>
  <si>
    <t>RICKARD Daniel</t>
  </si>
  <si>
    <t>RIDGE DAVIS Blaine</t>
  </si>
  <si>
    <t>RIDGE DAVIS  Blaine</t>
  </si>
  <si>
    <t>RIDGE-DAVIS Blaine</t>
  </si>
  <si>
    <t>RIKITI Helena</t>
  </si>
  <si>
    <t>RILEY Leighton</t>
  </si>
  <si>
    <t>RIMKRATT-MILKOWSKI William</t>
  </si>
  <si>
    <t>RITTER Stefan</t>
  </si>
  <si>
    <t>ROBERTSON La'chlan</t>
  </si>
  <si>
    <t>ROBERTSON Corbin</t>
  </si>
  <si>
    <t>ROBINSON Charlotte</t>
  </si>
  <si>
    <t>ROBINSON Kalinda</t>
  </si>
  <si>
    <t>ROBSON Skye</t>
  </si>
  <si>
    <t>ROCHNA Daniel</t>
  </si>
  <si>
    <t>RODRIGUEZ HACOHEN Joanne</t>
  </si>
  <si>
    <t>ROGOVAYA Ekaterina</t>
  </si>
  <si>
    <t>ROMIJN Lars</t>
  </si>
  <si>
    <t>ROMIJN  Lars</t>
  </si>
  <si>
    <t>RORKE Tyler</t>
  </si>
  <si>
    <t>ROSIDI Anis Amira</t>
  </si>
  <si>
    <t>ROSTOV Pavel</t>
  </si>
  <si>
    <t>ROULSTON Isabella</t>
  </si>
  <si>
    <t>ROWLEY Conor</t>
  </si>
  <si>
    <t>ROWLEY Connor</t>
  </si>
  <si>
    <t>ROWSE Harriet</t>
  </si>
  <si>
    <t>RUDYK Mateusz</t>
  </si>
  <si>
    <t>RUIZ GUERRA Maria Fernanda</t>
  </si>
  <si>
    <t>RUIZ TERAN Juan Carlos</t>
  </si>
  <si>
    <t>RUIZ TERAN Juan</t>
  </si>
  <si>
    <t>RUSSELL Jaxson</t>
  </si>
  <si>
    <t>RUSSELL Piper</t>
  </si>
  <si>
    <t>RUWHIU Nepia</t>
  </si>
  <si>
    <t>SAFAROV Alezandr</t>
  </si>
  <si>
    <t>SAFUAN Alif Aiman</t>
  </si>
  <si>
    <t>SAHROM Muhammad Shah Firdaus</t>
  </si>
  <si>
    <t>SAHROM Muhammad Ridwan</t>
  </si>
  <si>
    <t>100 491 016 83</t>
  </si>
  <si>
    <t>SAIL Max</t>
  </si>
  <si>
    <t>SAIL Ferguson</t>
  </si>
  <si>
    <t>SAKTAGANOVA Aizhan</t>
  </si>
  <si>
    <t>SALAZAR Fernanda</t>
  </si>
  <si>
    <t>SALAZAR SANCHEZ Marianis</t>
  </si>
  <si>
    <t>SALAZAR VALLES Jessica</t>
  </si>
  <si>
    <t>SALTER MELGOZA Richard Paul</t>
  </si>
  <si>
    <t>SAMANIEGO GUAMAN Donie</t>
  </si>
  <si>
    <t>SAMUEL Mary</t>
  </si>
  <si>
    <t>SAMUEL Daniel</t>
  </si>
  <si>
    <t>SAMUSENKO Kirill</t>
  </si>
  <si>
    <t>SANCHEZ-GARMENDIA Esteban</t>
  </si>
  <si>
    <t>SANDERS D'Arcy</t>
  </si>
  <si>
    <t>SANDISON Hannah</t>
  </si>
  <si>
    <t>SANDY Phoebe</t>
  </si>
  <si>
    <t>SARDELICH Nina</t>
  </si>
  <si>
    <t>SARDELICH Aimee</t>
  </si>
  <si>
    <t>SARNECKI Rafal</t>
  </si>
  <si>
    <t>SATO Mina</t>
  </si>
  <si>
    <t>SAUNDERS Callum</t>
  </si>
  <si>
    <t>SAUREZ Tomas Agustin</t>
  </si>
  <si>
    <t>SAVICIUTE Arune</t>
  </si>
  <si>
    <t>SAVVAKIS Stamatios</t>
  </si>
  <si>
    <t>SAYERS Shaylah</t>
  </si>
  <si>
    <t>SCHMID Jacob</t>
  </si>
  <si>
    <t>SCHNEIDER Clara</t>
  </si>
  <si>
    <t>SCHNEIDER  Clara</t>
  </si>
  <si>
    <t>SCHROTER Nikola</t>
  </si>
  <si>
    <t>SCHULER Jessica</t>
  </si>
  <si>
    <t>SCHULER Alex</t>
  </si>
  <si>
    <t>SCHULER  Jes</t>
  </si>
  <si>
    <t>SCHULER  Alex</t>
  </si>
  <si>
    <t>SCHULER  Jess</t>
  </si>
  <si>
    <t>SCHULER  Jessica</t>
  </si>
  <si>
    <t>SCOTT Bryleigh</t>
  </si>
  <si>
    <t>SCOTT Andrew</t>
  </si>
  <si>
    <t>SCOTT Amelea</t>
  </si>
  <si>
    <t>SEPTEMBER Jordan</t>
  </si>
  <si>
    <t>SERAFINAS Gedvinas</t>
  </si>
  <si>
    <t>SEREMAK Nikola</t>
  </si>
  <si>
    <t>SHAPOVALOVA Anastassiya</t>
  </si>
  <si>
    <t>SHARAPOV Alexander</t>
  </si>
  <si>
    <t>SHEARING Conor</t>
  </si>
  <si>
    <t>SHEARING Ronan</t>
  </si>
  <si>
    <t>SHEKELASHVILI David</t>
  </si>
  <si>
    <t>SHEKELASHVILI  David</t>
  </si>
  <si>
    <t>SHEPHERD Daniel</t>
  </si>
  <si>
    <t>SHIPPLEY Michael</t>
  </si>
  <si>
    <t>SHMELEVA Daria</t>
  </si>
  <si>
    <t>SHUHAY Sophia</t>
  </si>
  <si>
    <t>SHURSHIN Nikita</t>
  </si>
  <si>
    <t>SIAZBEKOV Temirkhan</t>
  </si>
  <si>
    <t>SIAZBEKOV Termikhan</t>
  </si>
  <si>
    <t>SIBIAK Nikola</t>
  </si>
  <si>
    <t>SIBIANK Nikola</t>
  </si>
  <si>
    <t>SIBLEY Ella</t>
  </si>
  <si>
    <t>SIMMONDS Liam</t>
  </si>
  <si>
    <t>SIMS Edward</t>
  </si>
  <si>
    <t>SING Warishdeep</t>
  </si>
  <si>
    <t>SINGH Keithellakpam James</t>
  </si>
  <si>
    <t>SKINNER Callum</t>
  </si>
  <si>
    <t>SMITH Henry</t>
  </si>
  <si>
    <t>SMITH Reuben</t>
  </si>
  <si>
    <t>SOJKA David</t>
  </si>
  <si>
    <t>SOMERVELL Tait</t>
  </si>
  <si>
    <t>SONG Chaorui</t>
  </si>
  <si>
    <t>SOONIK Kristel Sandra</t>
  </si>
  <si>
    <t>SPARROW Mitchell</t>
  </si>
  <si>
    <t>SPATH Samuel</t>
  </si>
  <si>
    <t>SPENCER Jessica</t>
  </si>
  <si>
    <t>SPIEGEL Luca</t>
  </si>
  <si>
    <t>SPIES Jean</t>
  </si>
  <si>
    <t>STANTON Dylan</t>
  </si>
  <si>
    <t>STANTON-KEIR Jaydan</t>
  </si>
  <si>
    <t>STARIKOVA Olena</t>
  </si>
  <si>
    <t>STARR Richard</t>
  </si>
  <si>
    <t>STASTNY Jakub</t>
  </si>
  <si>
    <t>STEEL Victoria</t>
  </si>
  <si>
    <t>STEELE Lusia</t>
  </si>
  <si>
    <t>STEVENS Emma</t>
  </si>
  <si>
    <t>STEVENS  Emma</t>
  </si>
  <si>
    <t>STEWART Lewis</t>
  </si>
  <si>
    <t>STEWART Robyn</t>
  </si>
  <si>
    <t>STEWART Benjamin</t>
  </si>
  <si>
    <t>STODDART Kate</t>
  </si>
  <si>
    <t>STOVBETSKYI Dmytro</t>
  </si>
  <si>
    <t>STOY Sandra</t>
  </si>
  <si>
    <t>STRATFORD Lily</t>
  </si>
  <si>
    <t>STRAUGHTER Ruby</t>
  </si>
  <si>
    <t>STREET Luke</t>
  </si>
  <si>
    <t>STURM Joshua</t>
  </si>
  <si>
    <t>SUKHAREVA Anastasiya</t>
  </si>
  <si>
    <t>SULKOVSKYI Ostap</t>
  </si>
  <si>
    <t>SUMSKYTE Viktorija</t>
  </si>
  <si>
    <t>SUN Jingye</t>
  </si>
  <si>
    <t>SWART James</t>
  </si>
  <si>
    <t>SYDNEY Je'land</t>
  </si>
  <si>
    <t>SYKES Amelia</t>
  </si>
  <si>
    <t>SYME Ewan</t>
  </si>
  <si>
    <t>SZABO Norbert</t>
  </si>
  <si>
    <t>SZALONTAY Sandor</t>
  </si>
  <si>
    <t>SZASZ Ferenc-David</t>
  </si>
  <si>
    <t>SZTRAUCH Mateusz</t>
  </si>
  <si>
    <t>TAIT Jonathan</t>
  </si>
  <si>
    <t>TAKOS Holly</t>
  </si>
  <si>
    <t>TANAKA Yuna</t>
  </si>
  <si>
    <t>TANG Mengqi</t>
  </si>
  <si>
    <t>TANNER Millicent</t>
  </si>
  <si>
    <t>TASKINEN Sonja</t>
  </si>
  <si>
    <t>TAYLOR Amelia</t>
  </si>
  <si>
    <t>TAYLOR Alistair</t>
  </si>
  <si>
    <t>TEJEDA PARDO Sibraim</t>
  </si>
  <si>
    <t>TERAN ARIAS Yorbert</t>
  </si>
  <si>
    <t>TERASAKI Kohei</t>
  </si>
  <si>
    <t>THICOT Jordy Allan</t>
  </si>
  <si>
    <t>THOMAS Rhys</t>
  </si>
  <si>
    <t>THOMAS Mike</t>
  </si>
  <si>
    <t>THOMSON Jesse</t>
  </si>
  <si>
    <t>TINOAI  Charlie</t>
  </si>
  <si>
    <t>TITHERIDGE Ethan</t>
  </si>
  <si>
    <t>TITHERIDHE Ethan</t>
  </si>
  <si>
    <t>TJON EN FA Jair</t>
  </si>
  <si>
    <t>TO Cheuk Hei</t>
  </si>
  <si>
    <t>TO  Cheuk Hei</t>
  </si>
  <si>
    <t>TOLOMANOW Aleksandra</t>
  </si>
  <si>
    <t>TOPINKA Dominik</t>
  </si>
  <si>
    <t>TORRES Alberto</t>
  </si>
  <si>
    <t>TOWNSEND Bee</t>
  </si>
  <si>
    <t>TROVAS John</t>
  </si>
  <si>
    <t>TRUMAN Joseph</t>
  </si>
  <si>
    <t>TUCKER Lara</t>
  </si>
  <si>
    <t>TUGNOLO Matteo</t>
  </si>
  <si>
    <t>TUNNICLIFFE Riley</t>
  </si>
  <si>
    <t>TURNBULL Hamish</t>
  </si>
  <si>
    <t>TURNBULL Joshua</t>
  </si>
  <si>
    <t>TURNBULL Robert</t>
  </si>
  <si>
    <t>TYSHENKO Yana</t>
  </si>
  <si>
    <t>TYSHENKO  Yana</t>
  </si>
  <si>
    <t>UIVEL Maxwell</t>
  </si>
  <si>
    <t>UIVEL Bella</t>
  </si>
  <si>
    <t>UMEKAWA Fuko</t>
  </si>
  <si>
    <t>UNDERWOOD Flynn</t>
  </si>
  <si>
    <t>UPTON Samuel</t>
  </si>
  <si>
    <t>URRA GARMENDIA Aritz</t>
  </si>
  <si>
    <t>VAJBAR Jakub</t>
  </si>
  <si>
    <t>VAN DER WOUW Hetty</t>
  </si>
  <si>
    <t>VAN DEN BERG Roy</t>
  </si>
  <si>
    <t>VAN DER PEET Steffie</t>
  </si>
  <si>
    <t>VAN DER PEET  Steffie</t>
  </si>
  <si>
    <t>VAN DER WIJST Koen</t>
  </si>
  <si>
    <t>VAN LOON Tijmen</t>
  </si>
  <si>
    <t>VAN LOON  Tijmen</t>
  </si>
  <si>
    <t>VAN RIESSEN Laurine</t>
  </si>
  <si>
    <t>VARGAS RAMOS Eduardo</t>
  </si>
  <si>
    <t>VASHENKO Polina</t>
  </si>
  <si>
    <t>VASILEIOS Dimitropoulos</t>
  </si>
  <si>
    <t>VASYUKHNO Alexandr</t>
  </si>
  <si>
    <t>VAVRUSA Petr</t>
  </si>
  <si>
    <t>VEAN RIESSEN Laurine</t>
  </si>
  <si>
    <t>VECE Miriam</t>
  </si>
  <si>
    <t>VEGA Jaime</t>
  </si>
  <si>
    <t>VENTER Geertien</t>
  </si>
  <si>
    <t>VERA Natalia</t>
  </si>
  <si>
    <t>VERA Natalia Andrea</t>
  </si>
  <si>
    <t>VERAMCHUK Yauhen</t>
  </si>
  <si>
    <t>VERDUGO OSUNA Yuli</t>
  </si>
  <si>
    <t>VERDUGO OSUNA Edgar Ismael</t>
  </si>
  <si>
    <t>VERMA Divya</t>
  </si>
  <si>
    <t>VERSHININA Nelli</t>
  </si>
  <si>
    <t>VIGIER Sebastian</t>
  </si>
  <si>
    <t>VIGIER Sebastien</t>
  </si>
  <si>
    <t>VILAR Lucas Oscar</t>
  </si>
  <si>
    <t>VOGEL Kristina</t>
  </si>
  <si>
    <t>VOINOVA Anastasiia</t>
  </si>
  <si>
    <t>VONDERWALL Brooklyn</t>
  </si>
  <si>
    <t>VYNOKUROV Andrii</t>
  </si>
  <si>
    <t>VYNOKUROV Andreii</t>
  </si>
  <si>
    <t>WACHTER Tobias</t>
  </si>
  <si>
    <t>WAINE Harry</t>
  </si>
  <si>
    <t>WAKIMOTO Yuta</t>
  </si>
  <si>
    <t>WALKER Samantha</t>
  </si>
  <si>
    <t>WALSH Callum</t>
  </si>
  <si>
    <t>WALSH Amelia</t>
  </si>
  <si>
    <t>WALSH Orla</t>
  </si>
  <si>
    <t>WALSH Liam</t>
  </si>
  <si>
    <t>WAMMES Nick</t>
  </si>
  <si>
    <t>WANG Tzu Chun</t>
  </si>
  <si>
    <t>WARD Caitlin</t>
  </si>
  <si>
    <t>WARREN Nick</t>
  </si>
  <si>
    <t>WASHINGTON-SMITH Fergus</t>
  </si>
  <si>
    <t>WASIELEWSKI Allyson</t>
  </si>
  <si>
    <t>WATANABE Kazunari</t>
  </si>
  <si>
    <t>WATLING David</t>
  </si>
  <si>
    <t>WATT Beth</t>
  </si>
  <si>
    <t>WATTS Kiaan</t>
  </si>
  <si>
    <t>WATTS Chris</t>
  </si>
  <si>
    <t>WATTS Sophie</t>
  </si>
  <si>
    <t>WEBSTER Sam</t>
  </si>
  <si>
    <t>WEBSTER Reuben</t>
  </si>
  <si>
    <t xml:space="preserve">WEBSTER Sam </t>
  </si>
  <si>
    <t>WEINRICH Willy Leonhard</t>
  </si>
  <si>
    <t xml:space="preserve">WEINRICH Willy Leonhard </t>
  </si>
  <si>
    <t>WEINRICH  Willy Leonhard</t>
  </si>
  <si>
    <t>WELTE Miriam</t>
  </si>
  <si>
    <t>WERNER Danny-Luca</t>
  </si>
  <si>
    <t>WERNER Danny</t>
  </si>
  <si>
    <t>WESTMORELAND Louis</t>
  </si>
  <si>
    <t>WEZYK Natalia</t>
  </si>
  <si>
    <t>WHYTE Jaxson</t>
  </si>
  <si>
    <t>WILLIAMS Zac</t>
  </si>
  <si>
    <t>WILLIAMS Ezra</t>
  </si>
  <si>
    <t>WILLIAMS Max</t>
  </si>
  <si>
    <t>WILLIS Jacob</t>
  </si>
  <si>
    <t>WILLIS-HELL Mirella</t>
  </si>
  <si>
    <t>WITTEVRONGEL Lani</t>
  </si>
  <si>
    <t>WOOD Amelie</t>
  </si>
  <si>
    <t>WOOLLETT Zachery</t>
  </si>
  <si>
    <t>WOOLLETT Zachary</t>
  </si>
  <si>
    <t>WYBROW Fabian</t>
  </si>
  <si>
    <t>XU Chao</t>
  </si>
  <si>
    <t>XUE Chenxi</t>
  </si>
  <si>
    <t>YADAV Luv</t>
  </si>
  <si>
    <t>YAKOVLEV Mikhail</t>
  </si>
  <si>
    <t>YAKUSHEVSKIY Pavel</t>
  </si>
  <si>
    <t>YAMASAKI Kento</t>
  </si>
  <si>
    <t>YAN Weiming</t>
  </si>
  <si>
    <t>YASTREBOV Egor</t>
  </si>
  <si>
    <t>YEKEEN Tawakalt</t>
  </si>
  <si>
    <t>YEUNG Cho Yiu</t>
  </si>
  <si>
    <t>YON Vincent</t>
  </si>
  <si>
    <t>YONG Ann Yi</t>
  </si>
  <si>
    <t>YOUNG Tess</t>
  </si>
  <si>
    <t>YOUNG Renee</t>
  </si>
  <si>
    <t>YUAN Liying</t>
  </si>
  <si>
    <t>YUNG Lancely</t>
  </si>
  <si>
    <t>ZACCARIA Luke</t>
  </si>
  <si>
    <t>ZADRA Gabriele</t>
  </si>
  <si>
    <t>ZAITSAU Artsiom</t>
  </si>
  <si>
    <t>ZAKARIAE Laktabni</t>
  </si>
  <si>
    <t>ZALAR Eduard</t>
  </si>
  <si>
    <t>ZENG Jhih Hong</t>
  </si>
  <si>
    <t>ZHAI Fei</t>
  </si>
  <si>
    <t>ZHAO Daan</t>
  </si>
  <si>
    <t>ZHONG Tianshi</t>
  </si>
  <si>
    <t>ZHOU Yu</t>
  </si>
  <si>
    <t xml:space="preserve">ZHOU Yu </t>
  </si>
  <si>
    <t>ZIELINSKI Damian</t>
  </si>
  <si>
    <t>ZILLMER Maarten</t>
  </si>
  <si>
    <t xml:space="preserve"> </t>
  </si>
  <si>
    <t>Table 1: Track Cycling Performance Standards - Women</t>
  </si>
  <si>
    <t>Table 1: Track Cycling Performance Standards - Men</t>
  </si>
  <si>
    <t>Olympic Disciplines</t>
  </si>
  <si>
    <t>U19</t>
  </si>
  <si>
    <t>Transition</t>
  </si>
  <si>
    <t>Elite</t>
  </si>
  <si>
    <t>AND podium performance at a UCI Track Nations Cup</t>
  </si>
  <si>
    <t>Keirin</t>
  </si>
  <si>
    <t>&lt;11.35 flying 200m</t>
  </si>
  <si>
    <t>&lt;11.00 flying 200m</t>
  </si>
  <si>
    <t>&lt;10.55 flying 200m</t>
  </si>
  <si>
    <t>&lt;10.40 flying 200m</t>
  </si>
  <si>
    <t>&lt;10.00 flying 200m</t>
  </si>
  <si>
    <t>&lt;9.55 flying 200m</t>
  </si>
  <si>
    <t>Sprint</t>
  </si>
  <si>
    <t>&lt;11.25 flying 200m</t>
  </si>
  <si>
    <t>&lt;10.70 flying 200m</t>
  </si>
  <si>
    <t>&lt;10.45 flying 200m</t>
  </si>
  <si>
    <t>&lt;10.30 flying 200m</t>
  </si>
  <si>
    <t>&lt;9.70 flying 200m</t>
  </si>
  <si>
    <t>&lt;9.45 flying 200m</t>
  </si>
  <si>
    <t>Omnium</t>
  </si>
  <si>
    <t>&gt;100 points</t>
  </si>
  <si>
    <t>&gt;95 points</t>
  </si>
  <si>
    <t>&gt;115 points</t>
  </si>
  <si>
    <t>&gt;6 sprints</t>
  </si>
  <si>
    <t>&gt;8 sprints + 1 lap</t>
  </si>
  <si>
    <t>Team Sprint</t>
  </si>
  <si>
    <t>&lt;46.50</t>
  </si>
  <si>
    <t>&lt;46.51</t>
  </si>
  <si>
    <t>&lt;46.52</t>
  </si>
  <si>
    <t>&lt;42.00</t>
  </si>
  <si>
    <t>&lt;42.01</t>
  </si>
  <si>
    <t>Team Pursuit</t>
  </si>
  <si>
    <t>&lt;4:12 qualifying</t>
  </si>
  <si>
    <t>&lt;3:48 qualifying</t>
  </si>
  <si>
    <t>Non-Olympic Disciplines</t>
  </si>
  <si>
    <t>Female</t>
  </si>
  <si>
    <t>Male</t>
  </si>
  <si>
    <t>Time Trial</t>
  </si>
  <si>
    <t>&lt;35.35</t>
  </si>
  <si>
    <t>&lt;34.30</t>
  </si>
  <si>
    <t>&lt;33.42</t>
  </si>
  <si>
    <t>&lt;1:03.5</t>
  </si>
  <si>
    <t>&lt;1:02.5</t>
  </si>
  <si>
    <t>&lt;59.80</t>
  </si>
  <si>
    <t>Individual Pursuit</t>
  </si>
  <si>
    <t>&lt;2:25</t>
  </si>
  <si>
    <t>&lt;3:35</t>
  </si>
  <si>
    <t>&lt;3:23</t>
  </si>
  <si>
    <t>&lt;3:17</t>
  </si>
  <si>
    <t>&lt;4:19</t>
  </si>
  <si>
    <t>&lt;4:07</t>
  </si>
  <si>
    <t>Elimination, Points, &amp; Scratch</t>
  </si>
  <si>
    <t>Podium performance(s) at major international level</t>
  </si>
  <si>
    <t> </t>
  </si>
  <si>
    <t>BANKS Jessie</t>
  </si>
  <si>
    <t>McCULLOCH Kaarle</t>
  </si>
  <si>
    <t>TYSHCHENKO Yana</t>
  </si>
  <si>
    <t>VAN DE WOUW Hetty</t>
  </si>
  <si>
    <t>RAJKOWSKI Patryk</t>
  </si>
  <si>
    <t>RASOL Muhamad Khairil Nizam</t>
  </si>
  <si>
    <t>CECI  Francesco</t>
  </si>
  <si>
    <t>PARK Jeone</t>
  </si>
  <si>
    <t>ANTONOVA Natalia</t>
  </si>
  <si>
    <t>SUKHAREVA Anastasia</t>
  </si>
  <si>
    <t>D'ALMEIDA Michael</t>
  </si>
  <si>
    <t>TKACHEV Aleksei</t>
  </si>
  <si>
    <t>WAGNER Robin</t>
  </si>
  <si>
    <t>MUSTAPA Fatehah</t>
  </si>
  <si>
    <t xml:space="preserve">AWANG Mohd Azizulhasni </t>
  </si>
  <si>
    <t>CANELON VERA Hersony</t>
  </si>
  <si>
    <t>FREITAS Kacio</t>
  </si>
  <si>
    <t>VORZHEV Pavel</t>
  </si>
  <si>
    <t>MOHD ADNAN Farina  Shawati</t>
  </si>
  <si>
    <t>SHEN Yan</t>
  </si>
  <si>
    <t>VERDUGO OSUNA Yuli Paola</t>
  </si>
  <si>
    <t>VAN RIESSEN RIESSEN</t>
  </si>
  <si>
    <t>OH Jeseok</t>
  </si>
  <si>
    <t>BIELECKI Maciej</t>
  </si>
  <si>
    <t>DUBCHENKO Aleksandr</t>
  </si>
  <si>
    <t>NALYOTOV Maxim</t>
  </si>
  <si>
    <t>DWI PUTRI Crismonita</t>
  </si>
  <si>
    <t>BABEK Tomas</t>
  </si>
  <si>
    <t>ANDREEVA Ksenia</t>
  </si>
  <si>
    <t>ALBERS Katharina</t>
  </si>
  <si>
    <t>GNIDENKO Ekaterina</t>
  </si>
  <si>
    <t>KIM Soohyun</t>
  </si>
  <si>
    <t>RODRIGUEZ Nicole</t>
  </si>
  <si>
    <t>GUO Shuai</t>
  </si>
  <si>
    <t>OBARA Yuta</t>
  </si>
  <si>
    <t>BRAMBLE Keron</t>
  </si>
  <si>
    <t>MELLEN James</t>
  </si>
  <si>
    <t>ZHANG Cheng</t>
  </si>
  <si>
    <t>PERALTA GADCON Juan</t>
  </si>
  <si>
    <t>ALEXANDER Quincy</t>
  </si>
  <si>
    <t>AMAGAI Kazuki</t>
  </si>
  <si>
    <t>MATSUI Koyu</t>
  </si>
  <si>
    <t>SHINZAN Kyohei</t>
  </si>
  <si>
    <t>TO Cheuk</t>
  </si>
  <si>
    <t>GRISHINA Serafima</t>
  </si>
  <si>
    <t>SKORYSHCHENKO Yuliia</t>
  </si>
  <si>
    <t>LAITONJAM Ronaldo</t>
  </si>
  <si>
    <t>SAFAROV Alexandr</t>
  </si>
  <si>
    <t>ALKATAN Abdulaziz</t>
  </si>
  <si>
    <t>BOYLE Jackie</t>
  </si>
  <si>
    <t>RECIO CARAVAJAL Abigail</t>
  </si>
  <si>
    <t>BOHUSLAVEK Matej</t>
  </si>
  <si>
    <t>BONE NAZARENO Francisco Miguel</t>
  </si>
  <si>
    <t>PACHECO Pablo</t>
  </si>
  <si>
    <t>BAKER Meghan</t>
  </si>
  <si>
    <t>LYSAGHT Indiana</t>
  </si>
  <si>
    <t>ČECHMAN Martin</t>
  </si>
  <si>
    <t>KALOGEROPOULOS Ioannis</t>
  </si>
  <si>
    <t>MORENO SANCHEZ Joseph</t>
  </si>
  <si>
    <t>ALVAREZ BULA  Luna</t>
  </si>
  <si>
    <t>BARBER Daniel</t>
  </si>
  <si>
    <t>CARISIMO Carlos</t>
  </si>
  <si>
    <t>CARPENTER Finn</t>
  </si>
  <si>
    <t>CLARK Tomansin</t>
  </si>
  <si>
    <t>HO Selino</t>
  </si>
  <si>
    <t>LONG Blake</t>
  </si>
  <si>
    <t>NOCK Jacqueline</t>
  </si>
  <si>
    <t>ALIZADEH Amirali</t>
  </si>
  <si>
    <t>ARBERY Kai</t>
  </si>
  <si>
    <t>BLAND Xavier</t>
  </si>
  <si>
    <t>DALGER Tachana</t>
  </si>
  <si>
    <t>DILLON Maya</t>
  </si>
  <si>
    <t>DUROGBADE Adejoke</t>
  </si>
  <si>
    <t>MASON Noah</t>
  </si>
  <si>
    <t>ROGERS Dylan</t>
  </si>
  <si>
    <t>RYAN Tayte</t>
  </si>
  <si>
    <t>STANTON-KEIR Jayden</t>
  </si>
  <si>
    <t>TATARINOFF Liliya</t>
  </si>
  <si>
    <t>VAN NIERKERK Niel</t>
  </si>
  <si>
    <t>WRIGHT Chris</t>
  </si>
  <si>
    <t>ZHUANG Wei</t>
  </si>
  <si>
    <t>ALVORD III James</t>
  </si>
  <si>
    <t>BENIUŠIS Justas</t>
  </si>
  <si>
    <t>HASSAN Hussein</t>
  </si>
  <si>
    <t>SAHROM  Muhammad Shah Firdaus</t>
  </si>
  <si>
    <t>SALEM Abdelrahman</t>
  </si>
  <si>
    <t xml:space="preserve">BANKS  Hamish </t>
  </si>
  <si>
    <t xml:space="preserve">BLACKWOOD  Jodie </t>
  </si>
  <si>
    <t xml:space="preserve">BLAND  Xavier </t>
  </si>
  <si>
    <t xml:space="preserve">CLARK  Conrad </t>
  </si>
  <si>
    <t xml:space="preserve">DILLON  Maya </t>
  </si>
  <si>
    <t xml:space="preserve">HANNON  Wilson </t>
  </si>
  <si>
    <t xml:space="preserve">MANSON  George </t>
  </si>
  <si>
    <t xml:space="preserve">MASON  Noah </t>
  </si>
  <si>
    <t xml:space="preserve">PENE  Wolf </t>
  </si>
  <si>
    <t xml:space="preserve">RAMSEY  Liam </t>
  </si>
  <si>
    <t xml:space="preserve">STANTON-KEIR Jaydan </t>
  </si>
  <si>
    <t xml:space="preserve">TATARINOFF Liliya </t>
  </si>
  <si>
    <t xml:space="preserve">WILLIS-HELL Mirella </t>
  </si>
  <si>
    <t>GLAETZER Mathew</t>
  </si>
  <si>
    <t>SCHAFFER Alex</t>
  </si>
  <si>
    <t>WATCH Emily</t>
  </si>
  <si>
    <t>ROBINSON Ebony</t>
  </si>
  <si>
    <t>VETISCH Sonia</t>
  </si>
  <si>
    <t>DELL Hayley</t>
  </si>
  <si>
    <t>LIANG Ella</t>
  </si>
  <si>
    <t>SIBBEL Scarlet</t>
  </si>
  <si>
    <t>LAKE Alanah</t>
  </si>
  <si>
    <t>SMITH Victoria</t>
  </si>
  <si>
    <t>HARNETTY Hope</t>
  </si>
  <si>
    <t>BRADSHAW Milan</t>
  </si>
  <si>
    <t>DENHAM Pippa</t>
  </si>
  <si>
    <t>KAT April</t>
  </si>
  <si>
    <t>REYNOLDS Alicia</t>
  </si>
  <si>
    <t>CHOI Tom</t>
  </si>
  <si>
    <t>SHELVERTON Jonas</t>
  </si>
  <si>
    <t>LOUIE Mitch</t>
  </si>
  <si>
    <t>MAYE Patrick</t>
  </si>
  <si>
    <t>EDWARDS Jack</t>
  </si>
  <si>
    <t>HILDITCH Sam</t>
  </si>
  <si>
    <t>BEATON Oliver</t>
  </si>
  <si>
    <t>CANNON Jeremy</t>
  </si>
  <si>
    <t>GUGLIELMUCCI Alec</t>
  </si>
  <si>
    <t>LESKE Ethan</t>
  </si>
  <si>
    <t>WITHINGTON Angus</t>
  </si>
  <si>
    <t>NICHOLLS Bryce</t>
  </si>
  <si>
    <t>BROWN William</t>
  </si>
  <si>
    <t>DEATH Ryan</t>
  </si>
  <si>
    <t>MULLINS Chris</t>
  </si>
  <si>
    <t>BUCKLEY Jamison</t>
  </si>
  <si>
    <t>CHALLIS Gus</t>
  </si>
  <si>
    <t>BROXAM Nicholas</t>
  </si>
  <si>
    <t>TULL Jesse</t>
  </si>
  <si>
    <t>Year</t>
  </si>
  <si>
    <t>Cambridge 3 Day</t>
  </si>
  <si>
    <t>Junior Worlds</t>
  </si>
  <si>
    <t>NZ National Championships Elite</t>
  </si>
  <si>
    <t>NZ National Champs</t>
  </si>
  <si>
    <t>Country</t>
  </si>
  <si>
    <t>Athlete</t>
  </si>
  <si>
    <t>Age</t>
  </si>
  <si>
    <t>Rank</t>
  </si>
  <si>
    <t>100m</t>
  </si>
  <si>
    <t>200m</t>
  </si>
  <si>
    <t>100-200m</t>
  </si>
  <si>
    <t>Diff</t>
  </si>
  <si>
    <t>Avg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</si>
</sst>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d/mm/yy"/>
    <numFmt numFmtId="167" formatCode="mm:ss.000"/>
    <numFmt numFmtId="168" formatCode="yyyy"/>
  </numFmts>
  <fonts count="20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2"/>
      <color rgb="FF4D5156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Barlow"/>
    </font>
    <font>
      <sz val="11"/>
      <color rgb="FF000000"/>
      <name val="Calibri"/>
      <family val="2"/>
    </font>
    <font>
      <b/>
      <sz val="9"/>
      <color rgb="FF000000"/>
      <name val="Barlow"/>
    </font>
    <font>
      <sz val="10"/>
      <color rgb="FF000000"/>
      <name val="Barlow"/>
    </font>
    <font>
      <b/>
      <sz val="12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E599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14" fontId="0" fillId="0" borderId="0" xfId="0" applyNumberFormat="1"/>
    <xf numFmtId="14" fontId="1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14" fontId="1" fillId="4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49" fontId="4" fillId="0" borderId="0" xfId="0" applyNumberFormat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4" fontId="4" fillId="0" borderId="0" xfId="0" applyNumberFormat="1" applyFont="1"/>
    <xf numFmtId="0" fontId="8" fillId="0" borderId="0" xfId="0" applyFont="1"/>
    <xf numFmtId="165" fontId="4" fillId="0" borderId="0" xfId="0" applyNumberFormat="1" applyFont="1"/>
    <xf numFmtId="164" fontId="4" fillId="0" borderId="0" xfId="0" applyNumberFormat="1" applyFont="1"/>
    <xf numFmtId="14" fontId="5" fillId="0" borderId="0" xfId="0" applyNumberFormat="1" applyFont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14" fontId="4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3" fillId="0" borderId="0" xfId="0" applyFont="1" applyAlignment="1">
      <alignment horizontal="left" vertical="center"/>
    </xf>
    <xf numFmtId="0" fontId="14" fillId="0" borderId="0" xfId="0" applyFont="1"/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6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2" xfId="0" applyNumberFormat="1" applyBorder="1"/>
    <xf numFmtId="0" fontId="0" fillId="0" borderId="2" xfId="0" applyBorder="1" applyAlignment="1">
      <alignment horizontal="left"/>
    </xf>
    <xf numFmtId="0" fontId="16" fillId="0" borderId="0" xfId="0" applyFont="1" applyAlignment="1">
      <alignment horizontal="center"/>
    </xf>
    <xf numFmtId="0" fontId="15" fillId="6" borderId="8" xfId="0" applyFont="1" applyFill="1" applyBorder="1" applyAlignment="1">
      <alignment horizontal="center" wrapText="1"/>
    </xf>
    <xf numFmtId="0" fontId="15" fillId="6" borderId="9" xfId="0" applyFont="1" applyFill="1" applyBorder="1" applyAlignment="1">
      <alignment horizontal="center" wrapText="1"/>
    </xf>
    <xf numFmtId="0" fontId="17" fillId="6" borderId="9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8" fillId="6" borderId="8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left" vertical="center"/>
    </xf>
    <xf numFmtId="0" fontId="19" fillId="4" borderId="4" xfId="0" applyFont="1" applyFill="1" applyBorder="1" applyAlignment="1">
      <alignment horizontal="left" vertical="center"/>
    </xf>
    <xf numFmtId="14" fontId="19" fillId="4" borderId="4" xfId="0" applyNumberFormat="1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165" fontId="19" fillId="4" borderId="4" xfId="0" applyNumberFormat="1" applyFont="1" applyFill="1" applyBorder="1" applyAlignment="1">
      <alignment horizontal="center" vertical="center"/>
    </xf>
    <xf numFmtId="165" fontId="19" fillId="4" borderId="4" xfId="0" applyNumberFormat="1" applyFont="1" applyFill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left" vertical="center"/>
    </xf>
    <xf numFmtId="14" fontId="4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49" fontId="4" fillId="9" borderId="4" xfId="0" applyNumberFormat="1" applyFont="1" applyFill="1" applyBorder="1" applyAlignment="1">
      <alignment horizontal="left" vertical="center"/>
    </xf>
    <xf numFmtId="165" fontId="4" fillId="9" borderId="4" xfId="0" applyNumberFormat="1" applyFont="1" applyFill="1" applyBorder="1" applyAlignment="1">
      <alignment horizontal="center" vertical="center"/>
    </xf>
    <xf numFmtId="165" fontId="4" fillId="9" borderId="4" xfId="0" applyNumberFormat="1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164" fontId="4" fillId="9" borderId="4" xfId="0" applyNumberFormat="1" applyFont="1" applyFill="1" applyBorder="1" applyAlignment="1">
      <alignment horizontal="center" vertical="center"/>
    </xf>
    <xf numFmtId="164" fontId="5" fillId="9" borderId="4" xfId="0" applyNumberFormat="1" applyFont="1" applyFill="1" applyBorder="1" applyAlignment="1">
      <alignment horizontal="center"/>
    </xf>
    <xf numFmtId="164" fontId="5" fillId="9" borderId="21" xfId="0" applyNumberFormat="1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165" fontId="4" fillId="0" borderId="4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center" vertical="center"/>
    </xf>
    <xf numFmtId="14" fontId="4" fillId="9" borderId="22" xfId="0" applyNumberFormat="1" applyFont="1" applyFill="1" applyBorder="1" applyAlignment="1">
      <alignment horizontal="center" vertical="center"/>
    </xf>
    <xf numFmtId="14" fontId="4" fillId="0" borderId="22" xfId="0" applyNumberFormat="1" applyFont="1" applyBorder="1" applyAlignment="1">
      <alignment horizontal="center" vertical="center"/>
    </xf>
    <xf numFmtId="165" fontId="4" fillId="9" borderId="23" xfId="0" applyNumberFormat="1" applyFont="1" applyFill="1" applyBorder="1" applyAlignment="1">
      <alignment horizontal="left" vertical="center"/>
    </xf>
    <xf numFmtId="165" fontId="4" fillId="0" borderId="23" xfId="0" applyNumberFormat="1" applyFont="1" applyBorder="1" applyAlignment="1">
      <alignment horizontal="left" vertical="center"/>
    </xf>
    <xf numFmtId="165" fontId="4" fillId="0" borderId="20" xfId="0" applyNumberFormat="1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/>
    </xf>
    <xf numFmtId="165" fontId="4" fillId="9" borderId="20" xfId="0" applyNumberFormat="1" applyFont="1" applyFill="1" applyBorder="1" applyAlignment="1">
      <alignment horizontal="left" vertical="center"/>
    </xf>
    <xf numFmtId="0" fontId="0" fillId="9" borderId="4" xfId="0" applyFill="1" applyBorder="1" applyAlignment="1">
      <alignment horizontal="center" vertical="center"/>
    </xf>
    <xf numFmtId="164" fontId="0" fillId="9" borderId="4" xfId="0" applyNumberFormat="1" applyFill="1" applyBorder="1" applyAlignment="1">
      <alignment horizontal="center" vertical="center"/>
    </xf>
    <xf numFmtId="164" fontId="12" fillId="9" borderId="4" xfId="0" applyNumberFormat="1" applyFont="1" applyFill="1" applyBorder="1" applyAlignment="1">
      <alignment horizontal="center"/>
    </xf>
    <xf numFmtId="0" fontId="0" fillId="9" borderId="4" xfId="0" applyFill="1" applyBorder="1"/>
    <xf numFmtId="0" fontId="4" fillId="0" borderId="21" xfId="0" applyFont="1" applyBorder="1" applyAlignment="1">
      <alignment horizontal="center" vertical="center"/>
    </xf>
    <xf numFmtId="165" fontId="0" fillId="9" borderId="4" xfId="0" applyNumberFormat="1" applyFill="1" applyBorder="1" applyAlignment="1">
      <alignment horizontal="left" vertical="center"/>
    </xf>
    <xf numFmtId="0" fontId="4" fillId="9" borderId="21" xfId="0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left" vertical="center"/>
    </xf>
    <xf numFmtId="0" fontId="0" fillId="0" borderId="4" xfId="0" applyBorder="1"/>
    <xf numFmtId="164" fontId="3" fillId="9" borderId="21" xfId="0" applyNumberFormat="1" applyFont="1" applyFill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4" fontId="4" fillId="9" borderId="21" xfId="0" applyNumberFormat="1" applyFont="1" applyFill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9" borderId="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9" borderId="4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/>
    </xf>
    <xf numFmtId="164" fontId="3" fillId="9" borderId="4" xfId="0" applyNumberFormat="1" applyFont="1" applyFill="1" applyBorder="1" applyAlignment="1">
      <alignment horizontal="center" vertical="center"/>
    </xf>
    <xf numFmtId="164" fontId="3" fillId="9" borderId="4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5" fillId="9" borderId="4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4" fontId="9" fillId="9" borderId="4" xfId="0" applyNumberFormat="1" applyFont="1" applyFill="1" applyBorder="1" applyAlignment="1">
      <alignment horizontal="center" vertical="center"/>
    </xf>
    <xf numFmtId="164" fontId="9" fillId="9" borderId="4" xfId="0" applyNumberFormat="1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14" fontId="3" fillId="9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8" fontId="4" fillId="9" borderId="4" xfId="0" applyNumberFormat="1" applyFont="1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left" vertical="center"/>
    </xf>
    <xf numFmtId="14" fontId="4" fillId="9" borderId="23" xfId="0" applyNumberFormat="1" applyFont="1" applyFill="1" applyBorder="1" applyAlignment="1">
      <alignment horizontal="center" vertical="center"/>
    </xf>
    <xf numFmtId="164" fontId="12" fillId="9" borderId="0" xfId="0" applyNumberFormat="1" applyFont="1" applyFill="1" applyAlignment="1">
      <alignment horizontal="center"/>
    </xf>
    <xf numFmtId="0" fontId="4" fillId="0" borderId="4" xfId="0" applyFont="1" applyBorder="1"/>
    <xf numFmtId="164" fontId="12" fillId="0" borderId="0" xfId="0" applyNumberFormat="1" applyFont="1" applyAlignment="1">
      <alignment horizontal="center"/>
    </xf>
    <xf numFmtId="0" fontId="0" fillId="0" borderId="21" xfId="0" applyBorder="1"/>
    <xf numFmtId="164" fontId="5" fillId="9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5" fillId="5" borderId="5" xfId="0" applyFont="1" applyFill="1" applyBorder="1" applyAlignment="1">
      <alignment horizontal="center" wrapText="1"/>
    </xf>
    <xf numFmtId="0" fontId="15" fillId="5" borderId="6" xfId="0" applyFont="1" applyFill="1" applyBorder="1" applyAlignment="1">
      <alignment horizontal="center" wrapText="1"/>
    </xf>
    <xf numFmtId="0" fontId="15" fillId="5" borderId="7" xfId="0" applyFont="1" applyFill="1" applyBorder="1" applyAlignment="1">
      <alignment horizont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5" fillId="6" borderId="19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wrapText="1"/>
    </xf>
    <xf numFmtId="0" fontId="18" fillId="7" borderId="10" xfId="0" applyFont="1" applyFill="1" applyBorder="1" applyAlignment="1">
      <alignment horizontal="center" wrapText="1"/>
    </xf>
    <xf numFmtId="0" fontId="18" fillId="7" borderId="15" xfId="0" applyFont="1" applyFill="1" applyBorder="1" applyAlignment="1">
      <alignment horizontal="center" wrapText="1"/>
    </xf>
    <xf numFmtId="0" fontId="18" fillId="7" borderId="18" xfId="0" applyFont="1" applyFill="1" applyBorder="1" applyAlignment="1">
      <alignment horizontal="center" wrapText="1"/>
    </xf>
    <xf numFmtId="0" fontId="18" fillId="7" borderId="17" xfId="0" applyFont="1" applyFill="1" applyBorder="1" applyAlignment="1">
      <alignment horizontal="center" wrapText="1"/>
    </xf>
    <xf numFmtId="0" fontId="18" fillId="7" borderId="16" xfId="0" applyFont="1" applyFill="1" applyBorder="1" applyAlignment="1">
      <alignment horizontal="center" wrapText="1"/>
    </xf>
    <xf numFmtId="165" fontId="0" fillId="0" borderId="23" xfId="0" applyNumberFormat="1" applyBorder="1" applyAlignment="1">
      <alignment horizontal="left" vertical="center"/>
    </xf>
    <xf numFmtId="164" fontId="12" fillId="0" borderId="0" xfId="0" applyNumberFormat="1" applyFont="1" applyBorder="1" applyAlignment="1">
      <alignment horizontal="center"/>
    </xf>
    <xf numFmtId="164" fontId="12" fillId="9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17">
    <dxf>
      <numFmt numFmtId="29" formatCode="mm:ss.0"/>
      <alignment horizontal="center"/>
    </dxf>
    <dxf>
      <alignment horizontal="center"/>
    </dxf>
    <dxf>
      <numFmt numFmtId="164" formatCode="0.000"/>
      <alignment horizontal="center"/>
    </dxf>
    <dxf>
      <numFmt numFmtId="164" formatCode="0.000"/>
      <alignment horizontal="center"/>
    </dxf>
    <dxf>
      <numFmt numFmtId="164" formatCode="0.0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0.0"/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/>
    </dxf>
    <dxf>
      <numFmt numFmtId="166" formatCode="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59B55-60ED-EE4B-A7C5-21B527F0B83C}" name="Table1" displayName="Table1" ref="A1:U444" totalsRowShown="0" headerRowDxfId="16">
  <autoFilter ref="A1:U444" xr:uid="{86259B55-60ED-EE4B-A7C5-21B527F0B83C}">
    <filterColumn colId="1">
      <filters>
        <filter val="M"/>
      </filters>
    </filterColumn>
  </autoFilter>
  <sortState xmlns:xlrd2="http://schemas.microsoft.com/office/spreadsheetml/2017/richdata2" ref="A2:U444">
    <sortCondition ref="A1:A444"/>
  </sortState>
  <tableColumns count="21">
    <tableColumn id="1" xr3:uid="{1470EC5A-E1E5-A340-AEC9-F0618F4962D3}" name="Date" dataDxfId="15"/>
    <tableColumn id="2" xr3:uid="{C7BB9E34-807F-9249-AF6A-E304514B441C}" name="Gender" dataDxfId="14"/>
    <tableColumn id="20" xr3:uid="{DA3223C3-8368-41D4-A02F-727DEEB11918}" name="Name" dataDxfId="13">
      <calculatedColumnFormula>_xlfn.CONCAT(Table1[[#This Row],[Surname]], " ",Table1[[#This Row],[Given Name]])</calculatedColumnFormula>
    </tableColumn>
    <tableColumn id="3" xr3:uid="{142BB404-7D66-F448-B160-DAE439BFDB4A}" name="Given Name"/>
    <tableColumn id="4" xr3:uid="{758B8033-3BFF-A649-8E88-9FE2B7A938F0}" name="Surname"/>
    <tableColumn id="5" xr3:uid="{7BF52373-9E7C-3A49-8007-EF2358939A83}" name="D.O.B"/>
    <tableColumn id="6" xr3:uid="{3239284F-EAEB-524A-8A0C-279E56E43D2B}" name="Age at Comp" dataDxfId="12">
      <calculatedColumnFormula>(Table1[[#This Row],[Date]]-F2)/365.25</calculatedColumnFormula>
    </tableColumn>
    <tableColumn id="7" xr3:uid="{46F378AE-8058-C342-A1AA-1D933377C639}" name="Coach"/>
    <tableColumn id="21" xr3:uid="{77A5B333-A228-4E8E-8864-8B4822FE74C3}" name="Event"/>
    <tableColumn id="8" xr3:uid="{9B05A45A-DD7A-614C-91F5-E8FF7B952E84}" name="Location" dataDxfId="11"/>
    <tableColumn id="9" xr3:uid="{CB30F14A-1312-6047-B425-24BA6A6B8A34}" name="Temp" dataDxfId="10"/>
    <tableColumn id="10" xr3:uid="{5948D741-41CE-1E4A-8528-7B65424904C3}" name="Humidity" dataDxfId="9"/>
    <tableColumn id="11" xr3:uid="{C6AFBF4A-9CED-C44F-BCEC-F40F965DFEA1}" name="Pressure" dataDxfId="8"/>
    <tableColumn id="12" xr3:uid="{2EC99585-FC5A-7F48-BF16-F4DF696764A3}" name="Air Density" dataDxfId="7"/>
    <tableColumn id="13" xr3:uid="{C2AEB008-7048-C940-B15E-FE4A46212424}" name="Gear" dataDxfId="6"/>
    <tableColumn id="14" xr3:uid="{B6D35B13-6990-9A41-B419-D9F19556D9DD}" name="EQIP" dataDxfId="5"/>
    <tableColumn id="15" xr3:uid="{550099AA-0AE1-7243-8D49-C09CD8CAE60F}" name="S125m" dataDxfId="4"/>
    <tableColumn id="16" xr3:uid="{CC35C286-F26B-4D41-A6ED-4C62104868B2}" name="S250m" dataDxfId="3"/>
    <tableColumn id="17" xr3:uid="{58D51D72-616F-5A40-B255-A09335251215}" name="S500m" dataDxfId="2"/>
    <tableColumn id="19" xr3:uid="{55036126-3FBC-4485-93EA-EA425AE56D0A}" name="S750m" dataDxfId="1"/>
    <tableColumn id="18" xr3:uid="{4DDE40C4-78F9-0C47-8549-91EC220CC4C5}" name="S1000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6831-1403-4E87-A77B-48CCBC605430}">
  <dimension ref="A1:A16384"/>
  <sheetViews>
    <sheetView workbookViewId="0">
      <selection activeCell="B35" sqref="B35"/>
    </sheetView>
  </sheetViews>
  <sheetFormatPr defaultRowHeight="15.5"/>
  <cols>
    <col min="1" max="1" width="18.5" style="36" customWidth="1"/>
  </cols>
  <sheetData>
    <row r="1" spans="1:1">
      <c r="A1" s="35" t="s">
        <v>0</v>
      </c>
    </row>
    <row r="2" spans="1:1">
      <c r="A2" s="9" t="s">
        <v>1</v>
      </c>
    </row>
    <row r="3" spans="1:1">
      <c r="A3" s="9" t="s">
        <v>2</v>
      </c>
    </row>
    <row r="4" spans="1:1">
      <c r="A4" s="9" t="s">
        <v>3</v>
      </c>
    </row>
    <row r="5" spans="1:1">
      <c r="A5" s="9" t="s">
        <v>4</v>
      </c>
    </row>
    <row r="6" spans="1:1">
      <c r="A6" s="9" t="s">
        <v>5</v>
      </c>
    </row>
    <row r="7" spans="1:1">
      <c r="A7" s="9" t="s">
        <v>6</v>
      </c>
    </row>
    <row r="8" spans="1:1">
      <c r="A8" s="35" t="s">
        <v>7</v>
      </c>
    </row>
    <row r="9" spans="1:1">
      <c r="A9" s="32" t="s">
        <v>8</v>
      </c>
    </row>
    <row r="10" spans="1:1">
      <c r="A10" s="32" t="s">
        <v>9</v>
      </c>
    </row>
    <row r="11" spans="1:1">
      <c r="A11" s="9" t="s">
        <v>10</v>
      </c>
    </row>
    <row r="12" spans="1:1">
      <c r="A12" s="9" t="s">
        <v>11</v>
      </c>
    </row>
    <row r="13" spans="1:1">
      <c r="A13" s="9" t="s">
        <v>12</v>
      </c>
    </row>
    <row r="14" spans="1:1">
      <c r="A14" s="9" t="s">
        <v>13</v>
      </c>
    </row>
    <row r="15" spans="1:1">
      <c r="A15" s="9" t="s">
        <v>14</v>
      </c>
    </row>
    <row r="16" spans="1:1">
      <c r="A16" s="9" t="s">
        <v>15</v>
      </c>
    </row>
    <row r="17" spans="1:1">
      <c r="A17" s="9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30"/>
    </row>
    <row r="21" spans="1:1">
      <c r="A21" s="30"/>
    </row>
    <row r="22" spans="1:1">
      <c r="A22" s="30"/>
    </row>
    <row r="23" spans="1:1">
      <c r="A23" s="30"/>
    </row>
    <row r="24" spans="1:1">
      <c r="A24" s="30"/>
    </row>
    <row r="25" spans="1:1">
      <c r="A25" s="30"/>
    </row>
    <row r="26" spans="1:1">
      <c r="A26" s="30"/>
    </row>
    <row r="27" spans="1:1">
      <c r="A27" s="30"/>
    </row>
    <row r="28" spans="1:1">
      <c r="A28" s="30"/>
    </row>
    <row r="29" spans="1:1">
      <c r="A29" s="30"/>
    </row>
    <row r="30" spans="1:1">
      <c r="A30" s="30"/>
    </row>
    <row r="31" spans="1:1">
      <c r="A31" s="30"/>
    </row>
    <row r="32" spans="1:1">
      <c r="A32" s="30"/>
    </row>
    <row r="33" spans="1:1">
      <c r="A33" s="30"/>
    </row>
    <row r="34" spans="1:1">
      <c r="A34" s="30"/>
    </row>
    <row r="35" spans="1:1">
      <c r="A35" s="30"/>
    </row>
    <row r="36" spans="1:1">
      <c r="A36" s="30"/>
    </row>
    <row r="37" spans="1:1">
      <c r="A37" s="30"/>
    </row>
    <row r="38" spans="1:1">
      <c r="A38" s="30"/>
    </row>
    <row r="39" spans="1:1">
      <c r="A39" s="30"/>
    </row>
    <row r="40" spans="1:1">
      <c r="A40" s="30"/>
    </row>
    <row r="41" spans="1:1">
      <c r="A41" s="30"/>
    </row>
    <row r="42" spans="1:1">
      <c r="A42" s="30"/>
    </row>
    <row r="43" spans="1:1">
      <c r="A43" s="30"/>
    </row>
    <row r="44" spans="1:1">
      <c r="A44" s="30"/>
    </row>
    <row r="45" spans="1:1">
      <c r="A45" s="30"/>
    </row>
    <row r="46" spans="1:1">
      <c r="A46" s="30"/>
    </row>
    <row r="47" spans="1:1">
      <c r="A47" s="30"/>
    </row>
    <row r="48" spans="1:1">
      <c r="A48" s="30"/>
    </row>
    <row r="49" spans="1:1">
      <c r="A49" s="30"/>
    </row>
    <row r="50" spans="1:1">
      <c r="A50" s="30"/>
    </row>
    <row r="51" spans="1:1">
      <c r="A51" s="30"/>
    </row>
    <row r="52" spans="1:1">
      <c r="A52" s="30"/>
    </row>
    <row r="53" spans="1:1">
      <c r="A53" s="30"/>
    </row>
    <row r="54" spans="1:1">
      <c r="A54" s="30"/>
    </row>
    <row r="55" spans="1:1">
      <c r="A55" s="30"/>
    </row>
    <row r="56" spans="1:1">
      <c r="A56" s="30"/>
    </row>
    <row r="57" spans="1:1">
      <c r="A57" s="30"/>
    </row>
    <row r="58" spans="1:1">
      <c r="A58" s="30"/>
    </row>
    <row r="59" spans="1:1">
      <c r="A59" s="30"/>
    </row>
    <row r="60" spans="1:1">
      <c r="A60" s="30"/>
    </row>
    <row r="61" spans="1:1">
      <c r="A61" s="30"/>
    </row>
    <row r="62" spans="1:1">
      <c r="A62" s="30"/>
    </row>
    <row r="63" spans="1:1">
      <c r="A63" s="30"/>
    </row>
    <row r="64" spans="1:1">
      <c r="A64" s="30"/>
    </row>
    <row r="65" spans="1:1">
      <c r="A65" s="30"/>
    </row>
    <row r="66" spans="1:1">
      <c r="A66" s="30"/>
    </row>
    <row r="67" spans="1:1">
      <c r="A67" s="30"/>
    </row>
    <row r="68" spans="1:1">
      <c r="A68" s="30"/>
    </row>
    <row r="69" spans="1:1">
      <c r="A69" s="30"/>
    </row>
    <row r="70" spans="1:1">
      <c r="A70" s="30"/>
    </row>
    <row r="71" spans="1:1">
      <c r="A71" s="30"/>
    </row>
    <row r="72" spans="1:1">
      <c r="A72" s="30"/>
    </row>
    <row r="73" spans="1:1">
      <c r="A73" s="30"/>
    </row>
    <row r="74" spans="1:1">
      <c r="A74" s="30"/>
    </row>
    <row r="75" spans="1:1">
      <c r="A75" s="30"/>
    </row>
    <row r="76" spans="1:1">
      <c r="A76" s="30"/>
    </row>
    <row r="77" spans="1:1">
      <c r="A77" s="30"/>
    </row>
    <row r="78" spans="1:1">
      <c r="A78" s="30"/>
    </row>
    <row r="79" spans="1:1">
      <c r="A79" s="30"/>
    </row>
    <row r="80" spans="1:1">
      <c r="A80" s="30"/>
    </row>
    <row r="81" spans="1:1">
      <c r="A81" s="30"/>
    </row>
    <row r="82" spans="1:1">
      <c r="A82" s="30"/>
    </row>
    <row r="83" spans="1:1">
      <c r="A83" s="30"/>
    </row>
    <row r="84" spans="1:1">
      <c r="A84" s="30"/>
    </row>
    <row r="85" spans="1:1">
      <c r="A85" s="30"/>
    </row>
    <row r="86" spans="1:1">
      <c r="A86" s="30"/>
    </row>
    <row r="87" spans="1:1">
      <c r="A87" s="30"/>
    </row>
    <row r="88" spans="1:1">
      <c r="A88" s="30"/>
    </row>
    <row r="89" spans="1:1">
      <c r="A89" s="30"/>
    </row>
    <row r="90" spans="1:1">
      <c r="A90" s="30"/>
    </row>
    <row r="91" spans="1:1">
      <c r="A91" s="30"/>
    </row>
    <row r="92" spans="1:1">
      <c r="A92" s="30"/>
    </row>
    <row r="93" spans="1:1">
      <c r="A93" s="30"/>
    </row>
    <row r="94" spans="1:1">
      <c r="A94" s="30"/>
    </row>
    <row r="95" spans="1:1">
      <c r="A95" s="30"/>
    </row>
    <row r="96" spans="1:1">
      <c r="A96" s="30"/>
    </row>
    <row r="97" spans="1:1">
      <c r="A97" s="30"/>
    </row>
    <row r="98" spans="1:1">
      <c r="A98" s="30"/>
    </row>
    <row r="99" spans="1:1">
      <c r="A99" s="30"/>
    </row>
    <row r="100" spans="1:1">
      <c r="A100" s="30"/>
    </row>
    <row r="101" spans="1:1">
      <c r="A101" s="30"/>
    </row>
    <row r="102" spans="1:1">
      <c r="A102" s="30"/>
    </row>
    <row r="103" spans="1:1">
      <c r="A103" s="30"/>
    </row>
    <row r="104" spans="1:1">
      <c r="A104" s="30"/>
    </row>
    <row r="105" spans="1:1">
      <c r="A105" s="30"/>
    </row>
    <row r="106" spans="1:1">
      <c r="A106" s="30"/>
    </row>
    <row r="107" spans="1:1">
      <c r="A107" s="30"/>
    </row>
    <row r="108" spans="1:1">
      <c r="A108" s="30"/>
    </row>
    <row r="109" spans="1:1">
      <c r="A109" s="30"/>
    </row>
    <row r="110" spans="1:1">
      <c r="A110" s="30"/>
    </row>
    <row r="111" spans="1:1">
      <c r="A111" s="30"/>
    </row>
    <row r="112" spans="1:1">
      <c r="A112" s="30"/>
    </row>
    <row r="113" spans="1:1">
      <c r="A113" s="30"/>
    </row>
    <row r="114" spans="1:1">
      <c r="A114" s="30"/>
    </row>
    <row r="115" spans="1:1">
      <c r="A115" s="30"/>
    </row>
    <row r="116" spans="1:1">
      <c r="A116" s="30"/>
    </row>
    <row r="117" spans="1:1">
      <c r="A117" s="30"/>
    </row>
    <row r="118" spans="1:1">
      <c r="A118" s="30"/>
    </row>
    <row r="119" spans="1:1">
      <c r="A119" s="30"/>
    </row>
    <row r="120" spans="1:1">
      <c r="A120" s="30"/>
    </row>
    <row r="121" spans="1:1">
      <c r="A121" s="30"/>
    </row>
    <row r="122" spans="1:1">
      <c r="A122" s="30"/>
    </row>
    <row r="123" spans="1:1">
      <c r="A123" s="30"/>
    </row>
    <row r="124" spans="1:1">
      <c r="A124" s="30"/>
    </row>
    <row r="125" spans="1:1">
      <c r="A125" s="30"/>
    </row>
    <row r="126" spans="1:1">
      <c r="A126" s="30"/>
    </row>
    <row r="127" spans="1:1">
      <c r="A127" s="30"/>
    </row>
    <row r="128" spans="1: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0"/>
    </row>
    <row r="137" spans="1:1">
      <c r="A137" s="30"/>
    </row>
    <row r="138" spans="1:1">
      <c r="A138" s="30"/>
    </row>
    <row r="139" spans="1:1">
      <c r="A139" s="30"/>
    </row>
    <row r="140" spans="1:1">
      <c r="A140" s="30"/>
    </row>
    <row r="141" spans="1:1">
      <c r="A141" s="30"/>
    </row>
    <row r="142" spans="1:1">
      <c r="A142" s="30"/>
    </row>
    <row r="143" spans="1:1">
      <c r="A143" s="30"/>
    </row>
    <row r="144" spans="1:1">
      <c r="A144" s="30"/>
    </row>
    <row r="145" spans="1:1">
      <c r="A145" s="30"/>
    </row>
    <row r="146" spans="1:1">
      <c r="A146" s="30"/>
    </row>
    <row r="147" spans="1:1">
      <c r="A147" s="30"/>
    </row>
    <row r="148" spans="1:1">
      <c r="A148" s="30"/>
    </row>
    <row r="149" spans="1:1">
      <c r="A149" s="30"/>
    </row>
    <row r="150" spans="1:1">
      <c r="A150" s="30"/>
    </row>
    <row r="151" spans="1:1">
      <c r="A151" s="30"/>
    </row>
    <row r="152" spans="1:1">
      <c r="A152" s="30"/>
    </row>
    <row r="153" spans="1:1">
      <c r="A153" s="30"/>
    </row>
    <row r="154" spans="1:1">
      <c r="A154" s="30"/>
    </row>
    <row r="155" spans="1:1">
      <c r="A155" s="30"/>
    </row>
    <row r="156" spans="1:1">
      <c r="A156" s="30"/>
    </row>
    <row r="157" spans="1:1">
      <c r="A157" s="30"/>
    </row>
    <row r="158" spans="1:1">
      <c r="A158" s="30"/>
    </row>
    <row r="159" spans="1:1">
      <c r="A159" s="30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0"/>
    </row>
    <row r="207" spans="1:1">
      <c r="A207" s="30"/>
    </row>
    <row r="208" spans="1:1">
      <c r="A208" s="30"/>
    </row>
    <row r="209" spans="1:1">
      <c r="A209" s="30"/>
    </row>
    <row r="210" spans="1:1">
      <c r="A210" s="30"/>
    </row>
    <row r="211" spans="1:1">
      <c r="A211" s="30"/>
    </row>
    <row r="212" spans="1:1">
      <c r="A212" s="30"/>
    </row>
    <row r="213" spans="1:1">
      <c r="A213" s="30"/>
    </row>
    <row r="214" spans="1:1">
      <c r="A214" s="30"/>
    </row>
    <row r="215" spans="1:1">
      <c r="A215" s="30"/>
    </row>
    <row r="216" spans="1:1">
      <c r="A216" s="30"/>
    </row>
    <row r="217" spans="1:1">
      <c r="A217" s="30"/>
    </row>
    <row r="218" spans="1:1">
      <c r="A218" s="30"/>
    </row>
    <row r="219" spans="1:1">
      <c r="A219" s="30"/>
    </row>
    <row r="220" spans="1:1">
      <c r="A220" s="30"/>
    </row>
    <row r="221" spans="1:1">
      <c r="A221" s="30"/>
    </row>
    <row r="222" spans="1:1">
      <c r="A222" s="30"/>
    </row>
    <row r="223" spans="1:1">
      <c r="A223" s="30"/>
    </row>
    <row r="224" spans="1:1">
      <c r="A224" s="30"/>
    </row>
    <row r="225" spans="1:1">
      <c r="A225" s="30"/>
    </row>
    <row r="226" spans="1:1">
      <c r="A226" s="30"/>
    </row>
    <row r="227" spans="1:1">
      <c r="A227" s="30"/>
    </row>
    <row r="228" spans="1:1">
      <c r="A228" s="30"/>
    </row>
    <row r="229" spans="1:1">
      <c r="A229" s="30"/>
    </row>
    <row r="230" spans="1:1">
      <c r="A230" s="30"/>
    </row>
    <row r="231" spans="1:1">
      <c r="A231" s="30"/>
    </row>
    <row r="232" spans="1:1">
      <c r="A232" s="30"/>
    </row>
    <row r="233" spans="1:1">
      <c r="A233" s="30"/>
    </row>
    <row r="234" spans="1:1">
      <c r="A234" s="30"/>
    </row>
    <row r="235" spans="1:1">
      <c r="A235" s="30"/>
    </row>
    <row r="236" spans="1:1">
      <c r="A236" s="30"/>
    </row>
    <row r="237" spans="1:1">
      <c r="A237" s="30"/>
    </row>
    <row r="238" spans="1:1">
      <c r="A238" s="30"/>
    </row>
    <row r="239" spans="1:1">
      <c r="A239" s="30"/>
    </row>
    <row r="240" spans="1:1">
      <c r="A240" s="30"/>
    </row>
    <row r="241" spans="1:1">
      <c r="A241" s="30"/>
    </row>
    <row r="242" spans="1:1">
      <c r="A242" s="30"/>
    </row>
    <row r="243" spans="1:1">
      <c r="A243" s="30"/>
    </row>
    <row r="244" spans="1:1">
      <c r="A244" s="30"/>
    </row>
    <row r="245" spans="1:1">
      <c r="A245" s="30"/>
    </row>
    <row r="246" spans="1:1">
      <c r="A246" s="30"/>
    </row>
    <row r="247" spans="1:1">
      <c r="A247" s="30"/>
    </row>
    <row r="248" spans="1:1">
      <c r="A248" s="30"/>
    </row>
    <row r="249" spans="1:1">
      <c r="A249" s="30"/>
    </row>
    <row r="250" spans="1:1">
      <c r="A250" s="30"/>
    </row>
    <row r="251" spans="1:1">
      <c r="A251" s="30"/>
    </row>
    <row r="252" spans="1:1">
      <c r="A252" s="30"/>
    </row>
    <row r="253" spans="1:1">
      <c r="A253" s="30"/>
    </row>
    <row r="254" spans="1:1">
      <c r="A254" s="30"/>
    </row>
    <row r="255" spans="1:1">
      <c r="A255" s="30"/>
    </row>
    <row r="256" spans="1:1">
      <c r="A256" s="30"/>
    </row>
    <row r="257" spans="1:1">
      <c r="A257" s="30"/>
    </row>
    <row r="258" spans="1:1">
      <c r="A258" s="30"/>
    </row>
    <row r="259" spans="1:1">
      <c r="A259" s="30"/>
    </row>
    <row r="260" spans="1:1">
      <c r="A260" s="30"/>
    </row>
    <row r="261" spans="1:1">
      <c r="A261" s="30"/>
    </row>
    <row r="262" spans="1:1">
      <c r="A262" s="30"/>
    </row>
    <row r="263" spans="1:1">
      <c r="A263" s="30"/>
    </row>
    <row r="264" spans="1:1">
      <c r="A264" s="30"/>
    </row>
    <row r="265" spans="1:1">
      <c r="A265" s="30"/>
    </row>
    <row r="266" spans="1:1">
      <c r="A266" s="30"/>
    </row>
    <row r="267" spans="1:1">
      <c r="A267" s="30"/>
    </row>
    <row r="268" spans="1:1">
      <c r="A268" s="30"/>
    </row>
    <row r="269" spans="1:1">
      <c r="A269" s="30"/>
    </row>
    <row r="270" spans="1:1">
      <c r="A270" s="30"/>
    </row>
    <row r="271" spans="1:1">
      <c r="A271" s="30"/>
    </row>
    <row r="272" spans="1:1">
      <c r="A272" s="30"/>
    </row>
    <row r="273" spans="1:1">
      <c r="A273" s="30"/>
    </row>
    <row r="274" spans="1:1">
      <c r="A274" s="30"/>
    </row>
    <row r="275" spans="1:1">
      <c r="A275" s="30"/>
    </row>
    <row r="276" spans="1:1">
      <c r="A276" s="30"/>
    </row>
    <row r="277" spans="1:1">
      <c r="A277" s="30"/>
    </row>
    <row r="278" spans="1:1">
      <c r="A278" s="30"/>
    </row>
    <row r="279" spans="1:1">
      <c r="A279" s="30"/>
    </row>
    <row r="280" spans="1:1">
      <c r="A280" s="30"/>
    </row>
    <row r="281" spans="1:1">
      <c r="A281" s="30"/>
    </row>
    <row r="282" spans="1:1">
      <c r="A282" s="30"/>
    </row>
    <row r="283" spans="1:1">
      <c r="A283" s="30"/>
    </row>
    <row r="284" spans="1:1">
      <c r="A284" s="30"/>
    </row>
    <row r="285" spans="1:1">
      <c r="A285" s="30"/>
    </row>
    <row r="286" spans="1:1">
      <c r="A286" s="30"/>
    </row>
    <row r="287" spans="1:1">
      <c r="A287" s="30"/>
    </row>
    <row r="288" spans="1:1">
      <c r="A288" s="30"/>
    </row>
    <row r="289" spans="1:1">
      <c r="A289" s="30"/>
    </row>
    <row r="290" spans="1:1">
      <c r="A290" s="30"/>
    </row>
    <row r="291" spans="1:1">
      <c r="A291" s="30"/>
    </row>
    <row r="292" spans="1:1">
      <c r="A292" s="30"/>
    </row>
    <row r="293" spans="1:1">
      <c r="A293" s="30"/>
    </row>
    <row r="294" spans="1:1">
      <c r="A294" s="30"/>
    </row>
    <row r="295" spans="1:1">
      <c r="A295" s="30"/>
    </row>
    <row r="296" spans="1:1">
      <c r="A296" s="30"/>
    </row>
    <row r="297" spans="1:1">
      <c r="A297" s="30"/>
    </row>
    <row r="298" spans="1:1">
      <c r="A298" s="30"/>
    </row>
    <row r="299" spans="1:1">
      <c r="A299" s="30"/>
    </row>
    <row r="300" spans="1:1">
      <c r="A300" s="30"/>
    </row>
    <row r="301" spans="1:1">
      <c r="A301" s="30"/>
    </row>
    <row r="302" spans="1:1">
      <c r="A302" s="30"/>
    </row>
    <row r="303" spans="1:1">
      <c r="A303" s="30"/>
    </row>
    <row r="304" spans="1:1">
      <c r="A304" s="30"/>
    </row>
    <row r="305" spans="1:1">
      <c r="A305" s="30"/>
    </row>
    <row r="306" spans="1:1">
      <c r="A306" s="30"/>
    </row>
    <row r="307" spans="1:1">
      <c r="A307" s="30"/>
    </row>
    <row r="308" spans="1:1">
      <c r="A308" s="30"/>
    </row>
    <row r="309" spans="1:1">
      <c r="A309" s="30"/>
    </row>
    <row r="310" spans="1:1">
      <c r="A310" s="30"/>
    </row>
    <row r="311" spans="1:1">
      <c r="A311" s="30"/>
    </row>
    <row r="312" spans="1:1">
      <c r="A312" s="30"/>
    </row>
    <row r="313" spans="1:1">
      <c r="A313" s="30"/>
    </row>
    <row r="314" spans="1:1">
      <c r="A314" s="30"/>
    </row>
    <row r="315" spans="1:1">
      <c r="A315" s="30"/>
    </row>
    <row r="316" spans="1:1">
      <c r="A316" s="30"/>
    </row>
    <row r="317" spans="1:1">
      <c r="A317" s="30"/>
    </row>
    <row r="318" spans="1:1">
      <c r="A318" s="30"/>
    </row>
    <row r="319" spans="1:1">
      <c r="A319" s="30"/>
    </row>
    <row r="320" spans="1:1">
      <c r="A320" s="30"/>
    </row>
    <row r="321" spans="1:1">
      <c r="A321" s="30"/>
    </row>
    <row r="322" spans="1:1">
      <c r="A322" s="30"/>
    </row>
    <row r="323" spans="1:1">
      <c r="A323" s="30"/>
    </row>
    <row r="324" spans="1:1">
      <c r="A324" s="30"/>
    </row>
    <row r="325" spans="1:1">
      <c r="A325" s="30"/>
    </row>
    <row r="326" spans="1:1">
      <c r="A326" s="30"/>
    </row>
    <row r="327" spans="1:1">
      <c r="A327" s="30"/>
    </row>
    <row r="328" spans="1:1">
      <c r="A328" s="30"/>
    </row>
    <row r="329" spans="1:1">
      <c r="A329" s="30"/>
    </row>
    <row r="330" spans="1:1">
      <c r="A330" s="30"/>
    </row>
    <row r="331" spans="1:1">
      <c r="A331" s="30"/>
    </row>
    <row r="332" spans="1:1">
      <c r="A332" s="30"/>
    </row>
    <row r="333" spans="1:1">
      <c r="A333" s="30"/>
    </row>
    <row r="334" spans="1:1">
      <c r="A334" s="30"/>
    </row>
    <row r="335" spans="1:1">
      <c r="A335" s="30"/>
    </row>
    <row r="336" spans="1:1">
      <c r="A336" s="30"/>
    </row>
    <row r="337" spans="1:1">
      <c r="A337" s="30"/>
    </row>
    <row r="338" spans="1:1">
      <c r="A338" s="30"/>
    </row>
    <row r="339" spans="1:1">
      <c r="A339" s="30"/>
    </row>
    <row r="340" spans="1:1">
      <c r="A340" s="30"/>
    </row>
    <row r="341" spans="1:1">
      <c r="A341" s="30"/>
    </row>
    <row r="342" spans="1:1">
      <c r="A342" s="30"/>
    </row>
    <row r="343" spans="1:1">
      <c r="A343" s="30"/>
    </row>
    <row r="344" spans="1:1">
      <c r="A344" s="30"/>
    </row>
    <row r="345" spans="1:1">
      <c r="A345" s="30"/>
    </row>
    <row r="346" spans="1:1">
      <c r="A346" s="30"/>
    </row>
    <row r="347" spans="1:1">
      <c r="A347" s="30"/>
    </row>
    <row r="348" spans="1:1">
      <c r="A348" s="30"/>
    </row>
    <row r="349" spans="1:1">
      <c r="A349" s="30"/>
    </row>
    <row r="350" spans="1:1">
      <c r="A350" s="30"/>
    </row>
    <row r="351" spans="1:1">
      <c r="A351" s="30"/>
    </row>
    <row r="352" spans="1:1">
      <c r="A352" s="30"/>
    </row>
    <row r="353" spans="1:1">
      <c r="A353" s="30"/>
    </row>
    <row r="354" spans="1:1">
      <c r="A354" s="30"/>
    </row>
    <row r="355" spans="1:1">
      <c r="A355" s="30"/>
    </row>
    <row r="356" spans="1:1">
      <c r="A356" s="30"/>
    </row>
    <row r="357" spans="1:1">
      <c r="A357" s="30"/>
    </row>
    <row r="358" spans="1:1">
      <c r="A358" s="30"/>
    </row>
    <row r="359" spans="1:1">
      <c r="A359" s="30"/>
    </row>
    <row r="360" spans="1:1">
      <c r="A360" s="30"/>
    </row>
    <row r="361" spans="1:1">
      <c r="A361" s="30"/>
    </row>
    <row r="362" spans="1:1">
      <c r="A362" s="30"/>
    </row>
    <row r="363" spans="1:1">
      <c r="A363" s="30"/>
    </row>
    <row r="364" spans="1:1">
      <c r="A364" s="30"/>
    </row>
    <row r="365" spans="1:1">
      <c r="A365" s="30"/>
    </row>
    <row r="366" spans="1:1">
      <c r="A366" s="30"/>
    </row>
    <row r="367" spans="1:1">
      <c r="A367" s="30"/>
    </row>
    <row r="368" spans="1:1">
      <c r="A368" s="30"/>
    </row>
    <row r="369" spans="1:1">
      <c r="A369" s="30"/>
    </row>
    <row r="370" spans="1:1">
      <c r="A370" s="30"/>
    </row>
    <row r="371" spans="1:1">
      <c r="A371" s="30"/>
    </row>
    <row r="372" spans="1:1">
      <c r="A372" s="30"/>
    </row>
    <row r="373" spans="1:1">
      <c r="A373" s="30"/>
    </row>
    <row r="374" spans="1:1">
      <c r="A374" s="30"/>
    </row>
    <row r="375" spans="1:1">
      <c r="A375" s="30"/>
    </row>
    <row r="376" spans="1:1">
      <c r="A376" s="30"/>
    </row>
    <row r="377" spans="1:1">
      <c r="A377" s="30"/>
    </row>
    <row r="378" spans="1:1">
      <c r="A378" s="30"/>
    </row>
    <row r="379" spans="1:1">
      <c r="A379" s="30"/>
    </row>
    <row r="380" spans="1:1">
      <c r="A380" s="30"/>
    </row>
    <row r="381" spans="1:1">
      <c r="A381" s="30"/>
    </row>
    <row r="382" spans="1:1">
      <c r="A382" s="30"/>
    </row>
    <row r="383" spans="1:1">
      <c r="A383" s="30"/>
    </row>
    <row r="384" spans="1:1">
      <c r="A384" s="30"/>
    </row>
    <row r="385" spans="1:1">
      <c r="A385" s="30"/>
    </row>
    <row r="386" spans="1:1">
      <c r="A386" s="30"/>
    </row>
    <row r="387" spans="1:1">
      <c r="A387" s="30"/>
    </row>
    <row r="388" spans="1:1">
      <c r="A388" s="30"/>
    </row>
    <row r="389" spans="1:1">
      <c r="A389" s="30"/>
    </row>
    <row r="390" spans="1:1">
      <c r="A390" s="30"/>
    </row>
    <row r="391" spans="1:1">
      <c r="A391" s="30"/>
    </row>
    <row r="392" spans="1:1">
      <c r="A392" s="30"/>
    </row>
    <row r="393" spans="1:1">
      <c r="A393" s="30"/>
    </row>
    <row r="394" spans="1:1">
      <c r="A394" s="30"/>
    </row>
    <row r="395" spans="1:1">
      <c r="A395" s="30"/>
    </row>
    <row r="396" spans="1:1">
      <c r="A396" s="30"/>
    </row>
    <row r="397" spans="1:1">
      <c r="A397" s="30"/>
    </row>
    <row r="398" spans="1:1">
      <c r="A398" s="30"/>
    </row>
    <row r="399" spans="1:1">
      <c r="A399" s="30"/>
    </row>
    <row r="400" spans="1:1">
      <c r="A400" s="30"/>
    </row>
    <row r="401" spans="1:1">
      <c r="A401" s="30"/>
    </row>
    <row r="402" spans="1:1">
      <c r="A402" s="30"/>
    </row>
    <row r="403" spans="1:1">
      <c r="A403" s="30"/>
    </row>
    <row r="404" spans="1:1">
      <c r="A404" s="30"/>
    </row>
    <row r="405" spans="1:1">
      <c r="A405" s="30"/>
    </row>
    <row r="406" spans="1:1">
      <c r="A406" s="30"/>
    </row>
    <row r="407" spans="1:1">
      <c r="A407" s="30"/>
    </row>
    <row r="408" spans="1:1">
      <c r="A408" s="30"/>
    </row>
    <row r="409" spans="1:1">
      <c r="A409" s="30"/>
    </row>
    <row r="410" spans="1:1">
      <c r="A410" s="30"/>
    </row>
    <row r="411" spans="1:1">
      <c r="A411" s="30"/>
    </row>
    <row r="412" spans="1:1">
      <c r="A412" s="30"/>
    </row>
    <row r="413" spans="1:1">
      <c r="A413" s="30"/>
    </row>
    <row r="414" spans="1:1">
      <c r="A414" s="30"/>
    </row>
    <row r="415" spans="1:1">
      <c r="A415" s="30"/>
    </row>
    <row r="416" spans="1:1">
      <c r="A416" s="30"/>
    </row>
    <row r="417" spans="1:1">
      <c r="A417" s="30"/>
    </row>
    <row r="418" spans="1:1">
      <c r="A418" s="30"/>
    </row>
    <row r="419" spans="1:1">
      <c r="A419" s="30"/>
    </row>
    <row r="420" spans="1:1">
      <c r="A420" s="30"/>
    </row>
    <row r="421" spans="1:1">
      <c r="A421" s="30"/>
    </row>
    <row r="422" spans="1:1">
      <c r="A422" s="30"/>
    </row>
    <row r="423" spans="1:1">
      <c r="A423" s="30"/>
    </row>
    <row r="424" spans="1:1">
      <c r="A424" s="30"/>
    </row>
    <row r="425" spans="1:1">
      <c r="A425" s="30"/>
    </row>
    <row r="426" spans="1:1">
      <c r="A426" s="30"/>
    </row>
    <row r="427" spans="1:1">
      <c r="A427" s="30"/>
    </row>
    <row r="428" spans="1:1">
      <c r="A428" s="30"/>
    </row>
    <row r="429" spans="1:1">
      <c r="A429" s="30"/>
    </row>
    <row r="430" spans="1:1">
      <c r="A430" s="30"/>
    </row>
    <row r="431" spans="1:1">
      <c r="A431" s="30"/>
    </row>
    <row r="432" spans="1:1">
      <c r="A432" s="30"/>
    </row>
    <row r="433" spans="1:1">
      <c r="A433" s="30"/>
    </row>
    <row r="434" spans="1:1">
      <c r="A434" s="30"/>
    </row>
    <row r="435" spans="1:1">
      <c r="A435" s="30"/>
    </row>
    <row r="436" spans="1:1">
      <c r="A436" s="30"/>
    </row>
    <row r="437" spans="1:1">
      <c r="A437" s="30"/>
    </row>
    <row r="438" spans="1:1">
      <c r="A438" s="30"/>
    </row>
    <row r="439" spans="1:1">
      <c r="A439" s="30"/>
    </row>
    <row r="440" spans="1:1">
      <c r="A440" s="30"/>
    </row>
    <row r="441" spans="1:1">
      <c r="A441" s="30"/>
    </row>
    <row r="442" spans="1:1">
      <c r="A442" s="30"/>
    </row>
    <row r="443" spans="1:1">
      <c r="A443" s="30"/>
    </row>
    <row r="444" spans="1:1">
      <c r="A444" s="30"/>
    </row>
    <row r="445" spans="1:1">
      <c r="A445" s="30"/>
    </row>
    <row r="446" spans="1:1">
      <c r="A446" s="30"/>
    </row>
    <row r="447" spans="1:1">
      <c r="A447" s="30"/>
    </row>
    <row r="448" spans="1:1">
      <c r="A448" s="30"/>
    </row>
    <row r="449" spans="1:1">
      <c r="A449" s="30"/>
    </row>
    <row r="450" spans="1:1">
      <c r="A450" s="30"/>
    </row>
    <row r="451" spans="1:1">
      <c r="A451" s="30"/>
    </row>
    <row r="452" spans="1:1">
      <c r="A452" s="30"/>
    </row>
    <row r="453" spans="1:1">
      <c r="A453" s="30"/>
    </row>
    <row r="454" spans="1:1">
      <c r="A454" s="30"/>
    </row>
    <row r="455" spans="1:1">
      <c r="A455" s="30"/>
    </row>
    <row r="456" spans="1:1">
      <c r="A456" s="30"/>
    </row>
    <row r="457" spans="1:1">
      <c r="A457" s="30"/>
    </row>
    <row r="458" spans="1:1">
      <c r="A458" s="30"/>
    </row>
    <row r="459" spans="1:1">
      <c r="A459" s="30"/>
    </row>
    <row r="460" spans="1:1">
      <c r="A460" s="30"/>
    </row>
    <row r="461" spans="1:1">
      <c r="A461" s="30"/>
    </row>
    <row r="462" spans="1:1">
      <c r="A462" s="30"/>
    </row>
    <row r="463" spans="1:1">
      <c r="A463" s="30"/>
    </row>
    <row r="464" spans="1:1">
      <c r="A464" s="30"/>
    </row>
    <row r="465" spans="1:1">
      <c r="A465" s="30"/>
    </row>
    <row r="466" spans="1:1">
      <c r="A466" s="30"/>
    </row>
    <row r="467" spans="1:1">
      <c r="A467" s="30"/>
    </row>
    <row r="468" spans="1:1">
      <c r="A468" s="30"/>
    </row>
    <row r="469" spans="1:1">
      <c r="A469" s="30"/>
    </row>
    <row r="470" spans="1:1">
      <c r="A470" s="30"/>
    </row>
    <row r="471" spans="1:1">
      <c r="A471" s="30"/>
    </row>
    <row r="472" spans="1:1">
      <c r="A472" s="30"/>
    </row>
    <row r="473" spans="1:1">
      <c r="A473" s="30"/>
    </row>
    <row r="474" spans="1:1">
      <c r="A474" s="30"/>
    </row>
    <row r="475" spans="1:1">
      <c r="A475" s="30"/>
    </row>
    <row r="476" spans="1:1">
      <c r="A476" s="30"/>
    </row>
    <row r="477" spans="1:1">
      <c r="A477" s="30"/>
    </row>
    <row r="478" spans="1:1">
      <c r="A478" s="30"/>
    </row>
    <row r="479" spans="1:1">
      <c r="A479" s="30"/>
    </row>
    <row r="480" spans="1:1">
      <c r="A480" s="30"/>
    </row>
    <row r="481" spans="1:1">
      <c r="A481" s="30"/>
    </row>
    <row r="482" spans="1:1">
      <c r="A482" s="30"/>
    </row>
    <row r="483" spans="1:1">
      <c r="A483" s="30"/>
    </row>
    <row r="484" spans="1:1">
      <c r="A484" s="30"/>
    </row>
    <row r="485" spans="1:1">
      <c r="A485" s="30"/>
    </row>
    <row r="486" spans="1:1">
      <c r="A486" s="30"/>
    </row>
    <row r="487" spans="1:1">
      <c r="A487" s="30"/>
    </row>
    <row r="488" spans="1:1">
      <c r="A488" s="30"/>
    </row>
    <row r="489" spans="1:1">
      <c r="A489" s="30"/>
    </row>
    <row r="490" spans="1:1">
      <c r="A490" s="30"/>
    </row>
    <row r="491" spans="1:1">
      <c r="A491" s="30"/>
    </row>
    <row r="492" spans="1:1">
      <c r="A492" s="30"/>
    </row>
    <row r="493" spans="1:1">
      <c r="A493" s="30"/>
    </row>
    <row r="494" spans="1:1">
      <c r="A494" s="30"/>
    </row>
    <row r="495" spans="1:1">
      <c r="A495" s="30"/>
    </row>
    <row r="496" spans="1:1">
      <c r="A496" s="30"/>
    </row>
    <row r="497" spans="1:1">
      <c r="A497" s="30"/>
    </row>
    <row r="498" spans="1:1">
      <c r="A498" s="30"/>
    </row>
    <row r="499" spans="1:1">
      <c r="A499" s="30"/>
    </row>
    <row r="500" spans="1:1">
      <c r="A500" s="30"/>
    </row>
    <row r="501" spans="1:1">
      <c r="A501" s="30"/>
    </row>
    <row r="502" spans="1:1">
      <c r="A502" s="30"/>
    </row>
    <row r="503" spans="1:1">
      <c r="A503" s="30"/>
    </row>
    <row r="504" spans="1:1">
      <c r="A504" s="30"/>
    </row>
    <row r="505" spans="1:1">
      <c r="A505" s="30"/>
    </row>
    <row r="506" spans="1:1">
      <c r="A506" s="30"/>
    </row>
    <row r="507" spans="1:1">
      <c r="A507" s="30"/>
    </row>
    <row r="508" spans="1:1">
      <c r="A508" s="30"/>
    </row>
    <row r="509" spans="1:1">
      <c r="A509" s="30"/>
    </row>
    <row r="510" spans="1:1">
      <c r="A510" s="30"/>
    </row>
    <row r="511" spans="1:1">
      <c r="A511" s="30"/>
    </row>
    <row r="512" spans="1:1">
      <c r="A512" s="30"/>
    </row>
    <row r="513" spans="1:1">
      <c r="A513" s="30"/>
    </row>
    <row r="514" spans="1:1">
      <c r="A514" s="30"/>
    </row>
    <row r="515" spans="1:1">
      <c r="A515" s="30"/>
    </row>
    <row r="516" spans="1:1">
      <c r="A516" s="30"/>
    </row>
    <row r="517" spans="1:1">
      <c r="A517" s="30"/>
    </row>
    <row r="518" spans="1:1">
      <c r="A518" s="30"/>
    </row>
    <row r="519" spans="1:1">
      <c r="A519" s="30"/>
    </row>
    <row r="520" spans="1:1">
      <c r="A520" s="30"/>
    </row>
    <row r="521" spans="1:1">
      <c r="A521" s="30"/>
    </row>
    <row r="522" spans="1:1">
      <c r="A522" s="30"/>
    </row>
    <row r="523" spans="1:1">
      <c r="A523" s="30"/>
    </row>
    <row r="524" spans="1:1">
      <c r="A524" s="30"/>
    </row>
    <row r="525" spans="1:1">
      <c r="A525" s="30"/>
    </row>
    <row r="526" spans="1:1">
      <c r="A526" s="30"/>
    </row>
    <row r="527" spans="1:1">
      <c r="A527" s="30"/>
    </row>
    <row r="528" spans="1:1">
      <c r="A528" s="30"/>
    </row>
    <row r="529" spans="1:1">
      <c r="A529" s="30"/>
    </row>
    <row r="530" spans="1:1">
      <c r="A530" s="30"/>
    </row>
    <row r="531" spans="1:1">
      <c r="A531" s="30"/>
    </row>
    <row r="532" spans="1:1">
      <c r="A532" s="30"/>
    </row>
    <row r="533" spans="1:1">
      <c r="A533" s="30"/>
    </row>
    <row r="534" spans="1:1">
      <c r="A534" s="30"/>
    </row>
    <row r="535" spans="1:1">
      <c r="A535" s="30"/>
    </row>
    <row r="536" spans="1:1">
      <c r="A536" s="30"/>
    </row>
    <row r="537" spans="1:1">
      <c r="A537" s="30"/>
    </row>
    <row r="538" spans="1:1">
      <c r="A538" s="30"/>
    </row>
    <row r="539" spans="1:1">
      <c r="A539" s="30"/>
    </row>
    <row r="540" spans="1:1">
      <c r="A540" s="30"/>
    </row>
    <row r="541" spans="1:1">
      <c r="A541" s="30"/>
    </row>
    <row r="542" spans="1:1">
      <c r="A542" s="30"/>
    </row>
    <row r="543" spans="1:1">
      <c r="A543" s="30"/>
    </row>
    <row r="544" spans="1:1">
      <c r="A544" s="30"/>
    </row>
    <row r="545" spans="1:1">
      <c r="A545" s="30"/>
    </row>
    <row r="546" spans="1:1">
      <c r="A546" s="30"/>
    </row>
    <row r="547" spans="1:1">
      <c r="A547" s="30"/>
    </row>
    <row r="548" spans="1:1">
      <c r="A548" s="30"/>
    </row>
    <row r="549" spans="1:1">
      <c r="A549" s="30"/>
    </row>
    <row r="550" spans="1:1">
      <c r="A550" s="30"/>
    </row>
    <row r="551" spans="1:1">
      <c r="A551" s="30"/>
    </row>
    <row r="552" spans="1:1">
      <c r="A552" s="30"/>
    </row>
    <row r="553" spans="1:1">
      <c r="A553" s="30"/>
    </row>
    <row r="554" spans="1:1">
      <c r="A554" s="30"/>
    </row>
    <row r="555" spans="1:1">
      <c r="A555" s="30"/>
    </row>
    <row r="556" spans="1:1">
      <c r="A556" s="30"/>
    </row>
    <row r="557" spans="1:1">
      <c r="A557" s="30"/>
    </row>
    <row r="558" spans="1:1">
      <c r="A558" s="30"/>
    </row>
    <row r="559" spans="1:1">
      <c r="A559" s="30"/>
    </row>
    <row r="560" spans="1:1">
      <c r="A560" s="30"/>
    </row>
    <row r="561" spans="1:1">
      <c r="A561" s="30"/>
    </row>
    <row r="562" spans="1:1">
      <c r="A562" s="30"/>
    </row>
    <row r="563" spans="1:1">
      <c r="A563" s="30"/>
    </row>
    <row r="564" spans="1:1">
      <c r="A564" s="30"/>
    </row>
    <row r="565" spans="1:1">
      <c r="A565" s="30"/>
    </row>
    <row r="566" spans="1:1">
      <c r="A566" s="30"/>
    </row>
    <row r="567" spans="1:1">
      <c r="A567" s="30"/>
    </row>
    <row r="568" spans="1:1">
      <c r="A568" s="30"/>
    </row>
    <row r="569" spans="1:1">
      <c r="A569" s="30"/>
    </row>
    <row r="570" spans="1:1">
      <c r="A570" s="30"/>
    </row>
    <row r="571" spans="1:1">
      <c r="A571" s="30"/>
    </row>
    <row r="572" spans="1:1">
      <c r="A572" s="30"/>
    </row>
    <row r="573" spans="1:1">
      <c r="A573" s="30"/>
    </row>
    <row r="574" spans="1:1">
      <c r="A574" s="30"/>
    </row>
    <row r="575" spans="1:1">
      <c r="A575" s="30"/>
    </row>
    <row r="576" spans="1:1">
      <c r="A576" s="30"/>
    </row>
    <row r="577" spans="1:1">
      <c r="A577" s="30"/>
    </row>
    <row r="578" spans="1:1">
      <c r="A578" s="30"/>
    </row>
    <row r="579" spans="1:1">
      <c r="A579" s="30"/>
    </row>
    <row r="580" spans="1:1">
      <c r="A580" s="30"/>
    </row>
    <row r="581" spans="1:1">
      <c r="A581" s="30"/>
    </row>
    <row r="582" spans="1:1">
      <c r="A582" s="30"/>
    </row>
    <row r="583" spans="1:1">
      <c r="A583" s="30"/>
    </row>
    <row r="584" spans="1:1">
      <c r="A584" s="30"/>
    </row>
    <row r="585" spans="1:1">
      <c r="A585" s="30"/>
    </row>
    <row r="586" spans="1:1">
      <c r="A586" s="30"/>
    </row>
    <row r="587" spans="1:1">
      <c r="A587" s="30"/>
    </row>
    <row r="588" spans="1:1">
      <c r="A588" s="30"/>
    </row>
    <row r="589" spans="1:1">
      <c r="A589" s="30"/>
    </row>
    <row r="590" spans="1:1">
      <c r="A590" s="30"/>
    </row>
    <row r="591" spans="1:1">
      <c r="A591" s="30"/>
    </row>
    <row r="592" spans="1:1">
      <c r="A592" s="30"/>
    </row>
    <row r="593" spans="1:1">
      <c r="A593" s="30"/>
    </row>
    <row r="594" spans="1:1">
      <c r="A594" s="30"/>
    </row>
    <row r="595" spans="1:1">
      <c r="A595" s="30"/>
    </row>
    <row r="596" spans="1:1">
      <c r="A596" s="30"/>
    </row>
    <row r="597" spans="1:1">
      <c r="A597" s="30"/>
    </row>
    <row r="598" spans="1:1">
      <c r="A598" s="30"/>
    </row>
    <row r="599" spans="1:1">
      <c r="A599" s="30"/>
    </row>
    <row r="600" spans="1:1">
      <c r="A600" s="30"/>
    </row>
    <row r="601" spans="1:1">
      <c r="A601" s="30"/>
    </row>
    <row r="602" spans="1:1">
      <c r="A602" s="30"/>
    </row>
    <row r="603" spans="1:1">
      <c r="A603" s="30"/>
    </row>
    <row r="604" spans="1:1">
      <c r="A604" s="30"/>
    </row>
    <row r="605" spans="1:1">
      <c r="A605" s="30"/>
    </row>
    <row r="606" spans="1:1">
      <c r="A606" s="30"/>
    </row>
    <row r="607" spans="1:1">
      <c r="A607" s="30"/>
    </row>
    <row r="608" spans="1:1">
      <c r="A608" s="30"/>
    </row>
    <row r="609" spans="1:1">
      <c r="A609" s="30"/>
    </row>
    <row r="610" spans="1:1">
      <c r="A610" s="30"/>
    </row>
    <row r="611" spans="1:1">
      <c r="A611" s="30"/>
    </row>
    <row r="612" spans="1:1">
      <c r="A612" s="30"/>
    </row>
    <row r="613" spans="1:1">
      <c r="A613" s="30"/>
    </row>
    <row r="614" spans="1:1">
      <c r="A614" s="30"/>
    </row>
    <row r="615" spans="1:1">
      <c r="A615" s="30"/>
    </row>
    <row r="616" spans="1:1">
      <c r="A616" s="30"/>
    </row>
    <row r="617" spans="1:1">
      <c r="A617" s="30"/>
    </row>
    <row r="618" spans="1:1">
      <c r="A618" s="30"/>
    </row>
    <row r="619" spans="1:1">
      <c r="A619" s="30"/>
    </row>
    <row r="620" spans="1:1">
      <c r="A620" s="30"/>
    </row>
    <row r="621" spans="1:1">
      <c r="A621" s="30"/>
    </row>
    <row r="622" spans="1:1">
      <c r="A622" s="30"/>
    </row>
    <row r="623" spans="1:1">
      <c r="A623" s="30"/>
    </row>
    <row r="624" spans="1:1">
      <c r="A624" s="30"/>
    </row>
    <row r="625" spans="1:1">
      <c r="A625" s="30"/>
    </row>
    <row r="626" spans="1:1">
      <c r="A626" s="30"/>
    </row>
    <row r="627" spans="1:1">
      <c r="A627" s="30"/>
    </row>
    <row r="628" spans="1:1">
      <c r="A628" s="30"/>
    </row>
    <row r="629" spans="1:1">
      <c r="A629" s="30"/>
    </row>
    <row r="630" spans="1:1">
      <c r="A630" s="30"/>
    </row>
    <row r="631" spans="1:1">
      <c r="A631" s="30"/>
    </row>
    <row r="632" spans="1:1">
      <c r="A632" s="30"/>
    </row>
    <row r="633" spans="1:1">
      <c r="A633" s="30"/>
    </row>
    <row r="634" spans="1:1">
      <c r="A634" s="30"/>
    </row>
    <row r="635" spans="1:1">
      <c r="A635" s="30"/>
    </row>
    <row r="636" spans="1:1">
      <c r="A636" s="30"/>
    </row>
    <row r="637" spans="1:1">
      <c r="A637" s="30"/>
    </row>
    <row r="638" spans="1:1">
      <c r="A638" s="30"/>
    </row>
    <row r="639" spans="1:1">
      <c r="A639" s="30"/>
    </row>
    <row r="640" spans="1:1">
      <c r="A640" s="30"/>
    </row>
    <row r="641" spans="1:1">
      <c r="A641" s="30"/>
    </row>
    <row r="642" spans="1:1">
      <c r="A642" s="30"/>
    </row>
    <row r="643" spans="1:1">
      <c r="A643" s="30"/>
    </row>
    <row r="644" spans="1:1">
      <c r="A644" s="30"/>
    </row>
    <row r="645" spans="1:1">
      <c r="A645" s="30"/>
    </row>
    <row r="646" spans="1:1">
      <c r="A646" s="30"/>
    </row>
    <row r="647" spans="1:1">
      <c r="A647" s="30"/>
    </row>
    <row r="648" spans="1:1">
      <c r="A648" s="30"/>
    </row>
    <row r="649" spans="1:1">
      <c r="A649" s="30"/>
    </row>
    <row r="650" spans="1:1">
      <c r="A650" s="30"/>
    </row>
    <row r="651" spans="1:1">
      <c r="A651" s="30"/>
    </row>
    <row r="652" spans="1:1">
      <c r="A652" s="30"/>
    </row>
    <row r="653" spans="1:1">
      <c r="A653" s="30"/>
    </row>
    <row r="654" spans="1:1">
      <c r="A654" s="30"/>
    </row>
    <row r="655" spans="1:1">
      <c r="A655" s="30"/>
    </row>
    <row r="656" spans="1:1">
      <c r="A656" s="30"/>
    </row>
    <row r="657" spans="1:1">
      <c r="A657" s="30"/>
    </row>
    <row r="658" spans="1:1">
      <c r="A658" s="30"/>
    </row>
    <row r="659" spans="1:1">
      <c r="A659" s="30"/>
    </row>
    <row r="660" spans="1:1">
      <c r="A660" s="30"/>
    </row>
    <row r="661" spans="1:1">
      <c r="A661" s="30"/>
    </row>
    <row r="662" spans="1:1">
      <c r="A662" s="30"/>
    </row>
    <row r="663" spans="1:1">
      <c r="A663" s="30"/>
    </row>
    <row r="664" spans="1:1">
      <c r="A664" s="30"/>
    </row>
    <row r="665" spans="1:1">
      <c r="A665" s="30"/>
    </row>
    <row r="666" spans="1:1">
      <c r="A666" s="30"/>
    </row>
    <row r="667" spans="1:1">
      <c r="A667" s="30"/>
    </row>
    <row r="668" spans="1:1">
      <c r="A668" s="30"/>
    </row>
    <row r="669" spans="1:1">
      <c r="A669" s="30"/>
    </row>
    <row r="670" spans="1:1">
      <c r="A670" s="30"/>
    </row>
    <row r="671" spans="1:1">
      <c r="A671" s="30"/>
    </row>
    <row r="672" spans="1:1">
      <c r="A672" s="30"/>
    </row>
    <row r="673" spans="1:1">
      <c r="A673" s="30"/>
    </row>
    <row r="674" spans="1:1">
      <c r="A674" s="30"/>
    </row>
    <row r="675" spans="1:1">
      <c r="A675" s="30"/>
    </row>
    <row r="676" spans="1:1">
      <c r="A676" s="30"/>
    </row>
    <row r="677" spans="1:1">
      <c r="A677" s="30"/>
    </row>
    <row r="678" spans="1:1">
      <c r="A678" s="30"/>
    </row>
    <row r="679" spans="1:1">
      <c r="A679" s="30"/>
    </row>
    <row r="680" spans="1:1">
      <c r="A680" s="30"/>
    </row>
    <row r="681" spans="1:1">
      <c r="A681" s="30"/>
    </row>
    <row r="682" spans="1:1">
      <c r="A682" s="30"/>
    </row>
    <row r="683" spans="1:1">
      <c r="A683" s="30"/>
    </row>
    <row r="684" spans="1:1">
      <c r="A684" s="30"/>
    </row>
    <row r="685" spans="1:1">
      <c r="A685" s="30"/>
    </row>
    <row r="686" spans="1:1">
      <c r="A686" s="30"/>
    </row>
    <row r="687" spans="1:1">
      <c r="A687" s="30"/>
    </row>
    <row r="688" spans="1:1">
      <c r="A688" s="30"/>
    </row>
    <row r="689" spans="1:1">
      <c r="A689" s="30"/>
    </row>
    <row r="690" spans="1:1">
      <c r="A690" s="30"/>
    </row>
    <row r="691" spans="1:1">
      <c r="A691" s="30"/>
    </row>
    <row r="692" spans="1:1">
      <c r="A692" s="30"/>
    </row>
    <row r="693" spans="1:1">
      <c r="A693" s="30"/>
    </row>
    <row r="694" spans="1:1">
      <c r="A694" s="30"/>
    </row>
    <row r="695" spans="1:1">
      <c r="A695" s="30"/>
    </row>
    <row r="696" spans="1:1">
      <c r="A696" s="30"/>
    </row>
    <row r="697" spans="1:1">
      <c r="A697" s="30"/>
    </row>
    <row r="698" spans="1:1">
      <c r="A698" s="30"/>
    </row>
    <row r="699" spans="1:1">
      <c r="A699" s="30"/>
    </row>
    <row r="700" spans="1:1">
      <c r="A700" s="30"/>
    </row>
    <row r="701" spans="1:1">
      <c r="A701" s="30"/>
    </row>
    <row r="702" spans="1:1">
      <c r="A702" s="30"/>
    </row>
    <row r="703" spans="1:1">
      <c r="A703" s="30"/>
    </row>
    <row r="704" spans="1:1">
      <c r="A704" s="30"/>
    </row>
    <row r="705" spans="1:1">
      <c r="A705" s="30"/>
    </row>
    <row r="706" spans="1:1">
      <c r="A706" s="30"/>
    </row>
    <row r="707" spans="1:1">
      <c r="A707" s="30"/>
    </row>
    <row r="708" spans="1:1">
      <c r="A708" s="30"/>
    </row>
    <row r="709" spans="1:1">
      <c r="A709" s="30"/>
    </row>
    <row r="710" spans="1:1">
      <c r="A710" s="30"/>
    </row>
    <row r="711" spans="1:1">
      <c r="A711" s="30"/>
    </row>
    <row r="712" spans="1:1">
      <c r="A712" s="30"/>
    </row>
    <row r="713" spans="1:1">
      <c r="A713" s="30"/>
    </row>
    <row r="714" spans="1:1">
      <c r="A714" s="30"/>
    </row>
    <row r="715" spans="1:1">
      <c r="A715" s="30"/>
    </row>
    <row r="716" spans="1:1">
      <c r="A716" s="30"/>
    </row>
    <row r="717" spans="1:1">
      <c r="A717" s="30"/>
    </row>
    <row r="718" spans="1:1">
      <c r="A718" s="30"/>
    </row>
    <row r="719" spans="1:1">
      <c r="A719" s="30"/>
    </row>
    <row r="720" spans="1:1">
      <c r="A720" s="30"/>
    </row>
    <row r="721" spans="1:1">
      <c r="A721" s="30"/>
    </row>
    <row r="722" spans="1:1">
      <c r="A722" s="30"/>
    </row>
    <row r="723" spans="1:1">
      <c r="A723" s="30"/>
    </row>
    <row r="724" spans="1:1">
      <c r="A724" s="30"/>
    </row>
    <row r="725" spans="1:1">
      <c r="A725" s="30"/>
    </row>
    <row r="726" spans="1:1">
      <c r="A726" s="30"/>
    </row>
    <row r="727" spans="1:1">
      <c r="A727" s="30"/>
    </row>
    <row r="728" spans="1:1">
      <c r="A728" s="30"/>
    </row>
    <row r="729" spans="1:1">
      <c r="A729" s="30"/>
    </row>
    <row r="730" spans="1:1">
      <c r="A730" s="30"/>
    </row>
    <row r="731" spans="1:1">
      <c r="A731" s="30"/>
    </row>
    <row r="732" spans="1:1">
      <c r="A732" s="30"/>
    </row>
    <row r="733" spans="1:1">
      <c r="A733" s="30"/>
    </row>
    <row r="734" spans="1:1">
      <c r="A734" s="30"/>
    </row>
    <row r="735" spans="1:1">
      <c r="A735" s="30"/>
    </row>
    <row r="736" spans="1:1">
      <c r="A736" s="30"/>
    </row>
    <row r="737" spans="1:1">
      <c r="A737" s="30"/>
    </row>
    <row r="738" spans="1:1">
      <c r="A738" s="30"/>
    </row>
    <row r="739" spans="1:1">
      <c r="A739" s="30"/>
    </row>
    <row r="740" spans="1:1">
      <c r="A740" s="30"/>
    </row>
    <row r="741" spans="1:1">
      <c r="A741" s="30"/>
    </row>
    <row r="742" spans="1:1">
      <c r="A742" s="30"/>
    </row>
    <row r="743" spans="1:1">
      <c r="A743" s="30"/>
    </row>
    <row r="744" spans="1:1">
      <c r="A744" s="30"/>
    </row>
    <row r="745" spans="1:1">
      <c r="A745" s="30"/>
    </row>
    <row r="746" spans="1:1">
      <c r="A746" s="30"/>
    </row>
    <row r="747" spans="1:1">
      <c r="A747" s="30"/>
    </row>
    <row r="748" spans="1:1">
      <c r="A748" s="30"/>
    </row>
    <row r="749" spans="1:1">
      <c r="A749" s="30"/>
    </row>
    <row r="750" spans="1:1">
      <c r="A750" s="30"/>
    </row>
    <row r="751" spans="1:1">
      <c r="A751" s="30"/>
    </row>
    <row r="752" spans="1:1">
      <c r="A752" s="30"/>
    </row>
    <row r="753" spans="1:1">
      <c r="A753" s="30"/>
    </row>
    <row r="754" spans="1:1">
      <c r="A754" s="30"/>
    </row>
    <row r="755" spans="1:1">
      <c r="A755" s="30"/>
    </row>
    <row r="756" spans="1:1">
      <c r="A756" s="30"/>
    </row>
    <row r="757" spans="1:1">
      <c r="A757" s="30"/>
    </row>
    <row r="758" spans="1:1">
      <c r="A758" s="30"/>
    </row>
    <row r="759" spans="1:1">
      <c r="A759" s="30"/>
    </row>
    <row r="760" spans="1:1">
      <c r="A760" s="30"/>
    </row>
    <row r="761" spans="1:1">
      <c r="A761" s="30"/>
    </row>
    <row r="762" spans="1:1">
      <c r="A762" s="30"/>
    </row>
    <row r="763" spans="1:1">
      <c r="A763" s="30"/>
    </row>
    <row r="764" spans="1:1">
      <c r="A764" s="30"/>
    </row>
    <row r="765" spans="1:1">
      <c r="A765" s="30"/>
    </row>
    <row r="766" spans="1:1">
      <c r="A766" s="30"/>
    </row>
    <row r="767" spans="1:1">
      <c r="A767" s="30"/>
    </row>
    <row r="768" spans="1:1">
      <c r="A768" s="30"/>
    </row>
    <row r="769" spans="1:1">
      <c r="A769" s="30"/>
    </row>
    <row r="770" spans="1:1">
      <c r="A770" s="30"/>
    </row>
    <row r="771" spans="1:1">
      <c r="A771" s="30"/>
    </row>
    <row r="772" spans="1:1">
      <c r="A772" s="30"/>
    </row>
    <row r="773" spans="1:1">
      <c r="A773" s="30"/>
    </row>
    <row r="774" spans="1:1">
      <c r="A774" s="30"/>
    </row>
    <row r="775" spans="1:1">
      <c r="A775" s="30"/>
    </row>
    <row r="776" spans="1:1">
      <c r="A776" s="30"/>
    </row>
    <row r="777" spans="1:1">
      <c r="A777" s="30"/>
    </row>
    <row r="778" spans="1:1">
      <c r="A778" s="30"/>
    </row>
    <row r="779" spans="1:1">
      <c r="A779" s="30"/>
    </row>
    <row r="780" spans="1:1">
      <c r="A780" s="30"/>
    </row>
    <row r="781" spans="1:1">
      <c r="A781" s="30"/>
    </row>
    <row r="782" spans="1:1">
      <c r="A782" s="30"/>
    </row>
    <row r="783" spans="1:1">
      <c r="A783" s="30"/>
    </row>
    <row r="784" spans="1:1">
      <c r="A784" s="30"/>
    </row>
    <row r="785" spans="1:1">
      <c r="A785" s="30"/>
    </row>
    <row r="786" spans="1:1">
      <c r="A786" s="30"/>
    </row>
    <row r="787" spans="1:1">
      <c r="A787" s="30"/>
    </row>
    <row r="788" spans="1:1">
      <c r="A788" s="30"/>
    </row>
    <row r="789" spans="1:1">
      <c r="A789" s="30"/>
    </row>
    <row r="790" spans="1:1">
      <c r="A790" s="30"/>
    </row>
    <row r="791" spans="1:1">
      <c r="A791" s="30"/>
    </row>
    <row r="792" spans="1:1">
      <c r="A792" s="30"/>
    </row>
    <row r="793" spans="1:1">
      <c r="A793" s="30"/>
    </row>
    <row r="794" spans="1:1">
      <c r="A794" s="30"/>
    </row>
    <row r="795" spans="1:1">
      <c r="A795" s="30"/>
    </row>
    <row r="796" spans="1:1">
      <c r="A796" s="30"/>
    </row>
    <row r="797" spans="1:1">
      <c r="A797" s="30"/>
    </row>
    <row r="798" spans="1:1">
      <c r="A798" s="30"/>
    </row>
    <row r="799" spans="1:1">
      <c r="A799" s="30"/>
    </row>
    <row r="800" spans="1:1">
      <c r="A800" s="30"/>
    </row>
    <row r="801" spans="1:1">
      <c r="A801" s="30"/>
    </row>
    <row r="802" spans="1:1">
      <c r="A802" s="30"/>
    </row>
    <row r="803" spans="1:1">
      <c r="A803" s="30"/>
    </row>
    <row r="804" spans="1:1">
      <c r="A804" s="30"/>
    </row>
    <row r="805" spans="1:1">
      <c r="A805" s="30"/>
    </row>
    <row r="806" spans="1:1">
      <c r="A806" s="30"/>
    </row>
    <row r="807" spans="1:1">
      <c r="A807" s="30"/>
    </row>
    <row r="808" spans="1:1">
      <c r="A808" s="30"/>
    </row>
    <row r="809" spans="1:1">
      <c r="A809" s="30"/>
    </row>
    <row r="810" spans="1:1">
      <c r="A810" s="30"/>
    </row>
    <row r="811" spans="1:1">
      <c r="A811" s="30"/>
    </row>
    <row r="812" spans="1:1">
      <c r="A812" s="30"/>
    </row>
    <row r="813" spans="1:1">
      <c r="A813" s="30"/>
    </row>
    <row r="814" spans="1:1">
      <c r="A814" s="30"/>
    </row>
    <row r="815" spans="1:1">
      <c r="A815" s="30"/>
    </row>
    <row r="816" spans="1:1">
      <c r="A816" s="30"/>
    </row>
    <row r="817" spans="1:1">
      <c r="A817" s="30"/>
    </row>
    <row r="818" spans="1:1">
      <c r="A818" s="30"/>
    </row>
    <row r="819" spans="1:1">
      <c r="A819" s="30"/>
    </row>
    <row r="820" spans="1:1">
      <c r="A820" s="30"/>
    </row>
    <row r="821" spans="1:1">
      <c r="A821" s="30"/>
    </row>
    <row r="822" spans="1:1">
      <c r="A822" s="30"/>
    </row>
    <row r="823" spans="1:1">
      <c r="A823" s="30"/>
    </row>
    <row r="824" spans="1:1">
      <c r="A824" s="30"/>
    </row>
    <row r="825" spans="1:1">
      <c r="A825" s="30"/>
    </row>
    <row r="826" spans="1:1">
      <c r="A826" s="30"/>
    </row>
    <row r="827" spans="1:1">
      <c r="A827" s="30"/>
    </row>
    <row r="828" spans="1:1">
      <c r="A828" s="30"/>
    </row>
    <row r="829" spans="1:1">
      <c r="A829" s="30"/>
    </row>
    <row r="830" spans="1:1">
      <c r="A830" s="30"/>
    </row>
    <row r="831" spans="1:1">
      <c r="A831" s="30"/>
    </row>
    <row r="832" spans="1:1">
      <c r="A832" s="30"/>
    </row>
    <row r="833" spans="1:1">
      <c r="A833" s="30"/>
    </row>
    <row r="834" spans="1:1">
      <c r="A834" s="30"/>
    </row>
    <row r="835" spans="1:1">
      <c r="A835" s="30"/>
    </row>
    <row r="836" spans="1:1">
      <c r="A836" s="30"/>
    </row>
    <row r="837" spans="1:1">
      <c r="A837" s="30"/>
    </row>
    <row r="838" spans="1:1">
      <c r="A838" s="30"/>
    </row>
    <row r="839" spans="1:1">
      <c r="A839" s="30"/>
    </row>
    <row r="840" spans="1:1">
      <c r="A840" s="30"/>
    </row>
    <row r="841" spans="1:1">
      <c r="A841" s="30"/>
    </row>
    <row r="842" spans="1:1">
      <c r="A842" s="30"/>
    </row>
    <row r="843" spans="1:1">
      <c r="A843" s="30"/>
    </row>
    <row r="844" spans="1:1">
      <c r="A844" s="30"/>
    </row>
    <row r="845" spans="1:1">
      <c r="A845" s="30"/>
    </row>
    <row r="846" spans="1:1">
      <c r="A846" s="30"/>
    </row>
    <row r="847" spans="1:1">
      <c r="A847" s="30"/>
    </row>
    <row r="848" spans="1:1">
      <c r="A848" s="30"/>
    </row>
    <row r="849" spans="1:1">
      <c r="A849" s="30"/>
    </row>
    <row r="850" spans="1:1">
      <c r="A850" s="30"/>
    </row>
    <row r="851" spans="1:1">
      <c r="A851" s="30"/>
    </row>
    <row r="852" spans="1:1">
      <c r="A852" s="30"/>
    </row>
    <row r="853" spans="1:1">
      <c r="A853" s="30"/>
    </row>
    <row r="854" spans="1:1">
      <c r="A854" s="30"/>
    </row>
    <row r="855" spans="1:1">
      <c r="A855" s="30"/>
    </row>
    <row r="856" spans="1:1">
      <c r="A856" s="30"/>
    </row>
    <row r="857" spans="1:1">
      <c r="A857" s="30"/>
    </row>
    <row r="858" spans="1:1">
      <c r="A858" s="30"/>
    </row>
    <row r="859" spans="1:1">
      <c r="A859" s="30"/>
    </row>
    <row r="860" spans="1:1">
      <c r="A860" s="30"/>
    </row>
    <row r="861" spans="1:1">
      <c r="A861" s="30"/>
    </row>
    <row r="862" spans="1:1">
      <c r="A862" s="30"/>
    </row>
    <row r="863" spans="1:1">
      <c r="A863" s="30"/>
    </row>
    <row r="864" spans="1:1">
      <c r="A864" s="30"/>
    </row>
    <row r="865" spans="1:1">
      <c r="A865" s="30"/>
    </row>
    <row r="866" spans="1:1">
      <c r="A866" s="30"/>
    </row>
    <row r="867" spans="1:1">
      <c r="A867" s="30"/>
    </row>
    <row r="868" spans="1:1">
      <c r="A868" s="30"/>
    </row>
    <row r="869" spans="1:1">
      <c r="A869" s="30"/>
    </row>
    <row r="870" spans="1:1">
      <c r="A870" s="30"/>
    </row>
    <row r="871" spans="1:1">
      <c r="A871" s="30"/>
    </row>
    <row r="872" spans="1:1">
      <c r="A872" s="30"/>
    </row>
    <row r="873" spans="1:1">
      <c r="A873" s="30"/>
    </row>
    <row r="874" spans="1:1">
      <c r="A874" s="30"/>
    </row>
    <row r="875" spans="1:1">
      <c r="A875" s="30"/>
    </row>
    <row r="876" spans="1:1">
      <c r="A876" s="30"/>
    </row>
    <row r="877" spans="1:1">
      <c r="A877" s="30"/>
    </row>
    <row r="878" spans="1:1">
      <c r="A878" s="30"/>
    </row>
    <row r="879" spans="1:1">
      <c r="A879" s="30"/>
    </row>
    <row r="880" spans="1:1">
      <c r="A880" s="30"/>
    </row>
    <row r="881" spans="1:1">
      <c r="A881" s="30"/>
    </row>
    <row r="882" spans="1:1">
      <c r="A882" s="30"/>
    </row>
    <row r="883" spans="1:1">
      <c r="A883" s="30"/>
    </row>
    <row r="884" spans="1:1">
      <c r="A884" s="30"/>
    </row>
    <row r="885" spans="1:1">
      <c r="A885" s="30"/>
    </row>
    <row r="886" spans="1:1">
      <c r="A886" s="30"/>
    </row>
    <row r="887" spans="1:1">
      <c r="A887" s="30"/>
    </row>
    <row r="888" spans="1:1">
      <c r="A888" s="30"/>
    </row>
    <row r="889" spans="1:1">
      <c r="A889" s="30"/>
    </row>
    <row r="890" spans="1:1">
      <c r="A890" s="30"/>
    </row>
    <row r="891" spans="1:1">
      <c r="A891" s="30"/>
    </row>
    <row r="892" spans="1:1">
      <c r="A892" s="30"/>
    </row>
    <row r="893" spans="1:1">
      <c r="A893" s="30"/>
    </row>
    <row r="894" spans="1:1">
      <c r="A894" s="30"/>
    </row>
    <row r="895" spans="1:1">
      <c r="A895" s="30"/>
    </row>
    <row r="896" spans="1:1">
      <c r="A896" s="30"/>
    </row>
    <row r="897" spans="1:1">
      <c r="A897" s="30"/>
    </row>
    <row r="898" spans="1:1">
      <c r="A898" s="30"/>
    </row>
    <row r="899" spans="1:1">
      <c r="A899" s="30"/>
    </row>
    <row r="900" spans="1:1">
      <c r="A900" s="30"/>
    </row>
    <row r="901" spans="1:1">
      <c r="A901" s="30"/>
    </row>
    <row r="902" spans="1:1">
      <c r="A902" s="30"/>
    </row>
    <row r="903" spans="1:1">
      <c r="A903" s="30"/>
    </row>
    <row r="904" spans="1:1">
      <c r="A904" s="30"/>
    </row>
    <row r="905" spans="1:1">
      <c r="A905" s="30"/>
    </row>
    <row r="906" spans="1:1">
      <c r="A906" s="30"/>
    </row>
    <row r="907" spans="1:1">
      <c r="A907" s="30"/>
    </row>
    <row r="908" spans="1:1">
      <c r="A908" s="30"/>
    </row>
    <row r="909" spans="1:1">
      <c r="A909" s="30"/>
    </row>
    <row r="910" spans="1:1">
      <c r="A910" s="30"/>
    </row>
    <row r="911" spans="1:1">
      <c r="A911" s="30"/>
    </row>
    <row r="912" spans="1:1">
      <c r="A912" s="30"/>
    </row>
    <row r="913" spans="1:1">
      <c r="A913" s="30"/>
    </row>
    <row r="914" spans="1:1">
      <c r="A914" s="30"/>
    </row>
    <row r="915" spans="1:1">
      <c r="A915" s="30"/>
    </row>
    <row r="916" spans="1:1">
      <c r="A916" s="30"/>
    </row>
    <row r="917" spans="1:1">
      <c r="A917" s="30"/>
    </row>
    <row r="918" spans="1:1">
      <c r="A918" s="30"/>
    </row>
    <row r="919" spans="1:1">
      <c r="A919" s="30"/>
    </row>
    <row r="920" spans="1:1">
      <c r="A920" s="30"/>
    </row>
    <row r="921" spans="1:1">
      <c r="A921" s="30"/>
    </row>
    <row r="922" spans="1:1">
      <c r="A922" s="30"/>
    </row>
    <row r="923" spans="1:1">
      <c r="A923" s="30"/>
    </row>
    <row r="924" spans="1:1">
      <c r="A924" s="30"/>
    </row>
    <row r="925" spans="1:1">
      <c r="A925" s="30"/>
    </row>
    <row r="926" spans="1:1">
      <c r="A926" s="30"/>
    </row>
    <row r="927" spans="1:1">
      <c r="A927" s="30"/>
    </row>
    <row r="928" spans="1:1">
      <c r="A928" s="30"/>
    </row>
    <row r="929" spans="1:1">
      <c r="A929" s="30"/>
    </row>
    <row r="930" spans="1:1">
      <c r="A930" s="30"/>
    </row>
    <row r="931" spans="1:1">
      <c r="A931" s="30"/>
    </row>
    <row r="932" spans="1:1">
      <c r="A932" s="30"/>
    </row>
    <row r="933" spans="1:1">
      <c r="A933" s="30"/>
    </row>
    <row r="934" spans="1:1">
      <c r="A934" s="30"/>
    </row>
    <row r="935" spans="1:1">
      <c r="A935" s="30"/>
    </row>
    <row r="936" spans="1:1">
      <c r="A936" s="30"/>
    </row>
    <row r="937" spans="1:1">
      <c r="A937" s="30"/>
    </row>
    <row r="938" spans="1:1">
      <c r="A938" s="30"/>
    </row>
    <row r="939" spans="1:1">
      <c r="A939" s="30"/>
    </row>
    <row r="940" spans="1:1">
      <c r="A940" s="30"/>
    </row>
    <row r="941" spans="1:1">
      <c r="A941" s="30"/>
    </row>
    <row r="942" spans="1:1">
      <c r="A942" s="30"/>
    </row>
    <row r="943" spans="1:1">
      <c r="A943" s="30"/>
    </row>
    <row r="944" spans="1:1">
      <c r="A944" s="30"/>
    </row>
    <row r="945" spans="1:1">
      <c r="A945" s="30"/>
    </row>
    <row r="946" spans="1:1">
      <c r="A946" s="30"/>
    </row>
    <row r="947" spans="1:1">
      <c r="A947" s="30"/>
    </row>
    <row r="948" spans="1:1">
      <c r="A948" s="30"/>
    </row>
    <row r="949" spans="1:1">
      <c r="A949" s="30"/>
    </row>
    <row r="950" spans="1:1">
      <c r="A950" s="30"/>
    </row>
    <row r="951" spans="1:1">
      <c r="A951" s="30"/>
    </row>
    <row r="952" spans="1:1">
      <c r="A952" s="30"/>
    </row>
    <row r="953" spans="1:1">
      <c r="A953" s="30"/>
    </row>
    <row r="954" spans="1:1">
      <c r="A954" s="30"/>
    </row>
    <row r="955" spans="1:1">
      <c r="A955" s="30"/>
    </row>
    <row r="956" spans="1:1">
      <c r="A956" s="30"/>
    </row>
    <row r="957" spans="1:1">
      <c r="A957" s="30"/>
    </row>
    <row r="958" spans="1:1">
      <c r="A958" s="30"/>
    </row>
    <row r="959" spans="1:1">
      <c r="A959" s="30"/>
    </row>
    <row r="960" spans="1:1">
      <c r="A960" s="30"/>
    </row>
    <row r="961" spans="1:1">
      <c r="A961" s="30"/>
    </row>
    <row r="962" spans="1:1">
      <c r="A962" s="30"/>
    </row>
    <row r="963" spans="1:1">
      <c r="A963" s="30"/>
    </row>
    <row r="964" spans="1:1">
      <c r="A964" s="30"/>
    </row>
    <row r="965" spans="1:1">
      <c r="A965" s="30"/>
    </row>
    <row r="966" spans="1:1">
      <c r="A966" s="30"/>
    </row>
    <row r="967" spans="1:1">
      <c r="A967" s="30"/>
    </row>
    <row r="968" spans="1:1">
      <c r="A968" s="30"/>
    </row>
    <row r="969" spans="1:1">
      <c r="A969" s="30"/>
    </row>
    <row r="970" spans="1:1">
      <c r="A970" s="30"/>
    </row>
    <row r="971" spans="1:1">
      <c r="A971" s="30"/>
    </row>
    <row r="972" spans="1:1">
      <c r="A972" s="30"/>
    </row>
    <row r="973" spans="1:1">
      <c r="A973" s="30"/>
    </row>
    <row r="974" spans="1:1">
      <c r="A974" s="30"/>
    </row>
    <row r="975" spans="1:1">
      <c r="A975" s="30"/>
    </row>
    <row r="976" spans="1:1">
      <c r="A976" s="30"/>
    </row>
    <row r="977" spans="1:1">
      <c r="A977" s="30"/>
    </row>
    <row r="978" spans="1:1">
      <c r="A978" s="30"/>
    </row>
    <row r="979" spans="1:1">
      <c r="A979" s="30"/>
    </row>
    <row r="980" spans="1:1">
      <c r="A980" s="30"/>
    </row>
    <row r="981" spans="1:1">
      <c r="A981" s="30"/>
    </row>
    <row r="982" spans="1:1">
      <c r="A982" s="30"/>
    </row>
    <row r="983" spans="1:1">
      <c r="A983" s="30"/>
    </row>
    <row r="984" spans="1:1">
      <c r="A984" s="30"/>
    </row>
    <row r="985" spans="1:1">
      <c r="A985" s="30"/>
    </row>
    <row r="986" spans="1:1">
      <c r="A986" s="30"/>
    </row>
    <row r="987" spans="1:1">
      <c r="A987" s="30"/>
    </row>
    <row r="988" spans="1:1">
      <c r="A988" s="30"/>
    </row>
    <row r="989" spans="1:1">
      <c r="A989" s="30"/>
    </row>
    <row r="990" spans="1:1">
      <c r="A990" s="30"/>
    </row>
    <row r="991" spans="1:1">
      <c r="A991" s="30"/>
    </row>
    <row r="992" spans="1:1">
      <c r="A992" s="30"/>
    </row>
    <row r="993" spans="1:1">
      <c r="A993" s="30"/>
    </row>
    <row r="994" spans="1:1">
      <c r="A994" s="30"/>
    </row>
    <row r="995" spans="1:1">
      <c r="A995" s="30"/>
    </row>
    <row r="996" spans="1:1">
      <c r="A996" s="30"/>
    </row>
    <row r="997" spans="1:1">
      <c r="A997" s="30"/>
    </row>
    <row r="998" spans="1:1">
      <c r="A998" s="30"/>
    </row>
    <row r="999" spans="1:1">
      <c r="A999" s="30"/>
    </row>
    <row r="1000" spans="1:1">
      <c r="A1000" s="30"/>
    </row>
    <row r="1001" spans="1:1">
      <c r="A1001" s="30"/>
    </row>
    <row r="1002" spans="1:1">
      <c r="A1002" s="30"/>
    </row>
    <row r="1003" spans="1:1">
      <c r="A1003" s="30"/>
    </row>
    <row r="1004" spans="1:1">
      <c r="A1004" s="30"/>
    </row>
    <row r="1005" spans="1:1">
      <c r="A1005" s="30"/>
    </row>
    <row r="1006" spans="1:1">
      <c r="A1006" s="30"/>
    </row>
    <row r="1007" spans="1:1">
      <c r="A1007" s="30"/>
    </row>
    <row r="1008" spans="1:1">
      <c r="A1008" s="30"/>
    </row>
    <row r="1009" spans="1:1">
      <c r="A1009" s="30"/>
    </row>
    <row r="1010" spans="1:1">
      <c r="A1010" s="30"/>
    </row>
    <row r="1011" spans="1:1">
      <c r="A1011" s="30"/>
    </row>
    <row r="1012" spans="1:1">
      <c r="A1012" s="30"/>
    </row>
    <row r="1013" spans="1:1">
      <c r="A1013" s="30"/>
    </row>
    <row r="1014" spans="1:1">
      <c r="A1014" s="30"/>
    </row>
    <row r="1015" spans="1:1">
      <c r="A1015" s="30"/>
    </row>
    <row r="1016" spans="1:1">
      <c r="A1016" s="30"/>
    </row>
    <row r="1017" spans="1:1">
      <c r="A1017" s="30"/>
    </row>
    <row r="1018" spans="1:1">
      <c r="A1018" s="30"/>
    </row>
    <row r="1019" spans="1:1">
      <c r="A1019" s="30"/>
    </row>
    <row r="1020" spans="1:1">
      <c r="A1020" s="30"/>
    </row>
    <row r="1021" spans="1:1">
      <c r="A1021" s="30"/>
    </row>
    <row r="1022" spans="1:1">
      <c r="A1022" s="30"/>
    </row>
    <row r="1023" spans="1:1">
      <c r="A1023" s="30"/>
    </row>
    <row r="1024" spans="1:1">
      <c r="A1024" s="30"/>
    </row>
    <row r="1025" spans="1:1">
      <c r="A1025" s="30"/>
    </row>
    <row r="1026" spans="1:1">
      <c r="A1026" s="30"/>
    </row>
    <row r="1027" spans="1:1">
      <c r="A1027" s="30"/>
    </row>
    <row r="1028" spans="1:1">
      <c r="A1028" s="30"/>
    </row>
    <row r="1029" spans="1:1">
      <c r="A1029" s="30"/>
    </row>
    <row r="1030" spans="1:1">
      <c r="A1030" s="30"/>
    </row>
    <row r="1031" spans="1:1">
      <c r="A1031" s="30"/>
    </row>
    <row r="1032" spans="1:1">
      <c r="A1032" s="30"/>
    </row>
    <row r="1033" spans="1:1">
      <c r="A1033" s="30"/>
    </row>
    <row r="1034" spans="1:1">
      <c r="A1034" s="30"/>
    </row>
    <row r="1035" spans="1:1">
      <c r="A1035" s="30"/>
    </row>
    <row r="1036" spans="1:1">
      <c r="A1036" s="30"/>
    </row>
    <row r="1037" spans="1:1">
      <c r="A1037" s="30"/>
    </row>
    <row r="1038" spans="1:1">
      <c r="A1038" s="30"/>
    </row>
    <row r="1039" spans="1:1">
      <c r="A1039" s="30"/>
    </row>
    <row r="1040" spans="1:1">
      <c r="A1040" s="30"/>
    </row>
    <row r="1041" spans="1:1">
      <c r="A1041" s="30"/>
    </row>
    <row r="1042" spans="1:1">
      <c r="A1042" s="30"/>
    </row>
    <row r="1043" spans="1:1">
      <c r="A1043" s="30"/>
    </row>
    <row r="1044" spans="1:1">
      <c r="A1044" s="30"/>
    </row>
    <row r="1045" spans="1:1">
      <c r="A1045" s="30"/>
    </row>
    <row r="1046" spans="1:1">
      <c r="A1046" s="30"/>
    </row>
    <row r="1047" spans="1:1">
      <c r="A1047" s="30"/>
    </row>
    <row r="1048" spans="1:1">
      <c r="A1048" s="30"/>
    </row>
    <row r="1049" spans="1:1">
      <c r="A1049" s="30"/>
    </row>
    <row r="1050" spans="1:1">
      <c r="A1050" s="30"/>
    </row>
    <row r="1051" spans="1:1">
      <c r="A1051" s="30"/>
    </row>
    <row r="1052" spans="1:1">
      <c r="A1052" s="30"/>
    </row>
    <row r="1053" spans="1:1">
      <c r="A1053" s="30"/>
    </row>
    <row r="1054" spans="1:1">
      <c r="A1054" s="30"/>
    </row>
    <row r="1055" spans="1:1">
      <c r="A1055" s="30"/>
    </row>
    <row r="1056" spans="1:1">
      <c r="A1056" s="30"/>
    </row>
    <row r="1057" spans="1:1">
      <c r="A1057" s="30"/>
    </row>
    <row r="1058" spans="1:1">
      <c r="A1058" s="30"/>
    </row>
    <row r="1059" spans="1:1">
      <c r="A1059" s="30"/>
    </row>
    <row r="1060" spans="1:1">
      <c r="A1060" s="30"/>
    </row>
    <row r="1061" spans="1:1">
      <c r="A1061" s="30"/>
    </row>
    <row r="1062" spans="1:1">
      <c r="A1062" s="30"/>
    </row>
    <row r="1063" spans="1:1">
      <c r="A1063" s="30"/>
    </row>
    <row r="1064" spans="1:1">
      <c r="A1064" s="30"/>
    </row>
    <row r="1065" spans="1:1">
      <c r="A1065" s="30"/>
    </row>
    <row r="1066" spans="1:1">
      <c r="A1066" s="30"/>
    </row>
    <row r="1067" spans="1:1">
      <c r="A1067" s="30"/>
    </row>
    <row r="1068" spans="1:1">
      <c r="A1068" s="30"/>
    </row>
    <row r="1069" spans="1:1">
      <c r="A1069" s="30"/>
    </row>
    <row r="1070" spans="1:1">
      <c r="A1070" s="30"/>
    </row>
    <row r="1071" spans="1:1">
      <c r="A1071" s="30"/>
    </row>
    <row r="1072" spans="1:1">
      <c r="A1072" s="30"/>
    </row>
    <row r="1073" spans="1:1">
      <c r="A1073" s="30"/>
    </row>
    <row r="1074" spans="1:1">
      <c r="A1074" s="30"/>
    </row>
    <row r="1075" spans="1:1">
      <c r="A1075" s="30"/>
    </row>
    <row r="1076" spans="1:1">
      <c r="A1076" s="30"/>
    </row>
    <row r="1077" spans="1:1">
      <c r="A1077" s="30"/>
    </row>
    <row r="1078" spans="1:1">
      <c r="A1078" s="30"/>
    </row>
    <row r="1079" spans="1:1">
      <c r="A1079" s="30"/>
    </row>
    <row r="1080" spans="1:1">
      <c r="A1080" s="30"/>
    </row>
    <row r="1081" spans="1:1">
      <c r="A1081" s="30"/>
    </row>
    <row r="1082" spans="1:1">
      <c r="A1082" s="30"/>
    </row>
    <row r="1083" spans="1:1">
      <c r="A1083" s="30"/>
    </row>
    <row r="1084" spans="1:1">
      <c r="A1084" s="30"/>
    </row>
    <row r="1085" spans="1:1">
      <c r="A1085" s="30"/>
    </row>
    <row r="1086" spans="1:1">
      <c r="A1086" s="30"/>
    </row>
    <row r="1087" spans="1:1">
      <c r="A1087" s="30"/>
    </row>
    <row r="1088" spans="1:1">
      <c r="A1088" s="30"/>
    </row>
    <row r="1089" spans="1:1">
      <c r="A1089" s="30"/>
    </row>
    <row r="1090" spans="1:1">
      <c r="A1090" s="30"/>
    </row>
    <row r="1091" spans="1:1">
      <c r="A1091" s="30"/>
    </row>
    <row r="1092" spans="1:1">
      <c r="A1092" s="30"/>
    </row>
    <row r="1093" spans="1:1">
      <c r="A1093" s="30"/>
    </row>
    <row r="1094" spans="1:1">
      <c r="A1094" s="30"/>
    </row>
    <row r="1095" spans="1:1">
      <c r="A1095" s="30"/>
    </row>
    <row r="1096" spans="1:1">
      <c r="A1096" s="30"/>
    </row>
    <row r="1097" spans="1:1">
      <c r="A1097" s="30"/>
    </row>
    <row r="1098" spans="1:1">
      <c r="A1098" s="30"/>
    </row>
    <row r="1099" spans="1:1">
      <c r="A1099" s="30"/>
    </row>
    <row r="1100" spans="1:1">
      <c r="A1100" s="30"/>
    </row>
    <row r="1101" spans="1:1">
      <c r="A1101" s="30"/>
    </row>
    <row r="1102" spans="1:1">
      <c r="A1102" s="30"/>
    </row>
    <row r="1103" spans="1:1">
      <c r="A1103" s="30"/>
    </row>
    <row r="1104" spans="1:1">
      <c r="A1104" s="30"/>
    </row>
    <row r="1105" spans="1:1">
      <c r="A1105" s="30"/>
    </row>
    <row r="1106" spans="1:1">
      <c r="A1106" s="30"/>
    </row>
    <row r="1107" spans="1:1">
      <c r="A1107" s="30"/>
    </row>
    <row r="1108" spans="1:1">
      <c r="A1108" s="30"/>
    </row>
    <row r="1109" spans="1:1">
      <c r="A1109" s="30"/>
    </row>
    <row r="1110" spans="1:1">
      <c r="A1110" s="30"/>
    </row>
    <row r="1111" spans="1:1">
      <c r="A1111" s="30"/>
    </row>
    <row r="1112" spans="1:1">
      <c r="A1112" s="30"/>
    </row>
    <row r="1113" spans="1:1">
      <c r="A1113" s="30"/>
    </row>
    <row r="1114" spans="1:1">
      <c r="A1114" s="30"/>
    </row>
    <row r="1115" spans="1:1">
      <c r="A1115" s="30"/>
    </row>
    <row r="1116" spans="1:1">
      <c r="A1116" s="30"/>
    </row>
    <row r="1117" spans="1:1">
      <c r="A1117" s="30"/>
    </row>
    <row r="1118" spans="1:1">
      <c r="A1118" s="30"/>
    </row>
    <row r="1119" spans="1:1">
      <c r="A1119" s="30"/>
    </row>
    <row r="1120" spans="1:1">
      <c r="A1120" s="30"/>
    </row>
    <row r="1121" spans="1:1">
      <c r="A1121" s="30"/>
    </row>
    <row r="1122" spans="1:1">
      <c r="A1122" s="30"/>
    </row>
    <row r="1123" spans="1:1">
      <c r="A1123" s="30"/>
    </row>
    <row r="1124" spans="1:1">
      <c r="A1124" s="30"/>
    </row>
    <row r="1125" spans="1:1">
      <c r="A1125" s="30"/>
    </row>
    <row r="1126" spans="1:1">
      <c r="A1126" s="30"/>
    </row>
    <row r="1127" spans="1:1">
      <c r="A1127" s="30"/>
    </row>
    <row r="1128" spans="1:1">
      <c r="A1128" s="30"/>
    </row>
    <row r="1129" spans="1:1">
      <c r="A1129" s="30"/>
    </row>
    <row r="1130" spans="1:1">
      <c r="A1130" s="30"/>
    </row>
    <row r="1131" spans="1:1">
      <c r="A1131" s="30"/>
    </row>
    <row r="1132" spans="1:1">
      <c r="A1132" s="30"/>
    </row>
    <row r="1133" spans="1:1">
      <c r="A1133" s="30"/>
    </row>
    <row r="1134" spans="1:1">
      <c r="A1134" s="30"/>
    </row>
    <row r="1135" spans="1:1">
      <c r="A1135" s="30"/>
    </row>
    <row r="1136" spans="1:1">
      <c r="A1136" s="30"/>
    </row>
    <row r="1137" spans="1:1">
      <c r="A1137" s="30"/>
    </row>
    <row r="1138" spans="1:1">
      <c r="A1138" s="30"/>
    </row>
    <row r="1139" spans="1:1">
      <c r="A1139" s="30"/>
    </row>
    <row r="1140" spans="1:1">
      <c r="A1140" s="30"/>
    </row>
    <row r="1141" spans="1:1">
      <c r="A1141" s="30"/>
    </row>
    <row r="1142" spans="1:1">
      <c r="A1142" s="30"/>
    </row>
    <row r="1143" spans="1:1">
      <c r="A1143" s="30"/>
    </row>
    <row r="1144" spans="1:1">
      <c r="A1144" s="30"/>
    </row>
    <row r="1145" spans="1:1">
      <c r="A1145" s="30"/>
    </row>
    <row r="1146" spans="1:1">
      <c r="A1146" s="30"/>
    </row>
    <row r="1147" spans="1:1">
      <c r="A1147" s="30"/>
    </row>
    <row r="1148" spans="1:1">
      <c r="A1148" s="30"/>
    </row>
    <row r="1149" spans="1:1">
      <c r="A1149" s="30"/>
    </row>
    <row r="1150" spans="1:1">
      <c r="A1150" s="30"/>
    </row>
    <row r="1151" spans="1:1">
      <c r="A1151" s="30"/>
    </row>
    <row r="1152" spans="1:1">
      <c r="A1152" s="30"/>
    </row>
    <row r="1153" spans="1:1">
      <c r="A1153" s="30"/>
    </row>
    <row r="1154" spans="1:1">
      <c r="A1154" s="30"/>
    </row>
    <row r="1155" spans="1:1">
      <c r="A1155" s="30"/>
    </row>
    <row r="1156" spans="1:1">
      <c r="A1156" s="30"/>
    </row>
    <row r="1157" spans="1:1">
      <c r="A1157" s="30"/>
    </row>
    <row r="1158" spans="1:1">
      <c r="A1158" s="30"/>
    </row>
    <row r="1159" spans="1:1">
      <c r="A1159" s="30"/>
    </row>
    <row r="1160" spans="1:1">
      <c r="A1160" s="30"/>
    </row>
    <row r="1161" spans="1:1">
      <c r="A1161" s="30"/>
    </row>
    <row r="1162" spans="1:1">
      <c r="A1162" s="30"/>
    </row>
    <row r="1163" spans="1:1">
      <c r="A1163" s="30"/>
    </row>
    <row r="1164" spans="1:1">
      <c r="A1164" s="30"/>
    </row>
    <row r="1165" spans="1:1">
      <c r="A1165" s="30"/>
    </row>
    <row r="1166" spans="1:1">
      <c r="A1166" s="30"/>
    </row>
    <row r="1167" spans="1:1">
      <c r="A1167" s="30"/>
    </row>
    <row r="1168" spans="1:1">
      <c r="A1168" s="30"/>
    </row>
    <row r="1169" spans="1:1">
      <c r="A1169" s="30"/>
    </row>
    <row r="1170" spans="1:1">
      <c r="A1170" s="30"/>
    </row>
    <row r="1171" spans="1:1">
      <c r="A1171" s="30"/>
    </row>
    <row r="1172" spans="1:1">
      <c r="A1172" s="30"/>
    </row>
    <row r="1173" spans="1:1">
      <c r="A1173" s="30"/>
    </row>
    <row r="1174" spans="1:1">
      <c r="A1174" s="30"/>
    </row>
    <row r="1175" spans="1:1">
      <c r="A1175" s="30"/>
    </row>
    <row r="1176" spans="1:1">
      <c r="A1176" s="30"/>
    </row>
    <row r="1177" spans="1:1">
      <c r="A1177" s="30"/>
    </row>
    <row r="1178" spans="1:1">
      <c r="A1178" s="30"/>
    </row>
    <row r="1179" spans="1:1">
      <c r="A1179" s="30"/>
    </row>
    <row r="1180" spans="1:1">
      <c r="A1180" s="30"/>
    </row>
    <row r="1181" spans="1:1">
      <c r="A1181" s="30"/>
    </row>
    <row r="1182" spans="1:1">
      <c r="A1182" s="30"/>
    </row>
    <row r="1183" spans="1:1">
      <c r="A1183" s="30"/>
    </row>
    <row r="1184" spans="1:1">
      <c r="A1184" s="30"/>
    </row>
    <row r="1185" spans="1:1">
      <c r="A1185" s="30"/>
    </row>
    <row r="1186" spans="1:1">
      <c r="A1186" s="30"/>
    </row>
    <row r="1187" spans="1:1">
      <c r="A1187" s="30"/>
    </row>
    <row r="1188" spans="1:1">
      <c r="A1188" s="30"/>
    </row>
    <row r="1189" spans="1:1">
      <c r="A1189" s="30"/>
    </row>
    <row r="1190" spans="1:1">
      <c r="A1190" s="30"/>
    </row>
    <row r="1191" spans="1:1">
      <c r="A1191" s="30"/>
    </row>
    <row r="1192" spans="1:1">
      <c r="A1192" s="30"/>
    </row>
    <row r="1193" spans="1:1">
      <c r="A1193" s="30"/>
    </row>
    <row r="1194" spans="1:1">
      <c r="A1194" s="30"/>
    </row>
    <row r="1195" spans="1:1">
      <c r="A1195" s="30"/>
    </row>
    <row r="1196" spans="1:1">
      <c r="A1196" s="30"/>
    </row>
    <row r="1197" spans="1:1">
      <c r="A1197" s="30"/>
    </row>
    <row r="1198" spans="1:1">
      <c r="A1198" s="30"/>
    </row>
    <row r="1199" spans="1:1">
      <c r="A1199" s="30"/>
    </row>
    <row r="1200" spans="1:1">
      <c r="A1200" s="30"/>
    </row>
    <row r="1201" spans="1:1">
      <c r="A1201" s="30"/>
    </row>
    <row r="1202" spans="1:1">
      <c r="A1202" s="30"/>
    </row>
    <row r="1203" spans="1:1">
      <c r="A1203" s="30"/>
    </row>
    <row r="1204" spans="1:1">
      <c r="A1204" s="30"/>
    </row>
    <row r="1205" spans="1:1">
      <c r="A1205" s="30"/>
    </row>
    <row r="1206" spans="1:1">
      <c r="A1206" s="30"/>
    </row>
    <row r="1207" spans="1:1">
      <c r="A1207" s="30"/>
    </row>
    <row r="1208" spans="1:1">
      <c r="A1208" s="30"/>
    </row>
    <row r="1209" spans="1:1">
      <c r="A1209" s="30"/>
    </row>
    <row r="1210" spans="1:1">
      <c r="A1210" s="30"/>
    </row>
    <row r="1211" spans="1:1">
      <c r="A1211" s="30"/>
    </row>
    <row r="1212" spans="1:1">
      <c r="A1212" s="30"/>
    </row>
    <row r="1213" spans="1:1">
      <c r="A1213" s="30"/>
    </row>
    <row r="1214" spans="1:1">
      <c r="A1214" s="30"/>
    </row>
    <row r="1215" spans="1:1">
      <c r="A1215" s="30"/>
    </row>
    <row r="1216" spans="1:1">
      <c r="A1216" s="30"/>
    </row>
    <row r="1217" spans="1:1">
      <c r="A1217" s="30"/>
    </row>
    <row r="1218" spans="1:1">
      <c r="A1218" s="30"/>
    </row>
    <row r="1219" spans="1:1">
      <c r="A1219" s="30"/>
    </row>
    <row r="1220" spans="1:1">
      <c r="A1220" s="30"/>
    </row>
    <row r="1221" spans="1:1">
      <c r="A1221" s="30"/>
    </row>
    <row r="1222" spans="1:1">
      <c r="A1222" s="30"/>
    </row>
    <row r="1223" spans="1:1">
      <c r="A1223" s="30"/>
    </row>
    <row r="1224" spans="1:1">
      <c r="A1224" s="30"/>
    </row>
    <row r="1225" spans="1:1">
      <c r="A1225" s="30"/>
    </row>
    <row r="1226" spans="1:1">
      <c r="A1226" s="30"/>
    </row>
    <row r="1227" spans="1:1">
      <c r="A1227" s="30"/>
    </row>
    <row r="1228" spans="1:1">
      <c r="A1228" s="30"/>
    </row>
    <row r="1229" spans="1:1">
      <c r="A1229" s="30"/>
    </row>
    <row r="1230" spans="1:1">
      <c r="A1230" s="30"/>
    </row>
    <row r="1231" spans="1:1">
      <c r="A1231" s="30"/>
    </row>
    <row r="1232" spans="1:1">
      <c r="A1232" s="30"/>
    </row>
    <row r="1233" spans="1:1">
      <c r="A1233" s="30"/>
    </row>
    <row r="1234" spans="1:1">
      <c r="A1234" s="30"/>
    </row>
    <row r="1235" spans="1:1">
      <c r="A1235" s="30"/>
    </row>
    <row r="1236" spans="1:1">
      <c r="A1236" s="30"/>
    </row>
    <row r="1237" spans="1:1">
      <c r="A1237" s="30"/>
    </row>
    <row r="1238" spans="1:1">
      <c r="A1238" s="30"/>
    </row>
    <row r="1239" spans="1:1">
      <c r="A1239" s="30"/>
    </row>
    <row r="1240" spans="1:1">
      <c r="A1240" s="30"/>
    </row>
    <row r="1241" spans="1:1">
      <c r="A1241" s="30"/>
    </row>
    <row r="1242" spans="1:1">
      <c r="A1242" s="30"/>
    </row>
    <row r="1243" spans="1:1">
      <c r="A1243" s="30"/>
    </row>
    <row r="1244" spans="1:1">
      <c r="A1244" s="30"/>
    </row>
    <row r="1245" spans="1:1">
      <c r="A1245" s="30"/>
    </row>
    <row r="1246" spans="1:1">
      <c r="A1246" s="30"/>
    </row>
    <row r="1247" spans="1:1">
      <c r="A1247" s="30"/>
    </row>
    <row r="1248" spans="1:1">
      <c r="A1248" s="30"/>
    </row>
    <row r="1249" spans="1:1">
      <c r="A1249" s="30"/>
    </row>
    <row r="1250" spans="1:1">
      <c r="A1250" s="30"/>
    </row>
    <row r="1251" spans="1:1">
      <c r="A1251" s="30"/>
    </row>
    <row r="1252" spans="1:1">
      <c r="A1252" s="30"/>
    </row>
    <row r="1253" spans="1:1">
      <c r="A1253" s="30"/>
    </row>
    <row r="1254" spans="1:1">
      <c r="A1254" s="30"/>
    </row>
    <row r="1255" spans="1:1">
      <c r="A1255" s="30"/>
    </row>
    <row r="1256" spans="1:1">
      <c r="A1256" s="30"/>
    </row>
    <row r="1257" spans="1:1">
      <c r="A1257" s="30"/>
    </row>
    <row r="1258" spans="1:1">
      <c r="A1258" s="30"/>
    </row>
    <row r="1259" spans="1:1">
      <c r="A1259" s="30"/>
    </row>
    <row r="1260" spans="1:1">
      <c r="A1260" s="30"/>
    </row>
    <row r="1261" spans="1:1">
      <c r="A1261" s="30"/>
    </row>
    <row r="1262" spans="1:1">
      <c r="A1262" s="30"/>
    </row>
    <row r="1263" spans="1:1">
      <c r="A1263" s="30"/>
    </row>
    <row r="1264" spans="1:1">
      <c r="A1264" s="30"/>
    </row>
    <row r="1265" spans="1:1">
      <c r="A1265" s="30"/>
    </row>
    <row r="1266" spans="1:1">
      <c r="A1266" s="30"/>
    </row>
    <row r="1267" spans="1:1">
      <c r="A1267" s="30"/>
    </row>
    <row r="1268" spans="1:1">
      <c r="A1268" s="30"/>
    </row>
    <row r="1269" spans="1:1">
      <c r="A1269" s="30"/>
    </row>
    <row r="1270" spans="1:1">
      <c r="A1270" s="30"/>
    </row>
    <row r="1271" spans="1:1">
      <c r="A1271" s="30"/>
    </row>
    <row r="1272" spans="1:1">
      <c r="A1272" s="30"/>
    </row>
    <row r="1273" spans="1:1">
      <c r="A1273" s="30"/>
    </row>
    <row r="1274" spans="1:1">
      <c r="A1274" s="30"/>
    </row>
    <row r="1275" spans="1:1">
      <c r="A1275" s="30"/>
    </row>
    <row r="1276" spans="1:1">
      <c r="A1276" s="30"/>
    </row>
    <row r="1277" spans="1:1">
      <c r="A1277" s="30"/>
    </row>
    <row r="1278" spans="1:1">
      <c r="A1278" s="30"/>
    </row>
    <row r="1279" spans="1:1">
      <c r="A1279" s="30"/>
    </row>
    <row r="1280" spans="1:1">
      <c r="A1280" s="30"/>
    </row>
    <row r="1281" spans="1:1">
      <c r="A1281" s="30"/>
    </row>
    <row r="1282" spans="1:1">
      <c r="A1282" s="30"/>
    </row>
    <row r="1283" spans="1:1">
      <c r="A1283" s="30"/>
    </row>
    <row r="1284" spans="1:1">
      <c r="A1284" s="30"/>
    </row>
    <row r="1285" spans="1:1">
      <c r="A1285" s="30"/>
    </row>
    <row r="1286" spans="1:1">
      <c r="A1286" s="30"/>
    </row>
    <row r="1287" spans="1:1">
      <c r="A1287" s="30"/>
    </row>
    <row r="1288" spans="1:1">
      <c r="A1288" s="30"/>
    </row>
    <row r="1289" spans="1:1">
      <c r="A1289" s="30"/>
    </row>
    <row r="1290" spans="1:1">
      <c r="A1290" s="30"/>
    </row>
    <row r="1291" spans="1:1">
      <c r="A1291" s="30"/>
    </row>
    <row r="1292" spans="1:1">
      <c r="A1292" s="30"/>
    </row>
    <row r="1293" spans="1:1">
      <c r="A1293" s="30"/>
    </row>
    <row r="1294" spans="1:1">
      <c r="A1294" s="30"/>
    </row>
    <row r="1295" spans="1:1">
      <c r="A1295" s="30"/>
    </row>
    <row r="1296" spans="1:1">
      <c r="A1296" s="30"/>
    </row>
    <row r="1297" spans="1:1">
      <c r="A1297" s="30"/>
    </row>
    <row r="1298" spans="1:1">
      <c r="A1298" s="30"/>
    </row>
    <row r="1299" spans="1:1">
      <c r="A1299" s="30"/>
    </row>
    <row r="1300" spans="1:1">
      <c r="A1300" s="30"/>
    </row>
    <row r="1301" spans="1:1">
      <c r="A1301" s="30"/>
    </row>
    <row r="1302" spans="1:1">
      <c r="A1302" s="30"/>
    </row>
    <row r="1303" spans="1:1">
      <c r="A1303" s="30"/>
    </row>
    <row r="1304" spans="1:1">
      <c r="A1304" s="30"/>
    </row>
    <row r="1305" spans="1:1">
      <c r="A1305" s="30"/>
    </row>
    <row r="1306" spans="1:1">
      <c r="A1306" s="30"/>
    </row>
    <row r="1307" spans="1:1">
      <c r="A1307" s="30"/>
    </row>
    <row r="1308" spans="1:1">
      <c r="A1308" s="30"/>
    </row>
    <row r="1309" spans="1:1">
      <c r="A1309" s="30"/>
    </row>
    <row r="1310" spans="1:1">
      <c r="A1310" s="30"/>
    </row>
    <row r="1311" spans="1:1">
      <c r="A1311" s="30"/>
    </row>
    <row r="1312" spans="1:1">
      <c r="A1312" s="30"/>
    </row>
    <row r="1313" spans="1:1">
      <c r="A1313" s="30"/>
    </row>
    <row r="1314" spans="1:1">
      <c r="A1314" s="30"/>
    </row>
    <row r="1315" spans="1:1">
      <c r="A1315" s="30"/>
    </row>
    <row r="1316" spans="1:1">
      <c r="A1316" s="30"/>
    </row>
    <row r="1317" spans="1:1">
      <c r="A1317" s="30"/>
    </row>
    <row r="1318" spans="1:1">
      <c r="A1318" s="30"/>
    </row>
    <row r="1319" spans="1:1">
      <c r="A1319" s="30"/>
    </row>
    <row r="1320" spans="1:1">
      <c r="A1320" s="30"/>
    </row>
    <row r="1321" spans="1:1">
      <c r="A1321" s="30"/>
    </row>
    <row r="1322" spans="1:1">
      <c r="A1322" s="30"/>
    </row>
    <row r="1323" spans="1:1">
      <c r="A1323" s="30"/>
    </row>
    <row r="1324" spans="1:1">
      <c r="A1324" s="30"/>
    </row>
    <row r="1325" spans="1:1">
      <c r="A1325" s="30"/>
    </row>
    <row r="1326" spans="1:1">
      <c r="A1326" s="30"/>
    </row>
    <row r="1327" spans="1:1">
      <c r="A1327" s="30"/>
    </row>
    <row r="1328" spans="1:1">
      <c r="A1328" s="30"/>
    </row>
    <row r="1329" spans="1:1">
      <c r="A1329" s="30"/>
    </row>
    <row r="1330" spans="1:1">
      <c r="A1330" s="30"/>
    </row>
    <row r="1331" spans="1:1">
      <c r="A1331" s="30"/>
    </row>
    <row r="1332" spans="1:1">
      <c r="A1332" s="30"/>
    </row>
    <row r="1333" spans="1:1">
      <c r="A1333" s="30"/>
    </row>
    <row r="1334" spans="1:1">
      <c r="A1334" s="30"/>
    </row>
    <row r="1335" spans="1:1">
      <c r="A1335" s="30"/>
    </row>
    <row r="1336" spans="1:1">
      <c r="A1336" s="30"/>
    </row>
    <row r="1337" spans="1:1">
      <c r="A1337" s="30"/>
    </row>
    <row r="1338" spans="1:1">
      <c r="A1338" s="30"/>
    </row>
    <row r="1339" spans="1:1">
      <c r="A1339" s="30"/>
    </row>
    <row r="1340" spans="1:1">
      <c r="A1340" s="30"/>
    </row>
    <row r="1341" spans="1:1">
      <c r="A1341" s="30"/>
    </row>
    <row r="1342" spans="1:1">
      <c r="A1342" s="30"/>
    </row>
    <row r="1343" spans="1:1">
      <c r="A1343" s="30"/>
    </row>
    <row r="1344" spans="1:1">
      <c r="A1344" s="30"/>
    </row>
    <row r="1345" spans="1:1">
      <c r="A1345" s="30"/>
    </row>
    <row r="1346" spans="1:1">
      <c r="A1346" s="30"/>
    </row>
    <row r="1347" spans="1:1">
      <c r="A1347" s="30"/>
    </row>
    <row r="1348" spans="1:1">
      <c r="A1348" s="30"/>
    </row>
    <row r="1349" spans="1:1">
      <c r="A1349" s="30"/>
    </row>
    <row r="1350" spans="1:1">
      <c r="A1350" s="30"/>
    </row>
    <row r="1351" spans="1:1">
      <c r="A1351" s="30"/>
    </row>
    <row r="1352" spans="1:1">
      <c r="A1352" s="30"/>
    </row>
    <row r="1353" spans="1:1">
      <c r="A1353" s="30"/>
    </row>
    <row r="1354" spans="1:1">
      <c r="A1354" s="30"/>
    </row>
    <row r="1355" spans="1:1">
      <c r="A1355" s="30"/>
    </row>
    <row r="1356" spans="1:1">
      <c r="A1356" s="30"/>
    </row>
    <row r="1357" spans="1:1">
      <c r="A1357" s="30"/>
    </row>
    <row r="1358" spans="1:1">
      <c r="A1358" s="30"/>
    </row>
    <row r="1359" spans="1:1">
      <c r="A1359" s="30"/>
    </row>
    <row r="1360" spans="1:1">
      <c r="A1360" s="30"/>
    </row>
    <row r="1361" spans="1:1">
      <c r="A1361" s="30"/>
    </row>
    <row r="1362" spans="1:1">
      <c r="A1362" s="30"/>
    </row>
    <row r="1363" spans="1:1">
      <c r="A1363" s="30"/>
    </row>
    <row r="1364" spans="1:1">
      <c r="A1364" s="30"/>
    </row>
    <row r="1365" spans="1:1">
      <c r="A1365" s="30"/>
    </row>
    <row r="1366" spans="1:1">
      <c r="A1366" s="30"/>
    </row>
    <row r="1367" spans="1:1">
      <c r="A1367" s="30"/>
    </row>
    <row r="1368" spans="1:1">
      <c r="A1368" s="30"/>
    </row>
    <row r="1369" spans="1:1">
      <c r="A1369" s="30"/>
    </row>
    <row r="1370" spans="1:1">
      <c r="A1370" s="30"/>
    </row>
    <row r="1371" spans="1:1">
      <c r="A1371" s="30"/>
    </row>
    <row r="1372" spans="1:1">
      <c r="A1372" s="30"/>
    </row>
    <row r="1373" spans="1:1">
      <c r="A1373" s="30"/>
    </row>
    <row r="1374" spans="1:1">
      <c r="A1374" s="30"/>
    </row>
    <row r="1375" spans="1:1">
      <c r="A1375" s="30"/>
    </row>
    <row r="1376" spans="1:1">
      <c r="A1376" s="30"/>
    </row>
    <row r="1377" spans="1:1">
      <c r="A1377" s="30"/>
    </row>
    <row r="1378" spans="1:1">
      <c r="A1378" s="30"/>
    </row>
    <row r="1379" spans="1:1">
      <c r="A1379" s="30"/>
    </row>
    <row r="1380" spans="1:1">
      <c r="A1380" s="30"/>
    </row>
    <row r="1381" spans="1:1">
      <c r="A1381" s="30"/>
    </row>
    <row r="1382" spans="1:1">
      <c r="A1382" s="30"/>
    </row>
    <row r="1383" spans="1:1">
      <c r="A1383" s="30"/>
    </row>
    <row r="1384" spans="1:1">
      <c r="A1384" s="30"/>
    </row>
    <row r="1385" spans="1:1">
      <c r="A1385" s="30"/>
    </row>
    <row r="1386" spans="1:1">
      <c r="A1386" s="30"/>
    </row>
    <row r="1387" spans="1:1">
      <c r="A1387" s="30"/>
    </row>
    <row r="1388" spans="1:1">
      <c r="A1388" s="30"/>
    </row>
    <row r="1389" spans="1:1">
      <c r="A1389" s="30"/>
    </row>
    <row r="1390" spans="1:1">
      <c r="A1390" s="30"/>
    </row>
    <row r="1391" spans="1:1">
      <c r="A1391" s="30"/>
    </row>
    <row r="1392" spans="1:1">
      <c r="A1392" s="30"/>
    </row>
    <row r="1393" spans="1:1">
      <c r="A1393" s="30"/>
    </row>
    <row r="1394" spans="1:1">
      <c r="A1394" s="30"/>
    </row>
    <row r="1395" spans="1:1">
      <c r="A1395" s="30"/>
    </row>
    <row r="1396" spans="1:1">
      <c r="A1396" s="30"/>
    </row>
    <row r="1397" spans="1:1">
      <c r="A1397" s="30"/>
    </row>
    <row r="1398" spans="1:1">
      <c r="A1398" s="30"/>
    </row>
    <row r="1399" spans="1:1">
      <c r="A1399" s="30"/>
    </row>
    <row r="1400" spans="1:1">
      <c r="A1400" s="30"/>
    </row>
    <row r="1401" spans="1:1">
      <c r="A1401" s="30"/>
    </row>
    <row r="1402" spans="1:1">
      <c r="A1402" s="30"/>
    </row>
    <row r="1403" spans="1:1">
      <c r="A1403" s="30"/>
    </row>
    <row r="1404" spans="1:1">
      <c r="A1404" s="30"/>
    </row>
    <row r="1405" spans="1:1">
      <c r="A1405" s="30"/>
    </row>
    <row r="1406" spans="1:1">
      <c r="A1406" s="30"/>
    </row>
    <row r="1407" spans="1:1">
      <c r="A1407" s="30"/>
    </row>
    <row r="1408" spans="1:1">
      <c r="A1408" s="30"/>
    </row>
    <row r="1409" spans="1:1">
      <c r="A1409" s="30"/>
    </row>
    <row r="1410" spans="1:1">
      <c r="A1410" s="30"/>
    </row>
    <row r="1411" spans="1:1">
      <c r="A1411" s="30"/>
    </row>
    <row r="1412" spans="1:1">
      <c r="A1412" s="30"/>
    </row>
    <row r="1413" spans="1:1">
      <c r="A1413" s="30"/>
    </row>
    <row r="1414" spans="1:1">
      <c r="A1414" s="30"/>
    </row>
    <row r="1415" spans="1:1">
      <c r="A1415" s="30"/>
    </row>
    <row r="1416" spans="1:1">
      <c r="A1416" s="30"/>
    </row>
    <row r="1417" spans="1:1">
      <c r="A1417" s="30"/>
    </row>
    <row r="1418" spans="1:1">
      <c r="A1418" s="30"/>
    </row>
    <row r="1419" spans="1:1">
      <c r="A1419" s="30"/>
    </row>
    <row r="1420" spans="1:1">
      <c r="A1420" s="30"/>
    </row>
    <row r="1421" spans="1:1">
      <c r="A1421" s="30"/>
    </row>
    <row r="1422" spans="1:1">
      <c r="A1422" s="30"/>
    </row>
    <row r="1423" spans="1:1">
      <c r="A1423" s="30"/>
    </row>
    <row r="1424" spans="1:1">
      <c r="A1424" s="30"/>
    </row>
    <row r="1425" spans="1:1">
      <c r="A1425" s="30"/>
    </row>
    <row r="1426" spans="1:1">
      <c r="A1426" s="30"/>
    </row>
    <row r="1427" spans="1:1">
      <c r="A1427" s="30"/>
    </row>
    <row r="1428" spans="1:1">
      <c r="A1428" s="30"/>
    </row>
    <row r="1429" spans="1:1">
      <c r="A1429" s="30"/>
    </row>
    <row r="1430" spans="1:1">
      <c r="A1430" s="30"/>
    </row>
    <row r="1431" spans="1:1">
      <c r="A1431" s="30"/>
    </row>
    <row r="1432" spans="1:1">
      <c r="A1432" s="30"/>
    </row>
    <row r="1433" spans="1:1">
      <c r="A1433" s="30"/>
    </row>
    <row r="1434" spans="1:1">
      <c r="A1434" s="30"/>
    </row>
    <row r="1435" spans="1:1">
      <c r="A1435" s="30"/>
    </row>
    <row r="1436" spans="1:1">
      <c r="A1436" s="30"/>
    </row>
    <row r="1437" spans="1:1">
      <c r="A1437" s="30"/>
    </row>
    <row r="1438" spans="1:1">
      <c r="A1438" s="30"/>
    </row>
    <row r="1439" spans="1:1">
      <c r="A1439" s="30"/>
    </row>
    <row r="1440" spans="1:1">
      <c r="A1440" s="30"/>
    </row>
    <row r="1441" spans="1:1">
      <c r="A1441" s="30"/>
    </row>
    <row r="1442" spans="1:1">
      <c r="A1442" s="30"/>
    </row>
    <row r="1443" spans="1:1">
      <c r="A1443" s="30"/>
    </row>
    <row r="1444" spans="1:1">
      <c r="A1444" s="30"/>
    </row>
    <row r="1445" spans="1:1">
      <c r="A1445" s="30"/>
    </row>
    <row r="1446" spans="1:1">
      <c r="A1446" s="30"/>
    </row>
    <row r="1447" spans="1:1">
      <c r="A1447" s="30"/>
    </row>
    <row r="1448" spans="1:1">
      <c r="A1448" s="30"/>
    </row>
    <row r="1449" spans="1:1">
      <c r="A1449" s="30"/>
    </row>
    <row r="1450" spans="1:1">
      <c r="A1450" s="30"/>
    </row>
    <row r="1451" spans="1:1">
      <c r="A1451" s="30"/>
    </row>
    <row r="1452" spans="1:1">
      <c r="A1452" s="30"/>
    </row>
    <row r="1453" spans="1:1">
      <c r="A1453" s="30"/>
    </row>
    <row r="1454" spans="1:1">
      <c r="A1454" s="30"/>
    </row>
    <row r="1455" spans="1:1">
      <c r="A1455" s="30"/>
    </row>
    <row r="1456" spans="1:1">
      <c r="A1456" s="30"/>
    </row>
    <row r="1457" spans="1:1">
      <c r="A1457" s="30"/>
    </row>
    <row r="1458" spans="1:1">
      <c r="A1458" s="30"/>
    </row>
    <row r="1459" spans="1:1">
      <c r="A1459" s="30"/>
    </row>
    <row r="1460" spans="1:1">
      <c r="A1460" s="30"/>
    </row>
    <row r="1461" spans="1:1">
      <c r="A1461" s="30"/>
    </row>
    <row r="1462" spans="1:1">
      <c r="A1462" s="30"/>
    </row>
    <row r="1463" spans="1:1">
      <c r="A1463" s="30"/>
    </row>
    <row r="1464" spans="1:1">
      <c r="A1464" s="30"/>
    </row>
    <row r="1465" spans="1:1">
      <c r="A1465" s="30"/>
    </row>
    <row r="1466" spans="1:1">
      <c r="A1466" s="30"/>
    </row>
    <row r="1467" spans="1:1">
      <c r="A1467" s="30"/>
    </row>
    <row r="1468" spans="1:1">
      <c r="A1468" s="30"/>
    </row>
    <row r="1469" spans="1:1">
      <c r="A1469" s="30"/>
    </row>
    <row r="1470" spans="1:1">
      <c r="A1470" s="30"/>
    </row>
    <row r="1471" spans="1:1">
      <c r="A1471" s="30"/>
    </row>
    <row r="1472" spans="1:1">
      <c r="A1472" s="30"/>
    </row>
    <row r="1473" spans="1:1">
      <c r="A1473" s="30"/>
    </row>
    <row r="1474" spans="1:1">
      <c r="A1474" s="30"/>
    </row>
    <row r="1475" spans="1:1">
      <c r="A1475" s="30"/>
    </row>
    <row r="1476" spans="1:1">
      <c r="A1476" s="30"/>
    </row>
    <row r="1477" spans="1:1">
      <c r="A1477" s="30"/>
    </row>
    <row r="1478" spans="1:1">
      <c r="A1478" s="30"/>
    </row>
    <row r="1479" spans="1:1">
      <c r="A1479" s="30"/>
    </row>
    <row r="1480" spans="1:1">
      <c r="A1480" s="30"/>
    </row>
    <row r="1481" spans="1:1">
      <c r="A1481" s="30"/>
    </row>
    <row r="1482" spans="1:1">
      <c r="A1482" s="30"/>
    </row>
    <row r="1483" spans="1:1">
      <c r="A1483" s="30"/>
    </row>
    <row r="1484" spans="1:1">
      <c r="A1484" s="30"/>
    </row>
    <row r="1485" spans="1:1">
      <c r="A1485" s="30"/>
    </row>
    <row r="1486" spans="1:1">
      <c r="A1486" s="30"/>
    </row>
    <row r="1487" spans="1:1">
      <c r="A1487" s="30"/>
    </row>
    <row r="1488" spans="1:1">
      <c r="A1488" s="30"/>
    </row>
    <row r="1489" spans="1:1">
      <c r="A1489" s="30"/>
    </row>
    <row r="1490" spans="1:1">
      <c r="A1490" s="30"/>
    </row>
    <row r="1491" spans="1:1">
      <c r="A1491" s="30"/>
    </row>
    <row r="1492" spans="1:1">
      <c r="A1492" s="30"/>
    </row>
    <row r="1493" spans="1:1">
      <c r="A1493" s="30"/>
    </row>
    <row r="1494" spans="1:1">
      <c r="A1494" s="30"/>
    </row>
    <row r="1495" spans="1:1">
      <c r="A1495" s="30"/>
    </row>
    <row r="1496" spans="1:1">
      <c r="A1496" s="30"/>
    </row>
    <row r="1497" spans="1:1">
      <c r="A1497" s="30"/>
    </row>
    <row r="1498" spans="1:1">
      <c r="A1498" s="30"/>
    </row>
    <row r="1499" spans="1:1">
      <c r="A1499" s="30"/>
    </row>
    <row r="1500" spans="1:1">
      <c r="A1500" s="30"/>
    </row>
    <row r="1501" spans="1:1">
      <c r="A1501" s="30"/>
    </row>
    <row r="1502" spans="1:1">
      <c r="A1502" s="30"/>
    </row>
    <row r="1503" spans="1:1">
      <c r="A1503" s="30"/>
    </row>
    <row r="1504" spans="1:1">
      <c r="A1504" s="30"/>
    </row>
    <row r="1505" spans="1:1">
      <c r="A1505" s="30"/>
    </row>
    <row r="1506" spans="1:1">
      <c r="A1506" s="30"/>
    </row>
    <row r="1507" spans="1:1">
      <c r="A1507" s="30"/>
    </row>
    <row r="1508" spans="1:1">
      <c r="A1508" s="30"/>
    </row>
    <row r="1509" spans="1:1">
      <c r="A1509" s="30"/>
    </row>
    <row r="1510" spans="1:1">
      <c r="A1510" s="30"/>
    </row>
    <row r="1511" spans="1:1">
      <c r="A1511" s="30"/>
    </row>
    <row r="1512" spans="1:1">
      <c r="A1512" s="30"/>
    </row>
    <row r="1513" spans="1:1">
      <c r="A1513" s="30"/>
    </row>
    <row r="1514" spans="1:1">
      <c r="A1514" s="30"/>
    </row>
    <row r="1515" spans="1:1">
      <c r="A1515" s="30"/>
    </row>
    <row r="1516" spans="1:1">
      <c r="A1516" s="30"/>
    </row>
    <row r="1517" spans="1:1">
      <c r="A1517" s="30"/>
    </row>
    <row r="1518" spans="1:1">
      <c r="A1518" s="30"/>
    </row>
    <row r="1519" spans="1:1">
      <c r="A1519" s="30"/>
    </row>
    <row r="1520" spans="1:1">
      <c r="A1520" s="30"/>
    </row>
    <row r="1521" spans="1:1">
      <c r="A1521" s="30"/>
    </row>
    <row r="1522" spans="1:1">
      <c r="A1522" s="30"/>
    </row>
    <row r="1523" spans="1:1">
      <c r="A1523" s="30"/>
    </row>
    <row r="1524" spans="1:1">
      <c r="A1524" s="30"/>
    </row>
    <row r="1525" spans="1:1">
      <c r="A1525" s="30"/>
    </row>
    <row r="1526" spans="1:1">
      <c r="A1526" s="30"/>
    </row>
    <row r="1527" spans="1:1">
      <c r="A1527" s="30"/>
    </row>
    <row r="1528" spans="1:1">
      <c r="A1528" s="30"/>
    </row>
    <row r="1529" spans="1:1">
      <c r="A1529" s="30"/>
    </row>
    <row r="1530" spans="1:1">
      <c r="A1530" s="30"/>
    </row>
    <row r="1531" spans="1:1">
      <c r="A1531" s="30"/>
    </row>
    <row r="1532" spans="1:1">
      <c r="A1532" s="30"/>
    </row>
    <row r="1533" spans="1:1">
      <c r="A1533" s="30"/>
    </row>
    <row r="1534" spans="1:1">
      <c r="A1534" s="30"/>
    </row>
    <row r="1535" spans="1:1">
      <c r="A1535" s="30"/>
    </row>
    <row r="1536" spans="1:1">
      <c r="A1536" s="30"/>
    </row>
    <row r="1537" spans="1:1">
      <c r="A1537" s="30"/>
    </row>
    <row r="1538" spans="1:1">
      <c r="A1538" s="30"/>
    </row>
    <row r="1539" spans="1:1">
      <c r="A1539" s="30"/>
    </row>
    <row r="1540" spans="1:1">
      <c r="A1540" s="30"/>
    </row>
    <row r="1541" spans="1:1">
      <c r="A1541" s="30"/>
    </row>
    <row r="1542" spans="1:1">
      <c r="A1542" s="30"/>
    </row>
    <row r="1543" spans="1:1">
      <c r="A1543" s="30"/>
    </row>
    <row r="1544" spans="1:1">
      <c r="A1544" s="30"/>
    </row>
    <row r="1545" spans="1:1">
      <c r="A1545" s="30"/>
    </row>
    <row r="1546" spans="1:1">
      <c r="A1546" s="30"/>
    </row>
    <row r="1547" spans="1:1">
      <c r="A1547" s="30"/>
    </row>
    <row r="1548" spans="1:1">
      <c r="A1548" s="30"/>
    </row>
    <row r="1549" spans="1:1">
      <c r="A1549" s="30"/>
    </row>
    <row r="1550" spans="1:1">
      <c r="A1550" s="30"/>
    </row>
    <row r="1551" spans="1:1">
      <c r="A1551" s="30"/>
    </row>
    <row r="1552" spans="1:1">
      <c r="A1552" s="30"/>
    </row>
    <row r="1553" spans="1:1">
      <c r="A1553" s="30"/>
    </row>
    <row r="1554" spans="1:1">
      <c r="A1554" s="30"/>
    </row>
    <row r="1555" spans="1:1">
      <c r="A1555" s="30"/>
    </row>
    <row r="1556" spans="1:1">
      <c r="A1556" s="30"/>
    </row>
    <row r="1557" spans="1:1">
      <c r="A1557" s="30"/>
    </row>
    <row r="1558" spans="1:1">
      <c r="A1558" s="30"/>
    </row>
    <row r="1559" spans="1:1">
      <c r="A1559" s="30"/>
    </row>
    <row r="1560" spans="1:1">
      <c r="A1560" s="30"/>
    </row>
    <row r="1561" spans="1:1">
      <c r="A1561" s="30"/>
    </row>
    <row r="1562" spans="1:1">
      <c r="A1562" s="30"/>
    </row>
    <row r="1563" spans="1:1">
      <c r="A1563" s="30"/>
    </row>
    <row r="1564" spans="1:1">
      <c r="A1564" s="30"/>
    </row>
    <row r="1565" spans="1:1">
      <c r="A1565" s="30"/>
    </row>
    <row r="1566" spans="1:1">
      <c r="A1566" s="30"/>
    </row>
    <row r="1567" spans="1:1">
      <c r="A1567" s="30"/>
    </row>
    <row r="1568" spans="1:1">
      <c r="A1568" s="30"/>
    </row>
    <row r="1569" spans="1:1">
      <c r="A1569" s="30"/>
    </row>
    <row r="1570" spans="1:1">
      <c r="A1570" s="30"/>
    </row>
    <row r="1571" spans="1:1">
      <c r="A1571" s="30"/>
    </row>
    <row r="1572" spans="1:1">
      <c r="A1572" s="30"/>
    </row>
    <row r="1573" spans="1:1">
      <c r="A1573" s="30"/>
    </row>
    <row r="1574" spans="1:1">
      <c r="A1574" s="30"/>
    </row>
    <row r="1575" spans="1:1">
      <c r="A1575" s="30"/>
    </row>
    <row r="1576" spans="1:1">
      <c r="A1576" s="30"/>
    </row>
    <row r="1577" spans="1:1">
      <c r="A1577" s="30"/>
    </row>
    <row r="1578" spans="1:1">
      <c r="A1578" s="30"/>
    </row>
    <row r="1579" spans="1:1">
      <c r="A1579" s="30"/>
    </row>
    <row r="1580" spans="1:1">
      <c r="A1580" s="30"/>
    </row>
    <row r="1581" spans="1:1">
      <c r="A1581" s="30"/>
    </row>
    <row r="1582" spans="1:1">
      <c r="A1582" s="30"/>
    </row>
    <row r="1583" spans="1:1">
      <c r="A1583" s="30"/>
    </row>
    <row r="1584" spans="1:1">
      <c r="A1584" s="30"/>
    </row>
    <row r="1585" spans="1:1">
      <c r="A1585" s="30"/>
    </row>
    <row r="1586" spans="1:1">
      <c r="A1586" s="30"/>
    </row>
    <row r="1587" spans="1:1">
      <c r="A1587" s="30"/>
    </row>
    <row r="1588" spans="1:1">
      <c r="A1588" s="30"/>
    </row>
    <row r="1589" spans="1:1">
      <c r="A1589" s="30"/>
    </row>
    <row r="1590" spans="1:1">
      <c r="A1590" s="30"/>
    </row>
    <row r="1591" spans="1:1">
      <c r="A1591" s="30"/>
    </row>
    <row r="1592" spans="1:1">
      <c r="A1592" s="30"/>
    </row>
    <row r="1593" spans="1:1">
      <c r="A1593" s="30"/>
    </row>
    <row r="1594" spans="1:1">
      <c r="A1594" s="30"/>
    </row>
    <row r="1595" spans="1:1">
      <c r="A1595" s="30"/>
    </row>
    <row r="1596" spans="1:1">
      <c r="A1596" s="30"/>
    </row>
    <row r="1597" spans="1:1">
      <c r="A1597" s="30"/>
    </row>
    <row r="1598" spans="1:1">
      <c r="A1598" s="30"/>
    </row>
    <row r="1599" spans="1:1">
      <c r="A1599" s="30"/>
    </row>
    <row r="1600" spans="1:1">
      <c r="A1600" s="30"/>
    </row>
    <row r="1601" spans="1:1">
      <c r="A1601" s="30"/>
    </row>
    <row r="1602" spans="1:1">
      <c r="A1602" s="30"/>
    </row>
    <row r="1603" spans="1:1">
      <c r="A1603" s="30"/>
    </row>
    <row r="1604" spans="1:1">
      <c r="A1604" s="30"/>
    </row>
    <row r="1605" spans="1:1">
      <c r="A1605" s="30"/>
    </row>
    <row r="1606" spans="1:1">
      <c r="A1606" s="30"/>
    </row>
    <row r="1607" spans="1:1">
      <c r="A1607" s="30"/>
    </row>
    <row r="1608" spans="1:1">
      <c r="A1608" s="30"/>
    </row>
    <row r="1609" spans="1:1">
      <c r="A1609" s="30"/>
    </row>
    <row r="1610" spans="1:1">
      <c r="A1610" s="30"/>
    </row>
    <row r="1611" spans="1:1">
      <c r="A1611" s="30"/>
    </row>
    <row r="1612" spans="1:1">
      <c r="A1612" s="30"/>
    </row>
    <row r="1613" spans="1:1">
      <c r="A1613" s="30"/>
    </row>
    <row r="1614" spans="1:1">
      <c r="A1614" s="30"/>
    </row>
    <row r="1615" spans="1:1">
      <c r="A1615" s="30"/>
    </row>
    <row r="1616" spans="1:1">
      <c r="A1616" s="30"/>
    </row>
    <row r="1617" spans="1:1">
      <c r="A1617" s="30"/>
    </row>
    <row r="1618" spans="1:1">
      <c r="A1618" s="30"/>
    </row>
    <row r="1619" spans="1:1">
      <c r="A1619" s="30"/>
    </row>
    <row r="1620" spans="1:1">
      <c r="A1620" s="30"/>
    </row>
    <row r="1621" spans="1:1">
      <c r="A1621" s="30"/>
    </row>
    <row r="1622" spans="1:1">
      <c r="A1622" s="30"/>
    </row>
    <row r="1623" spans="1:1">
      <c r="A1623" s="30"/>
    </row>
    <row r="1624" spans="1:1">
      <c r="A1624" s="30"/>
    </row>
    <row r="1625" spans="1:1">
      <c r="A1625" s="30"/>
    </row>
    <row r="1626" spans="1:1">
      <c r="A1626" s="30"/>
    </row>
    <row r="1627" spans="1:1">
      <c r="A1627" s="30"/>
    </row>
    <row r="1628" spans="1:1">
      <c r="A1628" s="30"/>
    </row>
    <row r="1629" spans="1:1">
      <c r="A1629" s="30"/>
    </row>
    <row r="1630" spans="1:1">
      <c r="A1630" s="30"/>
    </row>
    <row r="1631" spans="1:1">
      <c r="A1631" s="30"/>
    </row>
    <row r="1632" spans="1:1">
      <c r="A1632" s="30"/>
    </row>
    <row r="1633" spans="1:1">
      <c r="A1633" s="30"/>
    </row>
    <row r="1634" spans="1:1">
      <c r="A1634" s="30"/>
    </row>
    <row r="1635" spans="1:1">
      <c r="A1635" s="30"/>
    </row>
    <row r="1636" spans="1:1">
      <c r="A1636" s="30"/>
    </row>
    <row r="1637" spans="1:1">
      <c r="A1637" s="30"/>
    </row>
    <row r="1638" spans="1:1">
      <c r="A1638" s="30"/>
    </row>
    <row r="1639" spans="1:1">
      <c r="A1639" s="30"/>
    </row>
    <row r="1640" spans="1:1">
      <c r="A1640" s="30"/>
    </row>
    <row r="1641" spans="1:1">
      <c r="A1641" s="30"/>
    </row>
    <row r="1642" spans="1:1">
      <c r="A1642" s="30"/>
    </row>
    <row r="1643" spans="1:1">
      <c r="A1643" s="30"/>
    </row>
    <row r="1644" spans="1:1">
      <c r="A1644" s="30"/>
    </row>
    <row r="1645" spans="1:1">
      <c r="A1645" s="30"/>
    </row>
    <row r="1646" spans="1:1">
      <c r="A1646" s="30"/>
    </row>
    <row r="1647" spans="1:1">
      <c r="A1647" s="30"/>
    </row>
    <row r="1648" spans="1:1">
      <c r="A1648" s="30"/>
    </row>
    <row r="1649" spans="1:1">
      <c r="A1649" s="30"/>
    </row>
    <row r="1650" spans="1:1">
      <c r="A1650" s="30"/>
    </row>
    <row r="1651" spans="1:1">
      <c r="A1651" s="30"/>
    </row>
    <row r="1652" spans="1:1">
      <c r="A1652" s="30"/>
    </row>
    <row r="1653" spans="1:1">
      <c r="A1653" s="30"/>
    </row>
    <row r="1654" spans="1:1">
      <c r="A1654" s="30"/>
    </row>
    <row r="1655" spans="1:1">
      <c r="A1655" s="30"/>
    </row>
    <row r="1656" spans="1:1">
      <c r="A1656" s="30"/>
    </row>
    <row r="1657" spans="1:1">
      <c r="A1657" s="30"/>
    </row>
    <row r="1658" spans="1:1">
      <c r="A1658" s="30"/>
    </row>
    <row r="1659" spans="1:1">
      <c r="A1659" s="30"/>
    </row>
    <row r="1660" spans="1:1">
      <c r="A1660" s="30"/>
    </row>
    <row r="1661" spans="1:1">
      <c r="A1661" s="30"/>
    </row>
    <row r="1662" spans="1:1">
      <c r="A1662" s="30"/>
    </row>
    <row r="1663" spans="1:1">
      <c r="A1663" s="30"/>
    </row>
    <row r="1664" spans="1:1">
      <c r="A1664" s="30"/>
    </row>
    <row r="1665" spans="1:1">
      <c r="A1665" s="30"/>
    </row>
    <row r="1666" spans="1:1">
      <c r="A1666" s="30"/>
    </row>
    <row r="1667" spans="1:1">
      <c r="A1667" s="30"/>
    </row>
    <row r="1668" spans="1:1">
      <c r="A1668" s="30"/>
    </row>
    <row r="1669" spans="1:1">
      <c r="A1669" s="30"/>
    </row>
    <row r="1670" spans="1:1">
      <c r="A1670" s="30"/>
    </row>
    <row r="1671" spans="1:1">
      <c r="A1671" s="30"/>
    </row>
    <row r="1672" spans="1:1">
      <c r="A1672" s="30"/>
    </row>
    <row r="1673" spans="1:1">
      <c r="A1673" s="30"/>
    </row>
    <row r="1674" spans="1:1">
      <c r="A1674" s="30"/>
    </row>
    <row r="1675" spans="1:1">
      <c r="A1675" s="30"/>
    </row>
    <row r="1676" spans="1:1">
      <c r="A1676" s="30"/>
    </row>
    <row r="1677" spans="1:1">
      <c r="A1677" s="30"/>
    </row>
    <row r="1678" spans="1:1">
      <c r="A1678" s="30"/>
    </row>
    <row r="1679" spans="1:1">
      <c r="A1679" s="30"/>
    </row>
    <row r="1680" spans="1:1">
      <c r="A1680" s="30"/>
    </row>
    <row r="1681" spans="1:1">
      <c r="A1681" s="30"/>
    </row>
    <row r="1682" spans="1:1">
      <c r="A1682" s="30"/>
    </row>
    <row r="1683" spans="1:1">
      <c r="A1683" s="30"/>
    </row>
    <row r="1684" spans="1:1">
      <c r="A1684" s="30"/>
    </row>
    <row r="1685" spans="1:1">
      <c r="A1685" s="30"/>
    </row>
    <row r="1686" spans="1:1">
      <c r="A1686" s="30"/>
    </row>
    <row r="1687" spans="1:1">
      <c r="A1687" s="30"/>
    </row>
    <row r="1688" spans="1:1">
      <c r="A1688" s="30"/>
    </row>
    <row r="1689" spans="1:1">
      <c r="A1689" s="30"/>
    </row>
    <row r="1690" spans="1:1">
      <c r="A1690" s="30"/>
    </row>
    <row r="1691" spans="1:1">
      <c r="A1691" s="30"/>
    </row>
    <row r="1692" spans="1:1">
      <c r="A1692" s="30"/>
    </row>
    <row r="1693" spans="1:1">
      <c r="A1693" s="30"/>
    </row>
    <row r="1694" spans="1:1">
      <c r="A1694" s="30"/>
    </row>
    <row r="1695" spans="1:1">
      <c r="A1695" s="30"/>
    </row>
    <row r="1696" spans="1:1">
      <c r="A1696" s="30"/>
    </row>
    <row r="1697" spans="1:1">
      <c r="A1697" s="30"/>
    </row>
    <row r="1698" spans="1:1">
      <c r="A1698" s="30"/>
    </row>
    <row r="1699" spans="1:1">
      <c r="A1699" s="30"/>
    </row>
    <row r="1700" spans="1:1">
      <c r="A1700" s="30"/>
    </row>
    <row r="1701" spans="1:1">
      <c r="A1701" s="30"/>
    </row>
    <row r="1702" spans="1:1">
      <c r="A1702" s="30"/>
    </row>
    <row r="1703" spans="1:1">
      <c r="A1703" s="30"/>
    </row>
    <row r="1704" spans="1:1">
      <c r="A1704" s="30"/>
    </row>
    <row r="1705" spans="1:1">
      <c r="A1705" s="30"/>
    </row>
    <row r="1706" spans="1:1">
      <c r="A1706" s="30"/>
    </row>
    <row r="1707" spans="1:1">
      <c r="A1707" s="30"/>
    </row>
    <row r="1708" spans="1:1">
      <c r="A1708" s="30"/>
    </row>
    <row r="1709" spans="1:1">
      <c r="A1709" s="30"/>
    </row>
    <row r="1710" spans="1:1">
      <c r="A1710" s="30"/>
    </row>
    <row r="1711" spans="1:1">
      <c r="A1711" s="30"/>
    </row>
    <row r="1712" spans="1:1">
      <c r="A1712" s="30"/>
    </row>
    <row r="1713" spans="1:1">
      <c r="A1713" s="30"/>
    </row>
    <row r="1714" spans="1:1">
      <c r="A1714" s="30"/>
    </row>
    <row r="1715" spans="1:1">
      <c r="A1715" s="30"/>
    </row>
    <row r="1716" spans="1:1">
      <c r="A1716" s="30"/>
    </row>
    <row r="1717" spans="1:1">
      <c r="A1717" s="30"/>
    </row>
    <row r="1718" spans="1:1">
      <c r="A1718" s="30"/>
    </row>
    <row r="1719" spans="1:1">
      <c r="A1719" s="30"/>
    </row>
    <row r="1720" spans="1:1">
      <c r="A1720" s="30"/>
    </row>
    <row r="1721" spans="1:1">
      <c r="A1721" s="30"/>
    </row>
    <row r="1722" spans="1:1">
      <c r="A1722" s="30"/>
    </row>
    <row r="1723" spans="1:1">
      <c r="A1723" s="30"/>
    </row>
    <row r="1724" spans="1:1">
      <c r="A1724" s="30"/>
    </row>
    <row r="1725" spans="1:1">
      <c r="A1725" s="30"/>
    </row>
    <row r="1726" spans="1:1">
      <c r="A1726" s="30"/>
    </row>
    <row r="1727" spans="1:1">
      <c r="A1727" s="30"/>
    </row>
    <row r="1728" spans="1:1">
      <c r="A1728" s="30"/>
    </row>
    <row r="1729" spans="1:1">
      <c r="A1729" s="30"/>
    </row>
    <row r="1730" spans="1:1">
      <c r="A1730" s="30"/>
    </row>
    <row r="1731" spans="1:1">
      <c r="A1731" s="30"/>
    </row>
    <row r="1732" spans="1:1">
      <c r="A1732" s="30"/>
    </row>
    <row r="1733" spans="1:1">
      <c r="A1733" s="30"/>
    </row>
    <row r="1734" spans="1:1">
      <c r="A1734" s="30"/>
    </row>
    <row r="1735" spans="1:1">
      <c r="A1735" s="30"/>
    </row>
    <row r="1736" spans="1:1">
      <c r="A1736" s="30"/>
    </row>
    <row r="1737" spans="1:1">
      <c r="A1737" s="30"/>
    </row>
    <row r="1738" spans="1:1">
      <c r="A1738" s="30"/>
    </row>
    <row r="1739" spans="1:1">
      <c r="A1739" s="30"/>
    </row>
    <row r="1740" spans="1:1">
      <c r="A1740" s="30"/>
    </row>
    <row r="1741" spans="1:1">
      <c r="A1741" s="30"/>
    </row>
    <row r="1742" spans="1:1">
      <c r="A1742" s="30"/>
    </row>
    <row r="1743" spans="1:1">
      <c r="A1743" s="30"/>
    </row>
    <row r="1744" spans="1:1">
      <c r="A1744" s="30"/>
    </row>
    <row r="1745" spans="1:1">
      <c r="A1745" s="30"/>
    </row>
    <row r="1746" spans="1:1">
      <c r="A1746" s="30"/>
    </row>
    <row r="1747" spans="1:1">
      <c r="A1747" s="30"/>
    </row>
    <row r="1748" spans="1:1">
      <c r="A1748" s="30"/>
    </row>
    <row r="1749" spans="1:1">
      <c r="A1749" s="30"/>
    </row>
    <row r="1750" spans="1:1">
      <c r="A1750" s="30"/>
    </row>
    <row r="1751" spans="1:1">
      <c r="A1751" s="30"/>
    </row>
    <row r="1752" spans="1:1">
      <c r="A1752" s="30"/>
    </row>
    <row r="1753" spans="1:1">
      <c r="A1753" s="30"/>
    </row>
    <row r="1754" spans="1:1">
      <c r="A1754" s="30"/>
    </row>
    <row r="1755" spans="1:1">
      <c r="A1755" s="30"/>
    </row>
    <row r="1756" spans="1:1">
      <c r="A1756" s="30"/>
    </row>
    <row r="1757" spans="1:1">
      <c r="A1757" s="30"/>
    </row>
    <row r="1758" spans="1:1">
      <c r="A1758" s="30"/>
    </row>
    <row r="1759" spans="1:1">
      <c r="A1759" s="30"/>
    </row>
    <row r="1760" spans="1:1">
      <c r="A1760" s="30"/>
    </row>
    <row r="1761" spans="1:1">
      <c r="A1761" s="30"/>
    </row>
    <row r="1762" spans="1:1">
      <c r="A1762" s="30"/>
    </row>
    <row r="1763" spans="1:1">
      <c r="A1763" s="30"/>
    </row>
    <row r="1764" spans="1:1">
      <c r="A1764" s="30"/>
    </row>
    <row r="1765" spans="1:1">
      <c r="A1765" s="30"/>
    </row>
    <row r="1766" spans="1:1">
      <c r="A1766" s="30"/>
    </row>
    <row r="1767" spans="1:1">
      <c r="A1767" s="30"/>
    </row>
    <row r="1768" spans="1:1">
      <c r="A1768" s="30"/>
    </row>
    <row r="1769" spans="1:1">
      <c r="A1769" s="30"/>
    </row>
    <row r="1770" spans="1:1">
      <c r="A1770" s="30"/>
    </row>
    <row r="1771" spans="1:1">
      <c r="A1771" s="30"/>
    </row>
    <row r="1772" spans="1:1">
      <c r="A1772" s="30"/>
    </row>
    <row r="1773" spans="1:1">
      <c r="A1773" s="30"/>
    </row>
    <row r="1774" spans="1:1">
      <c r="A1774" s="30"/>
    </row>
    <row r="1775" spans="1:1">
      <c r="A1775" s="30"/>
    </row>
    <row r="1776" spans="1:1">
      <c r="A1776" s="30"/>
    </row>
    <row r="1777" spans="1:1">
      <c r="A1777" s="30"/>
    </row>
    <row r="1778" spans="1:1">
      <c r="A1778" s="30"/>
    </row>
    <row r="1779" spans="1:1">
      <c r="A1779" s="30"/>
    </row>
    <row r="1780" spans="1:1">
      <c r="A1780" s="30"/>
    </row>
    <row r="1781" spans="1:1">
      <c r="A1781" s="30"/>
    </row>
    <row r="1782" spans="1:1">
      <c r="A1782" s="30"/>
    </row>
    <row r="1783" spans="1:1">
      <c r="A1783" s="30"/>
    </row>
    <row r="1784" spans="1:1">
      <c r="A1784" s="30"/>
    </row>
    <row r="1785" spans="1:1">
      <c r="A1785" s="30"/>
    </row>
    <row r="1786" spans="1:1">
      <c r="A1786" s="30"/>
    </row>
    <row r="1787" spans="1:1">
      <c r="A1787" s="30"/>
    </row>
    <row r="1788" spans="1:1">
      <c r="A1788" s="30"/>
    </row>
    <row r="1789" spans="1:1">
      <c r="A1789" s="30"/>
    </row>
    <row r="1790" spans="1:1">
      <c r="A1790" s="30"/>
    </row>
    <row r="1791" spans="1:1">
      <c r="A1791" s="30"/>
    </row>
    <row r="1792" spans="1:1">
      <c r="A1792" s="30"/>
    </row>
    <row r="1793" spans="1:1">
      <c r="A1793" s="30"/>
    </row>
    <row r="1794" spans="1:1">
      <c r="A1794" s="30"/>
    </row>
    <row r="1795" spans="1:1">
      <c r="A1795" s="30"/>
    </row>
    <row r="1796" spans="1:1">
      <c r="A1796" s="30"/>
    </row>
    <row r="1797" spans="1:1">
      <c r="A1797" s="30"/>
    </row>
    <row r="1798" spans="1:1">
      <c r="A1798" s="30"/>
    </row>
    <row r="1799" spans="1:1">
      <c r="A1799" s="30"/>
    </row>
    <row r="1800" spans="1:1">
      <c r="A1800" s="30"/>
    </row>
    <row r="1801" spans="1:1">
      <c r="A1801" s="30"/>
    </row>
    <row r="1802" spans="1:1">
      <c r="A1802" s="30"/>
    </row>
    <row r="1803" spans="1:1">
      <c r="A1803" s="30"/>
    </row>
    <row r="1804" spans="1:1">
      <c r="A1804" s="30"/>
    </row>
    <row r="1805" spans="1:1">
      <c r="A1805" s="30"/>
    </row>
    <row r="1806" spans="1:1">
      <c r="A1806" s="30"/>
    </row>
    <row r="1807" spans="1:1">
      <c r="A1807" s="30"/>
    </row>
    <row r="1808" spans="1:1">
      <c r="A1808" s="30"/>
    </row>
    <row r="1809" spans="1:1">
      <c r="A1809" s="30"/>
    </row>
    <row r="1810" spans="1:1">
      <c r="A1810" s="30"/>
    </row>
    <row r="1811" spans="1:1">
      <c r="A1811" s="30"/>
    </row>
    <row r="1812" spans="1:1">
      <c r="A1812" s="30"/>
    </row>
    <row r="1813" spans="1:1">
      <c r="A1813" s="30"/>
    </row>
    <row r="1814" spans="1:1">
      <c r="A1814" s="30"/>
    </row>
    <row r="1815" spans="1:1">
      <c r="A1815" s="30"/>
    </row>
    <row r="1816" spans="1:1">
      <c r="A1816" s="30"/>
    </row>
    <row r="1817" spans="1:1">
      <c r="A1817" s="30"/>
    </row>
    <row r="1818" spans="1:1">
      <c r="A1818" s="30"/>
    </row>
    <row r="1819" spans="1:1">
      <c r="A1819" s="30"/>
    </row>
    <row r="1820" spans="1:1">
      <c r="A1820" s="30"/>
    </row>
    <row r="1821" spans="1:1">
      <c r="A1821" s="30"/>
    </row>
    <row r="1822" spans="1:1">
      <c r="A1822" s="30"/>
    </row>
    <row r="1823" spans="1:1">
      <c r="A1823" s="30"/>
    </row>
    <row r="1824" spans="1:1">
      <c r="A1824" s="30"/>
    </row>
    <row r="1825" spans="1:1">
      <c r="A1825" s="30"/>
    </row>
    <row r="1826" spans="1:1">
      <c r="A1826" s="30"/>
    </row>
    <row r="1827" spans="1:1">
      <c r="A1827" s="30"/>
    </row>
    <row r="1828" spans="1:1">
      <c r="A1828" s="30"/>
    </row>
    <row r="1829" spans="1:1">
      <c r="A1829" s="30"/>
    </row>
    <row r="1830" spans="1:1">
      <c r="A1830" s="30"/>
    </row>
    <row r="1831" spans="1:1">
      <c r="A1831" s="30"/>
    </row>
    <row r="1832" spans="1:1">
      <c r="A1832" s="30"/>
    </row>
    <row r="1833" spans="1:1">
      <c r="A1833" s="30"/>
    </row>
    <row r="1834" spans="1:1">
      <c r="A1834" s="30"/>
    </row>
    <row r="1835" spans="1:1">
      <c r="A1835" s="30"/>
    </row>
    <row r="1836" spans="1:1">
      <c r="A1836" s="30"/>
    </row>
    <row r="1837" spans="1:1">
      <c r="A1837" s="30"/>
    </row>
    <row r="1838" spans="1:1">
      <c r="A1838" s="30"/>
    </row>
    <row r="1839" spans="1:1">
      <c r="A1839" s="30"/>
    </row>
    <row r="1840" spans="1:1">
      <c r="A1840" s="30"/>
    </row>
    <row r="1841" spans="1:1">
      <c r="A1841" s="30"/>
    </row>
    <row r="1842" spans="1:1">
      <c r="A1842" s="30"/>
    </row>
    <row r="1843" spans="1:1">
      <c r="A1843" s="30"/>
    </row>
    <row r="1844" spans="1:1">
      <c r="A1844" s="30"/>
    </row>
    <row r="1845" spans="1:1">
      <c r="A1845" s="30"/>
    </row>
    <row r="1846" spans="1:1">
      <c r="A1846" s="30"/>
    </row>
    <row r="1847" spans="1:1">
      <c r="A1847" s="30"/>
    </row>
    <row r="1848" spans="1:1">
      <c r="A1848" s="30"/>
    </row>
    <row r="1849" spans="1:1">
      <c r="A1849" s="30"/>
    </row>
    <row r="1850" spans="1:1">
      <c r="A1850" s="30"/>
    </row>
    <row r="1851" spans="1:1">
      <c r="A1851" s="30"/>
    </row>
    <row r="1852" spans="1:1">
      <c r="A1852" s="30"/>
    </row>
    <row r="1853" spans="1:1">
      <c r="A1853" s="30"/>
    </row>
    <row r="1854" spans="1:1">
      <c r="A1854" s="30"/>
    </row>
    <row r="1855" spans="1:1">
      <c r="A1855" s="30"/>
    </row>
    <row r="1856" spans="1:1">
      <c r="A1856" s="30"/>
    </row>
    <row r="1857" spans="1:1">
      <c r="A1857" s="30"/>
    </row>
    <row r="1858" spans="1:1">
      <c r="A1858" s="30"/>
    </row>
    <row r="1859" spans="1:1">
      <c r="A1859" s="30"/>
    </row>
    <row r="1860" spans="1:1">
      <c r="A1860" s="30"/>
    </row>
    <row r="1861" spans="1:1">
      <c r="A1861" s="30"/>
    </row>
    <row r="1862" spans="1:1">
      <c r="A1862" s="30"/>
    </row>
    <row r="1863" spans="1:1">
      <c r="A1863" s="30"/>
    </row>
    <row r="1864" spans="1:1">
      <c r="A1864" s="30"/>
    </row>
    <row r="1865" spans="1:1">
      <c r="A1865" s="30"/>
    </row>
    <row r="1866" spans="1:1">
      <c r="A1866" s="30"/>
    </row>
    <row r="1867" spans="1:1">
      <c r="A1867" s="30"/>
    </row>
    <row r="1868" spans="1:1">
      <c r="A1868" s="30"/>
    </row>
    <row r="1869" spans="1:1">
      <c r="A1869" s="30"/>
    </row>
    <row r="1870" spans="1:1">
      <c r="A1870" s="30"/>
    </row>
    <row r="1871" spans="1:1">
      <c r="A1871" s="30"/>
    </row>
    <row r="1872" spans="1:1">
      <c r="A1872" s="30"/>
    </row>
    <row r="1873" spans="1:1">
      <c r="A1873" s="30"/>
    </row>
    <row r="1874" spans="1:1">
      <c r="A1874" s="30"/>
    </row>
    <row r="1875" spans="1:1">
      <c r="A1875" s="30"/>
    </row>
    <row r="1876" spans="1:1">
      <c r="A1876" s="30"/>
    </row>
    <row r="1877" spans="1:1">
      <c r="A1877" s="30"/>
    </row>
    <row r="1878" spans="1:1">
      <c r="A1878" s="30"/>
    </row>
    <row r="1879" spans="1:1">
      <c r="A1879" s="30"/>
    </row>
    <row r="1880" spans="1:1">
      <c r="A1880" s="30"/>
    </row>
    <row r="1881" spans="1:1">
      <c r="A1881" s="30"/>
    </row>
    <row r="1882" spans="1:1">
      <c r="A1882" s="30"/>
    </row>
    <row r="1883" spans="1:1">
      <c r="A1883" s="30"/>
    </row>
    <row r="1884" spans="1:1">
      <c r="A1884" s="30"/>
    </row>
    <row r="1885" spans="1:1">
      <c r="A1885" s="30"/>
    </row>
    <row r="1886" spans="1:1">
      <c r="A1886" s="30"/>
    </row>
    <row r="1887" spans="1:1">
      <c r="A1887" s="30"/>
    </row>
    <row r="1888" spans="1:1">
      <c r="A1888" s="30"/>
    </row>
    <row r="1889" spans="1:1">
      <c r="A1889" s="30"/>
    </row>
    <row r="1890" spans="1:1">
      <c r="A1890" s="30"/>
    </row>
    <row r="1891" spans="1:1">
      <c r="A1891" s="30"/>
    </row>
    <row r="1892" spans="1:1">
      <c r="A1892" s="30"/>
    </row>
    <row r="1893" spans="1:1">
      <c r="A1893" s="30"/>
    </row>
    <row r="1894" spans="1:1">
      <c r="A1894" s="30"/>
    </row>
    <row r="1895" spans="1:1">
      <c r="A1895" s="30"/>
    </row>
    <row r="1896" spans="1:1">
      <c r="A1896" s="30"/>
    </row>
    <row r="1897" spans="1:1">
      <c r="A1897" s="30"/>
    </row>
    <row r="1898" spans="1:1">
      <c r="A1898" s="30"/>
    </row>
    <row r="1899" spans="1:1">
      <c r="A1899" s="30"/>
    </row>
    <row r="1900" spans="1:1">
      <c r="A1900" s="30"/>
    </row>
    <row r="1901" spans="1:1">
      <c r="A1901" s="30"/>
    </row>
    <row r="1902" spans="1:1">
      <c r="A1902" s="30"/>
    </row>
    <row r="1903" spans="1:1">
      <c r="A1903" s="30"/>
    </row>
    <row r="1904" spans="1:1">
      <c r="A1904" s="30"/>
    </row>
    <row r="1905" spans="1:1">
      <c r="A1905" s="30"/>
    </row>
    <row r="1906" spans="1:1">
      <c r="A1906" s="30"/>
    </row>
    <row r="1907" spans="1:1">
      <c r="A1907" s="30"/>
    </row>
    <row r="1908" spans="1:1">
      <c r="A1908" s="30"/>
    </row>
    <row r="1909" spans="1:1">
      <c r="A1909" s="30"/>
    </row>
    <row r="1910" spans="1:1">
      <c r="A1910" s="30"/>
    </row>
    <row r="1911" spans="1:1">
      <c r="A1911" s="30"/>
    </row>
    <row r="1912" spans="1:1">
      <c r="A1912" s="30"/>
    </row>
    <row r="1913" spans="1:1">
      <c r="A1913" s="30"/>
    </row>
    <row r="1914" spans="1:1">
      <c r="A1914" s="30"/>
    </row>
    <row r="1915" spans="1:1">
      <c r="A1915" s="30"/>
    </row>
    <row r="1916" spans="1:1">
      <c r="A1916" s="30"/>
    </row>
    <row r="1917" spans="1:1">
      <c r="A1917" s="30"/>
    </row>
    <row r="1918" spans="1:1">
      <c r="A1918" s="30"/>
    </row>
    <row r="1919" spans="1:1">
      <c r="A1919" s="30"/>
    </row>
    <row r="1920" spans="1:1">
      <c r="A1920" s="30"/>
    </row>
    <row r="1921" spans="1:1">
      <c r="A1921" s="30"/>
    </row>
    <row r="1922" spans="1:1">
      <c r="A1922" s="30"/>
    </row>
    <row r="1923" spans="1:1">
      <c r="A1923" s="30"/>
    </row>
    <row r="1924" spans="1:1">
      <c r="A1924" s="30"/>
    </row>
    <row r="1925" spans="1:1">
      <c r="A1925" s="30"/>
    </row>
    <row r="1926" spans="1:1">
      <c r="A1926" s="30"/>
    </row>
    <row r="1927" spans="1:1">
      <c r="A1927" s="30"/>
    </row>
    <row r="1928" spans="1:1">
      <c r="A1928" s="30"/>
    </row>
    <row r="1929" spans="1:1">
      <c r="A1929" s="30"/>
    </row>
    <row r="1930" spans="1:1">
      <c r="A1930" s="30"/>
    </row>
    <row r="1931" spans="1:1">
      <c r="A1931" s="30"/>
    </row>
    <row r="1932" spans="1:1">
      <c r="A1932" s="30"/>
    </row>
    <row r="1933" spans="1:1">
      <c r="A1933" s="30"/>
    </row>
    <row r="1934" spans="1:1">
      <c r="A1934" s="30"/>
    </row>
    <row r="1935" spans="1:1">
      <c r="A1935" s="30"/>
    </row>
    <row r="1936" spans="1:1">
      <c r="A1936" s="30"/>
    </row>
    <row r="1937" spans="1:1">
      <c r="A1937" s="30"/>
    </row>
    <row r="1938" spans="1:1">
      <c r="A1938" s="30"/>
    </row>
    <row r="1939" spans="1:1">
      <c r="A1939" s="30"/>
    </row>
    <row r="1940" spans="1:1">
      <c r="A1940" s="30"/>
    </row>
    <row r="1941" spans="1:1">
      <c r="A1941" s="30"/>
    </row>
    <row r="1942" spans="1:1">
      <c r="A1942" s="30"/>
    </row>
    <row r="1943" spans="1:1">
      <c r="A1943" s="30"/>
    </row>
    <row r="1944" spans="1:1">
      <c r="A1944" s="30"/>
    </row>
    <row r="1945" spans="1:1">
      <c r="A1945" s="30"/>
    </row>
    <row r="1946" spans="1:1">
      <c r="A1946" s="30"/>
    </row>
    <row r="1947" spans="1:1">
      <c r="A1947" s="30"/>
    </row>
    <row r="1948" spans="1:1">
      <c r="A1948" s="30"/>
    </row>
    <row r="1949" spans="1:1">
      <c r="A1949" s="30"/>
    </row>
    <row r="1950" spans="1:1">
      <c r="A1950" s="30"/>
    </row>
    <row r="1951" spans="1:1">
      <c r="A1951" s="30"/>
    </row>
    <row r="1952" spans="1:1">
      <c r="A1952" s="30"/>
    </row>
    <row r="1953" spans="1:1">
      <c r="A1953" s="30"/>
    </row>
    <row r="1954" spans="1:1">
      <c r="A1954" s="30"/>
    </row>
    <row r="1955" spans="1:1">
      <c r="A1955" s="30"/>
    </row>
    <row r="1956" spans="1:1">
      <c r="A1956" s="30"/>
    </row>
    <row r="1957" spans="1:1">
      <c r="A1957" s="30"/>
    </row>
    <row r="1958" spans="1:1">
      <c r="A1958" s="30"/>
    </row>
    <row r="1959" spans="1:1">
      <c r="A1959" s="30"/>
    </row>
    <row r="1960" spans="1:1">
      <c r="A1960" s="30"/>
    </row>
    <row r="1961" spans="1:1">
      <c r="A1961" s="30"/>
    </row>
    <row r="1962" spans="1:1">
      <c r="A1962" s="30"/>
    </row>
    <row r="1963" spans="1:1">
      <c r="A1963" s="30"/>
    </row>
    <row r="1964" spans="1:1">
      <c r="A1964" s="30"/>
    </row>
    <row r="1965" spans="1:1">
      <c r="A1965" s="30"/>
    </row>
    <row r="1966" spans="1:1">
      <c r="A1966" s="30"/>
    </row>
    <row r="1967" spans="1:1">
      <c r="A1967" s="30"/>
    </row>
    <row r="1968" spans="1:1">
      <c r="A1968" s="30"/>
    </row>
    <row r="1969" spans="1:1">
      <c r="A1969" s="30"/>
    </row>
    <row r="1970" spans="1:1">
      <c r="A1970" s="30"/>
    </row>
    <row r="1971" spans="1:1">
      <c r="A1971" s="30"/>
    </row>
    <row r="1972" spans="1:1">
      <c r="A1972" s="30"/>
    </row>
    <row r="1973" spans="1:1">
      <c r="A1973" s="30"/>
    </row>
    <row r="1974" spans="1:1">
      <c r="A1974" s="30"/>
    </row>
    <row r="1975" spans="1:1">
      <c r="A1975" s="30"/>
    </row>
    <row r="1976" spans="1:1">
      <c r="A1976" s="30"/>
    </row>
    <row r="1977" spans="1:1">
      <c r="A1977" s="30"/>
    </row>
    <row r="1978" spans="1:1">
      <c r="A1978" s="30"/>
    </row>
    <row r="1979" spans="1:1">
      <c r="A1979" s="30"/>
    </row>
    <row r="1980" spans="1:1">
      <c r="A1980" s="30"/>
    </row>
    <row r="1981" spans="1:1">
      <c r="A1981" s="30"/>
    </row>
    <row r="1982" spans="1:1">
      <c r="A1982" s="30"/>
    </row>
    <row r="1983" spans="1:1">
      <c r="A1983" s="30"/>
    </row>
    <row r="1984" spans="1:1">
      <c r="A1984" s="30"/>
    </row>
    <row r="1985" spans="1:1">
      <c r="A1985" s="30"/>
    </row>
    <row r="1986" spans="1:1">
      <c r="A1986" s="30"/>
    </row>
    <row r="1987" spans="1:1">
      <c r="A1987" s="30"/>
    </row>
    <row r="1988" spans="1:1">
      <c r="A1988" s="30"/>
    </row>
    <row r="1989" spans="1:1">
      <c r="A1989" s="30"/>
    </row>
    <row r="1990" spans="1:1">
      <c r="A1990" s="30"/>
    </row>
    <row r="1991" spans="1:1">
      <c r="A1991" s="30"/>
    </row>
    <row r="1992" spans="1:1">
      <c r="A1992" s="30"/>
    </row>
    <row r="1993" spans="1:1">
      <c r="A1993" s="30"/>
    </row>
    <row r="1994" spans="1:1">
      <c r="A1994" s="30"/>
    </row>
    <row r="1995" spans="1:1">
      <c r="A1995" s="30"/>
    </row>
    <row r="1996" spans="1:1">
      <c r="A1996" s="30"/>
    </row>
    <row r="1997" spans="1:1">
      <c r="A1997" s="30"/>
    </row>
    <row r="1998" spans="1:1">
      <c r="A1998" s="30"/>
    </row>
    <row r="1999" spans="1:1">
      <c r="A1999" s="30"/>
    </row>
    <row r="2000" spans="1:1">
      <c r="A2000" s="30"/>
    </row>
    <row r="2001" spans="1:1">
      <c r="A2001" s="30"/>
    </row>
    <row r="2002" spans="1:1">
      <c r="A2002" s="30"/>
    </row>
    <row r="2003" spans="1:1">
      <c r="A2003" s="30"/>
    </row>
    <row r="2004" spans="1:1">
      <c r="A2004" s="30"/>
    </row>
    <row r="2005" spans="1:1">
      <c r="A2005" s="30"/>
    </row>
    <row r="2006" spans="1:1">
      <c r="A2006" s="30"/>
    </row>
    <row r="2007" spans="1:1">
      <c r="A2007" s="30"/>
    </row>
    <row r="2008" spans="1:1">
      <c r="A2008" s="30"/>
    </row>
    <row r="2009" spans="1:1">
      <c r="A2009" s="30"/>
    </row>
    <row r="2010" spans="1:1">
      <c r="A2010" s="30"/>
    </row>
    <row r="2011" spans="1:1">
      <c r="A2011" s="30"/>
    </row>
    <row r="2012" spans="1:1">
      <c r="A2012" s="30"/>
    </row>
    <row r="2013" spans="1:1">
      <c r="A2013" s="30"/>
    </row>
    <row r="2014" spans="1:1">
      <c r="A2014" s="30"/>
    </row>
    <row r="2015" spans="1:1">
      <c r="A2015" s="30"/>
    </row>
    <row r="2016" spans="1:1">
      <c r="A2016" s="30"/>
    </row>
    <row r="2017" spans="1:1">
      <c r="A2017" s="30"/>
    </row>
    <row r="2018" spans="1:1">
      <c r="A2018" s="30"/>
    </row>
    <row r="2019" spans="1:1">
      <c r="A2019" s="30"/>
    </row>
    <row r="2020" spans="1:1">
      <c r="A2020" s="30"/>
    </row>
    <row r="2021" spans="1:1">
      <c r="A2021" s="30"/>
    </row>
    <row r="2022" spans="1:1">
      <c r="A2022" s="30"/>
    </row>
    <row r="2023" spans="1:1">
      <c r="A2023" s="30"/>
    </row>
    <row r="2024" spans="1:1">
      <c r="A2024" s="30"/>
    </row>
    <row r="2025" spans="1:1">
      <c r="A2025" s="30"/>
    </row>
    <row r="2026" spans="1:1">
      <c r="A2026" s="30"/>
    </row>
    <row r="2027" spans="1:1">
      <c r="A2027" s="30"/>
    </row>
    <row r="2028" spans="1:1">
      <c r="A2028" s="30"/>
    </row>
    <row r="2029" spans="1:1">
      <c r="A2029" s="30"/>
    </row>
    <row r="2030" spans="1:1">
      <c r="A2030" s="30"/>
    </row>
    <row r="2031" spans="1:1">
      <c r="A2031" s="30"/>
    </row>
    <row r="2032" spans="1:1">
      <c r="A2032" s="30"/>
    </row>
    <row r="2033" spans="1:1">
      <c r="A2033" s="30"/>
    </row>
    <row r="2034" spans="1:1">
      <c r="A2034" s="30"/>
    </row>
    <row r="2035" spans="1:1">
      <c r="A2035" s="30"/>
    </row>
    <row r="2036" spans="1:1">
      <c r="A2036" s="30"/>
    </row>
    <row r="2037" spans="1:1">
      <c r="A2037" s="30"/>
    </row>
    <row r="2038" spans="1:1">
      <c r="A2038" s="30"/>
    </row>
    <row r="2039" spans="1:1">
      <c r="A2039" s="30"/>
    </row>
    <row r="2040" spans="1:1">
      <c r="A2040" s="30"/>
    </row>
    <row r="2041" spans="1:1">
      <c r="A2041" s="30"/>
    </row>
    <row r="2042" spans="1:1">
      <c r="A2042" s="30"/>
    </row>
    <row r="2043" spans="1:1">
      <c r="A2043" s="30"/>
    </row>
    <row r="2044" spans="1:1">
      <c r="A2044" s="30"/>
    </row>
    <row r="2045" spans="1:1">
      <c r="A2045" s="30"/>
    </row>
    <row r="2046" spans="1:1">
      <c r="A2046" s="30"/>
    </row>
    <row r="2047" spans="1:1">
      <c r="A2047" s="30"/>
    </row>
    <row r="2048" spans="1:1">
      <c r="A2048" s="30"/>
    </row>
    <row r="2049" spans="1:1">
      <c r="A2049" s="30"/>
    </row>
    <row r="2050" spans="1:1">
      <c r="A2050" s="30"/>
    </row>
    <row r="2051" spans="1:1">
      <c r="A2051" s="30"/>
    </row>
    <row r="2052" spans="1:1">
      <c r="A2052" s="30"/>
    </row>
    <row r="2053" spans="1:1">
      <c r="A2053" s="30"/>
    </row>
    <row r="2054" spans="1:1">
      <c r="A2054" s="30"/>
    </row>
    <row r="2055" spans="1:1">
      <c r="A2055" s="30"/>
    </row>
    <row r="2056" spans="1:1">
      <c r="A2056" s="30"/>
    </row>
    <row r="2057" spans="1:1">
      <c r="A2057" s="30"/>
    </row>
    <row r="2058" spans="1:1">
      <c r="A2058" s="30"/>
    </row>
    <row r="2059" spans="1:1">
      <c r="A2059" s="30"/>
    </row>
    <row r="2060" spans="1:1">
      <c r="A2060" s="30"/>
    </row>
    <row r="2061" spans="1:1">
      <c r="A2061" s="30"/>
    </row>
    <row r="2062" spans="1:1">
      <c r="A2062" s="30"/>
    </row>
    <row r="2063" spans="1:1">
      <c r="A2063" s="30"/>
    </row>
    <row r="2064" spans="1:1">
      <c r="A2064" s="30"/>
    </row>
    <row r="2065" spans="1:1">
      <c r="A2065" s="30"/>
    </row>
    <row r="2066" spans="1:1">
      <c r="A2066" s="30"/>
    </row>
    <row r="2067" spans="1:1">
      <c r="A2067" s="30"/>
    </row>
    <row r="2068" spans="1:1">
      <c r="A2068" s="30"/>
    </row>
    <row r="2069" spans="1:1">
      <c r="A2069" s="30"/>
    </row>
    <row r="2070" spans="1:1">
      <c r="A2070" s="30"/>
    </row>
    <row r="2071" spans="1:1">
      <c r="A2071" s="30"/>
    </row>
    <row r="2072" spans="1:1">
      <c r="A2072" s="30"/>
    </row>
    <row r="2073" spans="1:1">
      <c r="A2073" s="30"/>
    </row>
    <row r="2074" spans="1:1">
      <c r="A2074" s="30"/>
    </row>
    <row r="2075" spans="1:1">
      <c r="A2075" s="30"/>
    </row>
    <row r="2076" spans="1:1">
      <c r="A2076" s="30"/>
    </row>
    <row r="2077" spans="1:1">
      <c r="A2077" s="30"/>
    </row>
    <row r="2078" spans="1:1">
      <c r="A2078" s="30"/>
    </row>
    <row r="2079" spans="1:1">
      <c r="A2079" s="30"/>
    </row>
    <row r="2080" spans="1:1">
      <c r="A2080" s="30"/>
    </row>
    <row r="2081" spans="1:1">
      <c r="A2081" s="30"/>
    </row>
    <row r="2082" spans="1:1">
      <c r="A2082" s="30"/>
    </row>
    <row r="2083" spans="1:1">
      <c r="A2083" s="30"/>
    </row>
    <row r="2084" spans="1:1">
      <c r="A2084" s="30"/>
    </row>
    <row r="2085" spans="1:1">
      <c r="A2085" s="30"/>
    </row>
    <row r="2086" spans="1:1">
      <c r="A2086" s="30"/>
    </row>
    <row r="2087" spans="1:1">
      <c r="A2087" s="30"/>
    </row>
    <row r="2088" spans="1:1">
      <c r="A2088" s="30"/>
    </row>
    <row r="2089" spans="1:1">
      <c r="A2089" s="30"/>
    </row>
    <row r="2090" spans="1:1">
      <c r="A2090" s="30"/>
    </row>
    <row r="2091" spans="1:1">
      <c r="A2091" s="30"/>
    </row>
    <row r="2092" spans="1:1">
      <c r="A2092" s="30"/>
    </row>
    <row r="2093" spans="1:1">
      <c r="A2093" s="30"/>
    </row>
    <row r="2094" spans="1:1">
      <c r="A2094" s="30"/>
    </row>
    <row r="2095" spans="1:1">
      <c r="A2095" s="30"/>
    </row>
    <row r="2096" spans="1:1">
      <c r="A2096" s="30"/>
    </row>
    <row r="2097" spans="1:1">
      <c r="A2097" s="30"/>
    </row>
    <row r="2098" spans="1:1">
      <c r="A2098" s="30"/>
    </row>
    <row r="2099" spans="1:1">
      <c r="A2099" s="30"/>
    </row>
    <row r="2100" spans="1:1">
      <c r="A2100" s="30"/>
    </row>
    <row r="2101" spans="1:1">
      <c r="A2101" s="30"/>
    </row>
    <row r="2102" spans="1:1">
      <c r="A2102" s="30"/>
    </row>
    <row r="2103" spans="1:1">
      <c r="A2103" s="30"/>
    </row>
    <row r="2104" spans="1:1">
      <c r="A2104" s="30"/>
    </row>
    <row r="2105" spans="1:1">
      <c r="A2105" s="30"/>
    </row>
    <row r="2106" spans="1:1">
      <c r="A2106" s="30"/>
    </row>
    <row r="2107" spans="1:1">
      <c r="A2107" s="30"/>
    </row>
    <row r="2108" spans="1:1">
      <c r="A2108" s="30"/>
    </row>
    <row r="2109" spans="1:1">
      <c r="A2109" s="30"/>
    </row>
    <row r="2110" spans="1:1">
      <c r="A2110" s="30"/>
    </row>
    <row r="2111" spans="1:1">
      <c r="A2111" s="30"/>
    </row>
    <row r="2112" spans="1:1">
      <c r="A2112" s="30"/>
    </row>
    <row r="2113" spans="1:1">
      <c r="A2113" s="30"/>
    </row>
    <row r="2114" spans="1:1">
      <c r="A2114" s="30"/>
    </row>
    <row r="2115" spans="1:1">
      <c r="A2115" s="30"/>
    </row>
    <row r="2116" spans="1:1">
      <c r="A2116" s="30"/>
    </row>
    <row r="2117" spans="1:1">
      <c r="A2117" s="30"/>
    </row>
    <row r="2118" spans="1:1">
      <c r="A2118" s="30"/>
    </row>
    <row r="2119" spans="1:1">
      <c r="A2119" s="30"/>
    </row>
    <row r="2120" spans="1:1">
      <c r="A2120" s="30"/>
    </row>
    <row r="2121" spans="1:1">
      <c r="A2121" s="30"/>
    </row>
    <row r="2122" spans="1:1">
      <c r="A2122" s="30"/>
    </row>
    <row r="2123" spans="1:1">
      <c r="A2123" s="30"/>
    </row>
    <row r="2124" spans="1:1">
      <c r="A2124" s="30"/>
    </row>
    <row r="2125" spans="1:1">
      <c r="A2125" s="30"/>
    </row>
    <row r="2126" spans="1:1">
      <c r="A2126" s="30"/>
    </row>
    <row r="2127" spans="1:1">
      <c r="A2127" s="30"/>
    </row>
    <row r="2128" spans="1:1">
      <c r="A2128" s="30"/>
    </row>
    <row r="2129" spans="1:1">
      <c r="A2129" s="30"/>
    </row>
    <row r="2130" spans="1:1">
      <c r="A2130" s="30"/>
    </row>
    <row r="2131" spans="1:1">
      <c r="A2131" s="30"/>
    </row>
    <row r="2132" spans="1:1">
      <c r="A2132" s="30"/>
    </row>
    <row r="2133" spans="1:1">
      <c r="A2133" s="30"/>
    </row>
    <row r="2134" spans="1:1">
      <c r="A2134" s="30"/>
    </row>
    <row r="2135" spans="1:1">
      <c r="A2135" s="30"/>
    </row>
    <row r="2136" spans="1:1">
      <c r="A2136" s="30"/>
    </row>
    <row r="2137" spans="1:1">
      <c r="A2137" s="30"/>
    </row>
    <row r="2138" spans="1:1">
      <c r="A2138" s="30"/>
    </row>
    <row r="2139" spans="1:1">
      <c r="A2139" s="30"/>
    </row>
    <row r="2140" spans="1:1">
      <c r="A2140" s="30"/>
    </row>
    <row r="2141" spans="1:1">
      <c r="A2141" s="30"/>
    </row>
    <row r="2142" spans="1:1">
      <c r="A2142" s="30"/>
    </row>
    <row r="2143" spans="1:1">
      <c r="A2143" s="30"/>
    </row>
    <row r="2144" spans="1:1">
      <c r="A2144" s="30"/>
    </row>
    <row r="2145" spans="1:1">
      <c r="A2145" s="30"/>
    </row>
    <row r="2146" spans="1:1">
      <c r="A2146" s="30"/>
    </row>
    <row r="2147" spans="1:1">
      <c r="A2147" s="30"/>
    </row>
    <row r="2148" spans="1:1">
      <c r="A2148" s="30"/>
    </row>
    <row r="2149" spans="1:1">
      <c r="A2149" s="30"/>
    </row>
    <row r="2150" spans="1:1">
      <c r="A2150" s="30"/>
    </row>
    <row r="2151" spans="1:1">
      <c r="A2151" s="30"/>
    </row>
    <row r="2152" spans="1:1">
      <c r="A2152" s="30"/>
    </row>
    <row r="2153" spans="1:1">
      <c r="A2153" s="30"/>
    </row>
    <row r="2154" spans="1:1">
      <c r="A2154" s="30"/>
    </row>
    <row r="2155" spans="1:1">
      <c r="A2155" s="30"/>
    </row>
    <row r="2156" spans="1:1">
      <c r="A2156" s="30"/>
    </row>
    <row r="2157" spans="1:1">
      <c r="A2157" s="30"/>
    </row>
    <row r="2158" spans="1:1">
      <c r="A2158" s="30"/>
    </row>
    <row r="2159" spans="1:1">
      <c r="A2159" s="30"/>
    </row>
    <row r="2160" spans="1:1">
      <c r="A2160" s="30"/>
    </row>
    <row r="2161" spans="1:1">
      <c r="A2161" s="30"/>
    </row>
    <row r="2162" spans="1:1">
      <c r="A2162" s="30"/>
    </row>
    <row r="2163" spans="1:1">
      <c r="A2163" s="30"/>
    </row>
    <row r="2164" spans="1:1">
      <c r="A2164" s="30"/>
    </row>
    <row r="2165" spans="1:1">
      <c r="A2165" s="30"/>
    </row>
    <row r="2166" spans="1:1">
      <c r="A2166" s="30"/>
    </row>
    <row r="2167" spans="1:1">
      <c r="A2167" s="30"/>
    </row>
    <row r="2168" spans="1:1">
      <c r="A2168" s="30"/>
    </row>
    <row r="2169" spans="1:1">
      <c r="A2169" s="30"/>
    </row>
    <row r="2170" spans="1:1">
      <c r="A2170" s="30"/>
    </row>
    <row r="2171" spans="1:1">
      <c r="A2171" s="30"/>
    </row>
    <row r="2172" spans="1:1">
      <c r="A2172" s="30"/>
    </row>
    <row r="2173" spans="1:1">
      <c r="A2173" s="30"/>
    </row>
    <row r="2174" spans="1:1">
      <c r="A2174" s="30"/>
    </row>
    <row r="2175" spans="1:1">
      <c r="A2175" s="30"/>
    </row>
    <row r="2176" spans="1:1">
      <c r="A2176" s="30"/>
    </row>
    <row r="2177" spans="1:1">
      <c r="A2177" s="30"/>
    </row>
    <row r="2178" spans="1:1">
      <c r="A2178" s="30"/>
    </row>
    <row r="2179" spans="1:1">
      <c r="A2179" s="30"/>
    </row>
    <row r="2180" spans="1:1">
      <c r="A2180" s="30"/>
    </row>
    <row r="2181" spans="1:1">
      <c r="A2181" s="30"/>
    </row>
    <row r="2182" spans="1:1">
      <c r="A2182" s="30"/>
    </row>
    <row r="2183" spans="1:1">
      <c r="A2183" s="30"/>
    </row>
    <row r="2184" spans="1:1">
      <c r="A2184" s="30"/>
    </row>
    <row r="2185" spans="1:1">
      <c r="A2185" s="30"/>
    </row>
    <row r="2186" spans="1:1">
      <c r="A2186" s="30"/>
    </row>
    <row r="2187" spans="1:1">
      <c r="A2187" s="30"/>
    </row>
    <row r="2188" spans="1:1">
      <c r="A2188" s="30"/>
    </row>
    <row r="2189" spans="1:1">
      <c r="A2189" s="30"/>
    </row>
    <row r="2190" spans="1:1">
      <c r="A2190" s="30"/>
    </row>
    <row r="2191" spans="1:1">
      <c r="A2191" s="30"/>
    </row>
    <row r="2192" spans="1:1">
      <c r="A2192" s="30"/>
    </row>
    <row r="2193" spans="1:1">
      <c r="A2193" s="30"/>
    </row>
    <row r="2194" spans="1:1">
      <c r="A2194" s="30"/>
    </row>
    <row r="2195" spans="1:1">
      <c r="A2195" s="30"/>
    </row>
    <row r="2196" spans="1:1">
      <c r="A2196" s="30"/>
    </row>
    <row r="2197" spans="1:1">
      <c r="A2197" s="30"/>
    </row>
    <row r="2198" spans="1:1">
      <c r="A2198" s="30"/>
    </row>
    <row r="2199" spans="1:1">
      <c r="A2199" s="30"/>
    </row>
    <row r="2200" spans="1:1">
      <c r="A2200" s="30"/>
    </row>
    <row r="2201" spans="1:1">
      <c r="A2201" s="30"/>
    </row>
    <row r="2202" spans="1:1">
      <c r="A2202" s="30"/>
    </row>
    <row r="2203" spans="1:1">
      <c r="A2203" s="30"/>
    </row>
    <row r="2204" spans="1:1">
      <c r="A2204" s="30"/>
    </row>
    <row r="2205" spans="1:1">
      <c r="A2205" s="30"/>
    </row>
    <row r="2206" spans="1:1">
      <c r="A2206" s="30"/>
    </row>
    <row r="2207" spans="1:1">
      <c r="A2207" s="30"/>
    </row>
    <row r="2208" spans="1:1">
      <c r="A2208" s="30"/>
    </row>
    <row r="2209" spans="1:1">
      <c r="A2209" s="30"/>
    </row>
    <row r="2210" spans="1:1">
      <c r="A2210" s="30"/>
    </row>
    <row r="2211" spans="1:1">
      <c r="A2211" s="30"/>
    </row>
    <row r="2212" spans="1:1">
      <c r="A2212" s="30"/>
    </row>
    <row r="2213" spans="1:1">
      <c r="A2213" s="30"/>
    </row>
    <row r="2214" spans="1:1">
      <c r="A2214" s="30"/>
    </row>
    <row r="2215" spans="1:1">
      <c r="A2215" s="30"/>
    </row>
    <row r="2216" spans="1:1">
      <c r="A2216" s="30"/>
    </row>
    <row r="2217" spans="1:1">
      <c r="A2217" s="30"/>
    </row>
    <row r="2218" spans="1:1">
      <c r="A2218" s="30"/>
    </row>
    <row r="2219" spans="1:1">
      <c r="A2219" s="30"/>
    </row>
    <row r="2220" spans="1:1">
      <c r="A2220" s="30"/>
    </row>
    <row r="2221" spans="1:1">
      <c r="A2221" s="30"/>
    </row>
    <row r="2222" spans="1:1">
      <c r="A2222" s="30"/>
    </row>
    <row r="2223" spans="1:1">
      <c r="A2223" s="30"/>
    </row>
    <row r="2224" spans="1:1">
      <c r="A2224" s="30"/>
    </row>
    <row r="2225" spans="1:1">
      <c r="A2225" s="30"/>
    </row>
    <row r="2226" spans="1:1">
      <c r="A2226" s="30"/>
    </row>
    <row r="2227" spans="1:1">
      <c r="A2227" s="30"/>
    </row>
    <row r="2228" spans="1:1">
      <c r="A2228" s="30"/>
    </row>
    <row r="2229" spans="1:1">
      <c r="A2229" s="30"/>
    </row>
    <row r="2230" spans="1:1">
      <c r="A2230" s="30"/>
    </row>
    <row r="2231" spans="1:1">
      <c r="A2231" s="30"/>
    </row>
    <row r="2232" spans="1:1">
      <c r="A2232" s="30"/>
    </row>
    <row r="2233" spans="1:1">
      <c r="A2233" s="30"/>
    </row>
    <row r="2234" spans="1:1">
      <c r="A2234" s="30"/>
    </row>
    <row r="2235" spans="1:1">
      <c r="A2235" s="30"/>
    </row>
    <row r="2236" spans="1:1">
      <c r="A2236" s="30"/>
    </row>
    <row r="2237" spans="1:1">
      <c r="A2237" s="30"/>
    </row>
    <row r="2238" spans="1:1">
      <c r="A2238" s="30"/>
    </row>
    <row r="2239" spans="1:1">
      <c r="A2239" s="30"/>
    </row>
    <row r="2240" spans="1:1">
      <c r="A2240" s="30"/>
    </row>
    <row r="2241" spans="1:1">
      <c r="A2241" s="30"/>
    </row>
    <row r="2242" spans="1:1">
      <c r="A2242" s="30"/>
    </row>
    <row r="2243" spans="1:1">
      <c r="A2243" s="30"/>
    </row>
    <row r="2244" spans="1:1">
      <c r="A2244" s="30"/>
    </row>
    <row r="2245" spans="1:1">
      <c r="A2245" s="30"/>
    </row>
    <row r="2246" spans="1:1">
      <c r="A2246" s="30"/>
    </row>
    <row r="2247" spans="1:1">
      <c r="A2247" s="30"/>
    </row>
    <row r="2248" spans="1:1">
      <c r="A2248" s="30"/>
    </row>
    <row r="2249" spans="1:1">
      <c r="A2249" s="30"/>
    </row>
    <row r="2250" spans="1:1">
      <c r="A2250" s="30"/>
    </row>
    <row r="2251" spans="1:1">
      <c r="A2251" s="30"/>
    </row>
    <row r="2252" spans="1:1">
      <c r="A2252" s="30"/>
    </row>
    <row r="2253" spans="1:1">
      <c r="A2253" s="30"/>
    </row>
    <row r="2254" spans="1:1">
      <c r="A2254" s="30"/>
    </row>
    <row r="2255" spans="1:1">
      <c r="A2255" s="30"/>
    </row>
    <row r="2256" spans="1:1">
      <c r="A2256" s="30"/>
    </row>
    <row r="2257" spans="1:1">
      <c r="A2257" s="30"/>
    </row>
    <row r="2258" spans="1:1">
      <c r="A2258" s="30"/>
    </row>
    <row r="2259" spans="1:1">
      <c r="A2259" s="30"/>
    </row>
    <row r="2260" spans="1:1">
      <c r="A2260" s="30"/>
    </row>
    <row r="2261" spans="1:1">
      <c r="A2261" s="30"/>
    </row>
    <row r="2262" spans="1:1">
      <c r="A2262" s="30"/>
    </row>
    <row r="2263" spans="1:1">
      <c r="A2263" s="30"/>
    </row>
    <row r="2264" spans="1:1">
      <c r="A2264" s="30"/>
    </row>
    <row r="2265" spans="1:1">
      <c r="A2265" s="30"/>
    </row>
    <row r="2266" spans="1:1">
      <c r="A2266" s="30"/>
    </row>
    <row r="2267" spans="1:1">
      <c r="A2267" s="30"/>
    </row>
    <row r="2268" spans="1:1">
      <c r="A2268" s="30"/>
    </row>
    <row r="2269" spans="1:1">
      <c r="A2269" s="30"/>
    </row>
    <row r="2270" spans="1:1">
      <c r="A2270" s="30"/>
    </row>
    <row r="2271" spans="1:1">
      <c r="A2271" s="30"/>
    </row>
    <row r="2272" spans="1:1">
      <c r="A2272" s="30"/>
    </row>
    <row r="2273" spans="1:1">
      <c r="A2273" s="30"/>
    </row>
    <row r="2274" spans="1:1">
      <c r="A2274" s="30"/>
    </row>
    <row r="2275" spans="1:1">
      <c r="A2275" s="30"/>
    </row>
    <row r="2276" spans="1:1">
      <c r="A2276" s="30"/>
    </row>
    <row r="2277" spans="1:1">
      <c r="A2277" s="30"/>
    </row>
    <row r="2278" spans="1:1">
      <c r="A2278" s="30"/>
    </row>
    <row r="2279" spans="1:1">
      <c r="A2279" s="30"/>
    </row>
    <row r="2280" spans="1:1">
      <c r="A2280" s="30"/>
    </row>
    <row r="2281" spans="1:1">
      <c r="A2281" s="30"/>
    </row>
    <row r="2282" spans="1:1">
      <c r="A2282" s="30"/>
    </row>
    <row r="2283" spans="1:1">
      <c r="A2283" s="30"/>
    </row>
    <row r="2284" spans="1:1">
      <c r="A2284" s="30"/>
    </row>
    <row r="2285" spans="1:1">
      <c r="A2285" s="30"/>
    </row>
    <row r="2286" spans="1:1">
      <c r="A2286" s="30"/>
    </row>
    <row r="2287" spans="1:1">
      <c r="A2287" s="30"/>
    </row>
    <row r="2288" spans="1:1">
      <c r="A2288" s="30"/>
    </row>
    <row r="2289" spans="1:1">
      <c r="A2289" s="30"/>
    </row>
    <row r="2290" spans="1:1">
      <c r="A2290" s="30"/>
    </row>
    <row r="2291" spans="1:1">
      <c r="A2291" s="30"/>
    </row>
    <row r="2292" spans="1:1">
      <c r="A2292" s="30"/>
    </row>
    <row r="2293" spans="1:1">
      <c r="A2293" s="30"/>
    </row>
    <row r="2294" spans="1:1">
      <c r="A2294" s="30"/>
    </row>
    <row r="2295" spans="1:1">
      <c r="A2295" s="30"/>
    </row>
    <row r="2296" spans="1:1">
      <c r="A2296" s="30"/>
    </row>
    <row r="2297" spans="1:1">
      <c r="A2297" s="30"/>
    </row>
    <row r="2298" spans="1:1">
      <c r="A2298" s="30"/>
    </row>
    <row r="2299" spans="1:1">
      <c r="A2299" s="30"/>
    </row>
    <row r="2300" spans="1:1">
      <c r="A2300" s="30"/>
    </row>
    <row r="2301" spans="1:1">
      <c r="A2301" s="30"/>
    </row>
    <row r="2302" spans="1:1">
      <c r="A2302" s="30"/>
    </row>
    <row r="2303" spans="1:1">
      <c r="A2303" s="30"/>
    </row>
    <row r="2304" spans="1:1">
      <c r="A2304" s="30"/>
    </row>
    <row r="2305" spans="1:1">
      <c r="A2305" s="30"/>
    </row>
    <row r="2306" spans="1:1">
      <c r="A2306" s="30"/>
    </row>
    <row r="2307" spans="1:1">
      <c r="A2307" s="30"/>
    </row>
    <row r="2308" spans="1:1">
      <c r="A2308" s="30"/>
    </row>
    <row r="2309" spans="1:1">
      <c r="A2309" s="30"/>
    </row>
    <row r="2310" spans="1:1">
      <c r="A2310" s="30"/>
    </row>
    <row r="2311" spans="1:1">
      <c r="A2311" s="30"/>
    </row>
    <row r="2312" spans="1:1">
      <c r="A2312" s="30"/>
    </row>
    <row r="2313" spans="1:1">
      <c r="A2313" s="30"/>
    </row>
    <row r="2314" spans="1:1">
      <c r="A2314" s="30"/>
    </row>
    <row r="2315" spans="1:1">
      <c r="A2315" s="30"/>
    </row>
    <row r="2316" spans="1:1">
      <c r="A2316" s="30"/>
    </row>
    <row r="2317" spans="1:1">
      <c r="A2317" s="30"/>
    </row>
    <row r="2318" spans="1:1">
      <c r="A2318" s="30"/>
    </row>
    <row r="2319" spans="1:1">
      <c r="A2319" s="30"/>
    </row>
    <row r="2320" spans="1:1">
      <c r="A2320" s="30"/>
    </row>
    <row r="2321" spans="1:1">
      <c r="A2321" s="30"/>
    </row>
    <row r="2322" spans="1:1">
      <c r="A2322" s="30"/>
    </row>
    <row r="2323" spans="1:1">
      <c r="A2323" s="30"/>
    </row>
    <row r="2324" spans="1:1">
      <c r="A2324" s="30"/>
    </row>
    <row r="2325" spans="1:1">
      <c r="A2325" s="30"/>
    </row>
    <row r="2326" spans="1:1">
      <c r="A2326" s="30"/>
    </row>
    <row r="2327" spans="1:1">
      <c r="A2327" s="30"/>
    </row>
    <row r="2328" spans="1:1">
      <c r="A2328" s="30"/>
    </row>
    <row r="2329" spans="1:1">
      <c r="A2329" s="30"/>
    </row>
    <row r="2330" spans="1:1">
      <c r="A2330" s="30"/>
    </row>
    <row r="2331" spans="1:1">
      <c r="A2331" s="30"/>
    </row>
    <row r="2332" spans="1:1">
      <c r="A2332" s="30"/>
    </row>
    <row r="2333" spans="1:1">
      <c r="A2333" s="30"/>
    </row>
    <row r="2334" spans="1:1">
      <c r="A2334" s="30"/>
    </row>
    <row r="2335" spans="1:1">
      <c r="A2335" s="30"/>
    </row>
    <row r="2336" spans="1:1">
      <c r="A2336" s="30"/>
    </row>
    <row r="2337" spans="1:1">
      <c r="A2337" s="30"/>
    </row>
    <row r="2338" spans="1:1">
      <c r="A2338" s="30"/>
    </row>
    <row r="2339" spans="1:1">
      <c r="A2339" s="30"/>
    </row>
    <row r="2340" spans="1:1">
      <c r="A2340" s="30"/>
    </row>
    <row r="2341" spans="1:1">
      <c r="A2341" s="30"/>
    </row>
    <row r="2342" spans="1:1">
      <c r="A2342" s="30"/>
    </row>
    <row r="2343" spans="1:1">
      <c r="A2343" s="30"/>
    </row>
    <row r="2344" spans="1:1">
      <c r="A2344" s="30"/>
    </row>
    <row r="2345" spans="1:1">
      <c r="A2345" s="30"/>
    </row>
    <row r="2346" spans="1:1">
      <c r="A2346" s="30"/>
    </row>
    <row r="2347" spans="1:1">
      <c r="A2347" s="30"/>
    </row>
    <row r="2348" spans="1:1">
      <c r="A2348" s="30"/>
    </row>
    <row r="2349" spans="1:1">
      <c r="A2349" s="30"/>
    </row>
    <row r="2350" spans="1:1">
      <c r="A2350" s="30"/>
    </row>
    <row r="2351" spans="1:1">
      <c r="A2351" s="30"/>
    </row>
    <row r="2352" spans="1:1">
      <c r="A2352" s="30"/>
    </row>
    <row r="2353" spans="1:1">
      <c r="A2353" s="30"/>
    </row>
    <row r="2354" spans="1:1">
      <c r="A2354" s="30"/>
    </row>
    <row r="2355" spans="1:1">
      <c r="A2355" s="30"/>
    </row>
    <row r="2356" spans="1:1">
      <c r="A2356" s="30"/>
    </row>
    <row r="2357" spans="1:1">
      <c r="A2357" s="30"/>
    </row>
    <row r="2358" spans="1:1">
      <c r="A2358" s="30"/>
    </row>
    <row r="2359" spans="1:1">
      <c r="A2359" s="30"/>
    </row>
    <row r="2360" spans="1:1">
      <c r="A2360" s="30"/>
    </row>
    <row r="2361" spans="1:1">
      <c r="A2361" s="30"/>
    </row>
    <row r="2362" spans="1:1">
      <c r="A2362" s="30"/>
    </row>
    <row r="2363" spans="1:1">
      <c r="A2363" s="30"/>
    </row>
    <row r="2364" spans="1:1">
      <c r="A2364" s="30"/>
    </row>
    <row r="2365" spans="1:1">
      <c r="A2365" s="30"/>
    </row>
    <row r="2366" spans="1:1">
      <c r="A2366" s="30"/>
    </row>
    <row r="2367" spans="1:1">
      <c r="A2367" s="30"/>
    </row>
    <row r="2368" spans="1:1">
      <c r="A2368" s="30"/>
    </row>
    <row r="2369" spans="1:1">
      <c r="A2369" s="30"/>
    </row>
    <row r="2370" spans="1:1">
      <c r="A2370" s="30"/>
    </row>
    <row r="2371" spans="1:1">
      <c r="A2371" s="30"/>
    </row>
    <row r="2372" spans="1:1">
      <c r="A2372" s="30"/>
    </row>
    <row r="2373" spans="1:1">
      <c r="A2373" s="30"/>
    </row>
    <row r="2374" spans="1:1">
      <c r="A2374" s="30"/>
    </row>
    <row r="2375" spans="1:1">
      <c r="A2375" s="30"/>
    </row>
    <row r="2376" spans="1:1">
      <c r="A2376" s="30"/>
    </row>
    <row r="2377" spans="1:1">
      <c r="A2377" s="30"/>
    </row>
    <row r="2378" spans="1:1">
      <c r="A2378" s="30"/>
    </row>
    <row r="2379" spans="1:1">
      <c r="A2379" s="30"/>
    </row>
    <row r="2380" spans="1:1">
      <c r="A2380" s="30"/>
    </row>
    <row r="2381" spans="1:1">
      <c r="A2381" s="30"/>
    </row>
    <row r="2382" spans="1:1">
      <c r="A2382" s="30"/>
    </row>
    <row r="2383" spans="1:1">
      <c r="A2383" s="30"/>
    </row>
    <row r="2384" spans="1:1">
      <c r="A2384" s="30"/>
    </row>
    <row r="2385" spans="1:1">
      <c r="A2385" s="30"/>
    </row>
    <row r="2386" spans="1:1">
      <c r="A2386" s="30"/>
    </row>
    <row r="2387" spans="1:1">
      <c r="A2387" s="30"/>
    </row>
    <row r="2388" spans="1:1">
      <c r="A2388" s="30"/>
    </row>
    <row r="2389" spans="1:1">
      <c r="A2389" s="30"/>
    </row>
    <row r="2390" spans="1:1">
      <c r="A2390" s="30"/>
    </row>
    <row r="2391" spans="1:1">
      <c r="A2391" s="30"/>
    </row>
    <row r="2392" spans="1:1">
      <c r="A2392" s="30"/>
    </row>
    <row r="2393" spans="1:1">
      <c r="A2393" s="30"/>
    </row>
    <row r="2394" spans="1:1">
      <c r="A2394" s="30"/>
    </row>
    <row r="2395" spans="1:1">
      <c r="A2395" s="30"/>
    </row>
    <row r="2396" spans="1:1">
      <c r="A2396" s="30"/>
    </row>
    <row r="2397" spans="1:1">
      <c r="A2397" s="30"/>
    </row>
    <row r="2398" spans="1:1">
      <c r="A2398" s="30"/>
    </row>
    <row r="2399" spans="1:1">
      <c r="A2399" s="30"/>
    </row>
    <row r="2400" spans="1:1">
      <c r="A2400" s="30"/>
    </row>
    <row r="2401" spans="1:1">
      <c r="A2401" s="30"/>
    </row>
    <row r="2402" spans="1:1">
      <c r="A2402" s="30"/>
    </row>
    <row r="2403" spans="1:1">
      <c r="A2403" s="30"/>
    </row>
    <row r="2404" spans="1:1">
      <c r="A2404" s="30"/>
    </row>
    <row r="2405" spans="1:1">
      <c r="A2405" s="30"/>
    </row>
    <row r="2406" spans="1:1">
      <c r="A2406" s="30"/>
    </row>
    <row r="2407" spans="1:1">
      <c r="A2407" s="30"/>
    </row>
    <row r="2408" spans="1:1">
      <c r="A2408" s="30"/>
    </row>
    <row r="2409" spans="1:1">
      <c r="A2409" s="30"/>
    </row>
    <row r="2410" spans="1:1">
      <c r="A2410" s="30"/>
    </row>
    <row r="2411" spans="1:1">
      <c r="A2411" s="30"/>
    </row>
    <row r="2412" spans="1:1">
      <c r="A2412" s="30"/>
    </row>
    <row r="2413" spans="1:1">
      <c r="A2413" s="30"/>
    </row>
    <row r="2414" spans="1:1">
      <c r="A2414" s="30"/>
    </row>
    <row r="2415" spans="1:1">
      <c r="A2415" s="30"/>
    </row>
    <row r="2416" spans="1:1">
      <c r="A2416" s="30"/>
    </row>
    <row r="2417" spans="1:1">
      <c r="A2417" s="30"/>
    </row>
    <row r="2418" spans="1:1">
      <c r="A2418" s="30"/>
    </row>
    <row r="2419" spans="1:1">
      <c r="A2419" s="30"/>
    </row>
    <row r="2420" spans="1:1">
      <c r="A2420" s="30"/>
    </row>
    <row r="2421" spans="1:1">
      <c r="A2421" s="30"/>
    </row>
    <row r="2422" spans="1:1">
      <c r="A2422" s="30"/>
    </row>
    <row r="2423" spans="1:1">
      <c r="A2423" s="30"/>
    </row>
    <row r="2424" spans="1:1">
      <c r="A2424" s="30"/>
    </row>
    <row r="2425" spans="1:1">
      <c r="A2425" s="30"/>
    </row>
    <row r="2426" spans="1:1">
      <c r="A2426" s="30"/>
    </row>
    <row r="2427" spans="1:1">
      <c r="A2427" s="30"/>
    </row>
    <row r="2428" spans="1:1">
      <c r="A2428" s="30"/>
    </row>
    <row r="2429" spans="1:1">
      <c r="A2429" s="30"/>
    </row>
    <row r="2430" spans="1:1">
      <c r="A2430" s="30"/>
    </row>
    <row r="2431" spans="1:1">
      <c r="A2431" s="30"/>
    </row>
    <row r="2432" spans="1:1">
      <c r="A2432" s="30"/>
    </row>
    <row r="2433" spans="1:1">
      <c r="A2433" s="30"/>
    </row>
    <row r="2434" spans="1:1">
      <c r="A2434" s="30"/>
    </row>
    <row r="2435" spans="1:1">
      <c r="A2435" s="30"/>
    </row>
    <row r="2436" spans="1:1">
      <c r="A2436" s="30"/>
    </row>
    <row r="2437" spans="1:1">
      <c r="A2437" s="30"/>
    </row>
    <row r="2438" spans="1:1">
      <c r="A2438" s="30"/>
    </row>
    <row r="2439" spans="1:1">
      <c r="A2439" s="30"/>
    </row>
    <row r="2440" spans="1:1">
      <c r="A2440" s="30"/>
    </row>
    <row r="2441" spans="1:1">
      <c r="A2441" s="30"/>
    </row>
    <row r="2442" spans="1:1">
      <c r="A2442" s="30"/>
    </row>
    <row r="2443" spans="1:1">
      <c r="A2443" s="30"/>
    </row>
    <row r="2444" spans="1:1">
      <c r="A2444" s="30"/>
    </row>
    <row r="2445" spans="1:1">
      <c r="A2445" s="30"/>
    </row>
    <row r="2446" spans="1:1">
      <c r="A2446" s="30"/>
    </row>
    <row r="2447" spans="1:1">
      <c r="A2447" s="30"/>
    </row>
    <row r="2448" spans="1:1">
      <c r="A2448" s="30"/>
    </row>
    <row r="2449" spans="1:1">
      <c r="A2449" s="30"/>
    </row>
    <row r="2450" spans="1:1">
      <c r="A2450" s="30"/>
    </row>
    <row r="2451" spans="1:1">
      <c r="A2451" s="30"/>
    </row>
    <row r="2452" spans="1:1">
      <c r="A2452" s="30"/>
    </row>
    <row r="2453" spans="1:1">
      <c r="A2453" s="30"/>
    </row>
    <row r="2454" spans="1:1">
      <c r="A2454" s="30"/>
    </row>
    <row r="2455" spans="1:1">
      <c r="A2455" s="30"/>
    </row>
    <row r="2456" spans="1:1">
      <c r="A2456" s="30"/>
    </row>
    <row r="2457" spans="1:1">
      <c r="A2457" s="30"/>
    </row>
    <row r="2458" spans="1:1">
      <c r="A2458" s="30"/>
    </row>
    <row r="2459" spans="1:1">
      <c r="A2459" s="30"/>
    </row>
    <row r="2460" spans="1:1">
      <c r="A2460" s="30"/>
    </row>
    <row r="2461" spans="1:1">
      <c r="A2461" s="30"/>
    </row>
    <row r="2462" spans="1:1">
      <c r="A2462" s="30"/>
    </row>
    <row r="2463" spans="1:1">
      <c r="A2463" s="30"/>
    </row>
    <row r="2464" spans="1:1">
      <c r="A2464" s="30"/>
    </row>
    <row r="2465" spans="1:1">
      <c r="A2465" s="30"/>
    </row>
    <row r="2466" spans="1:1">
      <c r="A2466" s="30"/>
    </row>
    <row r="2467" spans="1:1">
      <c r="A2467" s="30"/>
    </row>
    <row r="2468" spans="1:1">
      <c r="A2468" s="30"/>
    </row>
    <row r="2469" spans="1:1">
      <c r="A2469" s="30"/>
    </row>
    <row r="2470" spans="1:1">
      <c r="A2470" s="30"/>
    </row>
    <row r="2471" spans="1:1">
      <c r="A2471" s="30"/>
    </row>
    <row r="2472" spans="1:1">
      <c r="A2472" s="30"/>
    </row>
    <row r="2473" spans="1:1">
      <c r="A2473" s="30"/>
    </row>
    <row r="2474" spans="1:1">
      <c r="A2474" s="30"/>
    </row>
    <row r="2475" spans="1:1">
      <c r="A2475" s="30"/>
    </row>
    <row r="2476" spans="1:1">
      <c r="A2476" s="30"/>
    </row>
    <row r="2477" spans="1:1">
      <c r="A2477" s="30"/>
    </row>
    <row r="2478" spans="1:1">
      <c r="A2478" s="30"/>
    </row>
    <row r="2479" spans="1:1">
      <c r="A2479" s="30"/>
    </row>
    <row r="2480" spans="1:1">
      <c r="A2480" s="30"/>
    </row>
    <row r="2481" spans="1:1">
      <c r="A2481" s="30"/>
    </row>
    <row r="2482" spans="1:1">
      <c r="A2482" s="30"/>
    </row>
    <row r="2483" spans="1:1">
      <c r="A2483" s="30"/>
    </row>
    <row r="2484" spans="1:1">
      <c r="A2484" s="30"/>
    </row>
    <row r="2485" spans="1:1">
      <c r="A2485" s="30"/>
    </row>
    <row r="2486" spans="1:1">
      <c r="A2486" s="30"/>
    </row>
    <row r="2487" spans="1:1">
      <c r="A2487" s="30"/>
    </row>
    <row r="2488" spans="1:1">
      <c r="A2488" s="30"/>
    </row>
    <row r="2489" spans="1:1">
      <c r="A2489" s="30"/>
    </row>
    <row r="2490" spans="1:1">
      <c r="A2490" s="30"/>
    </row>
    <row r="2491" spans="1:1">
      <c r="A2491" s="30"/>
    </row>
    <row r="2492" spans="1:1">
      <c r="A2492" s="30"/>
    </row>
    <row r="2493" spans="1:1">
      <c r="A2493" s="30"/>
    </row>
    <row r="2494" spans="1:1">
      <c r="A2494" s="30"/>
    </row>
    <row r="2495" spans="1:1">
      <c r="A2495" s="30"/>
    </row>
    <row r="2496" spans="1:1">
      <c r="A2496" s="30"/>
    </row>
    <row r="2497" spans="1:1">
      <c r="A2497" s="30"/>
    </row>
    <row r="2498" spans="1:1">
      <c r="A2498" s="30"/>
    </row>
    <row r="2499" spans="1:1">
      <c r="A2499" s="30"/>
    </row>
    <row r="2500" spans="1:1">
      <c r="A2500" s="30"/>
    </row>
    <row r="2501" spans="1:1">
      <c r="A2501" s="30"/>
    </row>
    <row r="2502" spans="1:1">
      <c r="A2502" s="30"/>
    </row>
    <row r="2503" spans="1:1">
      <c r="A2503" s="30"/>
    </row>
    <row r="2504" spans="1:1">
      <c r="A2504" s="30"/>
    </row>
    <row r="2505" spans="1:1">
      <c r="A2505" s="30"/>
    </row>
    <row r="2506" spans="1:1">
      <c r="A2506" s="30"/>
    </row>
    <row r="2507" spans="1:1">
      <c r="A2507" s="30"/>
    </row>
    <row r="2508" spans="1:1">
      <c r="A2508" s="30"/>
    </row>
    <row r="2509" spans="1:1">
      <c r="A2509" s="30"/>
    </row>
    <row r="2510" spans="1:1">
      <c r="A2510" s="30"/>
    </row>
    <row r="2511" spans="1:1">
      <c r="A2511" s="30"/>
    </row>
    <row r="2512" spans="1:1">
      <c r="A2512" s="30"/>
    </row>
    <row r="2513" spans="1:1">
      <c r="A2513" s="30"/>
    </row>
    <row r="2514" spans="1:1">
      <c r="A2514" s="30"/>
    </row>
    <row r="2515" spans="1:1">
      <c r="A2515" s="30"/>
    </row>
    <row r="2516" spans="1:1">
      <c r="A2516" s="30"/>
    </row>
    <row r="2517" spans="1:1">
      <c r="A2517" s="30"/>
    </row>
    <row r="2518" spans="1:1">
      <c r="A2518" s="30"/>
    </row>
    <row r="2519" spans="1:1">
      <c r="A2519" s="30"/>
    </row>
    <row r="2520" spans="1:1">
      <c r="A2520" s="30"/>
    </row>
    <row r="2521" spans="1:1">
      <c r="A2521" s="30"/>
    </row>
    <row r="2522" spans="1:1">
      <c r="A2522" s="30"/>
    </row>
    <row r="2523" spans="1:1">
      <c r="A2523" s="30"/>
    </row>
    <row r="2524" spans="1:1">
      <c r="A2524" s="30"/>
    </row>
    <row r="2525" spans="1:1">
      <c r="A2525" s="30"/>
    </row>
    <row r="2526" spans="1:1">
      <c r="A2526" s="30"/>
    </row>
    <row r="2527" spans="1:1">
      <c r="A2527" s="30"/>
    </row>
    <row r="2528" spans="1:1">
      <c r="A2528" s="30"/>
    </row>
    <row r="2529" spans="1:1">
      <c r="A2529" s="30"/>
    </row>
    <row r="2530" spans="1:1">
      <c r="A2530" s="30"/>
    </row>
    <row r="2531" spans="1:1">
      <c r="A2531" s="30"/>
    </row>
    <row r="2532" spans="1:1">
      <c r="A2532" s="30"/>
    </row>
    <row r="2533" spans="1:1">
      <c r="A2533" s="30"/>
    </row>
    <row r="2534" spans="1:1">
      <c r="A2534" s="30"/>
    </row>
    <row r="2535" spans="1:1">
      <c r="A2535" s="30"/>
    </row>
    <row r="2536" spans="1:1">
      <c r="A2536" s="30"/>
    </row>
    <row r="2537" spans="1:1">
      <c r="A2537" s="30"/>
    </row>
    <row r="2538" spans="1:1">
      <c r="A2538" s="30"/>
    </row>
    <row r="2539" spans="1:1">
      <c r="A2539" s="30"/>
    </row>
    <row r="2540" spans="1:1">
      <c r="A2540" s="30"/>
    </row>
    <row r="2541" spans="1:1">
      <c r="A2541" s="30"/>
    </row>
    <row r="2542" spans="1:1">
      <c r="A2542" s="30"/>
    </row>
    <row r="2543" spans="1:1">
      <c r="A2543" s="30"/>
    </row>
    <row r="2544" spans="1:1">
      <c r="A2544" s="30"/>
    </row>
    <row r="2545" spans="1:1">
      <c r="A2545" s="30"/>
    </row>
    <row r="2546" spans="1:1">
      <c r="A2546" s="30"/>
    </row>
    <row r="2547" spans="1:1">
      <c r="A2547" s="30"/>
    </row>
    <row r="2548" spans="1:1">
      <c r="A2548" s="30"/>
    </row>
    <row r="2549" spans="1:1">
      <c r="A2549" s="30"/>
    </row>
    <row r="2550" spans="1:1">
      <c r="A2550" s="30"/>
    </row>
    <row r="2551" spans="1:1">
      <c r="A2551" s="30"/>
    </row>
    <row r="2552" spans="1:1">
      <c r="A2552" s="30"/>
    </row>
    <row r="2553" spans="1:1">
      <c r="A2553" s="30"/>
    </row>
    <row r="2554" spans="1:1">
      <c r="A2554" s="30"/>
    </row>
    <row r="2555" spans="1:1">
      <c r="A2555" s="30"/>
    </row>
    <row r="2556" spans="1:1">
      <c r="A2556" s="30"/>
    </row>
    <row r="2557" spans="1:1">
      <c r="A2557" s="30"/>
    </row>
    <row r="2558" spans="1:1">
      <c r="A2558" s="30"/>
    </row>
    <row r="2559" spans="1:1">
      <c r="A2559" s="30"/>
    </row>
    <row r="2560" spans="1:1">
      <c r="A2560" s="30"/>
    </row>
    <row r="2561" spans="1:1">
      <c r="A2561" s="30"/>
    </row>
    <row r="2562" spans="1:1">
      <c r="A2562" s="30"/>
    </row>
    <row r="2563" spans="1:1">
      <c r="A2563" s="30"/>
    </row>
    <row r="2564" spans="1:1">
      <c r="A2564" s="30"/>
    </row>
    <row r="2565" spans="1:1">
      <c r="A2565" s="30"/>
    </row>
    <row r="2566" spans="1:1">
      <c r="A2566" s="30"/>
    </row>
    <row r="2567" spans="1:1">
      <c r="A2567" s="30"/>
    </row>
    <row r="2568" spans="1:1">
      <c r="A2568" s="30"/>
    </row>
    <row r="2569" spans="1:1">
      <c r="A2569" s="30"/>
    </row>
    <row r="2570" spans="1:1">
      <c r="A2570" s="30"/>
    </row>
    <row r="2571" spans="1:1">
      <c r="A2571" s="30"/>
    </row>
    <row r="2572" spans="1:1">
      <c r="A2572" s="30"/>
    </row>
    <row r="2573" spans="1:1">
      <c r="A2573" s="30"/>
    </row>
    <row r="2574" spans="1:1">
      <c r="A2574" s="30"/>
    </row>
    <row r="2575" spans="1:1">
      <c r="A2575" s="30"/>
    </row>
    <row r="2576" spans="1:1">
      <c r="A2576" s="30"/>
    </row>
    <row r="2577" spans="1:1">
      <c r="A2577" s="30"/>
    </row>
    <row r="2578" spans="1:1">
      <c r="A2578" s="30"/>
    </row>
    <row r="2579" spans="1:1">
      <c r="A2579" s="30"/>
    </row>
    <row r="2580" spans="1:1">
      <c r="A2580" s="30"/>
    </row>
    <row r="2581" spans="1:1">
      <c r="A2581" s="30"/>
    </row>
    <row r="2582" spans="1:1">
      <c r="A2582" s="30"/>
    </row>
    <row r="2583" spans="1:1">
      <c r="A2583" s="30"/>
    </row>
    <row r="2584" spans="1:1">
      <c r="A2584" s="30"/>
    </row>
    <row r="2585" spans="1:1">
      <c r="A2585" s="30"/>
    </row>
    <row r="2586" spans="1:1">
      <c r="A2586" s="30"/>
    </row>
    <row r="2587" spans="1:1">
      <c r="A2587" s="30"/>
    </row>
    <row r="2588" spans="1:1">
      <c r="A2588" s="30"/>
    </row>
    <row r="2589" spans="1:1">
      <c r="A2589" s="30"/>
    </row>
    <row r="2590" spans="1:1">
      <c r="A2590" s="30"/>
    </row>
    <row r="2591" spans="1:1">
      <c r="A2591" s="30"/>
    </row>
    <row r="2592" spans="1:1">
      <c r="A2592" s="30"/>
    </row>
    <row r="2593" spans="1:1">
      <c r="A2593" s="30"/>
    </row>
    <row r="2594" spans="1:1">
      <c r="A2594" s="30"/>
    </row>
    <row r="2595" spans="1:1">
      <c r="A2595" s="30"/>
    </row>
    <row r="2596" spans="1:1">
      <c r="A2596" s="30"/>
    </row>
    <row r="2597" spans="1:1">
      <c r="A2597" s="30"/>
    </row>
    <row r="2598" spans="1:1">
      <c r="A2598" s="30"/>
    </row>
    <row r="2599" spans="1:1">
      <c r="A2599" s="30"/>
    </row>
    <row r="2600" spans="1:1">
      <c r="A2600" s="30"/>
    </row>
    <row r="2601" spans="1:1">
      <c r="A2601" s="30"/>
    </row>
    <row r="2602" spans="1:1">
      <c r="A2602" s="30"/>
    </row>
    <row r="2603" spans="1:1">
      <c r="A2603" s="30"/>
    </row>
    <row r="2604" spans="1:1">
      <c r="A2604" s="30"/>
    </row>
    <row r="2605" spans="1:1">
      <c r="A2605" s="30"/>
    </row>
    <row r="2606" spans="1:1">
      <c r="A2606" s="30"/>
    </row>
    <row r="2607" spans="1:1">
      <c r="A2607" s="30"/>
    </row>
    <row r="2608" spans="1:1">
      <c r="A2608" s="30"/>
    </row>
    <row r="2609" spans="1:1">
      <c r="A2609" s="30"/>
    </row>
    <row r="2610" spans="1:1">
      <c r="A2610" s="30"/>
    </row>
    <row r="2611" spans="1:1">
      <c r="A2611" s="30"/>
    </row>
    <row r="2612" spans="1:1">
      <c r="A2612" s="30"/>
    </row>
    <row r="2613" spans="1:1">
      <c r="A2613" s="30"/>
    </row>
    <row r="2614" spans="1:1">
      <c r="A2614" s="30"/>
    </row>
    <row r="2615" spans="1:1">
      <c r="A2615" s="30"/>
    </row>
    <row r="2616" spans="1:1">
      <c r="A2616" s="30"/>
    </row>
    <row r="2617" spans="1:1">
      <c r="A2617" s="30"/>
    </row>
    <row r="2618" spans="1:1">
      <c r="A2618" s="30"/>
    </row>
    <row r="2619" spans="1:1">
      <c r="A2619" s="30"/>
    </row>
    <row r="2620" spans="1:1">
      <c r="A2620" s="30"/>
    </row>
    <row r="2621" spans="1:1">
      <c r="A2621" s="30"/>
    </row>
    <row r="2622" spans="1:1">
      <c r="A2622" s="30"/>
    </row>
    <row r="2623" spans="1:1">
      <c r="A2623" s="30"/>
    </row>
    <row r="2624" spans="1:1">
      <c r="A2624" s="30"/>
    </row>
    <row r="2625" spans="1:1">
      <c r="A2625" s="30"/>
    </row>
    <row r="2626" spans="1:1">
      <c r="A2626" s="30"/>
    </row>
    <row r="2627" spans="1:1">
      <c r="A2627" s="30"/>
    </row>
    <row r="2628" spans="1:1">
      <c r="A2628" s="30"/>
    </row>
    <row r="2629" spans="1:1">
      <c r="A2629" s="30"/>
    </row>
    <row r="2630" spans="1:1">
      <c r="A2630" s="30"/>
    </row>
    <row r="2631" spans="1:1">
      <c r="A2631" s="30"/>
    </row>
    <row r="2632" spans="1:1">
      <c r="A2632" s="30"/>
    </row>
    <row r="2633" spans="1:1">
      <c r="A2633" s="30"/>
    </row>
    <row r="2634" spans="1:1">
      <c r="A2634" s="30"/>
    </row>
    <row r="2635" spans="1:1">
      <c r="A2635" s="30"/>
    </row>
    <row r="2636" spans="1:1">
      <c r="A2636" s="30"/>
    </row>
    <row r="2637" spans="1:1">
      <c r="A2637" s="30"/>
    </row>
    <row r="2638" spans="1:1">
      <c r="A2638" s="30"/>
    </row>
    <row r="2639" spans="1:1">
      <c r="A2639" s="30"/>
    </row>
    <row r="2640" spans="1:1">
      <c r="A2640" s="30"/>
    </row>
    <row r="2641" spans="1:1">
      <c r="A2641" s="30"/>
    </row>
    <row r="2642" spans="1:1">
      <c r="A2642" s="30"/>
    </row>
    <row r="2643" spans="1:1">
      <c r="A2643" s="30"/>
    </row>
    <row r="2644" spans="1:1">
      <c r="A2644" s="30"/>
    </row>
    <row r="2645" spans="1:1">
      <c r="A2645" s="30"/>
    </row>
    <row r="2646" spans="1:1">
      <c r="A2646" s="30"/>
    </row>
    <row r="2647" spans="1:1">
      <c r="A2647" s="30"/>
    </row>
    <row r="2648" spans="1:1">
      <c r="A2648" s="30"/>
    </row>
    <row r="2649" spans="1:1">
      <c r="A2649" s="30"/>
    </row>
    <row r="2650" spans="1:1">
      <c r="A2650" s="30"/>
    </row>
    <row r="2651" spans="1:1">
      <c r="A2651" s="30"/>
    </row>
    <row r="2652" spans="1:1">
      <c r="A2652" s="30"/>
    </row>
    <row r="2653" spans="1:1">
      <c r="A2653" s="30"/>
    </row>
    <row r="2654" spans="1:1">
      <c r="A2654" s="30"/>
    </row>
    <row r="2655" spans="1:1">
      <c r="A2655" s="30"/>
    </row>
    <row r="2656" spans="1:1">
      <c r="A2656" s="30"/>
    </row>
    <row r="2657" spans="1:1">
      <c r="A2657" s="30"/>
    </row>
    <row r="2658" spans="1:1">
      <c r="A2658" s="30"/>
    </row>
    <row r="2659" spans="1:1">
      <c r="A2659" s="30"/>
    </row>
    <row r="2660" spans="1:1">
      <c r="A2660" s="30"/>
    </row>
    <row r="2661" spans="1:1">
      <c r="A2661" s="30"/>
    </row>
    <row r="2662" spans="1:1">
      <c r="A2662" s="30"/>
    </row>
    <row r="2663" spans="1:1">
      <c r="A2663" s="30"/>
    </row>
    <row r="2664" spans="1:1">
      <c r="A2664" s="30"/>
    </row>
    <row r="2665" spans="1:1">
      <c r="A2665" s="30"/>
    </row>
    <row r="2666" spans="1:1">
      <c r="A2666" s="30"/>
    </row>
    <row r="2667" spans="1:1">
      <c r="A2667" s="30"/>
    </row>
    <row r="2668" spans="1:1">
      <c r="A2668" s="30"/>
    </row>
    <row r="2669" spans="1:1">
      <c r="A2669" s="30"/>
    </row>
    <row r="2670" spans="1:1">
      <c r="A2670" s="30"/>
    </row>
    <row r="2671" spans="1:1">
      <c r="A2671" s="30"/>
    </row>
    <row r="2672" spans="1:1">
      <c r="A2672" s="30"/>
    </row>
    <row r="2673" spans="1:1">
      <c r="A2673" s="30"/>
    </row>
    <row r="2674" spans="1:1">
      <c r="A2674" s="30"/>
    </row>
    <row r="2675" spans="1:1">
      <c r="A2675" s="30"/>
    </row>
    <row r="2676" spans="1:1">
      <c r="A2676" s="30"/>
    </row>
    <row r="2677" spans="1:1">
      <c r="A2677" s="30"/>
    </row>
    <row r="2678" spans="1:1">
      <c r="A2678" s="30"/>
    </row>
    <row r="2679" spans="1:1">
      <c r="A2679" s="30"/>
    </row>
    <row r="2680" spans="1:1">
      <c r="A2680" s="30"/>
    </row>
    <row r="2681" spans="1:1">
      <c r="A2681" s="30"/>
    </row>
    <row r="2682" spans="1:1">
      <c r="A2682" s="30"/>
    </row>
    <row r="2683" spans="1:1">
      <c r="A2683" s="30"/>
    </row>
    <row r="2684" spans="1:1">
      <c r="A2684" s="30"/>
    </row>
    <row r="2685" spans="1:1">
      <c r="A2685" s="30"/>
    </row>
    <row r="2686" spans="1:1">
      <c r="A2686" s="30"/>
    </row>
    <row r="2687" spans="1:1">
      <c r="A2687" s="30"/>
    </row>
    <row r="2688" spans="1:1">
      <c r="A2688" s="30"/>
    </row>
    <row r="2689" spans="1:1">
      <c r="A2689" s="30"/>
    </row>
    <row r="2690" spans="1:1">
      <c r="A2690" s="30"/>
    </row>
    <row r="2691" spans="1:1">
      <c r="A2691" s="30"/>
    </row>
    <row r="2692" spans="1:1">
      <c r="A2692" s="30"/>
    </row>
    <row r="2693" spans="1:1">
      <c r="A2693" s="30"/>
    </row>
    <row r="2694" spans="1:1">
      <c r="A2694" s="30"/>
    </row>
    <row r="2695" spans="1:1">
      <c r="A2695" s="30"/>
    </row>
    <row r="2696" spans="1:1">
      <c r="A2696" s="30"/>
    </row>
    <row r="2697" spans="1:1">
      <c r="A2697" s="30"/>
    </row>
    <row r="2698" spans="1:1">
      <c r="A2698" s="30"/>
    </row>
    <row r="2699" spans="1:1">
      <c r="A2699" s="30"/>
    </row>
    <row r="2700" spans="1:1">
      <c r="A2700" s="30"/>
    </row>
    <row r="2701" spans="1:1">
      <c r="A2701" s="30"/>
    </row>
    <row r="2702" spans="1:1">
      <c r="A2702" s="30"/>
    </row>
    <row r="2703" spans="1:1">
      <c r="A2703" s="30"/>
    </row>
    <row r="2704" spans="1:1">
      <c r="A2704" s="30"/>
    </row>
    <row r="2705" spans="1:1">
      <c r="A2705" s="30"/>
    </row>
    <row r="2706" spans="1:1">
      <c r="A2706" s="30"/>
    </row>
    <row r="2707" spans="1:1">
      <c r="A2707" s="30"/>
    </row>
    <row r="2708" spans="1:1">
      <c r="A2708" s="30"/>
    </row>
    <row r="2709" spans="1:1">
      <c r="A2709" s="30"/>
    </row>
    <row r="2710" spans="1:1">
      <c r="A2710" s="30"/>
    </row>
    <row r="2711" spans="1:1">
      <c r="A2711" s="30"/>
    </row>
    <row r="2712" spans="1:1">
      <c r="A2712" s="30"/>
    </row>
    <row r="2713" spans="1:1">
      <c r="A2713" s="30"/>
    </row>
    <row r="2714" spans="1:1">
      <c r="A2714" s="30"/>
    </row>
    <row r="2715" spans="1:1">
      <c r="A2715" s="30"/>
    </row>
    <row r="2716" spans="1:1">
      <c r="A2716" s="30"/>
    </row>
    <row r="2717" spans="1:1">
      <c r="A2717" s="30"/>
    </row>
    <row r="2718" spans="1:1">
      <c r="A2718" s="30"/>
    </row>
    <row r="2719" spans="1:1">
      <c r="A2719" s="30"/>
    </row>
    <row r="2720" spans="1:1">
      <c r="A2720" s="30"/>
    </row>
    <row r="2721" spans="1:1">
      <c r="A2721" s="30"/>
    </row>
    <row r="2722" spans="1:1">
      <c r="A2722" s="30"/>
    </row>
    <row r="2723" spans="1:1">
      <c r="A2723" s="30"/>
    </row>
    <row r="2724" spans="1:1">
      <c r="A2724" s="30"/>
    </row>
    <row r="2725" spans="1:1">
      <c r="A2725" s="30"/>
    </row>
    <row r="2726" spans="1:1">
      <c r="A2726" s="30"/>
    </row>
    <row r="2727" spans="1:1">
      <c r="A2727" s="30"/>
    </row>
    <row r="2728" spans="1:1">
      <c r="A2728" s="30"/>
    </row>
    <row r="2729" spans="1:1">
      <c r="A2729" s="30"/>
    </row>
    <row r="2730" spans="1:1">
      <c r="A2730" s="30"/>
    </row>
    <row r="2731" spans="1:1">
      <c r="A2731" s="30"/>
    </row>
    <row r="2732" spans="1:1">
      <c r="A2732" s="30"/>
    </row>
    <row r="2733" spans="1:1">
      <c r="A2733" s="30"/>
    </row>
    <row r="2734" spans="1:1">
      <c r="A2734" s="30"/>
    </row>
    <row r="2735" spans="1:1">
      <c r="A2735" s="30"/>
    </row>
    <row r="2736" spans="1:1">
      <c r="A2736" s="30"/>
    </row>
    <row r="2737" spans="1:1">
      <c r="A2737" s="30"/>
    </row>
    <row r="2738" spans="1:1">
      <c r="A2738" s="30"/>
    </row>
    <row r="2739" spans="1:1">
      <c r="A2739" s="30"/>
    </row>
    <row r="2740" spans="1:1">
      <c r="A2740" s="30"/>
    </row>
    <row r="2741" spans="1:1">
      <c r="A2741" s="30"/>
    </row>
    <row r="2742" spans="1:1">
      <c r="A2742" s="30"/>
    </row>
    <row r="2743" spans="1:1">
      <c r="A2743" s="30"/>
    </row>
    <row r="2744" spans="1:1">
      <c r="A2744" s="30"/>
    </row>
    <row r="2745" spans="1:1">
      <c r="A2745" s="30"/>
    </row>
    <row r="2746" spans="1:1">
      <c r="A2746" s="30"/>
    </row>
    <row r="2747" spans="1:1">
      <c r="A2747" s="30"/>
    </row>
    <row r="2748" spans="1:1">
      <c r="A2748" s="30"/>
    </row>
    <row r="2749" spans="1:1">
      <c r="A2749" s="30"/>
    </row>
    <row r="2750" spans="1:1">
      <c r="A2750" s="30"/>
    </row>
    <row r="2751" spans="1:1">
      <c r="A2751" s="30"/>
    </row>
    <row r="2752" spans="1:1">
      <c r="A2752" s="30"/>
    </row>
    <row r="2753" spans="1:1">
      <c r="A2753" s="30"/>
    </row>
    <row r="2754" spans="1:1">
      <c r="A2754" s="30"/>
    </row>
    <row r="2755" spans="1:1">
      <c r="A2755" s="30"/>
    </row>
    <row r="2756" spans="1:1">
      <c r="A2756" s="30"/>
    </row>
    <row r="2757" spans="1:1">
      <c r="A2757" s="30"/>
    </row>
    <row r="2758" spans="1:1">
      <c r="A2758" s="30"/>
    </row>
    <row r="2759" spans="1:1">
      <c r="A2759" s="30"/>
    </row>
    <row r="2760" spans="1:1">
      <c r="A2760" s="30"/>
    </row>
    <row r="2761" spans="1:1">
      <c r="A2761" s="30"/>
    </row>
    <row r="2762" spans="1:1">
      <c r="A2762" s="30"/>
    </row>
    <row r="2763" spans="1:1">
      <c r="A2763" s="30"/>
    </row>
    <row r="2764" spans="1:1">
      <c r="A2764" s="30"/>
    </row>
    <row r="2765" spans="1:1">
      <c r="A2765" s="30"/>
    </row>
    <row r="2766" spans="1:1">
      <c r="A2766" s="30"/>
    </row>
    <row r="2767" spans="1:1">
      <c r="A2767" s="30"/>
    </row>
    <row r="2768" spans="1:1">
      <c r="A2768" s="30"/>
    </row>
    <row r="2769" spans="1:1">
      <c r="A2769" s="30"/>
    </row>
    <row r="2770" spans="1:1">
      <c r="A2770" s="30"/>
    </row>
    <row r="2771" spans="1:1">
      <c r="A2771" s="30"/>
    </row>
    <row r="2772" spans="1:1">
      <c r="A2772" s="30"/>
    </row>
    <row r="2773" spans="1:1">
      <c r="A2773" s="30"/>
    </row>
    <row r="2774" spans="1:1">
      <c r="A2774" s="30"/>
    </row>
    <row r="2775" spans="1:1">
      <c r="A2775" s="30"/>
    </row>
    <row r="2776" spans="1:1">
      <c r="A2776" s="30"/>
    </row>
    <row r="2777" spans="1:1">
      <c r="A2777" s="30"/>
    </row>
    <row r="2778" spans="1:1">
      <c r="A2778" s="30"/>
    </row>
    <row r="2779" spans="1:1">
      <c r="A2779" s="30"/>
    </row>
    <row r="2780" spans="1:1">
      <c r="A2780" s="30"/>
    </row>
    <row r="2781" spans="1:1">
      <c r="A2781" s="30"/>
    </row>
    <row r="2782" spans="1:1">
      <c r="A2782" s="30"/>
    </row>
    <row r="2783" spans="1:1">
      <c r="A2783" s="30"/>
    </row>
    <row r="2784" spans="1:1">
      <c r="A2784" s="30"/>
    </row>
    <row r="2785" spans="1:1">
      <c r="A2785" s="30"/>
    </row>
    <row r="2786" spans="1:1">
      <c r="A2786" s="30"/>
    </row>
    <row r="2787" spans="1:1">
      <c r="A2787" s="30"/>
    </row>
    <row r="2788" spans="1:1">
      <c r="A2788" s="30"/>
    </row>
    <row r="2789" spans="1:1">
      <c r="A2789" s="30"/>
    </row>
    <row r="2790" spans="1:1">
      <c r="A2790" s="30"/>
    </row>
    <row r="2791" spans="1:1">
      <c r="A2791" s="30"/>
    </row>
    <row r="2792" spans="1:1">
      <c r="A2792" s="30"/>
    </row>
    <row r="2793" spans="1:1">
      <c r="A2793" s="30"/>
    </row>
    <row r="2794" spans="1:1">
      <c r="A2794" s="30"/>
    </row>
    <row r="2795" spans="1:1">
      <c r="A2795" s="30"/>
    </row>
    <row r="2796" spans="1:1">
      <c r="A2796" s="30"/>
    </row>
    <row r="2797" spans="1:1">
      <c r="A2797" s="30"/>
    </row>
    <row r="2798" spans="1:1">
      <c r="A2798" s="30"/>
    </row>
    <row r="2799" spans="1:1">
      <c r="A2799" s="30"/>
    </row>
    <row r="2800" spans="1:1">
      <c r="A2800" s="30"/>
    </row>
    <row r="2801" spans="1:1">
      <c r="A2801" s="30"/>
    </row>
    <row r="2802" spans="1:1">
      <c r="A2802" s="30"/>
    </row>
    <row r="2803" spans="1:1">
      <c r="A2803" s="30"/>
    </row>
    <row r="2804" spans="1:1">
      <c r="A2804" s="30"/>
    </row>
    <row r="2805" spans="1:1">
      <c r="A2805" s="30"/>
    </row>
    <row r="2806" spans="1:1">
      <c r="A2806" s="30"/>
    </row>
    <row r="2807" spans="1:1">
      <c r="A2807" s="30"/>
    </row>
    <row r="2808" spans="1:1">
      <c r="A2808" s="30"/>
    </row>
    <row r="2809" spans="1:1">
      <c r="A2809" s="30"/>
    </row>
    <row r="2810" spans="1:1">
      <c r="A2810" s="30"/>
    </row>
    <row r="2811" spans="1:1">
      <c r="A2811" s="30"/>
    </row>
    <row r="2812" spans="1:1">
      <c r="A2812" s="30"/>
    </row>
    <row r="2813" spans="1:1">
      <c r="A2813" s="30"/>
    </row>
    <row r="2814" spans="1:1">
      <c r="A2814" s="30"/>
    </row>
    <row r="2815" spans="1:1">
      <c r="A2815" s="30"/>
    </row>
    <row r="2816" spans="1:1">
      <c r="A2816" s="30"/>
    </row>
    <row r="2817" spans="1:1">
      <c r="A2817" s="30"/>
    </row>
    <row r="2818" spans="1:1">
      <c r="A2818" s="30"/>
    </row>
    <row r="2819" spans="1:1">
      <c r="A2819" s="30"/>
    </row>
    <row r="2820" spans="1:1">
      <c r="A2820" s="30"/>
    </row>
    <row r="2821" spans="1:1">
      <c r="A2821" s="30"/>
    </row>
    <row r="2822" spans="1:1">
      <c r="A2822" s="30"/>
    </row>
    <row r="2823" spans="1:1">
      <c r="A2823" s="30"/>
    </row>
    <row r="2824" spans="1:1">
      <c r="A2824" s="30"/>
    </row>
    <row r="2825" spans="1:1">
      <c r="A2825" s="30"/>
    </row>
    <row r="2826" spans="1:1">
      <c r="A2826" s="30"/>
    </row>
    <row r="2827" spans="1:1">
      <c r="A2827" s="30"/>
    </row>
    <row r="2828" spans="1:1">
      <c r="A2828" s="30"/>
    </row>
    <row r="2829" spans="1:1">
      <c r="A2829" s="30"/>
    </row>
    <row r="2830" spans="1:1">
      <c r="A2830" s="30"/>
    </row>
    <row r="2831" spans="1:1">
      <c r="A2831" s="30"/>
    </row>
    <row r="2832" spans="1:1">
      <c r="A2832" s="30"/>
    </row>
    <row r="2833" spans="1:1">
      <c r="A2833" s="30"/>
    </row>
    <row r="2834" spans="1:1">
      <c r="A2834" s="30"/>
    </row>
    <row r="2835" spans="1:1">
      <c r="A2835" s="30"/>
    </row>
    <row r="2836" spans="1:1">
      <c r="A2836" s="30"/>
    </row>
    <row r="2837" spans="1:1">
      <c r="A2837" s="30"/>
    </row>
    <row r="2838" spans="1:1">
      <c r="A2838" s="30"/>
    </row>
    <row r="2839" spans="1:1">
      <c r="A2839" s="30"/>
    </row>
    <row r="2840" spans="1:1">
      <c r="A2840" s="30"/>
    </row>
    <row r="2841" spans="1:1">
      <c r="A2841" s="30"/>
    </row>
    <row r="2842" spans="1:1">
      <c r="A2842" s="30"/>
    </row>
    <row r="2843" spans="1:1">
      <c r="A2843" s="30"/>
    </row>
    <row r="2844" spans="1:1">
      <c r="A2844" s="30"/>
    </row>
    <row r="2845" spans="1:1">
      <c r="A2845" s="30"/>
    </row>
    <row r="2846" spans="1:1">
      <c r="A2846" s="30"/>
    </row>
    <row r="2847" spans="1:1">
      <c r="A2847" s="30"/>
    </row>
    <row r="2848" spans="1:1">
      <c r="A2848" s="30"/>
    </row>
    <row r="2849" spans="1:1">
      <c r="A2849" s="30"/>
    </row>
    <row r="2850" spans="1:1">
      <c r="A2850" s="30"/>
    </row>
    <row r="2851" spans="1:1">
      <c r="A2851" s="30"/>
    </row>
    <row r="2852" spans="1:1">
      <c r="A2852" s="30"/>
    </row>
    <row r="2853" spans="1:1">
      <c r="A2853" s="30"/>
    </row>
    <row r="2854" spans="1:1">
      <c r="A2854" s="30"/>
    </row>
    <row r="2855" spans="1:1">
      <c r="A2855" s="30"/>
    </row>
    <row r="2856" spans="1:1">
      <c r="A2856" s="30"/>
    </row>
    <row r="2857" spans="1:1">
      <c r="A2857" s="30"/>
    </row>
    <row r="2858" spans="1:1">
      <c r="A2858" s="30"/>
    </row>
    <row r="2859" spans="1:1">
      <c r="A2859" s="30"/>
    </row>
    <row r="2860" spans="1:1">
      <c r="A2860" s="30"/>
    </row>
    <row r="2861" spans="1:1">
      <c r="A2861" s="30"/>
    </row>
    <row r="2862" spans="1:1">
      <c r="A2862" s="30"/>
    </row>
    <row r="2863" spans="1:1">
      <c r="A2863" s="30"/>
    </row>
    <row r="2864" spans="1:1">
      <c r="A2864" s="30"/>
    </row>
    <row r="2865" spans="1:1">
      <c r="A2865" s="30"/>
    </row>
    <row r="2866" spans="1:1">
      <c r="A2866" s="30"/>
    </row>
    <row r="2867" spans="1:1">
      <c r="A2867" s="30"/>
    </row>
    <row r="2868" spans="1:1">
      <c r="A2868" s="30"/>
    </row>
    <row r="2869" spans="1:1">
      <c r="A2869" s="30"/>
    </row>
    <row r="2870" spans="1:1">
      <c r="A2870" s="30"/>
    </row>
    <row r="2871" spans="1:1">
      <c r="A2871" s="30"/>
    </row>
    <row r="2872" spans="1:1">
      <c r="A2872" s="30"/>
    </row>
    <row r="2873" spans="1:1">
      <c r="A2873" s="30"/>
    </row>
    <row r="2874" spans="1:1">
      <c r="A2874" s="30"/>
    </row>
    <row r="2875" spans="1:1">
      <c r="A2875" s="30"/>
    </row>
    <row r="2876" spans="1:1">
      <c r="A2876" s="30"/>
    </row>
    <row r="2877" spans="1:1">
      <c r="A2877" s="30"/>
    </row>
    <row r="2878" spans="1:1">
      <c r="A2878" s="30"/>
    </row>
    <row r="2879" spans="1:1">
      <c r="A2879" s="30"/>
    </row>
    <row r="2880" spans="1:1">
      <c r="A2880" s="30"/>
    </row>
    <row r="2881" spans="1:1">
      <c r="A2881" s="30"/>
    </row>
    <row r="2882" spans="1:1">
      <c r="A2882" s="30"/>
    </row>
    <row r="2883" spans="1:1">
      <c r="A2883" s="30"/>
    </row>
    <row r="2884" spans="1:1">
      <c r="A2884" s="30"/>
    </row>
    <row r="2885" spans="1:1">
      <c r="A2885" s="30"/>
    </row>
    <row r="2886" spans="1:1">
      <c r="A2886" s="30"/>
    </row>
    <row r="2887" spans="1:1">
      <c r="A2887" s="30"/>
    </row>
    <row r="2888" spans="1:1">
      <c r="A2888" s="30"/>
    </row>
    <row r="2889" spans="1:1">
      <c r="A2889" s="30"/>
    </row>
    <row r="2890" spans="1:1">
      <c r="A2890" s="30"/>
    </row>
    <row r="2891" spans="1:1">
      <c r="A2891" s="30"/>
    </row>
    <row r="2892" spans="1:1">
      <c r="A2892" s="30"/>
    </row>
    <row r="2893" spans="1:1">
      <c r="A2893" s="30"/>
    </row>
    <row r="2894" spans="1:1">
      <c r="A2894" s="30"/>
    </row>
    <row r="2895" spans="1:1">
      <c r="A2895" s="30"/>
    </row>
    <row r="2896" spans="1:1">
      <c r="A2896" s="30"/>
    </row>
    <row r="2897" spans="1:1">
      <c r="A2897" s="30"/>
    </row>
    <row r="2898" spans="1:1">
      <c r="A2898" s="30"/>
    </row>
    <row r="2899" spans="1:1">
      <c r="A2899" s="30"/>
    </row>
    <row r="2900" spans="1:1">
      <c r="A2900" s="30"/>
    </row>
    <row r="2901" spans="1:1">
      <c r="A2901" s="30"/>
    </row>
    <row r="2902" spans="1:1">
      <c r="A2902" s="30"/>
    </row>
    <row r="2903" spans="1:1">
      <c r="A2903" s="30"/>
    </row>
    <row r="2904" spans="1:1">
      <c r="A2904" s="30"/>
    </row>
    <row r="2905" spans="1:1">
      <c r="A2905" s="30"/>
    </row>
    <row r="2906" spans="1:1">
      <c r="A2906" s="30"/>
    </row>
    <row r="2907" spans="1:1">
      <c r="A2907" s="30"/>
    </row>
    <row r="2908" spans="1:1">
      <c r="A2908" s="30"/>
    </row>
    <row r="2909" spans="1:1">
      <c r="A2909" s="30"/>
    </row>
    <row r="2910" spans="1:1">
      <c r="A2910" s="30"/>
    </row>
    <row r="2911" spans="1:1">
      <c r="A2911" s="30"/>
    </row>
    <row r="2912" spans="1:1">
      <c r="A2912" s="30"/>
    </row>
    <row r="2913" spans="1:1">
      <c r="A2913" s="30"/>
    </row>
    <row r="2914" spans="1:1">
      <c r="A2914" s="30"/>
    </row>
    <row r="2915" spans="1:1">
      <c r="A2915" s="30"/>
    </row>
    <row r="2916" spans="1:1">
      <c r="A2916" s="30"/>
    </row>
    <row r="2917" spans="1:1">
      <c r="A2917" s="30"/>
    </row>
    <row r="2918" spans="1:1">
      <c r="A2918" s="30"/>
    </row>
    <row r="2919" spans="1:1">
      <c r="A2919" s="30"/>
    </row>
    <row r="2920" spans="1:1">
      <c r="A2920" s="30"/>
    </row>
    <row r="2921" spans="1:1">
      <c r="A2921" s="30"/>
    </row>
    <row r="2922" spans="1:1">
      <c r="A2922" s="30"/>
    </row>
    <row r="2923" spans="1:1">
      <c r="A2923" s="30"/>
    </row>
    <row r="2924" spans="1:1">
      <c r="A2924" s="30"/>
    </row>
    <row r="2925" spans="1:1">
      <c r="A2925" s="30"/>
    </row>
    <row r="2926" spans="1:1">
      <c r="A2926" s="30"/>
    </row>
    <row r="2927" spans="1:1">
      <c r="A2927" s="30"/>
    </row>
    <row r="2928" spans="1:1">
      <c r="A2928" s="30"/>
    </row>
    <row r="2929" spans="1:1">
      <c r="A2929" s="30"/>
    </row>
    <row r="2930" spans="1:1">
      <c r="A2930" s="30"/>
    </row>
    <row r="2931" spans="1:1">
      <c r="A2931" s="30"/>
    </row>
    <row r="2932" spans="1:1">
      <c r="A2932" s="30"/>
    </row>
    <row r="2933" spans="1:1">
      <c r="A2933" s="30"/>
    </row>
    <row r="2934" spans="1:1">
      <c r="A2934" s="30"/>
    </row>
    <row r="2935" spans="1:1">
      <c r="A2935" s="30"/>
    </row>
    <row r="2936" spans="1:1">
      <c r="A2936" s="30"/>
    </row>
    <row r="2937" spans="1:1">
      <c r="A2937" s="30"/>
    </row>
    <row r="2938" spans="1:1">
      <c r="A2938" s="30"/>
    </row>
    <row r="2939" spans="1:1">
      <c r="A2939" s="30"/>
    </row>
    <row r="2940" spans="1:1">
      <c r="A2940" s="30"/>
    </row>
    <row r="2941" spans="1:1">
      <c r="A2941" s="30"/>
    </row>
    <row r="2942" spans="1:1">
      <c r="A2942" s="30"/>
    </row>
    <row r="2943" spans="1:1">
      <c r="A2943" s="30"/>
    </row>
    <row r="2944" spans="1:1">
      <c r="A2944" s="30"/>
    </row>
    <row r="2945" spans="1:1">
      <c r="A2945" s="30"/>
    </row>
    <row r="2946" spans="1:1">
      <c r="A2946" s="30"/>
    </row>
    <row r="2947" spans="1:1">
      <c r="A2947" s="30"/>
    </row>
    <row r="2948" spans="1:1">
      <c r="A2948" s="30"/>
    </row>
    <row r="2949" spans="1:1">
      <c r="A2949" s="30"/>
    </row>
    <row r="2950" spans="1:1">
      <c r="A2950" s="30"/>
    </row>
    <row r="2951" spans="1:1">
      <c r="A2951" s="30"/>
    </row>
    <row r="2952" spans="1:1">
      <c r="A2952" s="30"/>
    </row>
    <row r="2953" spans="1:1">
      <c r="A2953" s="30"/>
    </row>
    <row r="2954" spans="1:1">
      <c r="A2954" s="30"/>
    </row>
    <row r="2955" spans="1:1">
      <c r="A2955" s="30"/>
    </row>
    <row r="2956" spans="1:1">
      <c r="A2956" s="30"/>
    </row>
    <row r="2957" spans="1:1">
      <c r="A2957" s="30"/>
    </row>
    <row r="2958" spans="1:1">
      <c r="A2958" s="30"/>
    </row>
    <row r="2959" spans="1:1">
      <c r="A2959" s="30"/>
    </row>
    <row r="2960" spans="1:1">
      <c r="A2960" s="30"/>
    </row>
    <row r="2961" spans="1:1">
      <c r="A2961" s="30"/>
    </row>
    <row r="2962" spans="1:1">
      <c r="A2962" s="30"/>
    </row>
    <row r="2963" spans="1:1">
      <c r="A2963" s="30"/>
    </row>
    <row r="2964" spans="1:1">
      <c r="A2964" s="30"/>
    </row>
    <row r="2965" spans="1:1">
      <c r="A2965" s="30"/>
    </row>
    <row r="2966" spans="1:1">
      <c r="A2966" s="30"/>
    </row>
    <row r="2967" spans="1:1">
      <c r="A2967" s="30"/>
    </row>
    <row r="2968" spans="1:1">
      <c r="A2968" s="30"/>
    </row>
    <row r="2969" spans="1:1">
      <c r="A2969" s="30"/>
    </row>
    <row r="2970" spans="1:1">
      <c r="A2970" s="30"/>
    </row>
    <row r="2971" spans="1:1">
      <c r="A2971" s="30"/>
    </row>
    <row r="2972" spans="1:1">
      <c r="A2972" s="30"/>
    </row>
    <row r="2973" spans="1:1">
      <c r="A2973" s="30"/>
    </row>
    <row r="2974" spans="1:1">
      <c r="A2974" s="30"/>
    </row>
    <row r="2975" spans="1:1">
      <c r="A2975" s="30"/>
    </row>
    <row r="2976" spans="1:1">
      <c r="A2976" s="30"/>
    </row>
    <row r="2977" spans="1:1">
      <c r="A2977" s="30"/>
    </row>
    <row r="2978" spans="1:1">
      <c r="A2978" s="30"/>
    </row>
    <row r="2979" spans="1:1">
      <c r="A2979" s="30"/>
    </row>
    <row r="2980" spans="1:1">
      <c r="A2980" s="30"/>
    </row>
    <row r="2981" spans="1:1">
      <c r="A2981" s="30"/>
    </row>
    <row r="2982" spans="1:1">
      <c r="A2982" s="30"/>
    </row>
    <row r="2983" spans="1:1">
      <c r="A2983" s="30"/>
    </row>
    <row r="2984" spans="1:1">
      <c r="A2984" s="30"/>
    </row>
    <row r="2985" spans="1:1">
      <c r="A2985" s="30"/>
    </row>
    <row r="2986" spans="1:1">
      <c r="A2986" s="30"/>
    </row>
    <row r="2987" spans="1:1">
      <c r="A2987" s="30"/>
    </row>
    <row r="2988" spans="1:1">
      <c r="A2988" s="30"/>
    </row>
    <row r="2989" spans="1:1">
      <c r="A2989" s="30"/>
    </row>
    <row r="2990" spans="1:1">
      <c r="A2990" s="30"/>
    </row>
    <row r="2991" spans="1:1">
      <c r="A2991" s="30"/>
    </row>
    <row r="2992" spans="1:1">
      <c r="A2992" s="30"/>
    </row>
    <row r="2993" spans="1:1">
      <c r="A2993" s="30"/>
    </row>
    <row r="2994" spans="1:1">
      <c r="A2994" s="30"/>
    </row>
    <row r="2995" spans="1:1">
      <c r="A2995" s="30"/>
    </row>
    <row r="2996" spans="1:1">
      <c r="A2996" s="30"/>
    </row>
    <row r="2997" spans="1:1">
      <c r="A2997" s="30"/>
    </row>
    <row r="2998" spans="1:1">
      <c r="A2998" s="30"/>
    </row>
    <row r="2999" spans="1:1">
      <c r="A2999" s="30"/>
    </row>
    <row r="3000" spans="1:1">
      <c r="A3000" s="30"/>
    </row>
    <row r="3001" spans="1:1">
      <c r="A3001" s="30"/>
    </row>
    <row r="3002" spans="1:1">
      <c r="A3002" s="30"/>
    </row>
    <row r="3003" spans="1:1">
      <c r="A3003" s="30"/>
    </row>
    <row r="3004" spans="1:1">
      <c r="A3004" s="30"/>
    </row>
    <row r="3005" spans="1:1">
      <c r="A3005" s="30"/>
    </row>
    <row r="3006" spans="1:1">
      <c r="A3006" s="30"/>
    </row>
    <row r="3007" spans="1:1">
      <c r="A3007" s="30"/>
    </row>
    <row r="3008" spans="1:1">
      <c r="A3008" s="30"/>
    </row>
    <row r="3009" spans="1:1">
      <c r="A3009" s="30"/>
    </row>
    <row r="3010" spans="1:1">
      <c r="A3010" s="30"/>
    </row>
    <row r="3011" spans="1:1">
      <c r="A3011" s="30"/>
    </row>
    <row r="3012" spans="1:1">
      <c r="A3012" s="30"/>
    </row>
    <row r="3013" spans="1:1">
      <c r="A3013" s="30"/>
    </row>
    <row r="3014" spans="1:1">
      <c r="A3014" s="30"/>
    </row>
    <row r="3015" spans="1:1">
      <c r="A3015" s="30"/>
    </row>
    <row r="3016" spans="1:1">
      <c r="A3016" s="30"/>
    </row>
    <row r="3017" spans="1:1">
      <c r="A3017" s="30"/>
    </row>
    <row r="3018" spans="1:1">
      <c r="A3018" s="30"/>
    </row>
    <row r="3019" spans="1:1">
      <c r="A3019" s="30"/>
    </row>
    <row r="3020" spans="1:1">
      <c r="A3020" s="30"/>
    </row>
    <row r="3021" spans="1:1">
      <c r="A3021" s="30"/>
    </row>
    <row r="3022" spans="1:1">
      <c r="A3022" s="30"/>
    </row>
    <row r="3023" spans="1:1">
      <c r="A3023" s="30"/>
    </row>
    <row r="3024" spans="1:1">
      <c r="A3024" s="30"/>
    </row>
    <row r="3025" spans="1:1">
      <c r="A3025" s="30"/>
    </row>
    <row r="3026" spans="1:1">
      <c r="A3026" s="30"/>
    </row>
    <row r="3027" spans="1:1">
      <c r="A3027" s="30"/>
    </row>
    <row r="3028" spans="1:1">
      <c r="A3028" s="30"/>
    </row>
    <row r="3029" spans="1:1">
      <c r="A3029" s="30"/>
    </row>
    <row r="3030" spans="1:1">
      <c r="A3030" s="30"/>
    </row>
    <row r="3031" spans="1:1">
      <c r="A3031" s="30"/>
    </row>
    <row r="3032" spans="1:1">
      <c r="A3032" s="30"/>
    </row>
    <row r="3033" spans="1:1">
      <c r="A3033" s="30"/>
    </row>
    <row r="3034" spans="1:1">
      <c r="A3034" s="30"/>
    </row>
    <row r="3035" spans="1:1">
      <c r="A3035" s="30"/>
    </row>
    <row r="3036" spans="1:1">
      <c r="A3036" s="30"/>
    </row>
    <row r="3037" spans="1:1">
      <c r="A3037" s="30"/>
    </row>
    <row r="3038" spans="1:1">
      <c r="A3038" s="30"/>
    </row>
    <row r="3039" spans="1:1">
      <c r="A3039" s="30"/>
    </row>
    <row r="3040" spans="1:1">
      <c r="A3040" s="30"/>
    </row>
    <row r="3041" spans="1:1">
      <c r="A3041" s="30"/>
    </row>
    <row r="3042" spans="1:1">
      <c r="A3042" s="30"/>
    </row>
    <row r="3043" spans="1:1">
      <c r="A3043" s="30"/>
    </row>
    <row r="3044" spans="1:1">
      <c r="A3044" s="30"/>
    </row>
    <row r="3045" spans="1:1">
      <c r="A3045" s="30"/>
    </row>
    <row r="3046" spans="1:1">
      <c r="A3046" s="30"/>
    </row>
    <row r="3047" spans="1:1">
      <c r="A3047" s="30"/>
    </row>
    <row r="3048" spans="1:1">
      <c r="A3048" s="30"/>
    </row>
    <row r="3049" spans="1:1">
      <c r="A3049" s="30"/>
    </row>
    <row r="3050" spans="1:1">
      <c r="A3050" s="30"/>
    </row>
    <row r="3051" spans="1:1">
      <c r="A3051" s="30"/>
    </row>
    <row r="3052" spans="1:1">
      <c r="A3052" s="30"/>
    </row>
    <row r="3053" spans="1:1">
      <c r="A3053" s="30"/>
    </row>
    <row r="3054" spans="1:1">
      <c r="A3054" s="30"/>
    </row>
    <row r="3055" spans="1:1">
      <c r="A3055" s="30"/>
    </row>
    <row r="3056" spans="1:1">
      <c r="A3056" s="30"/>
    </row>
    <row r="3057" spans="1:1">
      <c r="A3057" s="30"/>
    </row>
    <row r="3058" spans="1:1">
      <c r="A3058" s="30"/>
    </row>
    <row r="3059" spans="1:1">
      <c r="A3059" s="30"/>
    </row>
    <row r="3060" spans="1:1">
      <c r="A3060" s="30"/>
    </row>
    <row r="3061" spans="1:1">
      <c r="A3061" s="30"/>
    </row>
    <row r="3062" spans="1:1">
      <c r="A3062" s="30"/>
    </row>
    <row r="3063" spans="1:1">
      <c r="A3063" s="30"/>
    </row>
    <row r="3064" spans="1:1">
      <c r="A3064" s="30"/>
    </row>
    <row r="3065" spans="1:1">
      <c r="A3065" s="30"/>
    </row>
    <row r="3066" spans="1:1">
      <c r="A3066" s="30"/>
    </row>
    <row r="3067" spans="1:1">
      <c r="A3067" s="30"/>
    </row>
    <row r="3068" spans="1:1">
      <c r="A3068" s="30"/>
    </row>
    <row r="3069" spans="1:1">
      <c r="A3069" s="30"/>
    </row>
    <row r="3070" spans="1:1">
      <c r="A3070" s="30"/>
    </row>
    <row r="3071" spans="1:1">
      <c r="A3071" s="30"/>
    </row>
    <row r="3072" spans="1:1">
      <c r="A3072" s="30"/>
    </row>
    <row r="3073" spans="1:1">
      <c r="A3073" s="30"/>
    </row>
    <row r="3074" spans="1:1">
      <c r="A3074" s="30"/>
    </row>
    <row r="3075" spans="1:1">
      <c r="A3075" s="30"/>
    </row>
    <row r="3076" spans="1:1">
      <c r="A3076" s="30"/>
    </row>
    <row r="3077" spans="1:1">
      <c r="A3077" s="30"/>
    </row>
    <row r="3078" spans="1:1">
      <c r="A3078" s="30"/>
    </row>
    <row r="3079" spans="1:1">
      <c r="A3079" s="30"/>
    </row>
    <row r="3080" spans="1:1">
      <c r="A3080" s="30"/>
    </row>
    <row r="3081" spans="1:1">
      <c r="A3081" s="30"/>
    </row>
    <row r="3082" spans="1:1">
      <c r="A3082" s="30"/>
    </row>
    <row r="3083" spans="1:1">
      <c r="A3083" s="30"/>
    </row>
    <row r="3084" spans="1:1">
      <c r="A3084" s="30"/>
    </row>
    <row r="3085" spans="1:1">
      <c r="A3085" s="30"/>
    </row>
    <row r="3086" spans="1:1">
      <c r="A3086" s="30"/>
    </row>
    <row r="3087" spans="1:1">
      <c r="A3087" s="30"/>
    </row>
    <row r="3088" spans="1:1">
      <c r="A3088" s="30"/>
    </row>
    <row r="3089" spans="1:1">
      <c r="A3089" s="30"/>
    </row>
    <row r="3090" spans="1:1">
      <c r="A3090" s="30"/>
    </row>
    <row r="3091" spans="1:1">
      <c r="A3091" s="30"/>
    </row>
    <row r="3092" spans="1:1">
      <c r="A3092" s="30"/>
    </row>
    <row r="3093" spans="1:1">
      <c r="A3093" s="30"/>
    </row>
    <row r="3094" spans="1:1">
      <c r="A3094" s="30"/>
    </row>
    <row r="3095" spans="1:1">
      <c r="A3095" s="30"/>
    </row>
    <row r="3096" spans="1:1">
      <c r="A3096" s="30"/>
    </row>
    <row r="3097" spans="1:1">
      <c r="A3097" s="30"/>
    </row>
    <row r="3098" spans="1:1">
      <c r="A3098" s="30"/>
    </row>
    <row r="3099" spans="1:1">
      <c r="A3099" s="30"/>
    </row>
    <row r="3100" spans="1:1">
      <c r="A3100" s="30"/>
    </row>
    <row r="3101" spans="1:1">
      <c r="A3101" s="30"/>
    </row>
    <row r="3102" spans="1:1">
      <c r="A3102" s="30"/>
    </row>
    <row r="3103" spans="1:1">
      <c r="A3103" s="30"/>
    </row>
    <row r="3104" spans="1:1">
      <c r="A3104" s="30"/>
    </row>
    <row r="3105" spans="1:1">
      <c r="A3105" s="30"/>
    </row>
    <row r="3106" spans="1:1">
      <c r="A3106" s="30"/>
    </row>
    <row r="3107" spans="1:1">
      <c r="A3107" s="30"/>
    </row>
    <row r="3108" spans="1:1">
      <c r="A3108" s="30"/>
    </row>
    <row r="3109" spans="1:1">
      <c r="A3109" s="30"/>
    </row>
    <row r="3110" spans="1:1">
      <c r="A3110" s="30"/>
    </row>
    <row r="3111" spans="1:1">
      <c r="A3111" s="30"/>
    </row>
    <row r="3112" spans="1:1">
      <c r="A3112" s="30"/>
    </row>
    <row r="3113" spans="1:1">
      <c r="A3113" s="30"/>
    </row>
    <row r="3114" spans="1:1">
      <c r="A3114" s="30"/>
    </row>
    <row r="3115" spans="1:1">
      <c r="A3115" s="30"/>
    </row>
    <row r="3116" spans="1:1">
      <c r="A3116" s="30"/>
    </row>
    <row r="3117" spans="1:1">
      <c r="A3117" s="30"/>
    </row>
    <row r="3118" spans="1:1">
      <c r="A3118" s="30"/>
    </row>
    <row r="3119" spans="1:1">
      <c r="A3119" s="30"/>
    </row>
    <row r="3120" spans="1:1">
      <c r="A3120" s="30"/>
    </row>
    <row r="3121" spans="1:1">
      <c r="A3121" s="30"/>
    </row>
    <row r="3122" spans="1:1">
      <c r="A3122" s="30"/>
    </row>
    <row r="3123" spans="1:1">
      <c r="A3123" s="30"/>
    </row>
    <row r="3124" spans="1:1">
      <c r="A3124" s="30"/>
    </row>
    <row r="3125" spans="1:1">
      <c r="A3125" s="30"/>
    </row>
    <row r="3126" spans="1:1">
      <c r="A3126" s="30"/>
    </row>
    <row r="3127" spans="1:1">
      <c r="A3127" s="30"/>
    </row>
    <row r="3128" spans="1:1">
      <c r="A3128" s="30"/>
    </row>
    <row r="3129" spans="1:1">
      <c r="A3129" s="30"/>
    </row>
    <row r="3130" spans="1:1">
      <c r="A3130" s="30"/>
    </row>
    <row r="3131" spans="1:1">
      <c r="A3131" s="30"/>
    </row>
    <row r="3132" spans="1:1">
      <c r="A3132" s="30"/>
    </row>
    <row r="3133" spans="1:1">
      <c r="A3133" s="30"/>
    </row>
    <row r="3134" spans="1:1">
      <c r="A3134" s="30"/>
    </row>
    <row r="3135" spans="1:1">
      <c r="A3135" s="30"/>
    </row>
    <row r="3136" spans="1:1">
      <c r="A3136" s="30"/>
    </row>
    <row r="3137" spans="1:1">
      <c r="A3137" s="30"/>
    </row>
    <row r="3138" spans="1:1">
      <c r="A3138" s="30"/>
    </row>
    <row r="3139" spans="1:1">
      <c r="A3139" s="30"/>
    </row>
    <row r="3140" spans="1:1">
      <c r="A3140" s="30"/>
    </row>
    <row r="3141" spans="1:1">
      <c r="A3141" s="30"/>
    </row>
    <row r="3142" spans="1:1">
      <c r="A3142" s="30"/>
    </row>
    <row r="3143" spans="1:1">
      <c r="A3143" s="30"/>
    </row>
    <row r="3144" spans="1:1">
      <c r="A3144" s="30"/>
    </row>
    <row r="3145" spans="1:1">
      <c r="A3145" s="30"/>
    </row>
    <row r="3146" spans="1:1">
      <c r="A3146" s="30"/>
    </row>
    <row r="3147" spans="1:1">
      <c r="A3147" s="30"/>
    </row>
    <row r="3148" spans="1:1">
      <c r="A3148" s="30"/>
    </row>
    <row r="3149" spans="1:1">
      <c r="A3149" s="30"/>
    </row>
    <row r="3150" spans="1:1">
      <c r="A3150" s="30"/>
    </row>
    <row r="3151" spans="1:1">
      <c r="A3151" s="30"/>
    </row>
    <row r="3152" spans="1:1">
      <c r="A3152" s="30"/>
    </row>
    <row r="3153" spans="1:1">
      <c r="A3153" s="30"/>
    </row>
    <row r="3154" spans="1:1">
      <c r="A3154" s="30"/>
    </row>
    <row r="3155" spans="1:1">
      <c r="A3155" s="30"/>
    </row>
    <row r="3156" spans="1:1">
      <c r="A3156" s="30"/>
    </row>
    <row r="3157" spans="1:1">
      <c r="A3157" s="30"/>
    </row>
    <row r="3158" spans="1:1">
      <c r="A3158" s="30"/>
    </row>
    <row r="3159" spans="1:1">
      <c r="A3159" s="30"/>
    </row>
    <row r="3160" spans="1:1">
      <c r="A3160" s="30"/>
    </row>
    <row r="3161" spans="1:1">
      <c r="A3161" s="30"/>
    </row>
    <row r="3162" spans="1:1">
      <c r="A3162" s="30"/>
    </row>
    <row r="3163" spans="1:1">
      <c r="A3163" s="30"/>
    </row>
    <row r="3164" spans="1:1">
      <c r="A3164" s="30"/>
    </row>
    <row r="3165" spans="1:1">
      <c r="A3165" s="30"/>
    </row>
    <row r="3166" spans="1:1">
      <c r="A3166" s="30"/>
    </row>
    <row r="3167" spans="1:1">
      <c r="A3167" s="30"/>
    </row>
    <row r="3168" spans="1:1">
      <c r="A3168" s="30"/>
    </row>
    <row r="3169" spans="1:1">
      <c r="A3169" s="30"/>
    </row>
    <row r="3170" spans="1:1">
      <c r="A3170" s="30"/>
    </row>
    <row r="3171" spans="1:1">
      <c r="A3171" s="30"/>
    </row>
    <row r="3172" spans="1:1">
      <c r="A3172" s="30"/>
    </row>
    <row r="3173" spans="1:1">
      <c r="A3173" s="30"/>
    </row>
    <row r="3174" spans="1:1">
      <c r="A3174" s="30"/>
    </row>
    <row r="3175" spans="1:1">
      <c r="A3175" s="30"/>
    </row>
    <row r="3176" spans="1:1">
      <c r="A3176" s="30"/>
    </row>
    <row r="3177" spans="1:1">
      <c r="A3177" s="30"/>
    </row>
    <row r="3178" spans="1:1">
      <c r="A3178" s="30"/>
    </row>
    <row r="3179" spans="1:1">
      <c r="A3179" s="30"/>
    </row>
    <row r="3180" spans="1:1">
      <c r="A3180" s="30"/>
    </row>
    <row r="3181" spans="1:1">
      <c r="A3181" s="30"/>
    </row>
    <row r="3182" spans="1:1">
      <c r="A3182" s="30"/>
    </row>
    <row r="3183" spans="1:1">
      <c r="A3183" s="30"/>
    </row>
    <row r="3184" spans="1:1">
      <c r="A3184" s="30"/>
    </row>
    <row r="3185" spans="1:1">
      <c r="A3185" s="30"/>
    </row>
    <row r="3186" spans="1:1">
      <c r="A3186" s="30"/>
    </row>
    <row r="3187" spans="1:1">
      <c r="A3187" s="30"/>
    </row>
    <row r="3188" spans="1:1">
      <c r="A3188" s="30"/>
    </row>
    <row r="3189" spans="1:1">
      <c r="A3189" s="30"/>
    </row>
    <row r="3190" spans="1:1">
      <c r="A3190" s="30"/>
    </row>
    <row r="3191" spans="1:1">
      <c r="A3191" s="30"/>
    </row>
    <row r="3192" spans="1:1">
      <c r="A3192" s="30"/>
    </row>
    <row r="3193" spans="1:1">
      <c r="A3193" s="30"/>
    </row>
    <row r="3194" spans="1:1">
      <c r="A3194" s="30"/>
    </row>
    <row r="3195" spans="1:1">
      <c r="A3195" s="30"/>
    </row>
    <row r="3196" spans="1:1">
      <c r="A3196" s="30"/>
    </row>
    <row r="3197" spans="1:1">
      <c r="A3197" s="30"/>
    </row>
    <row r="3198" spans="1:1">
      <c r="A3198" s="30"/>
    </row>
    <row r="3199" spans="1:1">
      <c r="A3199" s="30"/>
    </row>
    <row r="3200" spans="1:1">
      <c r="A3200" s="30"/>
    </row>
    <row r="3201" spans="1:1">
      <c r="A3201" s="30"/>
    </row>
    <row r="3202" spans="1:1">
      <c r="A3202" s="30"/>
    </row>
    <row r="3203" spans="1:1">
      <c r="A3203" s="30"/>
    </row>
    <row r="3204" spans="1:1">
      <c r="A3204" s="30"/>
    </row>
    <row r="3205" spans="1:1">
      <c r="A3205" s="30"/>
    </row>
    <row r="3206" spans="1:1">
      <c r="A3206" s="30"/>
    </row>
    <row r="3207" spans="1:1">
      <c r="A3207" s="30"/>
    </row>
    <row r="3208" spans="1:1">
      <c r="A3208" s="30"/>
    </row>
    <row r="3209" spans="1:1">
      <c r="A3209" s="30"/>
    </row>
    <row r="3210" spans="1:1">
      <c r="A3210" s="30"/>
    </row>
    <row r="3211" spans="1:1">
      <c r="A3211" s="30"/>
    </row>
    <row r="3212" spans="1:1">
      <c r="A3212" s="30"/>
    </row>
    <row r="3213" spans="1:1">
      <c r="A3213" s="30"/>
    </row>
    <row r="3214" spans="1:1">
      <c r="A3214" s="30"/>
    </row>
    <row r="3215" spans="1:1">
      <c r="A3215" s="30"/>
    </row>
    <row r="3216" spans="1:1">
      <c r="A3216" s="30"/>
    </row>
    <row r="3217" spans="1:1">
      <c r="A3217" s="30"/>
    </row>
    <row r="3218" spans="1:1">
      <c r="A3218" s="30"/>
    </row>
    <row r="3219" spans="1:1">
      <c r="A3219" s="30"/>
    </row>
    <row r="3220" spans="1:1">
      <c r="A3220" s="30"/>
    </row>
    <row r="3221" spans="1:1">
      <c r="A3221" s="30"/>
    </row>
    <row r="3222" spans="1:1">
      <c r="A3222" s="30"/>
    </row>
    <row r="3223" spans="1:1">
      <c r="A3223" s="30"/>
    </row>
    <row r="3224" spans="1:1">
      <c r="A3224" s="30"/>
    </row>
    <row r="3225" spans="1:1">
      <c r="A3225" s="30"/>
    </row>
    <row r="3226" spans="1:1">
      <c r="A3226" s="30"/>
    </row>
    <row r="3227" spans="1:1">
      <c r="A3227" s="30"/>
    </row>
    <row r="3228" spans="1:1">
      <c r="A3228" s="30"/>
    </row>
    <row r="3229" spans="1:1">
      <c r="A3229" s="30"/>
    </row>
    <row r="3230" spans="1:1">
      <c r="A3230" s="30"/>
    </row>
    <row r="3231" spans="1:1">
      <c r="A3231" s="30"/>
    </row>
    <row r="3232" spans="1:1">
      <c r="A3232" s="30"/>
    </row>
    <row r="3233" spans="1:1">
      <c r="A3233" s="30"/>
    </row>
    <row r="3234" spans="1:1">
      <c r="A3234" s="30"/>
    </row>
    <row r="3235" spans="1:1">
      <c r="A3235" s="30"/>
    </row>
    <row r="3236" spans="1:1">
      <c r="A3236" s="30"/>
    </row>
    <row r="3237" spans="1:1">
      <c r="A3237" s="30"/>
    </row>
    <row r="3238" spans="1:1">
      <c r="A3238" s="30"/>
    </row>
    <row r="3239" spans="1:1">
      <c r="A3239" s="30"/>
    </row>
    <row r="3240" spans="1:1">
      <c r="A3240" s="30"/>
    </row>
    <row r="3241" spans="1:1">
      <c r="A3241" s="30"/>
    </row>
    <row r="3242" spans="1:1">
      <c r="A3242" s="30"/>
    </row>
    <row r="3243" spans="1:1">
      <c r="A3243" s="30"/>
    </row>
    <row r="3244" spans="1:1">
      <c r="A3244" s="30"/>
    </row>
    <row r="3245" spans="1:1">
      <c r="A3245" s="30"/>
    </row>
    <row r="3246" spans="1:1">
      <c r="A3246" s="30"/>
    </row>
    <row r="3247" spans="1:1">
      <c r="A3247" s="30"/>
    </row>
    <row r="3248" spans="1:1">
      <c r="A3248" s="30"/>
    </row>
    <row r="3249" spans="1:1">
      <c r="A3249" s="30"/>
    </row>
    <row r="3250" spans="1:1">
      <c r="A3250" s="30"/>
    </row>
    <row r="3251" spans="1:1">
      <c r="A3251" s="30"/>
    </row>
    <row r="3252" spans="1:1">
      <c r="A3252" s="30"/>
    </row>
    <row r="3253" spans="1:1">
      <c r="A3253" s="30"/>
    </row>
    <row r="3254" spans="1:1">
      <c r="A3254" s="30"/>
    </row>
    <row r="3255" spans="1:1">
      <c r="A3255" s="30"/>
    </row>
    <row r="3256" spans="1:1">
      <c r="A3256" s="30"/>
    </row>
    <row r="3257" spans="1:1">
      <c r="A3257" s="30"/>
    </row>
    <row r="3258" spans="1:1">
      <c r="A3258" s="30"/>
    </row>
    <row r="3259" spans="1:1">
      <c r="A3259" s="30"/>
    </row>
    <row r="3260" spans="1:1">
      <c r="A3260" s="30"/>
    </row>
    <row r="3261" spans="1:1">
      <c r="A3261" s="30"/>
    </row>
    <row r="3262" spans="1:1">
      <c r="A3262" s="30"/>
    </row>
    <row r="3263" spans="1:1">
      <c r="A3263" s="30"/>
    </row>
    <row r="3264" spans="1:1">
      <c r="A3264" s="30"/>
    </row>
    <row r="3265" spans="1:1">
      <c r="A3265" s="30"/>
    </row>
    <row r="3266" spans="1:1">
      <c r="A3266" s="30"/>
    </row>
    <row r="3267" spans="1:1">
      <c r="A3267" s="30"/>
    </row>
    <row r="3268" spans="1:1">
      <c r="A3268" s="30"/>
    </row>
    <row r="3269" spans="1:1">
      <c r="A3269" s="30"/>
    </row>
    <row r="3270" spans="1:1">
      <c r="A3270" s="30"/>
    </row>
    <row r="3271" spans="1:1">
      <c r="A3271" s="30"/>
    </row>
    <row r="3272" spans="1:1">
      <c r="A3272" s="30"/>
    </row>
    <row r="3273" spans="1:1">
      <c r="A3273" s="30"/>
    </row>
    <row r="3274" spans="1:1">
      <c r="A3274" s="30"/>
    </row>
    <row r="3275" spans="1:1">
      <c r="A3275" s="30"/>
    </row>
    <row r="3276" spans="1:1">
      <c r="A3276" s="30"/>
    </row>
    <row r="3277" spans="1:1">
      <c r="A3277" s="30"/>
    </row>
    <row r="3278" spans="1:1">
      <c r="A3278" s="30"/>
    </row>
    <row r="3279" spans="1:1">
      <c r="A3279" s="30"/>
    </row>
    <row r="3280" spans="1:1">
      <c r="A3280" s="30"/>
    </row>
    <row r="3281" spans="1:1">
      <c r="A3281" s="30"/>
    </row>
    <row r="3282" spans="1:1">
      <c r="A3282" s="30"/>
    </row>
    <row r="3283" spans="1:1">
      <c r="A3283" s="30"/>
    </row>
    <row r="3284" spans="1:1">
      <c r="A3284" s="30"/>
    </row>
    <row r="3285" spans="1:1">
      <c r="A3285" s="30"/>
    </row>
    <row r="3286" spans="1:1">
      <c r="A3286" s="30"/>
    </row>
    <row r="3287" spans="1:1">
      <c r="A3287" s="30"/>
    </row>
    <row r="3288" spans="1:1">
      <c r="A3288" s="30"/>
    </row>
    <row r="3289" spans="1:1">
      <c r="A3289" s="30"/>
    </row>
    <row r="3290" spans="1:1">
      <c r="A3290" s="30"/>
    </row>
    <row r="3291" spans="1:1">
      <c r="A3291" s="30"/>
    </row>
    <row r="3292" spans="1:1">
      <c r="A3292" s="30"/>
    </row>
    <row r="3293" spans="1:1">
      <c r="A3293" s="30"/>
    </row>
    <row r="3294" spans="1:1">
      <c r="A3294" s="30"/>
    </row>
    <row r="3295" spans="1:1">
      <c r="A3295" s="30"/>
    </row>
    <row r="3296" spans="1:1">
      <c r="A3296" s="30"/>
    </row>
    <row r="3297" spans="1:1">
      <c r="A3297" s="30"/>
    </row>
    <row r="3298" spans="1:1">
      <c r="A3298" s="30"/>
    </row>
    <row r="3299" spans="1:1">
      <c r="A3299" s="30"/>
    </row>
    <row r="3300" spans="1:1">
      <c r="A3300" s="30"/>
    </row>
    <row r="3301" spans="1:1">
      <c r="A3301" s="30"/>
    </row>
    <row r="3302" spans="1:1">
      <c r="A3302" s="30"/>
    </row>
    <row r="3303" spans="1:1">
      <c r="A3303" s="30"/>
    </row>
    <row r="3304" spans="1:1">
      <c r="A3304" s="30"/>
    </row>
    <row r="3305" spans="1:1">
      <c r="A3305" s="30"/>
    </row>
    <row r="3306" spans="1:1">
      <c r="A3306" s="30"/>
    </row>
    <row r="3307" spans="1:1">
      <c r="A3307" s="30"/>
    </row>
    <row r="3308" spans="1:1">
      <c r="A3308" s="30"/>
    </row>
    <row r="3309" spans="1:1">
      <c r="A3309" s="30"/>
    </row>
    <row r="3310" spans="1:1">
      <c r="A3310" s="30"/>
    </row>
    <row r="3311" spans="1:1">
      <c r="A3311" s="30"/>
    </row>
    <row r="3312" spans="1:1">
      <c r="A3312" s="30"/>
    </row>
    <row r="3313" spans="1:1">
      <c r="A3313" s="30"/>
    </row>
    <row r="3314" spans="1:1">
      <c r="A3314" s="30"/>
    </row>
    <row r="3315" spans="1:1">
      <c r="A3315" s="30"/>
    </row>
    <row r="3316" spans="1:1">
      <c r="A3316" s="30"/>
    </row>
    <row r="3317" spans="1:1">
      <c r="A3317" s="30"/>
    </row>
    <row r="3318" spans="1:1">
      <c r="A3318" s="30"/>
    </row>
    <row r="3319" spans="1:1">
      <c r="A3319" s="30"/>
    </row>
    <row r="3320" spans="1:1">
      <c r="A3320" s="30"/>
    </row>
    <row r="3321" spans="1:1">
      <c r="A3321" s="30"/>
    </row>
    <row r="3322" spans="1:1">
      <c r="A3322" s="30"/>
    </row>
    <row r="3323" spans="1:1">
      <c r="A3323" s="30"/>
    </row>
    <row r="3324" spans="1:1">
      <c r="A3324" s="30"/>
    </row>
    <row r="3325" spans="1:1">
      <c r="A3325" s="30"/>
    </row>
    <row r="3326" spans="1:1">
      <c r="A3326" s="30"/>
    </row>
    <row r="3327" spans="1:1">
      <c r="A3327" s="30"/>
    </row>
    <row r="3328" spans="1:1">
      <c r="A3328" s="30"/>
    </row>
    <row r="3329" spans="1:1">
      <c r="A3329" s="30"/>
    </row>
    <row r="3330" spans="1:1">
      <c r="A3330" s="30"/>
    </row>
    <row r="3331" spans="1:1">
      <c r="A3331" s="30"/>
    </row>
    <row r="3332" spans="1:1">
      <c r="A3332" s="30"/>
    </row>
    <row r="3333" spans="1:1">
      <c r="A3333" s="30"/>
    </row>
    <row r="3334" spans="1:1">
      <c r="A3334" s="30"/>
    </row>
    <row r="3335" spans="1:1">
      <c r="A3335" s="30"/>
    </row>
    <row r="3336" spans="1:1">
      <c r="A3336" s="30"/>
    </row>
    <row r="3337" spans="1:1">
      <c r="A3337" s="30"/>
    </row>
    <row r="3338" spans="1:1">
      <c r="A3338" s="30"/>
    </row>
    <row r="3339" spans="1:1">
      <c r="A3339" s="30"/>
    </row>
    <row r="3340" spans="1:1">
      <c r="A3340" s="30"/>
    </row>
    <row r="3341" spans="1:1">
      <c r="A3341" s="30"/>
    </row>
    <row r="3342" spans="1:1">
      <c r="A3342" s="30"/>
    </row>
    <row r="3343" spans="1:1">
      <c r="A3343" s="30"/>
    </row>
    <row r="3344" spans="1:1">
      <c r="A3344" s="30"/>
    </row>
    <row r="3345" spans="1:1">
      <c r="A3345" s="30"/>
    </row>
    <row r="3346" spans="1:1">
      <c r="A3346" s="30"/>
    </row>
    <row r="3347" spans="1:1">
      <c r="A3347" s="30"/>
    </row>
    <row r="3348" spans="1:1">
      <c r="A3348" s="30"/>
    </row>
    <row r="3349" spans="1:1">
      <c r="A3349" s="30"/>
    </row>
    <row r="3350" spans="1:1">
      <c r="A3350" s="30"/>
    </row>
    <row r="3351" spans="1:1">
      <c r="A3351" s="30"/>
    </row>
    <row r="3352" spans="1:1">
      <c r="A3352" s="30"/>
    </row>
    <row r="3353" spans="1:1">
      <c r="A3353" s="30"/>
    </row>
    <row r="3354" spans="1:1">
      <c r="A3354" s="30"/>
    </row>
    <row r="3355" spans="1:1">
      <c r="A3355" s="30"/>
    </row>
    <row r="3356" spans="1:1">
      <c r="A3356" s="30"/>
    </row>
    <row r="3357" spans="1:1">
      <c r="A3357" s="30"/>
    </row>
    <row r="3358" spans="1:1">
      <c r="A3358" s="30"/>
    </row>
    <row r="3359" spans="1:1">
      <c r="A3359" s="30"/>
    </row>
    <row r="3360" spans="1:1">
      <c r="A3360" s="30"/>
    </row>
    <row r="3361" spans="1:1">
      <c r="A3361" s="30"/>
    </row>
    <row r="3362" spans="1:1">
      <c r="A3362" s="30"/>
    </row>
    <row r="3363" spans="1:1">
      <c r="A3363" s="30"/>
    </row>
    <row r="3364" spans="1:1">
      <c r="A3364" s="30"/>
    </row>
    <row r="3365" spans="1:1">
      <c r="A3365" s="30"/>
    </row>
    <row r="3366" spans="1:1">
      <c r="A3366" s="30"/>
    </row>
    <row r="3367" spans="1:1">
      <c r="A3367" s="30"/>
    </row>
    <row r="3368" spans="1:1">
      <c r="A3368" s="30"/>
    </row>
    <row r="3369" spans="1:1">
      <c r="A3369" s="30"/>
    </row>
    <row r="3370" spans="1:1">
      <c r="A3370" s="30"/>
    </row>
    <row r="3371" spans="1:1">
      <c r="A3371" s="30"/>
    </row>
    <row r="3372" spans="1:1">
      <c r="A3372" s="30"/>
    </row>
    <row r="3373" spans="1:1">
      <c r="A3373" s="30"/>
    </row>
    <row r="3374" spans="1:1">
      <c r="A3374" s="30"/>
    </row>
    <row r="3375" spans="1:1">
      <c r="A3375" s="30"/>
    </row>
    <row r="3376" spans="1:1">
      <c r="A3376" s="30"/>
    </row>
    <row r="3377" spans="1:1">
      <c r="A3377" s="30"/>
    </row>
    <row r="3378" spans="1:1">
      <c r="A3378" s="30"/>
    </row>
    <row r="3379" spans="1:1">
      <c r="A3379" s="30"/>
    </row>
    <row r="3380" spans="1:1">
      <c r="A3380" s="30"/>
    </row>
    <row r="3381" spans="1:1">
      <c r="A3381" s="30"/>
    </row>
    <row r="3382" spans="1:1">
      <c r="A3382" s="30"/>
    </row>
    <row r="3383" spans="1:1">
      <c r="A3383" s="30"/>
    </row>
    <row r="3384" spans="1:1">
      <c r="A3384" s="30"/>
    </row>
    <row r="3385" spans="1:1">
      <c r="A3385" s="30"/>
    </row>
    <row r="3386" spans="1:1">
      <c r="A3386" s="30"/>
    </row>
    <row r="3387" spans="1:1">
      <c r="A3387" s="30"/>
    </row>
    <row r="3388" spans="1:1">
      <c r="A3388" s="30"/>
    </row>
    <row r="3389" spans="1:1">
      <c r="A3389" s="30"/>
    </row>
    <row r="3390" spans="1:1">
      <c r="A3390" s="30"/>
    </row>
    <row r="3391" spans="1:1">
      <c r="A3391" s="30"/>
    </row>
    <row r="3392" spans="1:1">
      <c r="A3392" s="30"/>
    </row>
    <row r="3393" spans="1:1">
      <c r="A3393" s="30"/>
    </row>
    <row r="3394" spans="1:1">
      <c r="A3394" s="30"/>
    </row>
    <row r="3395" spans="1:1">
      <c r="A3395" s="30"/>
    </row>
    <row r="3396" spans="1:1">
      <c r="A3396" s="30"/>
    </row>
    <row r="3397" spans="1:1">
      <c r="A3397" s="30"/>
    </row>
    <row r="3398" spans="1:1">
      <c r="A3398" s="30"/>
    </row>
    <row r="3399" spans="1:1">
      <c r="A3399" s="30"/>
    </row>
    <row r="3400" spans="1:1">
      <c r="A3400" s="30"/>
    </row>
    <row r="3401" spans="1:1">
      <c r="A3401" s="30"/>
    </row>
    <row r="3402" spans="1:1">
      <c r="A3402" s="30"/>
    </row>
    <row r="3403" spans="1:1">
      <c r="A3403" s="30"/>
    </row>
    <row r="3404" spans="1:1">
      <c r="A3404" s="30"/>
    </row>
    <row r="3405" spans="1:1">
      <c r="A3405" s="30"/>
    </row>
    <row r="3406" spans="1:1">
      <c r="A3406" s="30"/>
    </row>
    <row r="3407" spans="1:1">
      <c r="A3407" s="30"/>
    </row>
    <row r="3408" spans="1:1">
      <c r="A3408" s="30"/>
    </row>
    <row r="3409" spans="1:1">
      <c r="A3409" s="30"/>
    </row>
    <row r="3410" spans="1:1">
      <c r="A3410" s="30"/>
    </row>
    <row r="3411" spans="1:1">
      <c r="A3411" s="30"/>
    </row>
    <row r="3412" spans="1:1">
      <c r="A3412" s="30"/>
    </row>
    <row r="3413" spans="1:1">
      <c r="A3413" s="30"/>
    </row>
    <row r="3414" spans="1:1">
      <c r="A3414" s="30"/>
    </row>
    <row r="3415" spans="1:1">
      <c r="A3415" s="30"/>
    </row>
    <row r="3416" spans="1:1">
      <c r="A3416" s="30"/>
    </row>
    <row r="3417" spans="1:1">
      <c r="A3417" s="30"/>
    </row>
    <row r="3418" spans="1:1">
      <c r="A3418" s="30"/>
    </row>
    <row r="3419" spans="1:1">
      <c r="A3419" s="30"/>
    </row>
    <row r="3420" spans="1:1">
      <c r="A3420" s="30"/>
    </row>
    <row r="3421" spans="1:1">
      <c r="A3421" s="30"/>
    </row>
    <row r="3422" spans="1:1">
      <c r="A3422" s="30"/>
    </row>
    <row r="3423" spans="1:1">
      <c r="A3423" s="30"/>
    </row>
    <row r="3424" spans="1:1">
      <c r="A3424" s="30"/>
    </row>
    <row r="3425" spans="1:1">
      <c r="A3425" s="30"/>
    </row>
    <row r="3426" spans="1:1">
      <c r="A3426" s="30"/>
    </row>
    <row r="3427" spans="1:1">
      <c r="A3427" s="30"/>
    </row>
    <row r="3428" spans="1:1">
      <c r="A3428" s="30"/>
    </row>
    <row r="3429" spans="1:1">
      <c r="A3429" s="30"/>
    </row>
    <row r="3430" spans="1:1">
      <c r="A3430" s="30"/>
    </row>
    <row r="3431" spans="1:1">
      <c r="A3431" s="30"/>
    </row>
    <row r="3432" spans="1:1">
      <c r="A3432" s="30"/>
    </row>
    <row r="3433" spans="1:1">
      <c r="A3433" s="30"/>
    </row>
    <row r="3434" spans="1:1">
      <c r="A3434" s="30"/>
    </row>
    <row r="3435" spans="1:1">
      <c r="A3435" s="30"/>
    </row>
    <row r="3436" spans="1:1">
      <c r="A3436" s="30"/>
    </row>
    <row r="3437" spans="1:1">
      <c r="A3437" s="30"/>
    </row>
    <row r="3438" spans="1:1">
      <c r="A3438" s="30"/>
    </row>
    <row r="3439" spans="1:1">
      <c r="A3439" s="30"/>
    </row>
    <row r="3440" spans="1:1">
      <c r="A3440" s="30"/>
    </row>
    <row r="3441" spans="1:1">
      <c r="A3441" s="30"/>
    </row>
    <row r="3442" spans="1:1">
      <c r="A3442" s="30"/>
    </row>
    <row r="3443" spans="1:1">
      <c r="A3443" s="30"/>
    </row>
    <row r="3444" spans="1:1">
      <c r="A3444" s="30"/>
    </row>
    <row r="3445" spans="1:1">
      <c r="A3445" s="30"/>
    </row>
    <row r="3446" spans="1:1">
      <c r="A3446" s="30"/>
    </row>
    <row r="3447" spans="1:1">
      <c r="A3447" s="30"/>
    </row>
    <row r="3448" spans="1:1">
      <c r="A3448" s="30"/>
    </row>
    <row r="3449" spans="1:1">
      <c r="A3449" s="30"/>
    </row>
    <row r="3450" spans="1:1">
      <c r="A3450" s="30"/>
    </row>
    <row r="3451" spans="1:1">
      <c r="A3451" s="30"/>
    </row>
    <row r="3452" spans="1:1">
      <c r="A3452" s="30"/>
    </row>
    <row r="3453" spans="1:1">
      <c r="A3453" s="30"/>
    </row>
    <row r="3454" spans="1:1">
      <c r="A3454" s="30"/>
    </row>
    <row r="3455" spans="1:1">
      <c r="A3455" s="30"/>
    </row>
    <row r="3456" spans="1:1">
      <c r="A3456" s="30"/>
    </row>
    <row r="3457" spans="1:1">
      <c r="A3457" s="30"/>
    </row>
    <row r="3458" spans="1:1">
      <c r="A3458" s="30"/>
    </row>
    <row r="3459" spans="1:1">
      <c r="A3459" s="30"/>
    </row>
    <row r="3460" spans="1:1">
      <c r="A3460" s="30"/>
    </row>
    <row r="3461" spans="1:1">
      <c r="A3461" s="30"/>
    </row>
    <row r="3462" spans="1:1">
      <c r="A3462" s="30"/>
    </row>
    <row r="3463" spans="1:1">
      <c r="A3463" s="30"/>
    </row>
    <row r="3464" spans="1:1">
      <c r="A3464" s="30"/>
    </row>
    <row r="3465" spans="1:1">
      <c r="A3465" s="30"/>
    </row>
    <row r="3466" spans="1:1">
      <c r="A3466" s="30"/>
    </row>
    <row r="3467" spans="1:1">
      <c r="A3467" s="30"/>
    </row>
    <row r="3468" spans="1:1">
      <c r="A3468" s="30"/>
    </row>
    <row r="3469" spans="1:1">
      <c r="A3469" s="30"/>
    </row>
    <row r="3470" spans="1:1">
      <c r="A3470" s="30"/>
    </row>
    <row r="3471" spans="1:1">
      <c r="A3471" s="30"/>
    </row>
    <row r="3472" spans="1:1">
      <c r="A3472" s="30"/>
    </row>
    <row r="3473" spans="1:1">
      <c r="A3473" s="30"/>
    </row>
    <row r="3474" spans="1:1">
      <c r="A3474" s="30"/>
    </row>
    <row r="3475" spans="1:1">
      <c r="A3475" s="30"/>
    </row>
    <row r="3476" spans="1:1">
      <c r="A3476" s="30"/>
    </row>
    <row r="3477" spans="1:1">
      <c r="A3477" s="30"/>
    </row>
    <row r="3478" spans="1:1">
      <c r="A3478" s="30"/>
    </row>
    <row r="3479" spans="1:1">
      <c r="A3479" s="30"/>
    </row>
    <row r="3480" spans="1:1">
      <c r="A3480" s="30"/>
    </row>
    <row r="3481" spans="1:1">
      <c r="A3481" s="30"/>
    </row>
    <row r="3482" spans="1:1">
      <c r="A3482" s="30"/>
    </row>
    <row r="3483" spans="1:1">
      <c r="A3483" s="30"/>
    </row>
    <row r="3484" spans="1:1">
      <c r="A3484" s="30"/>
    </row>
    <row r="3485" spans="1:1">
      <c r="A3485" s="30"/>
    </row>
    <row r="3486" spans="1:1">
      <c r="A3486" s="30"/>
    </row>
    <row r="3487" spans="1:1">
      <c r="A3487" s="30"/>
    </row>
    <row r="3488" spans="1:1">
      <c r="A3488" s="30"/>
    </row>
    <row r="3489" spans="1:1">
      <c r="A3489" s="30"/>
    </row>
    <row r="3490" spans="1:1">
      <c r="A3490" s="30"/>
    </row>
    <row r="3491" spans="1:1">
      <c r="A3491" s="30"/>
    </row>
    <row r="3492" spans="1:1">
      <c r="A3492" s="30"/>
    </row>
    <row r="3493" spans="1:1">
      <c r="A3493" s="30"/>
    </row>
    <row r="3494" spans="1:1">
      <c r="A3494" s="30"/>
    </row>
    <row r="3495" spans="1:1">
      <c r="A3495" s="30"/>
    </row>
    <row r="3496" spans="1:1">
      <c r="A3496" s="30"/>
    </row>
    <row r="3497" spans="1:1">
      <c r="A3497" s="30"/>
    </row>
    <row r="3498" spans="1:1">
      <c r="A3498" s="30"/>
    </row>
    <row r="3499" spans="1:1">
      <c r="A3499" s="30"/>
    </row>
    <row r="3500" spans="1:1">
      <c r="A3500" s="30"/>
    </row>
    <row r="3501" spans="1:1">
      <c r="A3501" s="30"/>
    </row>
    <row r="3502" spans="1:1">
      <c r="A3502" s="30"/>
    </row>
    <row r="3503" spans="1:1">
      <c r="A3503" s="30"/>
    </row>
    <row r="3504" spans="1:1">
      <c r="A3504" s="30"/>
    </row>
    <row r="3505" spans="1:1">
      <c r="A3505" s="30"/>
    </row>
    <row r="3506" spans="1:1">
      <c r="A3506" s="30"/>
    </row>
    <row r="3507" spans="1:1">
      <c r="A3507" s="30"/>
    </row>
    <row r="3508" spans="1:1">
      <c r="A3508" s="30"/>
    </row>
    <row r="3509" spans="1:1">
      <c r="A3509" s="30"/>
    </row>
    <row r="3510" spans="1:1">
      <c r="A3510" s="30"/>
    </row>
    <row r="3511" spans="1:1">
      <c r="A3511" s="30"/>
    </row>
    <row r="3512" spans="1:1">
      <c r="A3512" s="30"/>
    </row>
    <row r="3513" spans="1:1">
      <c r="A3513" s="30"/>
    </row>
    <row r="3514" spans="1:1">
      <c r="A3514" s="30"/>
    </row>
    <row r="3515" spans="1:1">
      <c r="A3515" s="30"/>
    </row>
    <row r="3516" spans="1:1">
      <c r="A3516" s="30"/>
    </row>
    <row r="3517" spans="1:1">
      <c r="A3517" s="30"/>
    </row>
    <row r="3518" spans="1:1">
      <c r="A3518" s="30"/>
    </row>
    <row r="3519" spans="1:1">
      <c r="A3519" s="30"/>
    </row>
    <row r="3520" spans="1:1">
      <c r="A3520" s="30"/>
    </row>
    <row r="3521" spans="1:1">
      <c r="A3521" s="30"/>
    </row>
    <row r="3522" spans="1:1">
      <c r="A3522" s="30"/>
    </row>
    <row r="3523" spans="1:1">
      <c r="A3523" s="30"/>
    </row>
    <row r="3524" spans="1:1">
      <c r="A3524" s="30"/>
    </row>
    <row r="3525" spans="1:1">
      <c r="A3525" s="30"/>
    </row>
    <row r="3526" spans="1:1">
      <c r="A3526" s="30"/>
    </row>
    <row r="3527" spans="1:1">
      <c r="A3527" s="30"/>
    </row>
    <row r="3528" spans="1:1">
      <c r="A3528" s="30"/>
    </row>
    <row r="3529" spans="1:1">
      <c r="A3529" s="30"/>
    </row>
    <row r="3530" spans="1:1">
      <c r="A3530" s="30"/>
    </row>
    <row r="3531" spans="1:1">
      <c r="A3531" s="30"/>
    </row>
    <row r="3532" spans="1:1">
      <c r="A3532" s="30"/>
    </row>
    <row r="3533" spans="1:1">
      <c r="A3533" s="30"/>
    </row>
    <row r="3534" spans="1:1">
      <c r="A3534" s="30"/>
    </row>
    <row r="3535" spans="1:1">
      <c r="A3535" s="30"/>
    </row>
    <row r="3536" spans="1:1">
      <c r="A3536" s="30"/>
    </row>
    <row r="3537" spans="1:1">
      <c r="A3537" s="30"/>
    </row>
    <row r="3538" spans="1:1">
      <c r="A3538" s="30"/>
    </row>
    <row r="3539" spans="1:1">
      <c r="A3539" s="30"/>
    </row>
    <row r="3540" spans="1:1">
      <c r="A3540" s="30"/>
    </row>
    <row r="3541" spans="1:1">
      <c r="A3541" s="30"/>
    </row>
    <row r="3542" spans="1:1">
      <c r="A3542" s="30"/>
    </row>
    <row r="3543" spans="1:1">
      <c r="A3543" s="30"/>
    </row>
    <row r="3544" spans="1:1">
      <c r="A3544" s="30"/>
    </row>
    <row r="3545" spans="1:1">
      <c r="A3545" s="30"/>
    </row>
    <row r="3546" spans="1:1">
      <c r="A3546" s="30"/>
    </row>
    <row r="3547" spans="1:1">
      <c r="A3547" s="30"/>
    </row>
    <row r="3548" spans="1:1">
      <c r="A3548" s="30"/>
    </row>
    <row r="3549" spans="1:1">
      <c r="A3549" s="30"/>
    </row>
    <row r="3550" spans="1:1">
      <c r="A3550" s="30"/>
    </row>
    <row r="3551" spans="1:1">
      <c r="A3551" s="30"/>
    </row>
    <row r="3552" spans="1:1">
      <c r="A3552" s="30"/>
    </row>
    <row r="3553" spans="1:1">
      <c r="A3553" s="30"/>
    </row>
    <row r="3554" spans="1:1">
      <c r="A3554" s="30"/>
    </row>
    <row r="3555" spans="1:1">
      <c r="A3555" s="30"/>
    </row>
    <row r="3556" spans="1:1">
      <c r="A3556" s="30"/>
    </row>
    <row r="3557" spans="1:1">
      <c r="A3557" s="30"/>
    </row>
    <row r="3558" spans="1:1">
      <c r="A3558" s="30"/>
    </row>
    <row r="3559" spans="1:1">
      <c r="A3559" s="30"/>
    </row>
    <row r="3560" spans="1:1">
      <c r="A3560" s="30"/>
    </row>
    <row r="3561" spans="1:1">
      <c r="A3561" s="30"/>
    </row>
    <row r="3562" spans="1:1">
      <c r="A3562" s="30"/>
    </row>
    <row r="3563" spans="1:1">
      <c r="A3563" s="30"/>
    </row>
    <row r="3564" spans="1:1">
      <c r="A3564" s="30"/>
    </row>
    <row r="3565" spans="1:1">
      <c r="A3565" s="30"/>
    </row>
    <row r="3566" spans="1:1">
      <c r="A3566" s="30"/>
    </row>
    <row r="3567" spans="1:1">
      <c r="A3567" s="30"/>
    </row>
    <row r="3568" spans="1:1">
      <c r="A3568" s="30"/>
    </row>
    <row r="3569" spans="1:1">
      <c r="A3569" s="30"/>
    </row>
    <row r="3570" spans="1:1">
      <c r="A3570" s="30"/>
    </row>
    <row r="3571" spans="1:1">
      <c r="A3571" s="30"/>
    </row>
    <row r="3572" spans="1:1">
      <c r="A3572" s="30"/>
    </row>
    <row r="3573" spans="1:1">
      <c r="A3573" s="30"/>
    </row>
    <row r="3574" spans="1:1">
      <c r="A3574" s="30"/>
    </row>
    <row r="3575" spans="1:1">
      <c r="A3575" s="30"/>
    </row>
    <row r="3576" spans="1:1">
      <c r="A3576" s="30"/>
    </row>
    <row r="3577" spans="1:1">
      <c r="A3577" s="30"/>
    </row>
    <row r="3578" spans="1:1">
      <c r="A3578" s="30"/>
    </row>
    <row r="3579" spans="1:1">
      <c r="A3579" s="30"/>
    </row>
    <row r="3580" spans="1:1">
      <c r="A3580" s="30"/>
    </row>
    <row r="3581" spans="1:1">
      <c r="A3581" s="30"/>
    </row>
    <row r="3582" spans="1:1">
      <c r="A3582" s="30"/>
    </row>
    <row r="3583" spans="1:1">
      <c r="A3583" s="30"/>
    </row>
    <row r="3584" spans="1:1">
      <c r="A3584" s="30"/>
    </row>
    <row r="3585" spans="1:1">
      <c r="A3585" s="30"/>
    </row>
    <row r="3586" spans="1:1">
      <c r="A3586" s="30"/>
    </row>
    <row r="3587" spans="1:1">
      <c r="A3587" s="30"/>
    </row>
    <row r="3588" spans="1:1">
      <c r="A3588" s="30"/>
    </row>
    <row r="3589" spans="1:1">
      <c r="A3589" s="30"/>
    </row>
    <row r="3590" spans="1:1">
      <c r="A3590" s="30"/>
    </row>
    <row r="3591" spans="1:1">
      <c r="A3591" s="30"/>
    </row>
    <row r="3592" spans="1:1">
      <c r="A3592" s="30"/>
    </row>
    <row r="3593" spans="1:1">
      <c r="A3593" s="30"/>
    </row>
    <row r="3594" spans="1:1">
      <c r="A3594" s="30"/>
    </row>
    <row r="3595" spans="1:1">
      <c r="A3595" s="30"/>
    </row>
    <row r="3596" spans="1:1">
      <c r="A3596" s="30"/>
    </row>
    <row r="3597" spans="1:1">
      <c r="A3597" s="30"/>
    </row>
    <row r="3598" spans="1:1">
      <c r="A3598" s="30"/>
    </row>
    <row r="3599" spans="1:1">
      <c r="A3599" s="30"/>
    </row>
    <row r="3600" spans="1:1">
      <c r="A3600" s="30"/>
    </row>
    <row r="3601" spans="1:1">
      <c r="A3601" s="30"/>
    </row>
    <row r="3602" spans="1:1">
      <c r="A3602" s="30"/>
    </row>
    <row r="3603" spans="1:1">
      <c r="A3603" s="30"/>
    </row>
    <row r="3604" spans="1:1">
      <c r="A3604" s="30"/>
    </row>
    <row r="3605" spans="1:1">
      <c r="A3605" s="30"/>
    </row>
    <row r="3606" spans="1:1">
      <c r="A3606" s="30"/>
    </row>
    <row r="3607" spans="1:1">
      <c r="A3607" s="30"/>
    </row>
    <row r="3608" spans="1:1">
      <c r="A3608" s="30"/>
    </row>
    <row r="3609" spans="1:1">
      <c r="A3609" s="30"/>
    </row>
    <row r="3610" spans="1:1">
      <c r="A3610" s="30"/>
    </row>
    <row r="3611" spans="1:1">
      <c r="A3611" s="30"/>
    </row>
    <row r="3612" spans="1:1">
      <c r="A3612" s="30"/>
    </row>
    <row r="3613" spans="1:1">
      <c r="A3613" s="30"/>
    </row>
    <row r="3614" spans="1:1">
      <c r="A3614" s="30"/>
    </row>
    <row r="3615" spans="1:1">
      <c r="A3615" s="30"/>
    </row>
    <row r="3616" spans="1:1">
      <c r="A3616" s="30"/>
    </row>
    <row r="3617" spans="1:1">
      <c r="A3617" s="30"/>
    </row>
    <row r="3618" spans="1:1">
      <c r="A3618" s="30"/>
    </row>
    <row r="3619" spans="1:1">
      <c r="A3619" s="30"/>
    </row>
    <row r="3620" spans="1:1">
      <c r="A3620" s="30"/>
    </row>
    <row r="3621" spans="1:1">
      <c r="A3621" s="30"/>
    </row>
    <row r="3622" spans="1:1">
      <c r="A3622" s="30"/>
    </row>
    <row r="3623" spans="1:1">
      <c r="A3623" s="30"/>
    </row>
    <row r="3624" spans="1:1">
      <c r="A3624" s="30"/>
    </row>
    <row r="3625" spans="1:1">
      <c r="A3625" s="30"/>
    </row>
    <row r="3626" spans="1:1">
      <c r="A3626" s="30"/>
    </row>
    <row r="3627" spans="1:1">
      <c r="A3627" s="30"/>
    </row>
    <row r="3628" spans="1:1">
      <c r="A3628" s="30"/>
    </row>
    <row r="3629" spans="1:1">
      <c r="A3629" s="30"/>
    </row>
    <row r="3630" spans="1:1">
      <c r="A3630" s="30"/>
    </row>
    <row r="3631" spans="1:1">
      <c r="A3631" s="30"/>
    </row>
    <row r="3632" spans="1:1">
      <c r="A3632" s="30"/>
    </row>
    <row r="3633" spans="1:1">
      <c r="A3633" s="30"/>
    </row>
    <row r="3634" spans="1:1">
      <c r="A3634" s="30"/>
    </row>
    <row r="3635" spans="1:1">
      <c r="A3635" s="30"/>
    </row>
    <row r="3636" spans="1:1">
      <c r="A3636" s="30"/>
    </row>
    <row r="3637" spans="1:1">
      <c r="A3637" s="30"/>
    </row>
    <row r="3638" spans="1:1">
      <c r="A3638" s="30"/>
    </row>
    <row r="3639" spans="1:1">
      <c r="A3639" s="30"/>
    </row>
    <row r="3640" spans="1:1">
      <c r="A3640" s="30"/>
    </row>
    <row r="3641" spans="1:1">
      <c r="A3641" s="30"/>
    </row>
    <row r="3642" spans="1:1">
      <c r="A3642" s="30"/>
    </row>
    <row r="3643" spans="1:1">
      <c r="A3643" s="30"/>
    </row>
    <row r="3644" spans="1:1">
      <c r="A3644" s="30"/>
    </row>
    <row r="3645" spans="1:1">
      <c r="A3645" s="30"/>
    </row>
    <row r="3646" spans="1:1">
      <c r="A3646" s="30"/>
    </row>
    <row r="3647" spans="1:1">
      <c r="A3647" s="30"/>
    </row>
    <row r="3648" spans="1:1">
      <c r="A3648" s="30"/>
    </row>
    <row r="3649" spans="1:1">
      <c r="A3649" s="30"/>
    </row>
    <row r="3650" spans="1:1">
      <c r="A3650" s="30"/>
    </row>
    <row r="3651" spans="1:1">
      <c r="A3651" s="30"/>
    </row>
    <row r="3652" spans="1:1">
      <c r="A3652" s="30"/>
    </row>
    <row r="3653" spans="1:1">
      <c r="A3653" s="30"/>
    </row>
    <row r="3654" spans="1:1">
      <c r="A3654" s="30"/>
    </row>
    <row r="3655" spans="1:1">
      <c r="A3655" s="30"/>
    </row>
    <row r="3656" spans="1:1">
      <c r="A3656" s="30"/>
    </row>
    <row r="3657" spans="1:1">
      <c r="A3657" s="30"/>
    </row>
    <row r="3658" spans="1:1">
      <c r="A3658" s="30"/>
    </row>
    <row r="3659" spans="1:1">
      <c r="A3659" s="30"/>
    </row>
    <row r="3660" spans="1:1">
      <c r="A3660" s="30"/>
    </row>
    <row r="3661" spans="1:1">
      <c r="A3661" s="30"/>
    </row>
    <row r="3662" spans="1:1">
      <c r="A3662" s="30"/>
    </row>
    <row r="3663" spans="1:1">
      <c r="A3663" s="30"/>
    </row>
    <row r="3664" spans="1:1">
      <c r="A3664" s="30"/>
    </row>
    <row r="3665" spans="1:1">
      <c r="A3665" s="30"/>
    </row>
    <row r="3666" spans="1:1">
      <c r="A3666" s="30"/>
    </row>
    <row r="3667" spans="1:1">
      <c r="A3667" s="30"/>
    </row>
    <row r="3668" spans="1:1">
      <c r="A3668" s="30"/>
    </row>
    <row r="3669" spans="1:1">
      <c r="A3669" s="30"/>
    </row>
    <row r="3670" spans="1:1">
      <c r="A3670" s="30"/>
    </row>
    <row r="3671" spans="1:1">
      <c r="A3671" s="30"/>
    </row>
    <row r="3672" spans="1:1">
      <c r="A3672" s="30"/>
    </row>
    <row r="3673" spans="1:1">
      <c r="A3673" s="30"/>
    </row>
    <row r="3674" spans="1:1">
      <c r="A3674" s="30"/>
    </row>
    <row r="3675" spans="1:1">
      <c r="A3675" s="30"/>
    </row>
    <row r="3676" spans="1:1">
      <c r="A3676" s="30"/>
    </row>
    <row r="3677" spans="1:1">
      <c r="A3677" s="30"/>
    </row>
    <row r="3678" spans="1:1">
      <c r="A3678" s="30"/>
    </row>
    <row r="3679" spans="1:1">
      <c r="A3679" s="30"/>
    </row>
    <row r="3680" spans="1:1">
      <c r="A3680" s="30"/>
    </row>
    <row r="3681" spans="1:1">
      <c r="A3681" s="30"/>
    </row>
    <row r="3682" spans="1:1">
      <c r="A3682" s="30"/>
    </row>
    <row r="3683" spans="1:1">
      <c r="A3683" s="30"/>
    </row>
    <row r="3684" spans="1:1">
      <c r="A3684" s="30"/>
    </row>
    <row r="3685" spans="1:1">
      <c r="A3685" s="30"/>
    </row>
    <row r="3686" spans="1:1">
      <c r="A3686" s="30"/>
    </row>
    <row r="3687" spans="1:1">
      <c r="A3687" s="30"/>
    </row>
    <row r="3688" spans="1:1">
      <c r="A3688" s="30"/>
    </row>
    <row r="3689" spans="1:1">
      <c r="A3689" s="30"/>
    </row>
    <row r="3690" spans="1:1">
      <c r="A3690" s="30"/>
    </row>
    <row r="3691" spans="1:1">
      <c r="A3691" s="30"/>
    </row>
    <row r="3692" spans="1:1">
      <c r="A3692" s="30"/>
    </row>
    <row r="3693" spans="1:1">
      <c r="A3693" s="30"/>
    </row>
    <row r="3694" spans="1:1">
      <c r="A3694" s="30"/>
    </row>
    <row r="3695" spans="1:1">
      <c r="A3695" s="30"/>
    </row>
    <row r="3696" spans="1:1">
      <c r="A3696" s="30"/>
    </row>
    <row r="3697" spans="1:1">
      <c r="A3697" s="30"/>
    </row>
    <row r="3698" spans="1:1">
      <c r="A3698" s="30"/>
    </row>
    <row r="3699" spans="1:1">
      <c r="A3699" s="30"/>
    </row>
    <row r="3700" spans="1:1">
      <c r="A3700" s="30"/>
    </row>
    <row r="3701" spans="1:1">
      <c r="A3701" s="30"/>
    </row>
    <row r="3702" spans="1:1">
      <c r="A3702" s="30"/>
    </row>
    <row r="3703" spans="1:1">
      <c r="A3703" s="30"/>
    </row>
    <row r="3704" spans="1:1">
      <c r="A3704" s="30"/>
    </row>
    <row r="3705" spans="1:1">
      <c r="A3705" s="30"/>
    </row>
    <row r="3706" spans="1:1">
      <c r="A3706" s="30"/>
    </row>
    <row r="3707" spans="1:1">
      <c r="A3707" s="30"/>
    </row>
    <row r="3708" spans="1:1">
      <c r="A3708" s="30"/>
    </row>
    <row r="3709" spans="1:1">
      <c r="A3709" s="30"/>
    </row>
    <row r="3710" spans="1:1">
      <c r="A3710" s="30"/>
    </row>
    <row r="3711" spans="1:1">
      <c r="A3711" s="30"/>
    </row>
    <row r="3712" spans="1:1">
      <c r="A3712" s="30"/>
    </row>
    <row r="3713" spans="1:1">
      <c r="A3713" s="30"/>
    </row>
    <row r="3714" spans="1:1">
      <c r="A3714" s="30"/>
    </row>
    <row r="3715" spans="1:1">
      <c r="A3715" s="30"/>
    </row>
    <row r="3716" spans="1:1">
      <c r="A3716" s="30"/>
    </row>
    <row r="3717" spans="1:1">
      <c r="A3717" s="30"/>
    </row>
    <row r="3718" spans="1:1">
      <c r="A3718" s="30"/>
    </row>
    <row r="3719" spans="1:1">
      <c r="A3719" s="30"/>
    </row>
    <row r="3720" spans="1:1">
      <c r="A3720" s="30"/>
    </row>
    <row r="3721" spans="1:1">
      <c r="A3721" s="30"/>
    </row>
    <row r="3722" spans="1:1">
      <c r="A3722" s="30"/>
    </row>
    <row r="3723" spans="1:1">
      <c r="A3723" s="30"/>
    </row>
    <row r="3724" spans="1:1">
      <c r="A3724" s="30"/>
    </row>
    <row r="3725" spans="1:1">
      <c r="A3725" s="30"/>
    </row>
    <row r="3726" spans="1:1">
      <c r="A3726" s="30"/>
    </row>
    <row r="3727" spans="1:1">
      <c r="A3727" s="30"/>
    </row>
    <row r="3728" spans="1:1">
      <c r="A3728" s="30"/>
    </row>
    <row r="3729" spans="1:1">
      <c r="A3729" s="30"/>
    </row>
    <row r="3730" spans="1:1">
      <c r="A3730" s="30"/>
    </row>
    <row r="3731" spans="1:1">
      <c r="A3731" s="30"/>
    </row>
    <row r="3732" spans="1:1">
      <c r="A3732" s="30"/>
    </row>
    <row r="3733" spans="1:1">
      <c r="A3733" s="30"/>
    </row>
    <row r="3734" spans="1:1">
      <c r="A3734" s="30"/>
    </row>
    <row r="3735" spans="1:1">
      <c r="A3735" s="30"/>
    </row>
    <row r="3736" spans="1:1">
      <c r="A3736" s="30"/>
    </row>
    <row r="3737" spans="1:1">
      <c r="A3737" s="30"/>
    </row>
    <row r="3738" spans="1:1">
      <c r="A3738" s="30"/>
    </row>
    <row r="3739" spans="1:1">
      <c r="A3739" s="30"/>
    </row>
    <row r="3740" spans="1:1">
      <c r="A3740" s="30"/>
    </row>
    <row r="3741" spans="1:1">
      <c r="A3741" s="30"/>
    </row>
    <row r="3742" spans="1:1">
      <c r="A3742" s="30"/>
    </row>
    <row r="3743" spans="1:1">
      <c r="A3743" s="30"/>
    </row>
    <row r="3744" spans="1:1">
      <c r="A3744" s="30"/>
    </row>
    <row r="3745" spans="1:1">
      <c r="A3745" s="30"/>
    </row>
    <row r="3746" spans="1:1">
      <c r="A3746" s="30"/>
    </row>
    <row r="3747" spans="1:1">
      <c r="A3747" s="30"/>
    </row>
    <row r="3748" spans="1:1">
      <c r="A3748" s="30"/>
    </row>
    <row r="3749" spans="1:1">
      <c r="A3749" s="30"/>
    </row>
    <row r="3750" spans="1:1">
      <c r="A3750" s="30"/>
    </row>
    <row r="3751" spans="1:1">
      <c r="A3751" s="30"/>
    </row>
    <row r="3752" spans="1:1">
      <c r="A3752" s="30"/>
    </row>
    <row r="3753" spans="1:1">
      <c r="A3753" s="30"/>
    </row>
    <row r="3754" spans="1:1">
      <c r="A3754" s="30"/>
    </row>
    <row r="3755" spans="1:1">
      <c r="A3755" s="30"/>
    </row>
    <row r="3756" spans="1:1">
      <c r="A3756" s="30"/>
    </row>
    <row r="3757" spans="1:1">
      <c r="A3757" s="30"/>
    </row>
    <row r="3758" spans="1:1">
      <c r="A3758" s="30"/>
    </row>
    <row r="3759" spans="1:1">
      <c r="A3759" s="30"/>
    </row>
    <row r="3760" spans="1:1">
      <c r="A3760" s="30"/>
    </row>
    <row r="3761" spans="1:1">
      <c r="A3761" s="30"/>
    </row>
    <row r="3762" spans="1:1">
      <c r="A3762" s="30"/>
    </row>
    <row r="3763" spans="1:1">
      <c r="A3763" s="30"/>
    </row>
    <row r="3764" spans="1:1">
      <c r="A3764" s="30"/>
    </row>
    <row r="3765" spans="1:1">
      <c r="A3765" s="30"/>
    </row>
    <row r="3766" spans="1:1">
      <c r="A3766" s="30"/>
    </row>
    <row r="3767" spans="1:1">
      <c r="A3767" s="30"/>
    </row>
    <row r="3768" spans="1:1">
      <c r="A3768" s="30"/>
    </row>
    <row r="3769" spans="1:1">
      <c r="A3769" s="30"/>
    </row>
    <row r="3770" spans="1:1">
      <c r="A3770" s="30"/>
    </row>
    <row r="3771" spans="1:1">
      <c r="A3771" s="30"/>
    </row>
    <row r="3772" spans="1:1">
      <c r="A3772" s="30"/>
    </row>
    <row r="3773" spans="1:1">
      <c r="A3773" s="30"/>
    </row>
    <row r="3774" spans="1:1">
      <c r="A3774" s="30"/>
    </row>
    <row r="3775" spans="1:1">
      <c r="A3775" s="30"/>
    </row>
    <row r="3776" spans="1:1">
      <c r="A3776" s="30"/>
    </row>
    <row r="3777" spans="1:1">
      <c r="A3777" s="30"/>
    </row>
    <row r="3778" spans="1:1">
      <c r="A3778" s="30"/>
    </row>
    <row r="3779" spans="1:1">
      <c r="A3779" s="30"/>
    </row>
    <row r="3780" spans="1:1">
      <c r="A3780" s="30"/>
    </row>
    <row r="3781" spans="1:1">
      <c r="A3781" s="30"/>
    </row>
    <row r="3782" spans="1:1">
      <c r="A3782" s="30"/>
    </row>
    <row r="3783" spans="1:1">
      <c r="A3783" s="30"/>
    </row>
    <row r="3784" spans="1:1">
      <c r="A3784" s="30"/>
    </row>
    <row r="3785" spans="1:1">
      <c r="A3785" s="30"/>
    </row>
    <row r="3786" spans="1:1">
      <c r="A3786" s="30"/>
    </row>
    <row r="3787" spans="1:1">
      <c r="A3787" s="30"/>
    </row>
    <row r="3788" spans="1:1">
      <c r="A3788" s="30"/>
    </row>
    <row r="3789" spans="1:1">
      <c r="A3789" s="30"/>
    </row>
    <row r="3790" spans="1:1">
      <c r="A3790" s="30"/>
    </row>
    <row r="3791" spans="1:1">
      <c r="A3791" s="30"/>
    </row>
    <row r="3792" spans="1:1">
      <c r="A3792" s="30"/>
    </row>
    <row r="3793" spans="1:1">
      <c r="A3793" s="30"/>
    </row>
    <row r="3794" spans="1:1">
      <c r="A3794" s="30"/>
    </row>
    <row r="3795" spans="1:1">
      <c r="A3795" s="30"/>
    </row>
    <row r="3796" spans="1:1">
      <c r="A3796" s="30"/>
    </row>
    <row r="3797" spans="1:1">
      <c r="A3797" s="30"/>
    </row>
    <row r="3798" spans="1:1">
      <c r="A3798" s="30"/>
    </row>
    <row r="3799" spans="1:1">
      <c r="A3799" s="30"/>
    </row>
    <row r="3800" spans="1:1">
      <c r="A3800" s="30"/>
    </row>
    <row r="3801" spans="1:1">
      <c r="A3801" s="30"/>
    </row>
    <row r="3802" spans="1:1">
      <c r="A3802" s="30"/>
    </row>
    <row r="3803" spans="1:1">
      <c r="A3803" s="30"/>
    </row>
    <row r="3804" spans="1:1">
      <c r="A3804" s="30"/>
    </row>
    <row r="3805" spans="1:1">
      <c r="A3805" s="30"/>
    </row>
    <row r="3806" spans="1:1">
      <c r="A3806" s="30"/>
    </row>
    <row r="3807" spans="1:1">
      <c r="A3807" s="30"/>
    </row>
    <row r="3808" spans="1:1">
      <c r="A3808" s="30"/>
    </row>
    <row r="3809" spans="1:1">
      <c r="A3809" s="30"/>
    </row>
    <row r="3810" spans="1:1">
      <c r="A3810" s="30"/>
    </row>
    <row r="3811" spans="1:1">
      <c r="A3811" s="30"/>
    </row>
    <row r="3812" spans="1:1">
      <c r="A3812" s="30"/>
    </row>
    <row r="3813" spans="1:1">
      <c r="A3813" s="30"/>
    </row>
    <row r="3814" spans="1:1">
      <c r="A3814" s="30"/>
    </row>
    <row r="3815" spans="1:1">
      <c r="A3815" s="30"/>
    </row>
    <row r="3816" spans="1:1">
      <c r="A3816" s="30"/>
    </row>
    <row r="3817" spans="1:1">
      <c r="A3817" s="30"/>
    </row>
    <row r="3818" spans="1:1">
      <c r="A3818" s="30"/>
    </row>
    <row r="3819" spans="1:1">
      <c r="A3819" s="30"/>
    </row>
    <row r="3820" spans="1:1">
      <c r="A3820" s="30"/>
    </row>
    <row r="3821" spans="1:1">
      <c r="A3821" s="30"/>
    </row>
    <row r="3822" spans="1:1">
      <c r="A3822" s="30"/>
    </row>
    <row r="3823" spans="1:1">
      <c r="A3823" s="30"/>
    </row>
    <row r="3824" spans="1:1">
      <c r="A3824" s="30"/>
    </row>
    <row r="3825" spans="1:1">
      <c r="A3825" s="30"/>
    </row>
    <row r="3826" spans="1:1">
      <c r="A3826" s="30"/>
    </row>
    <row r="3827" spans="1:1">
      <c r="A3827" s="30"/>
    </row>
    <row r="3828" spans="1:1">
      <c r="A3828" s="30"/>
    </row>
    <row r="3829" spans="1:1">
      <c r="A3829" s="30"/>
    </row>
    <row r="3830" spans="1:1">
      <c r="A3830" s="30"/>
    </row>
    <row r="3831" spans="1:1">
      <c r="A3831" s="30"/>
    </row>
    <row r="3832" spans="1:1">
      <c r="A3832" s="30"/>
    </row>
    <row r="3833" spans="1:1">
      <c r="A3833" s="30"/>
    </row>
    <row r="3834" spans="1:1">
      <c r="A3834" s="30"/>
    </row>
    <row r="3835" spans="1:1">
      <c r="A3835" s="30"/>
    </row>
    <row r="3836" spans="1:1">
      <c r="A3836" s="30"/>
    </row>
    <row r="3837" spans="1:1">
      <c r="A3837" s="30"/>
    </row>
    <row r="3838" spans="1:1">
      <c r="A3838" s="30"/>
    </row>
    <row r="3839" spans="1:1">
      <c r="A3839" s="30"/>
    </row>
    <row r="3840" spans="1:1">
      <c r="A3840" s="30"/>
    </row>
    <row r="3841" spans="1:1">
      <c r="A3841" s="30"/>
    </row>
    <row r="3842" spans="1:1">
      <c r="A3842" s="30"/>
    </row>
    <row r="3843" spans="1:1">
      <c r="A3843" s="30"/>
    </row>
    <row r="3844" spans="1:1">
      <c r="A3844" s="30"/>
    </row>
    <row r="3845" spans="1:1">
      <c r="A3845" s="30"/>
    </row>
    <row r="3846" spans="1:1">
      <c r="A3846" s="30"/>
    </row>
    <row r="3847" spans="1:1">
      <c r="A3847" s="30"/>
    </row>
    <row r="3848" spans="1:1">
      <c r="A3848" s="30"/>
    </row>
    <row r="3849" spans="1:1">
      <c r="A3849" s="30"/>
    </row>
    <row r="3850" spans="1:1">
      <c r="A3850" s="30"/>
    </row>
    <row r="3851" spans="1:1">
      <c r="A3851" s="30"/>
    </row>
    <row r="3852" spans="1:1">
      <c r="A3852" s="30"/>
    </row>
    <row r="3853" spans="1:1">
      <c r="A3853" s="30"/>
    </row>
    <row r="3854" spans="1:1">
      <c r="A3854" s="30"/>
    </row>
    <row r="3855" spans="1:1">
      <c r="A3855" s="30"/>
    </row>
    <row r="3856" spans="1:1">
      <c r="A3856" s="30"/>
    </row>
    <row r="3857" spans="1:1">
      <c r="A3857" s="30"/>
    </row>
    <row r="3858" spans="1:1">
      <c r="A3858" s="30"/>
    </row>
    <row r="3859" spans="1:1">
      <c r="A3859" s="30"/>
    </row>
    <row r="3860" spans="1:1">
      <c r="A3860" s="30"/>
    </row>
    <row r="3861" spans="1:1">
      <c r="A3861" s="30"/>
    </row>
    <row r="3862" spans="1:1">
      <c r="A3862" s="30"/>
    </row>
    <row r="3863" spans="1:1">
      <c r="A3863" s="30"/>
    </row>
    <row r="3864" spans="1:1">
      <c r="A3864" s="30"/>
    </row>
    <row r="3865" spans="1:1">
      <c r="A3865" s="30"/>
    </row>
    <row r="3866" spans="1:1">
      <c r="A3866" s="30"/>
    </row>
    <row r="3867" spans="1:1">
      <c r="A3867" s="30"/>
    </row>
    <row r="3868" spans="1:1">
      <c r="A3868" s="30"/>
    </row>
    <row r="3869" spans="1:1">
      <c r="A3869" s="30"/>
    </row>
    <row r="3870" spans="1:1">
      <c r="A3870" s="30"/>
    </row>
    <row r="3871" spans="1:1">
      <c r="A3871" s="30"/>
    </row>
    <row r="3872" spans="1:1">
      <c r="A3872" s="30"/>
    </row>
    <row r="3873" spans="1:1">
      <c r="A3873" s="30"/>
    </row>
    <row r="3874" spans="1:1">
      <c r="A3874" s="30"/>
    </row>
    <row r="3875" spans="1:1">
      <c r="A3875" s="30"/>
    </row>
    <row r="3876" spans="1:1">
      <c r="A3876" s="30"/>
    </row>
    <row r="3877" spans="1:1">
      <c r="A3877" s="30"/>
    </row>
    <row r="3878" spans="1:1">
      <c r="A3878" s="30"/>
    </row>
    <row r="3879" spans="1:1">
      <c r="A3879" s="30"/>
    </row>
    <row r="3880" spans="1:1">
      <c r="A3880" s="30"/>
    </row>
    <row r="3881" spans="1:1">
      <c r="A3881" s="30"/>
    </row>
    <row r="3882" spans="1:1">
      <c r="A3882" s="30"/>
    </row>
    <row r="3883" spans="1:1">
      <c r="A3883" s="30"/>
    </row>
    <row r="3884" spans="1:1">
      <c r="A3884" s="30"/>
    </row>
    <row r="3885" spans="1:1">
      <c r="A3885" s="30"/>
    </row>
    <row r="3886" spans="1:1">
      <c r="A3886" s="30"/>
    </row>
    <row r="3887" spans="1:1">
      <c r="A3887" s="30"/>
    </row>
    <row r="3888" spans="1:1">
      <c r="A3888" s="30"/>
    </row>
    <row r="3889" spans="1:1">
      <c r="A3889" s="30"/>
    </row>
    <row r="3890" spans="1:1">
      <c r="A3890" s="30"/>
    </row>
    <row r="3891" spans="1:1">
      <c r="A3891" s="30"/>
    </row>
    <row r="3892" spans="1:1">
      <c r="A3892" s="30"/>
    </row>
    <row r="3893" spans="1:1">
      <c r="A3893" s="30"/>
    </row>
    <row r="3894" spans="1:1">
      <c r="A3894" s="30"/>
    </row>
    <row r="3895" spans="1:1">
      <c r="A3895" s="30"/>
    </row>
    <row r="3896" spans="1:1">
      <c r="A3896" s="30"/>
    </row>
    <row r="3897" spans="1:1">
      <c r="A3897" s="30"/>
    </row>
    <row r="3898" spans="1:1">
      <c r="A3898" s="30"/>
    </row>
    <row r="3899" spans="1:1">
      <c r="A3899" s="30"/>
    </row>
    <row r="3900" spans="1:1">
      <c r="A3900" s="30"/>
    </row>
    <row r="3901" spans="1:1">
      <c r="A3901" s="30"/>
    </row>
    <row r="3902" spans="1:1">
      <c r="A3902" s="30"/>
    </row>
    <row r="3903" spans="1:1">
      <c r="A3903" s="30"/>
    </row>
    <row r="3904" spans="1:1">
      <c r="A3904" s="30"/>
    </row>
    <row r="3905" spans="1:1">
      <c r="A3905" s="30"/>
    </row>
    <row r="3906" spans="1:1">
      <c r="A3906" s="30"/>
    </row>
    <row r="3907" spans="1:1">
      <c r="A3907" s="30"/>
    </row>
    <row r="3908" spans="1:1">
      <c r="A3908" s="30"/>
    </row>
    <row r="3909" spans="1:1">
      <c r="A3909" s="30"/>
    </row>
    <row r="3910" spans="1:1">
      <c r="A3910" s="30"/>
    </row>
    <row r="3911" spans="1:1">
      <c r="A3911" s="30"/>
    </row>
    <row r="3912" spans="1:1">
      <c r="A3912" s="30"/>
    </row>
    <row r="3913" spans="1:1">
      <c r="A3913" s="30"/>
    </row>
    <row r="3914" spans="1:1">
      <c r="A3914" s="30"/>
    </row>
    <row r="3915" spans="1:1">
      <c r="A3915" s="30"/>
    </row>
    <row r="3916" spans="1:1">
      <c r="A3916" s="30"/>
    </row>
    <row r="3917" spans="1:1">
      <c r="A3917" s="30"/>
    </row>
    <row r="3918" spans="1:1">
      <c r="A3918" s="30"/>
    </row>
    <row r="3919" spans="1:1">
      <c r="A3919" s="30"/>
    </row>
    <row r="3920" spans="1:1">
      <c r="A3920" s="30"/>
    </row>
    <row r="3921" spans="1:1">
      <c r="A3921" s="30"/>
    </row>
    <row r="3922" spans="1:1">
      <c r="A3922" s="30"/>
    </row>
    <row r="3923" spans="1:1">
      <c r="A3923" s="30"/>
    </row>
    <row r="3924" spans="1:1">
      <c r="A3924" s="30"/>
    </row>
    <row r="3925" spans="1:1">
      <c r="A3925" s="30"/>
    </row>
    <row r="3926" spans="1:1">
      <c r="A3926" s="30"/>
    </row>
    <row r="3927" spans="1:1">
      <c r="A3927" s="30"/>
    </row>
    <row r="3928" spans="1:1">
      <c r="A3928" s="30"/>
    </row>
    <row r="3929" spans="1:1">
      <c r="A3929" s="30"/>
    </row>
    <row r="3930" spans="1:1">
      <c r="A3930" s="30"/>
    </row>
    <row r="3931" spans="1:1">
      <c r="A3931" s="30"/>
    </row>
    <row r="3932" spans="1:1">
      <c r="A3932" s="30"/>
    </row>
    <row r="3933" spans="1:1">
      <c r="A3933" s="30"/>
    </row>
    <row r="3934" spans="1:1">
      <c r="A3934" s="30"/>
    </row>
    <row r="3935" spans="1:1">
      <c r="A3935" s="30"/>
    </row>
    <row r="3936" spans="1:1">
      <c r="A3936" s="30"/>
    </row>
    <row r="3937" spans="1:1">
      <c r="A3937" s="30"/>
    </row>
    <row r="3938" spans="1:1">
      <c r="A3938" s="30"/>
    </row>
    <row r="3939" spans="1:1">
      <c r="A3939" s="30"/>
    </row>
    <row r="3940" spans="1:1">
      <c r="A3940" s="30"/>
    </row>
    <row r="3941" spans="1:1">
      <c r="A3941" s="30"/>
    </row>
    <row r="3942" spans="1:1">
      <c r="A3942" s="30"/>
    </row>
    <row r="3943" spans="1:1">
      <c r="A3943" s="30"/>
    </row>
    <row r="3944" spans="1:1">
      <c r="A3944" s="30"/>
    </row>
    <row r="3945" spans="1:1">
      <c r="A3945" s="30"/>
    </row>
    <row r="3946" spans="1:1">
      <c r="A3946" s="30"/>
    </row>
    <row r="3947" spans="1:1">
      <c r="A3947" s="30"/>
    </row>
    <row r="3948" spans="1:1">
      <c r="A3948" s="30"/>
    </row>
    <row r="3949" spans="1:1">
      <c r="A3949" s="30"/>
    </row>
    <row r="3950" spans="1:1">
      <c r="A3950" s="30"/>
    </row>
    <row r="3951" spans="1:1">
      <c r="A3951" s="30"/>
    </row>
    <row r="3952" spans="1:1">
      <c r="A3952" s="30"/>
    </row>
    <row r="3953" spans="1:1">
      <c r="A3953" s="30"/>
    </row>
    <row r="3954" spans="1:1">
      <c r="A3954" s="30"/>
    </row>
    <row r="3955" spans="1:1">
      <c r="A3955" s="30"/>
    </row>
    <row r="3956" spans="1:1">
      <c r="A3956" s="30"/>
    </row>
    <row r="3957" spans="1:1">
      <c r="A3957" s="30"/>
    </row>
    <row r="3958" spans="1:1">
      <c r="A3958" s="30"/>
    </row>
    <row r="3959" spans="1:1">
      <c r="A3959" s="30"/>
    </row>
    <row r="3960" spans="1:1">
      <c r="A3960" s="30"/>
    </row>
    <row r="3961" spans="1:1">
      <c r="A3961" s="30"/>
    </row>
    <row r="3962" spans="1:1">
      <c r="A3962" s="30"/>
    </row>
    <row r="3963" spans="1:1">
      <c r="A3963" s="30"/>
    </row>
    <row r="3964" spans="1:1">
      <c r="A3964" s="30"/>
    </row>
    <row r="3965" spans="1:1">
      <c r="A3965" s="30"/>
    </row>
    <row r="3966" spans="1:1">
      <c r="A3966" s="30"/>
    </row>
    <row r="3967" spans="1:1">
      <c r="A3967" s="30"/>
    </row>
    <row r="3968" spans="1:1">
      <c r="A3968" s="30"/>
    </row>
    <row r="3969" spans="1:1">
      <c r="A3969" s="30"/>
    </row>
    <row r="3970" spans="1:1">
      <c r="A3970" s="30"/>
    </row>
    <row r="3971" spans="1:1">
      <c r="A3971" s="30"/>
    </row>
    <row r="3972" spans="1:1">
      <c r="A3972" s="30"/>
    </row>
    <row r="3973" spans="1:1">
      <c r="A3973" s="30"/>
    </row>
    <row r="3974" spans="1:1">
      <c r="A3974" s="30"/>
    </row>
    <row r="3975" spans="1:1">
      <c r="A3975" s="30"/>
    </row>
    <row r="3976" spans="1:1">
      <c r="A3976" s="30"/>
    </row>
    <row r="3977" spans="1:1">
      <c r="A3977" s="30"/>
    </row>
    <row r="3978" spans="1:1">
      <c r="A3978" s="30"/>
    </row>
    <row r="3979" spans="1:1">
      <c r="A3979" s="30"/>
    </row>
    <row r="3980" spans="1:1">
      <c r="A3980" s="30"/>
    </row>
    <row r="3981" spans="1:1">
      <c r="A3981" s="30"/>
    </row>
    <row r="3982" spans="1:1">
      <c r="A3982" s="30"/>
    </row>
    <row r="3983" spans="1:1">
      <c r="A3983" s="30"/>
    </row>
    <row r="3984" spans="1:1">
      <c r="A3984" s="30"/>
    </row>
    <row r="3985" spans="1:1">
      <c r="A3985" s="30"/>
    </row>
    <row r="3986" spans="1:1">
      <c r="A3986" s="30"/>
    </row>
    <row r="3987" spans="1:1">
      <c r="A3987" s="30"/>
    </row>
    <row r="3988" spans="1:1">
      <c r="A3988" s="30"/>
    </row>
    <row r="3989" spans="1:1">
      <c r="A3989" s="30"/>
    </row>
    <row r="3990" spans="1:1">
      <c r="A3990" s="30"/>
    </row>
    <row r="3991" spans="1:1">
      <c r="A3991" s="30"/>
    </row>
    <row r="3992" spans="1:1">
      <c r="A3992" s="30"/>
    </row>
    <row r="3993" spans="1:1">
      <c r="A3993" s="30"/>
    </row>
    <row r="3994" spans="1:1">
      <c r="A3994" s="30"/>
    </row>
    <row r="3995" spans="1:1">
      <c r="A3995" s="30"/>
    </row>
    <row r="3996" spans="1:1">
      <c r="A3996" s="30"/>
    </row>
    <row r="3997" spans="1:1">
      <c r="A3997" s="30"/>
    </row>
    <row r="3998" spans="1:1">
      <c r="A3998" s="30"/>
    </row>
    <row r="3999" spans="1:1">
      <c r="A3999" s="30"/>
    </row>
    <row r="4000" spans="1:1">
      <c r="A4000" s="30"/>
    </row>
    <row r="4001" spans="1:1">
      <c r="A4001" s="30"/>
    </row>
    <row r="4002" spans="1:1">
      <c r="A4002" s="30"/>
    </row>
    <row r="4003" spans="1:1">
      <c r="A4003" s="30"/>
    </row>
    <row r="4004" spans="1:1">
      <c r="A4004" s="30"/>
    </row>
    <row r="4005" spans="1:1">
      <c r="A4005" s="30"/>
    </row>
    <row r="4006" spans="1:1">
      <c r="A4006" s="30"/>
    </row>
    <row r="4007" spans="1:1">
      <c r="A4007" s="30"/>
    </row>
    <row r="4008" spans="1:1">
      <c r="A4008" s="30"/>
    </row>
    <row r="4009" spans="1:1">
      <c r="A4009" s="30"/>
    </row>
    <row r="4010" spans="1:1">
      <c r="A4010" s="30"/>
    </row>
    <row r="4011" spans="1:1">
      <c r="A4011" s="30"/>
    </row>
    <row r="4012" spans="1:1">
      <c r="A4012" s="30"/>
    </row>
    <row r="4013" spans="1:1">
      <c r="A4013" s="30"/>
    </row>
    <row r="4014" spans="1:1">
      <c r="A4014" s="30"/>
    </row>
    <row r="4015" spans="1:1">
      <c r="A4015" s="30"/>
    </row>
    <row r="4016" spans="1:1">
      <c r="A4016" s="30"/>
    </row>
    <row r="4017" spans="1:1">
      <c r="A4017" s="30"/>
    </row>
    <row r="4018" spans="1:1">
      <c r="A4018" s="30"/>
    </row>
    <row r="4019" spans="1:1">
      <c r="A4019" s="30"/>
    </row>
    <row r="4020" spans="1:1">
      <c r="A4020" s="30"/>
    </row>
    <row r="4021" spans="1:1">
      <c r="A4021" s="30"/>
    </row>
    <row r="4022" spans="1:1">
      <c r="A4022" s="30"/>
    </row>
    <row r="4023" spans="1:1">
      <c r="A4023" s="30"/>
    </row>
    <row r="4024" spans="1:1">
      <c r="A4024" s="30"/>
    </row>
    <row r="4025" spans="1:1">
      <c r="A4025" s="30"/>
    </row>
    <row r="4026" spans="1:1">
      <c r="A4026" s="30"/>
    </row>
    <row r="4027" spans="1:1">
      <c r="A4027" s="30"/>
    </row>
    <row r="4028" spans="1:1">
      <c r="A4028" s="30"/>
    </row>
    <row r="4029" spans="1:1">
      <c r="A4029" s="30"/>
    </row>
    <row r="4030" spans="1:1">
      <c r="A4030" s="30"/>
    </row>
    <row r="4031" spans="1:1">
      <c r="A4031" s="30"/>
    </row>
    <row r="4032" spans="1:1">
      <c r="A4032" s="30"/>
    </row>
    <row r="4033" spans="1:1">
      <c r="A4033" s="30"/>
    </row>
    <row r="4034" spans="1:1">
      <c r="A4034" s="30"/>
    </row>
    <row r="4035" spans="1:1">
      <c r="A4035" s="30"/>
    </row>
    <row r="4036" spans="1:1">
      <c r="A4036" s="30"/>
    </row>
    <row r="4037" spans="1:1">
      <c r="A4037" s="30"/>
    </row>
    <row r="4038" spans="1:1">
      <c r="A4038" s="30"/>
    </row>
    <row r="4039" spans="1:1">
      <c r="A4039" s="30"/>
    </row>
    <row r="4040" spans="1:1">
      <c r="A4040" s="30"/>
    </row>
    <row r="4041" spans="1:1">
      <c r="A4041" s="30"/>
    </row>
    <row r="4042" spans="1:1">
      <c r="A4042" s="30"/>
    </row>
    <row r="4043" spans="1:1">
      <c r="A4043" s="30"/>
    </row>
    <row r="4044" spans="1:1">
      <c r="A4044" s="30"/>
    </row>
    <row r="4045" spans="1:1">
      <c r="A4045" s="30"/>
    </row>
    <row r="4046" spans="1:1">
      <c r="A4046" s="30"/>
    </row>
    <row r="4047" spans="1:1">
      <c r="A4047" s="30"/>
    </row>
    <row r="4048" spans="1:1">
      <c r="A4048" s="30"/>
    </row>
    <row r="4049" spans="1:1">
      <c r="A4049" s="30"/>
    </row>
    <row r="4050" spans="1:1">
      <c r="A4050" s="30"/>
    </row>
    <row r="4051" spans="1:1">
      <c r="A4051" s="30"/>
    </row>
    <row r="4052" spans="1:1">
      <c r="A4052" s="30"/>
    </row>
    <row r="4053" spans="1:1">
      <c r="A4053" s="30"/>
    </row>
    <row r="4054" spans="1:1">
      <c r="A4054" s="30"/>
    </row>
    <row r="4055" spans="1:1">
      <c r="A4055" s="30"/>
    </row>
    <row r="4056" spans="1:1">
      <c r="A4056" s="30"/>
    </row>
    <row r="4057" spans="1:1">
      <c r="A4057" s="30"/>
    </row>
    <row r="4058" spans="1:1">
      <c r="A4058" s="30"/>
    </row>
    <row r="4059" spans="1:1">
      <c r="A4059" s="30"/>
    </row>
    <row r="4060" spans="1:1">
      <c r="A4060" s="30"/>
    </row>
    <row r="4061" spans="1:1">
      <c r="A4061" s="30"/>
    </row>
    <row r="4062" spans="1:1">
      <c r="A4062" s="30"/>
    </row>
    <row r="4063" spans="1:1">
      <c r="A4063" s="30"/>
    </row>
    <row r="4064" spans="1:1">
      <c r="A4064" s="30"/>
    </row>
    <row r="4065" spans="1:1">
      <c r="A4065" s="30"/>
    </row>
    <row r="4066" spans="1:1">
      <c r="A4066" s="30"/>
    </row>
    <row r="4067" spans="1:1">
      <c r="A4067" s="30"/>
    </row>
    <row r="4068" spans="1:1">
      <c r="A4068" s="30"/>
    </row>
    <row r="4069" spans="1:1">
      <c r="A4069" s="30"/>
    </row>
    <row r="4070" spans="1:1">
      <c r="A4070" s="30"/>
    </row>
    <row r="4071" spans="1:1">
      <c r="A4071" s="30"/>
    </row>
    <row r="4072" spans="1:1">
      <c r="A4072" s="30"/>
    </row>
    <row r="4073" spans="1:1">
      <c r="A4073" s="30"/>
    </row>
    <row r="4074" spans="1:1">
      <c r="A4074" s="30"/>
    </row>
    <row r="4075" spans="1:1">
      <c r="A4075" s="30"/>
    </row>
    <row r="4076" spans="1:1">
      <c r="A4076" s="30"/>
    </row>
    <row r="4077" spans="1:1">
      <c r="A4077" s="30"/>
    </row>
    <row r="4078" spans="1:1">
      <c r="A4078" s="30"/>
    </row>
    <row r="4079" spans="1:1">
      <c r="A4079" s="30"/>
    </row>
    <row r="4080" spans="1:1">
      <c r="A4080" s="30"/>
    </row>
    <row r="4081" spans="1:1">
      <c r="A4081" s="30"/>
    </row>
    <row r="4082" spans="1:1">
      <c r="A4082" s="30"/>
    </row>
    <row r="4083" spans="1:1">
      <c r="A4083" s="30"/>
    </row>
    <row r="4084" spans="1:1">
      <c r="A4084" s="30"/>
    </row>
    <row r="4085" spans="1:1">
      <c r="A4085" s="30"/>
    </row>
    <row r="4086" spans="1:1">
      <c r="A4086" s="30"/>
    </row>
    <row r="4087" spans="1:1">
      <c r="A4087" s="30"/>
    </row>
    <row r="4088" spans="1:1">
      <c r="A4088" s="30"/>
    </row>
    <row r="4089" spans="1:1">
      <c r="A4089" s="30"/>
    </row>
    <row r="4090" spans="1:1">
      <c r="A4090" s="30"/>
    </row>
    <row r="4091" spans="1:1">
      <c r="A4091" s="30"/>
    </row>
    <row r="4092" spans="1:1">
      <c r="A4092" s="30"/>
    </row>
    <row r="4093" spans="1:1">
      <c r="A4093" s="30"/>
    </row>
    <row r="4094" spans="1:1">
      <c r="A4094" s="30"/>
    </row>
    <row r="4095" spans="1:1">
      <c r="A4095" s="30"/>
    </row>
    <row r="4096" spans="1:1">
      <c r="A4096" s="30"/>
    </row>
    <row r="4097" spans="1:1">
      <c r="A4097" s="30"/>
    </row>
    <row r="4098" spans="1:1">
      <c r="A4098" s="30"/>
    </row>
    <row r="4099" spans="1:1">
      <c r="A4099" s="30"/>
    </row>
    <row r="4100" spans="1:1">
      <c r="A4100" s="30"/>
    </row>
    <row r="4101" spans="1:1">
      <c r="A4101" s="30"/>
    </row>
    <row r="4102" spans="1:1">
      <c r="A4102" s="30"/>
    </row>
    <row r="4103" spans="1:1">
      <c r="A4103" s="30"/>
    </row>
    <row r="4104" spans="1:1">
      <c r="A4104" s="30"/>
    </row>
    <row r="4105" spans="1:1">
      <c r="A4105" s="30"/>
    </row>
    <row r="4106" spans="1:1">
      <c r="A4106" s="30"/>
    </row>
    <row r="4107" spans="1:1">
      <c r="A4107" s="30"/>
    </row>
    <row r="4108" spans="1:1">
      <c r="A4108" s="30"/>
    </row>
    <row r="4109" spans="1:1">
      <c r="A4109" s="30"/>
    </row>
    <row r="4110" spans="1:1">
      <c r="A4110" s="30"/>
    </row>
    <row r="4111" spans="1:1">
      <c r="A4111" s="30"/>
    </row>
    <row r="4112" spans="1:1">
      <c r="A4112" s="30"/>
    </row>
    <row r="4113" spans="1:1">
      <c r="A4113" s="30"/>
    </row>
    <row r="4114" spans="1:1">
      <c r="A4114" s="30"/>
    </row>
    <row r="4115" spans="1:1">
      <c r="A4115" s="30"/>
    </row>
    <row r="4116" spans="1:1">
      <c r="A4116" s="30"/>
    </row>
    <row r="4117" spans="1:1">
      <c r="A4117" s="30"/>
    </row>
    <row r="4118" spans="1:1">
      <c r="A4118" s="30"/>
    </row>
    <row r="4119" spans="1:1">
      <c r="A4119" s="30"/>
    </row>
    <row r="4120" spans="1:1">
      <c r="A4120" s="30"/>
    </row>
    <row r="4121" spans="1:1">
      <c r="A4121" s="30"/>
    </row>
    <row r="4122" spans="1:1">
      <c r="A4122" s="30"/>
    </row>
    <row r="4123" spans="1:1">
      <c r="A4123" s="30"/>
    </row>
    <row r="4124" spans="1:1">
      <c r="A4124" s="30"/>
    </row>
    <row r="4125" spans="1:1">
      <c r="A4125" s="30"/>
    </row>
    <row r="4126" spans="1:1">
      <c r="A4126" s="30"/>
    </row>
    <row r="4127" spans="1:1">
      <c r="A4127" s="30"/>
    </row>
    <row r="4128" spans="1:1">
      <c r="A4128" s="30"/>
    </row>
    <row r="4129" spans="1:1">
      <c r="A4129" s="30"/>
    </row>
    <row r="4130" spans="1:1">
      <c r="A4130" s="30"/>
    </row>
    <row r="4131" spans="1:1">
      <c r="A4131" s="30"/>
    </row>
    <row r="4132" spans="1:1">
      <c r="A4132" s="30"/>
    </row>
    <row r="4133" spans="1:1">
      <c r="A4133" s="30"/>
    </row>
    <row r="4134" spans="1:1">
      <c r="A4134" s="30"/>
    </row>
    <row r="4135" spans="1:1">
      <c r="A4135" s="30"/>
    </row>
    <row r="4136" spans="1:1">
      <c r="A4136" s="30"/>
    </row>
    <row r="4137" spans="1:1">
      <c r="A4137" s="30"/>
    </row>
    <row r="4138" spans="1:1">
      <c r="A4138" s="30"/>
    </row>
    <row r="4139" spans="1:1">
      <c r="A4139" s="30"/>
    </row>
    <row r="4140" spans="1:1">
      <c r="A4140" s="30"/>
    </row>
    <row r="4141" spans="1:1">
      <c r="A4141" s="30"/>
    </row>
    <row r="4142" spans="1:1">
      <c r="A4142" s="30"/>
    </row>
    <row r="4143" spans="1:1">
      <c r="A4143" s="30"/>
    </row>
    <row r="4144" spans="1:1">
      <c r="A4144" s="30"/>
    </row>
    <row r="4145" spans="1:1">
      <c r="A4145" s="30"/>
    </row>
    <row r="4146" spans="1:1">
      <c r="A4146" s="30"/>
    </row>
    <row r="4147" spans="1:1">
      <c r="A4147" s="30"/>
    </row>
    <row r="4148" spans="1:1">
      <c r="A4148" s="30"/>
    </row>
    <row r="4149" spans="1:1">
      <c r="A4149" s="30"/>
    </row>
    <row r="4150" spans="1:1">
      <c r="A4150" s="30"/>
    </row>
    <row r="4151" spans="1:1">
      <c r="A4151" s="30"/>
    </row>
    <row r="4152" spans="1:1">
      <c r="A4152" s="30"/>
    </row>
    <row r="4153" spans="1:1">
      <c r="A4153" s="30"/>
    </row>
    <row r="4154" spans="1:1">
      <c r="A4154" s="30"/>
    </row>
    <row r="4155" spans="1:1">
      <c r="A4155" s="30"/>
    </row>
    <row r="4156" spans="1:1">
      <c r="A4156" s="30"/>
    </row>
    <row r="4157" spans="1:1">
      <c r="A4157" s="30"/>
    </row>
    <row r="4158" spans="1:1">
      <c r="A4158" s="30"/>
    </row>
    <row r="4159" spans="1:1">
      <c r="A4159" s="30"/>
    </row>
    <row r="4160" spans="1:1">
      <c r="A4160" s="30"/>
    </row>
    <row r="4161" spans="1:1">
      <c r="A4161" s="30"/>
    </row>
    <row r="4162" spans="1:1">
      <c r="A4162" s="30"/>
    </row>
    <row r="4163" spans="1:1">
      <c r="A4163" s="30"/>
    </row>
    <row r="4164" spans="1:1">
      <c r="A4164" s="30"/>
    </row>
    <row r="4165" spans="1:1">
      <c r="A4165" s="30"/>
    </row>
    <row r="4166" spans="1:1">
      <c r="A4166" s="30"/>
    </row>
    <row r="4167" spans="1:1">
      <c r="A4167" s="30"/>
    </row>
    <row r="4168" spans="1:1">
      <c r="A4168" s="30"/>
    </row>
    <row r="4169" spans="1:1">
      <c r="A4169" s="30"/>
    </row>
    <row r="4170" spans="1:1">
      <c r="A4170" s="30"/>
    </row>
    <row r="4171" spans="1:1">
      <c r="A4171" s="30"/>
    </row>
    <row r="4172" spans="1:1">
      <c r="A4172" s="30"/>
    </row>
    <row r="4173" spans="1:1">
      <c r="A4173" s="30"/>
    </row>
    <row r="4174" spans="1:1">
      <c r="A4174" s="30"/>
    </row>
    <row r="4175" spans="1:1">
      <c r="A4175" s="30"/>
    </row>
    <row r="4176" spans="1:1">
      <c r="A4176" s="30"/>
    </row>
    <row r="4177" spans="1:1">
      <c r="A4177" s="30"/>
    </row>
    <row r="4178" spans="1:1">
      <c r="A4178" s="30"/>
    </row>
    <row r="4179" spans="1:1">
      <c r="A4179" s="30"/>
    </row>
    <row r="4180" spans="1:1">
      <c r="A4180" s="30"/>
    </row>
    <row r="4181" spans="1:1">
      <c r="A4181" s="30"/>
    </row>
    <row r="4182" spans="1:1">
      <c r="A4182" s="30"/>
    </row>
    <row r="4183" spans="1:1">
      <c r="A4183" s="30"/>
    </row>
    <row r="4184" spans="1:1">
      <c r="A4184" s="30"/>
    </row>
    <row r="4185" spans="1:1">
      <c r="A4185" s="30"/>
    </row>
    <row r="4186" spans="1:1">
      <c r="A4186" s="30"/>
    </row>
    <row r="4187" spans="1:1">
      <c r="A4187" s="30"/>
    </row>
    <row r="4188" spans="1:1">
      <c r="A4188" s="30"/>
    </row>
    <row r="4189" spans="1:1">
      <c r="A4189" s="30"/>
    </row>
    <row r="4190" spans="1:1">
      <c r="A4190" s="30"/>
    </row>
    <row r="4191" spans="1:1">
      <c r="A4191" s="30"/>
    </row>
    <row r="4192" spans="1:1">
      <c r="A4192" s="30"/>
    </row>
    <row r="4193" spans="1:1">
      <c r="A4193" s="30"/>
    </row>
    <row r="4194" spans="1:1">
      <c r="A4194" s="30"/>
    </row>
    <row r="4195" spans="1:1">
      <c r="A4195" s="30"/>
    </row>
    <row r="4196" spans="1:1">
      <c r="A4196" s="30"/>
    </row>
    <row r="4197" spans="1:1">
      <c r="A4197" s="30"/>
    </row>
    <row r="4198" spans="1:1">
      <c r="A4198" s="30"/>
    </row>
    <row r="4199" spans="1:1">
      <c r="A4199" s="30"/>
    </row>
    <row r="4200" spans="1:1">
      <c r="A4200" s="30"/>
    </row>
    <row r="4201" spans="1:1">
      <c r="A4201" s="30"/>
    </row>
    <row r="4202" spans="1:1">
      <c r="A4202" s="30"/>
    </row>
    <row r="4203" spans="1:1">
      <c r="A4203" s="30"/>
    </row>
    <row r="4204" spans="1:1">
      <c r="A4204" s="30"/>
    </row>
    <row r="4205" spans="1:1">
      <c r="A4205" s="30"/>
    </row>
    <row r="4206" spans="1:1">
      <c r="A4206" s="30"/>
    </row>
    <row r="4207" spans="1:1">
      <c r="A4207" s="30"/>
    </row>
    <row r="4208" spans="1:1">
      <c r="A4208" s="30"/>
    </row>
    <row r="4209" spans="1:1">
      <c r="A4209" s="30"/>
    </row>
    <row r="4210" spans="1:1">
      <c r="A4210" s="30"/>
    </row>
    <row r="4211" spans="1:1">
      <c r="A4211" s="30"/>
    </row>
    <row r="4212" spans="1:1">
      <c r="A4212" s="30"/>
    </row>
    <row r="4213" spans="1:1">
      <c r="A4213" s="30"/>
    </row>
    <row r="4214" spans="1:1">
      <c r="A4214" s="30"/>
    </row>
    <row r="4215" spans="1:1">
      <c r="A4215" s="30"/>
    </row>
    <row r="4216" spans="1:1">
      <c r="A4216" s="30"/>
    </row>
    <row r="4217" spans="1:1">
      <c r="A4217" s="30"/>
    </row>
    <row r="4218" spans="1:1">
      <c r="A4218" s="30"/>
    </row>
    <row r="4219" spans="1:1">
      <c r="A4219" s="30"/>
    </row>
    <row r="4220" spans="1:1">
      <c r="A4220" s="30"/>
    </row>
    <row r="4221" spans="1:1">
      <c r="A4221" s="30"/>
    </row>
    <row r="4222" spans="1:1">
      <c r="A4222" s="30"/>
    </row>
    <row r="4223" spans="1:1">
      <c r="A4223" s="30"/>
    </row>
    <row r="4224" spans="1:1">
      <c r="A4224" s="30"/>
    </row>
    <row r="4225" spans="1:1">
      <c r="A4225" s="30"/>
    </row>
    <row r="4226" spans="1:1">
      <c r="A4226" s="30"/>
    </row>
    <row r="4227" spans="1:1">
      <c r="A4227" s="30"/>
    </row>
    <row r="4228" spans="1:1">
      <c r="A4228" s="30"/>
    </row>
    <row r="4229" spans="1:1">
      <c r="A4229" s="30"/>
    </row>
    <row r="4230" spans="1:1">
      <c r="A4230" s="30"/>
    </row>
    <row r="4231" spans="1:1">
      <c r="A4231" s="30"/>
    </row>
    <row r="4232" spans="1:1">
      <c r="A4232" s="30"/>
    </row>
    <row r="4233" spans="1:1">
      <c r="A4233" s="30"/>
    </row>
    <row r="4234" spans="1:1">
      <c r="A4234" s="30"/>
    </row>
    <row r="4235" spans="1:1">
      <c r="A4235" s="30"/>
    </row>
    <row r="4236" spans="1:1">
      <c r="A4236" s="30"/>
    </row>
    <row r="4237" spans="1:1">
      <c r="A4237" s="30"/>
    </row>
    <row r="4238" spans="1:1">
      <c r="A4238" s="30"/>
    </row>
    <row r="4239" spans="1:1">
      <c r="A4239" s="30"/>
    </row>
    <row r="4240" spans="1:1">
      <c r="A4240" s="30"/>
    </row>
    <row r="4241" spans="1:1">
      <c r="A4241" s="30"/>
    </row>
    <row r="4242" spans="1:1">
      <c r="A4242" s="30"/>
    </row>
    <row r="4243" spans="1:1">
      <c r="A4243" s="30"/>
    </row>
    <row r="4244" spans="1:1">
      <c r="A4244" s="30"/>
    </row>
    <row r="4245" spans="1:1">
      <c r="A4245" s="30"/>
    </row>
    <row r="4246" spans="1:1">
      <c r="A4246" s="30"/>
    </row>
    <row r="4247" spans="1:1">
      <c r="A4247" s="30"/>
    </row>
    <row r="4248" spans="1:1">
      <c r="A4248" s="30"/>
    </row>
    <row r="4249" spans="1:1">
      <c r="A4249" s="30"/>
    </row>
    <row r="4250" spans="1:1">
      <c r="A4250" s="30"/>
    </row>
    <row r="4251" spans="1:1">
      <c r="A4251" s="30"/>
    </row>
    <row r="4252" spans="1:1">
      <c r="A4252" s="30"/>
    </row>
    <row r="4253" spans="1:1">
      <c r="A4253" s="30"/>
    </row>
    <row r="4254" spans="1:1">
      <c r="A4254" s="30"/>
    </row>
    <row r="4255" spans="1:1">
      <c r="A4255" s="30"/>
    </row>
    <row r="4256" spans="1:1">
      <c r="A4256" s="30"/>
    </row>
    <row r="4257" spans="1:1">
      <c r="A4257" s="30"/>
    </row>
    <row r="4258" spans="1:1">
      <c r="A4258" s="30"/>
    </row>
    <row r="4259" spans="1:1">
      <c r="A4259" s="30"/>
    </row>
    <row r="4260" spans="1:1">
      <c r="A4260" s="30"/>
    </row>
    <row r="4261" spans="1:1">
      <c r="A4261" s="30"/>
    </row>
    <row r="4262" spans="1:1">
      <c r="A4262" s="30"/>
    </row>
    <row r="4263" spans="1:1">
      <c r="A4263" s="30"/>
    </row>
    <row r="4264" spans="1:1">
      <c r="A4264" s="30"/>
    </row>
    <row r="4265" spans="1:1">
      <c r="A4265" s="30"/>
    </row>
    <row r="4266" spans="1:1">
      <c r="A4266" s="30"/>
    </row>
    <row r="4267" spans="1:1">
      <c r="A4267" s="30"/>
    </row>
    <row r="4268" spans="1:1">
      <c r="A4268" s="30"/>
    </row>
    <row r="4269" spans="1:1">
      <c r="A4269" s="30"/>
    </row>
    <row r="4270" spans="1:1">
      <c r="A4270" s="30"/>
    </row>
    <row r="4271" spans="1:1">
      <c r="A4271" s="30"/>
    </row>
    <row r="4272" spans="1:1">
      <c r="A4272" s="30"/>
    </row>
    <row r="4273" spans="1:1">
      <c r="A4273" s="30"/>
    </row>
    <row r="4274" spans="1:1">
      <c r="A4274" s="30"/>
    </row>
    <row r="4275" spans="1:1">
      <c r="A4275" s="30"/>
    </row>
    <row r="4276" spans="1:1">
      <c r="A4276" s="30"/>
    </row>
    <row r="4277" spans="1:1">
      <c r="A4277" s="30"/>
    </row>
    <row r="4278" spans="1:1">
      <c r="A4278" s="30"/>
    </row>
    <row r="4279" spans="1:1">
      <c r="A4279" s="30"/>
    </row>
    <row r="4280" spans="1:1">
      <c r="A4280" s="30"/>
    </row>
    <row r="4281" spans="1:1">
      <c r="A4281" s="30"/>
    </row>
    <row r="4282" spans="1:1">
      <c r="A4282" s="30"/>
    </row>
    <row r="4283" spans="1:1">
      <c r="A4283" s="30"/>
    </row>
    <row r="4284" spans="1:1">
      <c r="A4284" s="30"/>
    </row>
    <row r="4285" spans="1:1">
      <c r="A4285" s="30"/>
    </row>
    <row r="4286" spans="1:1">
      <c r="A4286" s="30"/>
    </row>
    <row r="4287" spans="1:1">
      <c r="A4287" s="30"/>
    </row>
    <row r="4288" spans="1:1">
      <c r="A4288" s="30"/>
    </row>
    <row r="4289" spans="1:1">
      <c r="A4289" s="30"/>
    </row>
    <row r="4290" spans="1:1">
      <c r="A4290" s="30"/>
    </row>
    <row r="4291" spans="1:1">
      <c r="A4291" s="30"/>
    </row>
    <row r="4292" spans="1:1">
      <c r="A4292" s="30"/>
    </row>
    <row r="4293" spans="1:1">
      <c r="A4293" s="30"/>
    </row>
    <row r="4294" spans="1:1">
      <c r="A4294" s="30"/>
    </row>
    <row r="4295" spans="1:1">
      <c r="A4295" s="30"/>
    </row>
    <row r="4296" spans="1:1">
      <c r="A4296" s="30"/>
    </row>
    <row r="4297" spans="1:1">
      <c r="A4297" s="30"/>
    </row>
    <row r="4298" spans="1:1">
      <c r="A4298" s="30"/>
    </row>
    <row r="4299" spans="1:1">
      <c r="A4299" s="30"/>
    </row>
    <row r="4300" spans="1:1">
      <c r="A4300" s="30"/>
    </row>
    <row r="4301" spans="1:1">
      <c r="A4301" s="30"/>
    </row>
    <row r="4302" spans="1:1">
      <c r="A4302" s="30"/>
    </row>
    <row r="4303" spans="1:1">
      <c r="A4303" s="30"/>
    </row>
    <row r="4304" spans="1:1">
      <c r="A4304" s="30"/>
    </row>
    <row r="4305" spans="1:1">
      <c r="A4305" s="30"/>
    </row>
    <row r="4306" spans="1:1">
      <c r="A4306" s="30"/>
    </row>
    <row r="4307" spans="1:1">
      <c r="A4307" s="30"/>
    </row>
    <row r="4308" spans="1:1">
      <c r="A4308" s="30"/>
    </row>
    <row r="4309" spans="1:1">
      <c r="A4309" s="30"/>
    </row>
    <row r="4310" spans="1:1">
      <c r="A4310" s="30"/>
    </row>
    <row r="4311" spans="1:1">
      <c r="A4311" s="30"/>
    </row>
    <row r="4312" spans="1:1">
      <c r="A4312" s="30"/>
    </row>
    <row r="4313" spans="1:1">
      <c r="A4313" s="30"/>
    </row>
    <row r="4314" spans="1:1">
      <c r="A4314" s="30"/>
    </row>
    <row r="4315" spans="1:1">
      <c r="A4315" s="30"/>
    </row>
    <row r="4316" spans="1:1">
      <c r="A4316" s="30"/>
    </row>
    <row r="4317" spans="1:1">
      <c r="A4317" s="30"/>
    </row>
    <row r="4318" spans="1:1">
      <c r="A4318" s="30"/>
    </row>
    <row r="4319" spans="1:1">
      <c r="A4319" s="30"/>
    </row>
    <row r="4320" spans="1:1">
      <c r="A4320" s="30"/>
    </row>
    <row r="4321" spans="1:1">
      <c r="A4321" s="30"/>
    </row>
    <row r="4322" spans="1:1">
      <c r="A4322" s="30"/>
    </row>
    <row r="4323" spans="1:1">
      <c r="A4323" s="30"/>
    </row>
    <row r="4324" spans="1:1">
      <c r="A4324" s="30"/>
    </row>
    <row r="4325" spans="1:1">
      <c r="A4325" s="30"/>
    </row>
    <row r="4326" spans="1:1">
      <c r="A4326" s="30"/>
    </row>
    <row r="4327" spans="1:1">
      <c r="A4327" s="30"/>
    </row>
    <row r="4328" spans="1:1">
      <c r="A4328" s="30"/>
    </row>
    <row r="4329" spans="1:1">
      <c r="A4329" s="30"/>
    </row>
    <row r="4330" spans="1:1">
      <c r="A4330" s="30"/>
    </row>
    <row r="4331" spans="1:1">
      <c r="A4331" s="30"/>
    </row>
    <row r="4332" spans="1:1">
      <c r="A4332" s="30"/>
    </row>
    <row r="4333" spans="1:1">
      <c r="A4333" s="30"/>
    </row>
    <row r="4334" spans="1:1">
      <c r="A4334" s="30"/>
    </row>
    <row r="4335" spans="1:1">
      <c r="A4335" s="30"/>
    </row>
    <row r="4336" spans="1:1">
      <c r="A4336" s="30"/>
    </row>
    <row r="4337" spans="1:1">
      <c r="A4337" s="30"/>
    </row>
    <row r="4338" spans="1:1">
      <c r="A4338" s="30"/>
    </row>
    <row r="4339" spans="1:1">
      <c r="A4339" s="30"/>
    </row>
    <row r="4340" spans="1:1">
      <c r="A4340" s="30"/>
    </row>
    <row r="4341" spans="1:1">
      <c r="A4341" s="30"/>
    </row>
    <row r="4342" spans="1:1">
      <c r="A4342" s="30"/>
    </row>
    <row r="4343" spans="1:1">
      <c r="A4343" s="30"/>
    </row>
    <row r="4344" spans="1:1">
      <c r="A4344" s="30"/>
    </row>
    <row r="4345" spans="1:1">
      <c r="A4345" s="30"/>
    </row>
    <row r="4346" spans="1:1">
      <c r="A4346" s="30"/>
    </row>
    <row r="4347" spans="1:1">
      <c r="A4347" s="30"/>
    </row>
    <row r="4348" spans="1:1">
      <c r="A4348" s="30"/>
    </row>
    <row r="4349" spans="1:1">
      <c r="A4349" s="30"/>
    </row>
    <row r="4350" spans="1:1">
      <c r="A4350" s="30"/>
    </row>
    <row r="4351" spans="1:1">
      <c r="A4351" s="30"/>
    </row>
    <row r="4352" spans="1:1">
      <c r="A4352" s="30"/>
    </row>
    <row r="4353" spans="1:1">
      <c r="A4353" s="30"/>
    </row>
    <row r="4354" spans="1:1">
      <c r="A4354" s="30"/>
    </row>
    <row r="4355" spans="1:1">
      <c r="A4355" s="30"/>
    </row>
    <row r="4356" spans="1:1">
      <c r="A4356" s="30"/>
    </row>
    <row r="4357" spans="1:1">
      <c r="A4357" s="30"/>
    </row>
    <row r="4358" spans="1:1">
      <c r="A4358" s="30"/>
    </row>
    <row r="4359" spans="1:1">
      <c r="A4359" s="30"/>
    </row>
    <row r="4360" spans="1:1">
      <c r="A4360" s="30"/>
    </row>
    <row r="4361" spans="1:1">
      <c r="A4361" s="30"/>
    </row>
    <row r="4362" spans="1:1">
      <c r="A4362" s="30"/>
    </row>
    <row r="4363" spans="1:1">
      <c r="A4363" s="30"/>
    </row>
    <row r="4364" spans="1:1">
      <c r="A4364" s="30"/>
    </row>
    <row r="4365" spans="1:1">
      <c r="A4365" s="30"/>
    </row>
    <row r="4366" spans="1:1">
      <c r="A4366" s="30"/>
    </row>
    <row r="4367" spans="1:1">
      <c r="A4367" s="30"/>
    </row>
    <row r="4368" spans="1:1">
      <c r="A4368" s="30"/>
    </row>
    <row r="4369" spans="1:1">
      <c r="A4369" s="30"/>
    </row>
    <row r="4370" spans="1:1">
      <c r="A4370" s="30"/>
    </row>
    <row r="4371" spans="1:1">
      <c r="A4371" s="30"/>
    </row>
    <row r="4372" spans="1:1">
      <c r="A4372" s="30"/>
    </row>
    <row r="4373" spans="1:1">
      <c r="A4373" s="30"/>
    </row>
    <row r="4374" spans="1:1">
      <c r="A4374" s="30"/>
    </row>
    <row r="4375" spans="1:1">
      <c r="A4375" s="30"/>
    </row>
    <row r="4376" spans="1:1">
      <c r="A4376" s="30"/>
    </row>
    <row r="4377" spans="1:1">
      <c r="A4377" s="30"/>
    </row>
    <row r="4378" spans="1:1">
      <c r="A4378" s="30"/>
    </row>
    <row r="4379" spans="1:1">
      <c r="A4379" s="30"/>
    </row>
    <row r="4380" spans="1:1">
      <c r="A4380" s="30"/>
    </row>
    <row r="4381" spans="1:1">
      <c r="A4381" s="30"/>
    </row>
    <row r="4382" spans="1:1">
      <c r="A4382" s="30"/>
    </row>
    <row r="4383" spans="1:1">
      <c r="A4383" s="30"/>
    </row>
    <row r="4384" spans="1:1">
      <c r="A4384" s="30"/>
    </row>
    <row r="4385" spans="1:1">
      <c r="A4385" s="30"/>
    </row>
    <row r="4386" spans="1:1">
      <c r="A4386" s="30"/>
    </row>
    <row r="4387" spans="1:1">
      <c r="A4387" s="30"/>
    </row>
    <row r="4388" spans="1:1">
      <c r="A4388" s="30"/>
    </row>
    <row r="4389" spans="1:1">
      <c r="A4389" s="30"/>
    </row>
    <row r="4390" spans="1:1">
      <c r="A4390" s="30"/>
    </row>
    <row r="4391" spans="1:1">
      <c r="A4391" s="30"/>
    </row>
    <row r="4392" spans="1:1">
      <c r="A4392" s="30"/>
    </row>
    <row r="4393" spans="1:1">
      <c r="A4393" s="30"/>
    </row>
    <row r="4394" spans="1:1">
      <c r="A4394" s="30"/>
    </row>
    <row r="4395" spans="1:1">
      <c r="A4395" s="30"/>
    </row>
    <row r="4396" spans="1:1">
      <c r="A4396" s="30"/>
    </row>
    <row r="4397" spans="1:1">
      <c r="A4397" s="30"/>
    </row>
    <row r="4398" spans="1:1">
      <c r="A4398" s="30"/>
    </row>
    <row r="4399" spans="1:1">
      <c r="A4399" s="30"/>
    </row>
    <row r="4400" spans="1:1">
      <c r="A4400" s="30"/>
    </row>
    <row r="4401" spans="1:1">
      <c r="A4401" s="30"/>
    </row>
    <row r="4402" spans="1:1">
      <c r="A4402" s="30"/>
    </row>
    <row r="4403" spans="1:1">
      <c r="A4403" s="30"/>
    </row>
    <row r="4404" spans="1:1">
      <c r="A4404" s="30"/>
    </row>
    <row r="4405" spans="1:1">
      <c r="A4405" s="30"/>
    </row>
    <row r="4406" spans="1:1">
      <c r="A4406" s="30"/>
    </row>
    <row r="4407" spans="1:1">
      <c r="A4407" s="30"/>
    </row>
    <row r="4408" spans="1:1">
      <c r="A4408" s="30"/>
    </row>
    <row r="4409" spans="1:1">
      <c r="A4409" s="30"/>
    </row>
    <row r="4410" spans="1:1">
      <c r="A4410" s="30"/>
    </row>
    <row r="4411" spans="1:1">
      <c r="A4411" s="30"/>
    </row>
    <row r="4412" spans="1:1">
      <c r="A4412" s="30"/>
    </row>
    <row r="4413" spans="1:1">
      <c r="A4413" s="30"/>
    </row>
    <row r="4414" spans="1:1">
      <c r="A4414" s="30"/>
    </row>
    <row r="4415" spans="1:1">
      <c r="A4415" s="30"/>
    </row>
    <row r="4416" spans="1:1">
      <c r="A4416" s="30"/>
    </row>
    <row r="4417" spans="1:1">
      <c r="A4417" s="30"/>
    </row>
    <row r="4418" spans="1:1">
      <c r="A4418" s="30"/>
    </row>
    <row r="4419" spans="1:1">
      <c r="A4419" s="30"/>
    </row>
    <row r="4420" spans="1:1">
      <c r="A4420" s="30"/>
    </row>
    <row r="4421" spans="1:1">
      <c r="A4421" s="30"/>
    </row>
    <row r="4422" spans="1:1">
      <c r="A4422" s="30"/>
    </row>
    <row r="4423" spans="1:1">
      <c r="A4423" s="30"/>
    </row>
    <row r="4424" spans="1:1">
      <c r="A4424" s="30"/>
    </row>
    <row r="4425" spans="1:1">
      <c r="A4425" s="30"/>
    </row>
    <row r="4426" spans="1:1">
      <c r="A4426" s="30"/>
    </row>
    <row r="4427" spans="1:1">
      <c r="A4427" s="30"/>
    </row>
    <row r="4428" spans="1:1">
      <c r="A4428" s="30"/>
    </row>
    <row r="4429" spans="1:1">
      <c r="A4429" s="30"/>
    </row>
    <row r="4430" spans="1:1">
      <c r="A4430" s="30"/>
    </row>
    <row r="4431" spans="1:1">
      <c r="A4431" s="30"/>
    </row>
    <row r="4432" spans="1:1">
      <c r="A4432" s="30"/>
    </row>
    <row r="4433" spans="1:1">
      <c r="A4433" s="30"/>
    </row>
    <row r="4434" spans="1:1">
      <c r="A4434" s="30"/>
    </row>
    <row r="4435" spans="1:1">
      <c r="A4435" s="30"/>
    </row>
    <row r="4436" spans="1:1">
      <c r="A4436" s="30"/>
    </row>
    <row r="4437" spans="1:1">
      <c r="A4437" s="30"/>
    </row>
    <row r="4438" spans="1:1">
      <c r="A4438" s="30"/>
    </row>
    <row r="4439" spans="1:1">
      <c r="A4439" s="30"/>
    </row>
    <row r="4440" spans="1:1">
      <c r="A4440" s="30"/>
    </row>
    <row r="4441" spans="1:1">
      <c r="A4441" s="30"/>
    </row>
    <row r="4442" spans="1:1">
      <c r="A4442" s="30"/>
    </row>
    <row r="4443" spans="1:1">
      <c r="A4443" s="30"/>
    </row>
    <row r="4444" spans="1:1">
      <c r="A4444" s="30"/>
    </row>
    <row r="4445" spans="1:1">
      <c r="A4445" s="30"/>
    </row>
    <row r="4446" spans="1:1">
      <c r="A4446" s="30"/>
    </row>
    <row r="4447" spans="1:1">
      <c r="A4447" s="30"/>
    </row>
    <row r="4448" spans="1:1">
      <c r="A4448" s="30"/>
    </row>
    <row r="4449" spans="1:1">
      <c r="A4449" s="30"/>
    </row>
    <row r="4450" spans="1:1">
      <c r="A4450" s="30"/>
    </row>
    <row r="4451" spans="1:1">
      <c r="A4451" s="30"/>
    </row>
    <row r="4452" spans="1:1">
      <c r="A4452" s="30"/>
    </row>
    <row r="4453" spans="1:1">
      <c r="A4453" s="30"/>
    </row>
    <row r="4454" spans="1:1">
      <c r="A4454" s="30"/>
    </row>
    <row r="4455" spans="1:1">
      <c r="A4455" s="30"/>
    </row>
    <row r="4456" spans="1:1">
      <c r="A4456" s="30"/>
    </row>
    <row r="4457" spans="1:1">
      <c r="A4457" s="30"/>
    </row>
    <row r="4458" spans="1:1">
      <c r="A4458" s="30"/>
    </row>
    <row r="4459" spans="1:1">
      <c r="A4459" s="30"/>
    </row>
    <row r="4460" spans="1:1">
      <c r="A4460" s="30"/>
    </row>
    <row r="4461" spans="1:1">
      <c r="A4461" s="30"/>
    </row>
    <row r="4462" spans="1:1">
      <c r="A4462" s="30"/>
    </row>
    <row r="4463" spans="1:1">
      <c r="A4463" s="30"/>
    </row>
    <row r="4464" spans="1:1">
      <c r="A4464" s="30"/>
    </row>
    <row r="4465" spans="1:1">
      <c r="A4465" s="30"/>
    </row>
    <row r="4466" spans="1:1">
      <c r="A4466" s="30"/>
    </row>
    <row r="4467" spans="1:1">
      <c r="A4467" s="30"/>
    </row>
    <row r="4468" spans="1:1">
      <c r="A4468" s="30"/>
    </row>
    <row r="4469" spans="1:1">
      <c r="A4469" s="30"/>
    </row>
    <row r="4470" spans="1:1">
      <c r="A4470" s="30"/>
    </row>
    <row r="4471" spans="1:1">
      <c r="A4471" s="30"/>
    </row>
    <row r="4472" spans="1:1">
      <c r="A4472" s="30"/>
    </row>
    <row r="4473" spans="1:1">
      <c r="A4473" s="30"/>
    </row>
    <row r="4474" spans="1:1">
      <c r="A4474" s="30"/>
    </row>
    <row r="4475" spans="1:1">
      <c r="A4475" s="30"/>
    </row>
    <row r="4476" spans="1:1">
      <c r="A4476" s="30"/>
    </row>
    <row r="4477" spans="1:1">
      <c r="A4477" s="30"/>
    </row>
    <row r="4478" spans="1:1">
      <c r="A4478" s="30"/>
    </row>
    <row r="4479" spans="1:1">
      <c r="A4479" s="30"/>
    </row>
    <row r="4480" spans="1:1">
      <c r="A4480" s="30"/>
    </row>
    <row r="4481" spans="1:1">
      <c r="A4481" s="30"/>
    </row>
    <row r="4482" spans="1:1">
      <c r="A4482" s="30"/>
    </row>
    <row r="4483" spans="1:1">
      <c r="A4483" s="30"/>
    </row>
    <row r="4484" spans="1:1">
      <c r="A4484" s="30"/>
    </row>
    <row r="4485" spans="1:1">
      <c r="A4485" s="30"/>
    </row>
    <row r="4486" spans="1:1">
      <c r="A4486" s="30"/>
    </row>
    <row r="4487" spans="1:1">
      <c r="A4487" s="30"/>
    </row>
    <row r="4488" spans="1:1">
      <c r="A4488" s="30"/>
    </row>
    <row r="4489" spans="1:1">
      <c r="A4489" s="30"/>
    </row>
    <row r="4490" spans="1:1">
      <c r="A4490" s="30"/>
    </row>
    <row r="4491" spans="1:1">
      <c r="A4491" s="30"/>
    </row>
    <row r="4492" spans="1:1">
      <c r="A4492" s="30"/>
    </row>
    <row r="4493" spans="1:1">
      <c r="A4493" s="30"/>
    </row>
    <row r="4494" spans="1:1">
      <c r="A4494" s="30"/>
    </row>
    <row r="4495" spans="1:1">
      <c r="A4495" s="30"/>
    </row>
    <row r="4496" spans="1:1">
      <c r="A4496" s="30"/>
    </row>
    <row r="4497" spans="1:1">
      <c r="A4497" s="30"/>
    </row>
    <row r="4498" spans="1:1">
      <c r="A4498" s="30"/>
    </row>
    <row r="4499" spans="1:1">
      <c r="A4499" s="30"/>
    </row>
    <row r="4500" spans="1:1">
      <c r="A4500" s="30"/>
    </row>
    <row r="4501" spans="1:1">
      <c r="A4501" s="30"/>
    </row>
    <row r="4502" spans="1:1">
      <c r="A4502" s="30"/>
    </row>
    <row r="4503" spans="1:1">
      <c r="A4503" s="30"/>
    </row>
    <row r="4504" spans="1:1">
      <c r="A4504" s="30"/>
    </row>
    <row r="4505" spans="1:1">
      <c r="A4505" s="30"/>
    </row>
    <row r="4506" spans="1:1">
      <c r="A4506" s="30"/>
    </row>
    <row r="4507" spans="1:1">
      <c r="A4507" s="30"/>
    </row>
    <row r="4508" spans="1:1">
      <c r="A4508" s="30"/>
    </row>
    <row r="4509" spans="1:1">
      <c r="A4509" s="30"/>
    </row>
    <row r="4510" spans="1:1">
      <c r="A4510" s="30"/>
    </row>
    <row r="4511" spans="1:1">
      <c r="A4511" s="30"/>
    </row>
    <row r="4512" spans="1:1">
      <c r="A4512" s="30"/>
    </row>
    <row r="4513" spans="1:1">
      <c r="A4513" s="30"/>
    </row>
    <row r="4514" spans="1:1">
      <c r="A4514" s="30"/>
    </row>
    <row r="4515" spans="1:1">
      <c r="A4515" s="30"/>
    </row>
    <row r="4516" spans="1:1">
      <c r="A4516" s="30"/>
    </row>
    <row r="4517" spans="1:1">
      <c r="A4517" s="30"/>
    </row>
    <row r="4518" spans="1:1">
      <c r="A4518" s="30"/>
    </row>
    <row r="4519" spans="1:1">
      <c r="A4519" s="30"/>
    </row>
    <row r="4520" spans="1:1">
      <c r="A4520" s="30"/>
    </row>
    <row r="4521" spans="1:1">
      <c r="A4521" s="30"/>
    </row>
    <row r="4522" spans="1:1">
      <c r="A4522" s="30"/>
    </row>
    <row r="4523" spans="1:1">
      <c r="A4523" s="30"/>
    </row>
    <row r="4524" spans="1:1">
      <c r="A4524" s="30"/>
    </row>
    <row r="4525" spans="1:1">
      <c r="A4525" s="30"/>
    </row>
    <row r="4526" spans="1:1">
      <c r="A4526" s="30"/>
    </row>
    <row r="4527" spans="1:1">
      <c r="A4527" s="30"/>
    </row>
    <row r="4528" spans="1:1">
      <c r="A4528" s="30"/>
    </row>
    <row r="4529" spans="1:1">
      <c r="A4529" s="30"/>
    </row>
    <row r="4530" spans="1:1">
      <c r="A4530" s="30"/>
    </row>
    <row r="4531" spans="1:1">
      <c r="A4531" s="30"/>
    </row>
    <row r="4532" spans="1:1">
      <c r="A4532" s="30"/>
    </row>
    <row r="4533" spans="1:1">
      <c r="A4533" s="30"/>
    </row>
    <row r="4534" spans="1:1">
      <c r="A4534" s="30"/>
    </row>
    <row r="4535" spans="1:1">
      <c r="A4535" s="30"/>
    </row>
    <row r="4536" spans="1:1">
      <c r="A4536" s="30"/>
    </row>
    <row r="4537" spans="1:1">
      <c r="A4537" s="30"/>
    </row>
    <row r="4538" spans="1:1">
      <c r="A4538" s="30"/>
    </row>
    <row r="4539" spans="1:1">
      <c r="A4539" s="30"/>
    </row>
    <row r="4540" spans="1:1">
      <c r="A4540" s="30"/>
    </row>
    <row r="4541" spans="1:1">
      <c r="A4541" s="30"/>
    </row>
    <row r="4542" spans="1:1">
      <c r="A4542" s="30"/>
    </row>
    <row r="4543" spans="1:1">
      <c r="A4543" s="30"/>
    </row>
    <row r="4544" spans="1:1">
      <c r="A4544" s="30"/>
    </row>
    <row r="4545" spans="1:1">
      <c r="A4545" s="30"/>
    </row>
    <row r="4546" spans="1:1">
      <c r="A4546" s="30"/>
    </row>
    <row r="4547" spans="1:1">
      <c r="A4547" s="30"/>
    </row>
    <row r="4548" spans="1:1">
      <c r="A4548" s="30"/>
    </row>
    <row r="4549" spans="1:1">
      <c r="A4549" s="30"/>
    </row>
    <row r="4550" spans="1:1">
      <c r="A4550" s="30"/>
    </row>
    <row r="4551" spans="1:1">
      <c r="A4551" s="30"/>
    </row>
    <row r="4552" spans="1:1">
      <c r="A4552" s="30"/>
    </row>
    <row r="4553" spans="1:1">
      <c r="A4553" s="30"/>
    </row>
    <row r="4554" spans="1:1">
      <c r="A4554" s="30"/>
    </row>
    <row r="4555" spans="1:1">
      <c r="A4555" s="30"/>
    </row>
    <row r="4556" spans="1:1">
      <c r="A4556" s="30"/>
    </row>
    <row r="4557" spans="1:1">
      <c r="A4557" s="30"/>
    </row>
    <row r="4558" spans="1:1">
      <c r="A4558" s="30"/>
    </row>
    <row r="4559" spans="1:1">
      <c r="A4559" s="30"/>
    </row>
    <row r="4560" spans="1:1">
      <c r="A4560" s="30"/>
    </row>
    <row r="4561" spans="1:1">
      <c r="A4561" s="30"/>
    </row>
    <row r="4562" spans="1:1">
      <c r="A4562" s="30"/>
    </row>
    <row r="4563" spans="1:1">
      <c r="A4563" s="30"/>
    </row>
    <row r="4564" spans="1:1">
      <c r="A4564" s="30"/>
    </row>
    <row r="4565" spans="1:1">
      <c r="A4565" s="30"/>
    </row>
    <row r="4566" spans="1:1">
      <c r="A4566" s="30"/>
    </row>
    <row r="4567" spans="1:1">
      <c r="A4567" s="30"/>
    </row>
    <row r="4568" spans="1:1">
      <c r="A4568" s="30"/>
    </row>
    <row r="4569" spans="1:1">
      <c r="A4569" s="30"/>
    </row>
    <row r="4570" spans="1:1">
      <c r="A4570" s="30"/>
    </row>
    <row r="4571" spans="1:1">
      <c r="A4571" s="30"/>
    </row>
    <row r="4572" spans="1:1">
      <c r="A4572" s="30"/>
    </row>
    <row r="4573" spans="1:1">
      <c r="A4573" s="30"/>
    </row>
    <row r="4574" spans="1:1">
      <c r="A4574" s="30"/>
    </row>
    <row r="4575" spans="1:1">
      <c r="A4575" s="30"/>
    </row>
    <row r="4576" spans="1:1">
      <c r="A4576" s="30"/>
    </row>
    <row r="4577" spans="1:1">
      <c r="A4577" s="30"/>
    </row>
    <row r="4578" spans="1:1">
      <c r="A4578" s="30"/>
    </row>
    <row r="4579" spans="1:1">
      <c r="A4579" s="30"/>
    </row>
    <row r="4580" spans="1:1">
      <c r="A4580" s="30"/>
    </row>
    <row r="4581" spans="1:1">
      <c r="A4581" s="30"/>
    </row>
    <row r="4582" spans="1:1">
      <c r="A4582" s="30"/>
    </row>
    <row r="4583" spans="1:1">
      <c r="A4583" s="30"/>
    </row>
    <row r="4584" spans="1:1">
      <c r="A4584" s="30"/>
    </row>
    <row r="4585" spans="1:1">
      <c r="A4585" s="30"/>
    </row>
    <row r="4586" spans="1:1">
      <c r="A4586" s="30"/>
    </row>
    <row r="4587" spans="1:1">
      <c r="A4587" s="30"/>
    </row>
    <row r="4588" spans="1:1">
      <c r="A4588" s="30"/>
    </row>
    <row r="4589" spans="1:1">
      <c r="A4589" s="30"/>
    </row>
    <row r="4590" spans="1:1">
      <c r="A4590" s="30"/>
    </row>
    <row r="4591" spans="1:1">
      <c r="A4591" s="30"/>
    </row>
    <row r="4592" spans="1:1">
      <c r="A4592" s="30"/>
    </row>
    <row r="4593" spans="1:1">
      <c r="A4593" s="30"/>
    </row>
    <row r="4594" spans="1:1">
      <c r="A4594" s="30"/>
    </row>
    <row r="4595" spans="1:1">
      <c r="A4595" s="30"/>
    </row>
    <row r="4596" spans="1:1">
      <c r="A4596" s="30"/>
    </row>
    <row r="4597" spans="1:1">
      <c r="A4597" s="30"/>
    </row>
    <row r="4598" spans="1:1">
      <c r="A4598" s="30"/>
    </row>
    <row r="4599" spans="1:1">
      <c r="A4599" s="30"/>
    </row>
    <row r="4600" spans="1:1">
      <c r="A4600" s="30"/>
    </row>
    <row r="4601" spans="1:1">
      <c r="A4601" s="30"/>
    </row>
    <row r="4602" spans="1:1">
      <c r="A4602" s="30"/>
    </row>
    <row r="4603" spans="1:1">
      <c r="A4603" s="30"/>
    </row>
    <row r="4604" spans="1:1">
      <c r="A4604" s="30"/>
    </row>
    <row r="4605" spans="1:1">
      <c r="A4605" s="30"/>
    </row>
    <row r="4606" spans="1:1">
      <c r="A4606" s="30"/>
    </row>
    <row r="4607" spans="1:1">
      <c r="A4607" s="30"/>
    </row>
    <row r="4608" spans="1:1">
      <c r="A4608" s="30"/>
    </row>
    <row r="4609" spans="1:1">
      <c r="A4609" s="30"/>
    </row>
    <row r="4610" spans="1:1">
      <c r="A4610" s="30"/>
    </row>
    <row r="4611" spans="1:1">
      <c r="A4611" s="30"/>
    </row>
    <row r="4612" spans="1:1">
      <c r="A4612" s="30"/>
    </row>
    <row r="4613" spans="1:1">
      <c r="A4613" s="30"/>
    </row>
    <row r="4614" spans="1:1">
      <c r="A4614" s="30"/>
    </row>
    <row r="4615" spans="1:1">
      <c r="A4615" s="30"/>
    </row>
    <row r="4616" spans="1:1">
      <c r="A4616" s="30"/>
    </row>
    <row r="4617" spans="1:1">
      <c r="A4617" s="30"/>
    </row>
    <row r="4618" spans="1:1">
      <c r="A4618" s="30"/>
    </row>
    <row r="4619" spans="1:1">
      <c r="A4619" s="30"/>
    </row>
    <row r="4620" spans="1:1">
      <c r="A4620" s="30"/>
    </row>
    <row r="4621" spans="1:1">
      <c r="A4621" s="30"/>
    </row>
    <row r="4622" spans="1:1">
      <c r="A4622" s="30"/>
    </row>
    <row r="4623" spans="1:1">
      <c r="A4623" s="30"/>
    </row>
    <row r="4624" spans="1:1">
      <c r="A4624" s="30"/>
    </row>
    <row r="4625" spans="1:1">
      <c r="A4625" s="30"/>
    </row>
    <row r="4626" spans="1:1">
      <c r="A4626" s="30"/>
    </row>
    <row r="4627" spans="1:1">
      <c r="A4627" s="30"/>
    </row>
    <row r="4628" spans="1:1">
      <c r="A4628" s="30"/>
    </row>
    <row r="4629" spans="1:1">
      <c r="A4629" s="30"/>
    </row>
    <row r="4630" spans="1:1">
      <c r="A4630" s="30"/>
    </row>
    <row r="4631" spans="1:1">
      <c r="A4631" s="30"/>
    </row>
    <row r="4632" spans="1:1">
      <c r="A4632" s="30"/>
    </row>
    <row r="4633" spans="1:1">
      <c r="A4633" s="30"/>
    </row>
    <row r="4634" spans="1:1">
      <c r="A4634" s="30"/>
    </row>
    <row r="4635" spans="1:1">
      <c r="A4635" s="30"/>
    </row>
    <row r="4636" spans="1:1">
      <c r="A4636" s="30"/>
    </row>
    <row r="4637" spans="1:1">
      <c r="A4637" s="30"/>
    </row>
    <row r="4638" spans="1:1">
      <c r="A4638" s="30"/>
    </row>
    <row r="4639" spans="1:1">
      <c r="A4639" s="30"/>
    </row>
    <row r="4640" spans="1:1">
      <c r="A4640" s="30"/>
    </row>
    <row r="4641" spans="1:1">
      <c r="A4641" s="30"/>
    </row>
    <row r="4642" spans="1:1">
      <c r="A4642" s="30"/>
    </row>
    <row r="4643" spans="1:1">
      <c r="A4643" s="30"/>
    </row>
    <row r="4644" spans="1:1">
      <c r="A4644" s="30"/>
    </row>
    <row r="4645" spans="1:1">
      <c r="A4645" s="30"/>
    </row>
    <row r="4646" spans="1:1">
      <c r="A4646" s="30"/>
    </row>
    <row r="4647" spans="1:1">
      <c r="A4647" s="30"/>
    </row>
    <row r="4648" spans="1:1">
      <c r="A4648" s="30"/>
    </row>
    <row r="4649" spans="1:1">
      <c r="A4649" s="30"/>
    </row>
    <row r="4650" spans="1:1">
      <c r="A4650" s="30"/>
    </row>
    <row r="4651" spans="1:1">
      <c r="A4651" s="30"/>
    </row>
    <row r="4652" spans="1:1">
      <c r="A4652" s="30"/>
    </row>
    <row r="4653" spans="1:1">
      <c r="A4653" s="30"/>
    </row>
    <row r="4654" spans="1:1">
      <c r="A4654" s="30"/>
    </row>
    <row r="4655" spans="1:1">
      <c r="A4655" s="30"/>
    </row>
    <row r="4656" spans="1:1">
      <c r="A4656" s="30"/>
    </row>
    <row r="4657" spans="1:1">
      <c r="A4657" s="30"/>
    </row>
    <row r="4658" spans="1:1">
      <c r="A4658" s="30"/>
    </row>
    <row r="4659" spans="1:1">
      <c r="A4659" s="30"/>
    </row>
    <row r="4660" spans="1:1">
      <c r="A4660" s="30"/>
    </row>
    <row r="4661" spans="1:1">
      <c r="A4661" s="30"/>
    </row>
    <row r="4662" spans="1:1">
      <c r="A4662" s="30"/>
    </row>
    <row r="4663" spans="1:1">
      <c r="A4663" s="30"/>
    </row>
    <row r="4664" spans="1:1">
      <c r="A4664" s="30"/>
    </row>
    <row r="4665" spans="1:1">
      <c r="A4665" s="30"/>
    </row>
    <row r="4666" spans="1:1">
      <c r="A4666" s="30"/>
    </row>
    <row r="4667" spans="1:1">
      <c r="A4667" s="30"/>
    </row>
    <row r="4668" spans="1:1">
      <c r="A4668" s="30"/>
    </row>
    <row r="4669" spans="1:1">
      <c r="A4669" s="30"/>
    </row>
    <row r="4670" spans="1:1">
      <c r="A4670" s="30"/>
    </row>
    <row r="4671" spans="1:1">
      <c r="A4671" s="30"/>
    </row>
    <row r="4672" spans="1:1">
      <c r="A4672" s="30"/>
    </row>
    <row r="4673" spans="1:1">
      <c r="A4673" s="30"/>
    </row>
    <row r="4674" spans="1:1">
      <c r="A4674" s="30"/>
    </row>
    <row r="4675" spans="1:1">
      <c r="A4675" s="30"/>
    </row>
    <row r="4676" spans="1:1">
      <c r="A4676" s="30"/>
    </row>
    <row r="4677" spans="1:1">
      <c r="A4677" s="30"/>
    </row>
    <row r="4678" spans="1:1">
      <c r="A4678" s="30"/>
    </row>
    <row r="4679" spans="1:1">
      <c r="A4679" s="30"/>
    </row>
    <row r="4680" spans="1:1">
      <c r="A4680" s="30"/>
    </row>
    <row r="4681" spans="1:1">
      <c r="A4681" s="30"/>
    </row>
    <row r="4682" spans="1:1">
      <c r="A4682" s="30"/>
    </row>
    <row r="4683" spans="1:1">
      <c r="A4683" s="30"/>
    </row>
    <row r="4684" spans="1:1">
      <c r="A4684" s="30"/>
    </row>
    <row r="4685" spans="1:1">
      <c r="A4685" s="30"/>
    </row>
    <row r="4686" spans="1:1">
      <c r="A4686" s="30"/>
    </row>
    <row r="4687" spans="1:1">
      <c r="A4687" s="30"/>
    </row>
    <row r="4688" spans="1:1">
      <c r="A4688" s="30"/>
    </row>
    <row r="4689" spans="1:1">
      <c r="A4689" s="30"/>
    </row>
    <row r="4690" spans="1:1">
      <c r="A4690" s="30"/>
    </row>
    <row r="4691" spans="1:1">
      <c r="A4691" s="30"/>
    </row>
    <row r="4692" spans="1:1">
      <c r="A4692" s="30"/>
    </row>
    <row r="4693" spans="1:1">
      <c r="A4693" s="30"/>
    </row>
    <row r="4694" spans="1:1">
      <c r="A4694" s="30"/>
    </row>
    <row r="4695" spans="1:1">
      <c r="A4695" s="30"/>
    </row>
    <row r="4696" spans="1:1">
      <c r="A4696" s="30"/>
    </row>
    <row r="4697" spans="1:1">
      <c r="A4697" s="30"/>
    </row>
    <row r="4698" spans="1:1">
      <c r="A4698" s="30"/>
    </row>
    <row r="4699" spans="1:1">
      <c r="A4699" s="30"/>
    </row>
    <row r="4700" spans="1:1">
      <c r="A4700" s="30"/>
    </row>
    <row r="4701" spans="1:1">
      <c r="A4701" s="30"/>
    </row>
    <row r="4702" spans="1:1">
      <c r="A4702" s="30"/>
    </row>
    <row r="4703" spans="1:1">
      <c r="A4703" s="30"/>
    </row>
    <row r="4704" spans="1:1">
      <c r="A4704" s="30"/>
    </row>
    <row r="4705" spans="1:1">
      <c r="A4705" s="30"/>
    </row>
    <row r="4706" spans="1:1">
      <c r="A4706" s="30"/>
    </row>
    <row r="4707" spans="1:1">
      <c r="A4707" s="30"/>
    </row>
    <row r="4708" spans="1:1">
      <c r="A4708" s="30"/>
    </row>
    <row r="4709" spans="1:1">
      <c r="A4709" s="30"/>
    </row>
    <row r="4710" spans="1:1">
      <c r="A4710" s="30"/>
    </row>
    <row r="4711" spans="1:1">
      <c r="A4711" s="30"/>
    </row>
    <row r="4712" spans="1:1">
      <c r="A4712" s="30"/>
    </row>
    <row r="4713" spans="1:1">
      <c r="A4713" s="30"/>
    </row>
    <row r="4714" spans="1:1">
      <c r="A4714" s="30"/>
    </row>
    <row r="4715" spans="1:1">
      <c r="A4715" s="30"/>
    </row>
    <row r="4716" spans="1:1">
      <c r="A4716" s="30"/>
    </row>
    <row r="4717" spans="1:1">
      <c r="A4717" s="30"/>
    </row>
    <row r="4718" spans="1:1">
      <c r="A4718" s="30"/>
    </row>
    <row r="4719" spans="1:1">
      <c r="A4719" s="30"/>
    </row>
    <row r="4720" spans="1:1">
      <c r="A4720" s="30"/>
    </row>
    <row r="4721" spans="1:1">
      <c r="A4721" s="30"/>
    </row>
    <row r="4722" spans="1:1">
      <c r="A4722" s="30"/>
    </row>
    <row r="4723" spans="1:1">
      <c r="A4723" s="30"/>
    </row>
    <row r="4724" spans="1:1">
      <c r="A4724" s="30"/>
    </row>
    <row r="4725" spans="1:1">
      <c r="A4725" s="30"/>
    </row>
    <row r="4726" spans="1:1">
      <c r="A4726" s="30"/>
    </row>
    <row r="4727" spans="1:1">
      <c r="A4727" s="30"/>
    </row>
    <row r="4728" spans="1:1">
      <c r="A4728" s="30"/>
    </row>
    <row r="4729" spans="1:1">
      <c r="A4729" s="30"/>
    </row>
    <row r="4730" spans="1:1">
      <c r="A4730" s="30"/>
    </row>
    <row r="4731" spans="1:1">
      <c r="A4731" s="30"/>
    </row>
    <row r="4732" spans="1:1">
      <c r="A4732" s="30"/>
    </row>
    <row r="4733" spans="1:1">
      <c r="A4733" s="30"/>
    </row>
    <row r="4734" spans="1:1">
      <c r="A4734" s="30"/>
    </row>
    <row r="4735" spans="1:1">
      <c r="A4735" s="30"/>
    </row>
    <row r="4736" spans="1:1">
      <c r="A4736" s="30"/>
    </row>
    <row r="4737" spans="1:1">
      <c r="A4737" s="30"/>
    </row>
    <row r="4738" spans="1:1">
      <c r="A4738" s="30"/>
    </row>
    <row r="4739" spans="1:1">
      <c r="A4739" s="30"/>
    </row>
    <row r="4740" spans="1:1">
      <c r="A4740" s="30"/>
    </row>
    <row r="4741" spans="1:1">
      <c r="A4741" s="30"/>
    </row>
    <row r="4742" spans="1:1">
      <c r="A4742" s="30"/>
    </row>
    <row r="4743" spans="1:1">
      <c r="A4743" s="30"/>
    </row>
    <row r="4744" spans="1:1">
      <c r="A4744" s="30"/>
    </row>
    <row r="4745" spans="1:1">
      <c r="A4745" s="30"/>
    </row>
    <row r="4746" spans="1:1">
      <c r="A4746" s="30"/>
    </row>
    <row r="4747" spans="1:1">
      <c r="A4747" s="30"/>
    </row>
    <row r="4748" spans="1:1">
      <c r="A4748" s="30"/>
    </row>
    <row r="4749" spans="1:1">
      <c r="A4749" s="30"/>
    </row>
    <row r="4750" spans="1:1">
      <c r="A4750" s="30"/>
    </row>
    <row r="4751" spans="1:1">
      <c r="A4751" s="30"/>
    </row>
    <row r="4752" spans="1:1">
      <c r="A4752" s="30"/>
    </row>
    <row r="4753" spans="1:1">
      <c r="A4753" s="30"/>
    </row>
    <row r="4754" spans="1:1">
      <c r="A4754" s="30"/>
    </row>
    <row r="4755" spans="1:1">
      <c r="A4755" s="30"/>
    </row>
    <row r="4756" spans="1:1">
      <c r="A4756" s="30"/>
    </row>
    <row r="4757" spans="1:1">
      <c r="A4757" s="30"/>
    </row>
    <row r="4758" spans="1:1">
      <c r="A4758" s="30"/>
    </row>
    <row r="4759" spans="1:1">
      <c r="A4759" s="30"/>
    </row>
    <row r="4760" spans="1:1">
      <c r="A4760" s="30"/>
    </row>
    <row r="4761" spans="1:1">
      <c r="A4761" s="30"/>
    </row>
    <row r="4762" spans="1:1">
      <c r="A4762" s="30"/>
    </row>
    <row r="4763" spans="1:1">
      <c r="A4763" s="30"/>
    </row>
    <row r="4764" spans="1:1">
      <c r="A4764" s="30"/>
    </row>
    <row r="4765" spans="1:1">
      <c r="A4765" s="30"/>
    </row>
    <row r="4766" spans="1:1">
      <c r="A4766" s="30"/>
    </row>
    <row r="4767" spans="1:1">
      <c r="A4767" s="30"/>
    </row>
    <row r="4768" spans="1:1">
      <c r="A4768" s="30"/>
    </row>
    <row r="4769" spans="1:1">
      <c r="A4769" s="30"/>
    </row>
    <row r="4770" spans="1:1">
      <c r="A4770" s="30"/>
    </row>
    <row r="4771" spans="1:1">
      <c r="A4771" s="30"/>
    </row>
    <row r="4772" spans="1:1">
      <c r="A4772" s="30"/>
    </row>
    <row r="4773" spans="1:1">
      <c r="A4773" s="30"/>
    </row>
    <row r="4774" spans="1:1">
      <c r="A4774" s="30"/>
    </row>
    <row r="4775" spans="1:1">
      <c r="A4775" s="30"/>
    </row>
    <row r="4776" spans="1:1">
      <c r="A4776" s="30"/>
    </row>
    <row r="4777" spans="1:1">
      <c r="A4777" s="30"/>
    </row>
    <row r="4778" spans="1:1">
      <c r="A4778" s="30"/>
    </row>
    <row r="4779" spans="1:1">
      <c r="A4779" s="30"/>
    </row>
    <row r="4780" spans="1:1">
      <c r="A4780" s="30"/>
    </row>
    <row r="4781" spans="1:1">
      <c r="A4781" s="30"/>
    </row>
    <row r="4782" spans="1:1">
      <c r="A4782" s="30"/>
    </row>
    <row r="4783" spans="1:1">
      <c r="A4783" s="30"/>
    </row>
    <row r="4784" spans="1:1">
      <c r="A4784" s="30"/>
    </row>
    <row r="4785" spans="1:1">
      <c r="A4785" s="30"/>
    </row>
    <row r="4786" spans="1:1">
      <c r="A4786" s="30"/>
    </row>
    <row r="4787" spans="1:1">
      <c r="A4787" s="30"/>
    </row>
    <row r="4788" spans="1:1">
      <c r="A4788" s="30"/>
    </row>
    <row r="4789" spans="1:1">
      <c r="A4789" s="30"/>
    </row>
    <row r="4790" spans="1:1">
      <c r="A4790" s="30"/>
    </row>
    <row r="4791" spans="1:1">
      <c r="A4791" s="30"/>
    </row>
    <row r="4792" spans="1:1">
      <c r="A4792" s="30"/>
    </row>
    <row r="4793" spans="1:1">
      <c r="A4793" s="30"/>
    </row>
    <row r="4794" spans="1:1">
      <c r="A4794" s="30"/>
    </row>
    <row r="4795" spans="1:1">
      <c r="A4795" s="30"/>
    </row>
    <row r="4796" spans="1:1">
      <c r="A4796" s="30"/>
    </row>
    <row r="4797" spans="1:1">
      <c r="A4797" s="30"/>
    </row>
    <row r="4798" spans="1:1">
      <c r="A4798" s="30"/>
    </row>
    <row r="4799" spans="1:1">
      <c r="A4799" s="30"/>
    </row>
    <row r="4800" spans="1:1">
      <c r="A4800" s="30"/>
    </row>
    <row r="4801" spans="1:1">
      <c r="A4801" s="30"/>
    </row>
    <row r="4802" spans="1:1">
      <c r="A4802" s="30"/>
    </row>
    <row r="4803" spans="1:1">
      <c r="A4803" s="30"/>
    </row>
    <row r="4804" spans="1:1">
      <c r="A4804" s="30"/>
    </row>
    <row r="4805" spans="1:1">
      <c r="A4805" s="30"/>
    </row>
    <row r="4806" spans="1:1">
      <c r="A4806" s="30"/>
    </row>
    <row r="4807" spans="1:1">
      <c r="A4807" s="30"/>
    </row>
    <row r="4808" spans="1:1">
      <c r="A4808" s="30"/>
    </row>
    <row r="4809" spans="1:1">
      <c r="A4809" s="30"/>
    </row>
    <row r="4810" spans="1:1">
      <c r="A4810" s="30"/>
    </row>
    <row r="4811" spans="1:1">
      <c r="A4811" s="30"/>
    </row>
    <row r="4812" spans="1:1">
      <c r="A4812" s="30"/>
    </row>
    <row r="4813" spans="1:1">
      <c r="A4813" s="30"/>
    </row>
    <row r="4814" spans="1:1">
      <c r="A4814" s="30"/>
    </row>
    <row r="4815" spans="1:1">
      <c r="A4815" s="30"/>
    </row>
    <row r="4816" spans="1:1">
      <c r="A4816" s="30"/>
    </row>
    <row r="4817" spans="1:1">
      <c r="A4817" s="30"/>
    </row>
    <row r="4818" spans="1:1">
      <c r="A4818" s="30"/>
    </row>
    <row r="4819" spans="1:1">
      <c r="A4819" s="30"/>
    </row>
    <row r="4820" spans="1:1">
      <c r="A4820" s="30"/>
    </row>
    <row r="4821" spans="1:1">
      <c r="A4821" s="30"/>
    </row>
    <row r="4822" spans="1:1">
      <c r="A4822" s="30"/>
    </row>
    <row r="4823" spans="1:1">
      <c r="A4823" s="30"/>
    </row>
    <row r="4824" spans="1:1">
      <c r="A4824" s="30"/>
    </row>
    <row r="4825" spans="1:1">
      <c r="A4825" s="30"/>
    </row>
    <row r="4826" spans="1:1">
      <c r="A4826" s="30"/>
    </row>
    <row r="4827" spans="1:1">
      <c r="A4827" s="30"/>
    </row>
    <row r="4828" spans="1:1">
      <c r="A4828" s="30"/>
    </row>
    <row r="4829" spans="1:1">
      <c r="A4829" s="30"/>
    </row>
    <row r="4830" spans="1:1">
      <c r="A4830" s="30"/>
    </row>
    <row r="4831" spans="1:1">
      <c r="A4831" s="30"/>
    </row>
    <row r="4832" spans="1:1">
      <c r="A4832" s="30"/>
    </row>
    <row r="4833" spans="1:1">
      <c r="A4833" s="30"/>
    </row>
    <row r="4834" spans="1:1">
      <c r="A4834" s="30"/>
    </row>
    <row r="4835" spans="1:1">
      <c r="A4835" s="30"/>
    </row>
    <row r="4836" spans="1:1">
      <c r="A4836" s="30"/>
    </row>
    <row r="4837" spans="1:1">
      <c r="A4837" s="30"/>
    </row>
    <row r="4838" spans="1:1">
      <c r="A4838" s="30"/>
    </row>
    <row r="4839" spans="1:1">
      <c r="A4839" s="30"/>
    </row>
    <row r="4840" spans="1:1">
      <c r="A4840" s="30"/>
    </row>
    <row r="4841" spans="1:1">
      <c r="A4841" s="30"/>
    </row>
    <row r="4842" spans="1:1">
      <c r="A4842" s="30"/>
    </row>
    <row r="4843" spans="1:1">
      <c r="A4843" s="30"/>
    </row>
    <row r="4844" spans="1:1">
      <c r="A4844" s="30"/>
    </row>
    <row r="4845" spans="1:1">
      <c r="A4845" s="30"/>
    </row>
    <row r="4846" spans="1:1">
      <c r="A4846" s="30"/>
    </row>
    <row r="4847" spans="1:1">
      <c r="A4847" s="30"/>
    </row>
    <row r="4848" spans="1:1">
      <c r="A4848" s="30"/>
    </row>
    <row r="4849" spans="1:1">
      <c r="A4849" s="30"/>
    </row>
    <row r="4850" spans="1:1">
      <c r="A4850" s="30"/>
    </row>
    <row r="4851" spans="1:1">
      <c r="A4851" s="30"/>
    </row>
    <row r="4852" spans="1:1">
      <c r="A4852" s="30"/>
    </row>
    <row r="4853" spans="1:1">
      <c r="A4853" s="30"/>
    </row>
    <row r="4854" spans="1:1">
      <c r="A4854" s="30"/>
    </row>
    <row r="4855" spans="1:1">
      <c r="A4855" s="30"/>
    </row>
    <row r="4856" spans="1:1">
      <c r="A4856" s="30"/>
    </row>
    <row r="4857" spans="1:1">
      <c r="A4857" s="30"/>
    </row>
    <row r="4858" spans="1:1">
      <c r="A4858" s="30"/>
    </row>
    <row r="4859" spans="1:1">
      <c r="A4859" s="30"/>
    </row>
    <row r="4860" spans="1:1">
      <c r="A4860" s="30"/>
    </row>
    <row r="4861" spans="1:1">
      <c r="A4861" s="30"/>
    </row>
    <row r="4862" spans="1:1">
      <c r="A4862" s="30"/>
    </row>
    <row r="4863" spans="1:1">
      <c r="A4863" s="30"/>
    </row>
    <row r="4864" spans="1:1">
      <c r="A4864" s="30"/>
    </row>
    <row r="4865" spans="1:1">
      <c r="A4865" s="30"/>
    </row>
    <row r="4866" spans="1:1">
      <c r="A4866" s="30"/>
    </row>
    <row r="4867" spans="1:1">
      <c r="A4867" s="30"/>
    </row>
    <row r="4868" spans="1:1">
      <c r="A4868" s="30"/>
    </row>
    <row r="4869" spans="1:1">
      <c r="A4869" s="30"/>
    </row>
    <row r="4870" spans="1:1">
      <c r="A4870" s="30"/>
    </row>
    <row r="4871" spans="1:1">
      <c r="A4871" s="30"/>
    </row>
    <row r="4872" spans="1:1">
      <c r="A4872" s="30"/>
    </row>
    <row r="4873" spans="1:1">
      <c r="A4873" s="30"/>
    </row>
    <row r="4874" spans="1:1">
      <c r="A4874" s="30"/>
    </row>
    <row r="4875" spans="1:1">
      <c r="A4875" s="30"/>
    </row>
    <row r="4876" spans="1:1">
      <c r="A4876" s="30"/>
    </row>
    <row r="4877" spans="1:1">
      <c r="A4877" s="30"/>
    </row>
    <row r="4878" spans="1:1">
      <c r="A4878" s="30"/>
    </row>
    <row r="4879" spans="1:1">
      <c r="A4879" s="30"/>
    </row>
    <row r="4880" spans="1:1">
      <c r="A4880" s="30"/>
    </row>
    <row r="4881" spans="1:1">
      <c r="A4881" s="30"/>
    </row>
    <row r="4882" spans="1:1">
      <c r="A4882" s="30"/>
    </row>
    <row r="4883" spans="1:1">
      <c r="A4883" s="30"/>
    </row>
    <row r="4884" spans="1:1">
      <c r="A4884" s="30"/>
    </row>
    <row r="4885" spans="1:1">
      <c r="A4885" s="30"/>
    </row>
    <row r="4886" spans="1:1">
      <c r="A4886" s="30"/>
    </row>
    <row r="4887" spans="1:1">
      <c r="A4887" s="30"/>
    </row>
    <row r="4888" spans="1:1">
      <c r="A4888" s="30"/>
    </row>
    <row r="4889" spans="1:1">
      <c r="A4889" s="30"/>
    </row>
    <row r="4890" spans="1:1">
      <c r="A4890" s="30"/>
    </row>
    <row r="4891" spans="1:1">
      <c r="A4891" s="30"/>
    </row>
    <row r="4892" spans="1:1">
      <c r="A4892" s="30"/>
    </row>
    <row r="4893" spans="1:1">
      <c r="A4893" s="30"/>
    </row>
    <row r="4894" spans="1:1">
      <c r="A4894" s="30"/>
    </row>
    <row r="4895" spans="1:1">
      <c r="A4895" s="30"/>
    </row>
    <row r="4896" spans="1:1">
      <c r="A4896" s="30"/>
    </row>
    <row r="4897" spans="1:1">
      <c r="A4897" s="30"/>
    </row>
    <row r="4898" spans="1:1">
      <c r="A4898" s="30"/>
    </row>
    <row r="4899" spans="1:1">
      <c r="A4899" s="30"/>
    </row>
    <row r="4900" spans="1:1">
      <c r="A4900" s="30"/>
    </row>
    <row r="4901" spans="1:1">
      <c r="A4901" s="30"/>
    </row>
    <row r="4902" spans="1:1">
      <c r="A4902" s="30"/>
    </row>
    <row r="4903" spans="1:1">
      <c r="A4903" s="30"/>
    </row>
    <row r="4904" spans="1:1">
      <c r="A4904" s="30"/>
    </row>
    <row r="4905" spans="1:1">
      <c r="A4905" s="30"/>
    </row>
    <row r="4906" spans="1:1">
      <c r="A4906" s="30"/>
    </row>
    <row r="4907" spans="1:1">
      <c r="A4907" s="30"/>
    </row>
    <row r="4908" spans="1:1">
      <c r="A4908" s="30"/>
    </row>
    <row r="4909" spans="1:1">
      <c r="A4909" s="30"/>
    </row>
    <row r="4910" spans="1:1">
      <c r="A4910" s="30"/>
    </row>
    <row r="4911" spans="1:1">
      <c r="A4911" s="30"/>
    </row>
    <row r="4912" spans="1:1">
      <c r="A4912" s="30"/>
    </row>
    <row r="4913" spans="1:1">
      <c r="A4913" s="30"/>
    </row>
    <row r="4914" spans="1:1">
      <c r="A4914" s="30"/>
    </row>
    <row r="4915" spans="1:1">
      <c r="A4915" s="30"/>
    </row>
    <row r="4916" spans="1:1">
      <c r="A4916" s="30"/>
    </row>
    <row r="4917" spans="1:1">
      <c r="A4917" s="30"/>
    </row>
    <row r="4918" spans="1:1">
      <c r="A4918" s="30"/>
    </row>
    <row r="4919" spans="1:1">
      <c r="A4919" s="30"/>
    </row>
    <row r="4920" spans="1:1">
      <c r="A4920" s="30"/>
    </row>
    <row r="4921" spans="1:1">
      <c r="A4921" s="30"/>
    </row>
    <row r="4922" spans="1:1">
      <c r="A4922" s="30"/>
    </row>
    <row r="4923" spans="1:1">
      <c r="A4923" s="30"/>
    </row>
    <row r="4924" spans="1:1">
      <c r="A4924" s="30"/>
    </row>
    <row r="4925" spans="1:1">
      <c r="A4925" s="30"/>
    </row>
    <row r="4926" spans="1:1">
      <c r="A4926" s="30"/>
    </row>
    <row r="4927" spans="1:1">
      <c r="A4927" s="30"/>
    </row>
    <row r="4928" spans="1:1">
      <c r="A4928" s="30"/>
    </row>
    <row r="4929" spans="1:1">
      <c r="A4929" s="30"/>
    </row>
    <row r="4930" spans="1:1">
      <c r="A4930" s="30"/>
    </row>
    <row r="4931" spans="1:1">
      <c r="A4931" s="30"/>
    </row>
    <row r="4932" spans="1:1">
      <c r="A4932" s="30"/>
    </row>
    <row r="4933" spans="1:1">
      <c r="A4933" s="30"/>
    </row>
    <row r="4934" spans="1:1">
      <c r="A4934" s="30"/>
    </row>
    <row r="4935" spans="1:1">
      <c r="A4935" s="30"/>
    </row>
    <row r="4936" spans="1:1">
      <c r="A4936" s="30"/>
    </row>
    <row r="4937" spans="1:1">
      <c r="A4937" s="30"/>
    </row>
    <row r="4938" spans="1:1">
      <c r="A4938" s="30"/>
    </row>
    <row r="4939" spans="1:1">
      <c r="A4939" s="30"/>
    </row>
    <row r="4940" spans="1:1">
      <c r="A4940" s="30"/>
    </row>
    <row r="4941" spans="1:1">
      <c r="A4941" s="30"/>
    </row>
    <row r="4942" spans="1:1">
      <c r="A4942" s="30"/>
    </row>
    <row r="4943" spans="1:1">
      <c r="A4943" s="30"/>
    </row>
    <row r="4944" spans="1:1">
      <c r="A4944" s="30"/>
    </row>
    <row r="4945" spans="1:1">
      <c r="A4945" s="30"/>
    </row>
    <row r="4946" spans="1:1">
      <c r="A4946" s="30"/>
    </row>
    <row r="4947" spans="1:1">
      <c r="A4947" s="30"/>
    </row>
    <row r="4948" spans="1:1">
      <c r="A4948" s="30"/>
    </row>
    <row r="4949" spans="1:1">
      <c r="A4949" s="30"/>
    </row>
    <row r="4950" spans="1:1">
      <c r="A4950" s="30"/>
    </row>
    <row r="4951" spans="1:1">
      <c r="A4951" s="30"/>
    </row>
    <row r="4952" spans="1:1">
      <c r="A4952" s="30"/>
    </row>
    <row r="4953" spans="1:1">
      <c r="A4953" s="30"/>
    </row>
    <row r="4954" spans="1:1">
      <c r="A4954" s="30"/>
    </row>
    <row r="4955" spans="1:1">
      <c r="A4955" s="30"/>
    </row>
    <row r="4956" spans="1:1">
      <c r="A4956" s="30"/>
    </row>
    <row r="4957" spans="1:1">
      <c r="A4957" s="30"/>
    </row>
    <row r="4958" spans="1:1">
      <c r="A4958" s="30"/>
    </row>
    <row r="4959" spans="1:1">
      <c r="A4959" s="30"/>
    </row>
    <row r="4960" spans="1:1">
      <c r="A4960" s="30"/>
    </row>
    <row r="4961" spans="1:1">
      <c r="A4961" s="30"/>
    </row>
    <row r="4962" spans="1:1">
      <c r="A4962" s="30"/>
    </row>
    <row r="4963" spans="1:1">
      <c r="A4963" s="30"/>
    </row>
    <row r="4964" spans="1:1">
      <c r="A4964" s="30"/>
    </row>
    <row r="4965" spans="1:1">
      <c r="A4965" s="30"/>
    </row>
    <row r="4966" spans="1:1">
      <c r="A4966" s="30"/>
    </row>
    <row r="4967" spans="1:1">
      <c r="A4967" s="30"/>
    </row>
    <row r="4968" spans="1:1">
      <c r="A4968" s="30"/>
    </row>
    <row r="4969" spans="1:1">
      <c r="A4969" s="30"/>
    </row>
    <row r="4970" spans="1:1">
      <c r="A4970" s="30"/>
    </row>
    <row r="4971" spans="1:1">
      <c r="A4971" s="30"/>
    </row>
    <row r="4972" spans="1:1">
      <c r="A4972" s="30"/>
    </row>
    <row r="4973" spans="1:1">
      <c r="A4973" s="30"/>
    </row>
    <row r="4974" spans="1:1">
      <c r="A4974" s="30"/>
    </row>
    <row r="4975" spans="1:1">
      <c r="A4975" s="30"/>
    </row>
    <row r="4976" spans="1:1">
      <c r="A4976" s="30"/>
    </row>
    <row r="4977" spans="1:1">
      <c r="A4977" s="30"/>
    </row>
    <row r="4978" spans="1:1">
      <c r="A4978" s="30"/>
    </row>
    <row r="4979" spans="1:1">
      <c r="A4979" s="30"/>
    </row>
    <row r="4980" spans="1:1">
      <c r="A4980" s="30"/>
    </row>
    <row r="4981" spans="1:1">
      <c r="A4981" s="30"/>
    </row>
    <row r="4982" spans="1:1">
      <c r="A4982" s="30"/>
    </row>
    <row r="4983" spans="1:1">
      <c r="A4983" s="30"/>
    </row>
    <row r="4984" spans="1:1">
      <c r="A4984" s="30"/>
    </row>
    <row r="4985" spans="1:1">
      <c r="A4985" s="30"/>
    </row>
    <row r="4986" spans="1:1">
      <c r="A4986" s="30"/>
    </row>
    <row r="4987" spans="1:1">
      <c r="A4987" s="30"/>
    </row>
    <row r="4988" spans="1:1">
      <c r="A4988" s="30"/>
    </row>
    <row r="4989" spans="1:1">
      <c r="A4989" s="30"/>
    </row>
    <row r="4990" spans="1:1">
      <c r="A4990" s="30"/>
    </row>
    <row r="4991" spans="1:1">
      <c r="A4991" s="30"/>
    </row>
    <row r="4992" spans="1:1">
      <c r="A4992" s="30"/>
    </row>
    <row r="4993" spans="1:1">
      <c r="A4993" s="30"/>
    </row>
    <row r="4994" spans="1:1">
      <c r="A4994" s="30"/>
    </row>
    <row r="4995" spans="1:1">
      <c r="A4995" s="30"/>
    </row>
    <row r="4996" spans="1:1">
      <c r="A4996" s="30"/>
    </row>
    <row r="4997" spans="1:1">
      <c r="A4997" s="30"/>
    </row>
    <row r="4998" spans="1:1">
      <c r="A4998" s="30"/>
    </row>
    <row r="4999" spans="1:1">
      <c r="A4999" s="30"/>
    </row>
    <row r="5000" spans="1:1">
      <c r="A5000" s="30"/>
    </row>
    <row r="5001" spans="1:1">
      <c r="A5001" s="30"/>
    </row>
    <row r="5002" spans="1:1">
      <c r="A5002" s="30"/>
    </row>
    <row r="5003" spans="1:1">
      <c r="A5003" s="30"/>
    </row>
    <row r="5004" spans="1:1">
      <c r="A5004" s="30"/>
    </row>
    <row r="5005" spans="1:1">
      <c r="A5005" s="30"/>
    </row>
    <row r="5006" spans="1:1">
      <c r="A5006" s="30"/>
    </row>
    <row r="5007" spans="1:1">
      <c r="A5007" s="30"/>
    </row>
    <row r="5008" spans="1:1">
      <c r="A5008" s="30"/>
    </row>
    <row r="5009" spans="1:1">
      <c r="A5009" s="30"/>
    </row>
    <row r="5010" spans="1:1">
      <c r="A5010" s="30"/>
    </row>
    <row r="5011" spans="1:1">
      <c r="A5011" s="30"/>
    </row>
    <row r="5012" spans="1:1">
      <c r="A5012" s="30"/>
    </row>
    <row r="5013" spans="1:1">
      <c r="A5013" s="30"/>
    </row>
    <row r="5014" spans="1:1">
      <c r="A5014" s="30"/>
    </row>
    <row r="5015" spans="1:1">
      <c r="A5015" s="30"/>
    </row>
    <row r="5016" spans="1:1">
      <c r="A5016" s="30"/>
    </row>
    <row r="5017" spans="1:1">
      <c r="A5017" s="30"/>
    </row>
    <row r="5018" spans="1:1">
      <c r="A5018" s="30"/>
    </row>
    <row r="5019" spans="1:1">
      <c r="A5019" s="30"/>
    </row>
    <row r="5020" spans="1:1">
      <c r="A5020" s="30"/>
    </row>
    <row r="5021" spans="1:1">
      <c r="A5021" s="30"/>
    </row>
    <row r="5022" spans="1:1">
      <c r="A5022" s="30"/>
    </row>
    <row r="5023" spans="1:1">
      <c r="A5023" s="30"/>
    </row>
    <row r="5024" spans="1:1">
      <c r="A5024" s="30"/>
    </row>
    <row r="5025" spans="1:1">
      <c r="A5025" s="30"/>
    </row>
    <row r="5026" spans="1:1">
      <c r="A5026" s="30"/>
    </row>
    <row r="5027" spans="1:1">
      <c r="A5027" s="30"/>
    </row>
    <row r="5028" spans="1:1">
      <c r="A5028" s="30"/>
    </row>
    <row r="5029" spans="1:1">
      <c r="A5029" s="30"/>
    </row>
    <row r="5030" spans="1:1">
      <c r="A5030" s="30"/>
    </row>
    <row r="5031" spans="1:1">
      <c r="A5031" s="30"/>
    </row>
    <row r="5032" spans="1:1">
      <c r="A5032" s="30"/>
    </row>
    <row r="5033" spans="1:1">
      <c r="A5033" s="30"/>
    </row>
    <row r="5034" spans="1:1">
      <c r="A5034" s="30"/>
    </row>
    <row r="5035" spans="1:1">
      <c r="A5035" s="30"/>
    </row>
    <row r="5036" spans="1:1">
      <c r="A5036" s="30"/>
    </row>
    <row r="5037" spans="1:1">
      <c r="A5037" s="30"/>
    </row>
    <row r="5038" spans="1:1">
      <c r="A5038" s="30"/>
    </row>
    <row r="5039" spans="1:1">
      <c r="A5039" s="30"/>
    </row>
    <row r="5040" spans="1:1">
      <c r="A5040" s="30"/>
    </row>
    <row r="5041" spans="1:1">
      <c r="A5041" s="30"/>
    </row>
    <row r="5042" spans="1:1">
      <c r="A5042" s="30"/>
    </row>
    <row r="5043" spans="1:1">
      <c r="A5043" s="30"/>
    </row>
    <row r="5044" spans="1:1">
      <c r="A5044" s="30"/>
    </row>
    <row r="5045" spans="1:1">
      <c r="A5045" s="30"/>
    </row>
    <row r="5046" spans="1:1">
      <c r="A5046" s="30"/>
    </row>
    <row r="5047" spans="1:1">
      <c r="A5047" s="30"/>
    </row>
    <row r="5048" spans="1:1">
      <c r="A5048" s="30"/>
    </row>
    <row r="5049" spans="1:1">
      <c r="A5049" s="30"/>
    </row>
    <row r="5050" spans="1:1">
      <c r="A5050" s="30"/>
    </row>
    <row r="5051" spans="1:1">
      <c r="A5051" s="30"/>
    </row>
    <row r="5052" spans="1:1">
      <c r="A5052" s="30"/>
    </row>
    <row r="5053" spans="1:1">
      <c r="A5053" s="30"/>
    </row>
    <row r="5054" spans="1:1">
      <c r="A5054" s="30"/>
    </row>
    <row r="5055" spans="1:1">
      <c r="A5055" s="30"/>
    </row>
    <row r="5056" spans="1:1">
      <c r="A5056" s="30"/>
    </row>
    <row r="5057" spans="1:1">
      <c r="A5057" s="30"/>
    </row>
    <row r="5058" spans="1:1">
      <c r="A5058" s="30"/>
    </row>
    <row r="5059" spans="1:1">
      <c r="A5059" s="30"/>
    </row>
    <row r="5060" spans="1:1">
      <c r="A5060" s="30"/>
    </row>
    <row r="5061" spans="1:1">
      <c r="A5061" s="30"/>
    </row>
    <row r="5062" spans="1:1">
      <c r="A5062" s="30"/>
    </row>
    <row r="5063" spans="1:1">
      <c r="A5063" s="30"/>
    </row>
    <row r="5064" spans="1:1">
      <c r="A5064" s="30"/>
    </row>
    <row r="5065" spans="1:1">
      <c r="A5065" s="30"/>
    </row>
    <row r="5066" spans="1:1">
      <c r="A5066" s="30"/>
    </row>
    <row r="5067" spans="1:1">
      <c r="A5067" s="30"/>
    </row>
    <row r="5068" spans="1:1">
      <c r="A5068" s="30"/>
    </row>
    <row r="5069" spans="1:1">
      <c r="A5069" s="30"/>
    </row>
    <row r="5070" spans="1:1">
      <c r="A5070" s="30"/>
    </row>
    <row r="5071" spans="1:1">
      <c r="A5071" s="30"/>
    </row>
    <row r="5072" spans="1:1">
      <c r="A5072" s="30"/>
    </row>
    <row r="5073" spans="1:1">
      <c r="A5073" s="30"/>
    </row>
    <row r="5074" spans="1:1">
      <c r="A5074" s="30"/>
    </row>
    <row r="5075" spans="1:1">
      <c r="A5075" s="30"/>
    </row>
    <row r="5076" spans="1:1">
      <c r="A5076" s="30"/>
    </row>
    <row r="5077" spans="1:1">
      <c r="A5077" s="30"/>
    </row>
    <row r="5078" spans="1:1">
      <c r="A5078" s="30"/>
    </row>
    <row r="5079" spans="1:1">
      <c r="A5079" s="30"/>
    </row>
    <row r="5080" spans="1:1">
      <c r="A5080" s="30"/>
    </row>
    <row r="5081" spans="1:1">
      <c r="A5081" s="30"/>
    </row>
    <row r="5082" spans="1:1">
      <c r="A5082" s="30"/>
    </row>
    <row r="5083" spans="1:1">
      <c r="A5083" s="30"/>
    </row>
    <row r="5084" spans="1:1">
      <c r="A5084" s="30"/>
    </row>
    <row r="5085" spans="1:1">
      <c r="A5085" s="30"/>
    </row>
    <row r="5086" spans="1:1">
      <c r="A5086" s="30"/>
    </row>
    <row r="5087" spans="1:1">
      <c r="A5087" s="30"/>
    </row>
    <row r="5088" spans="1:1">
      <c r="A5088" s="30"/>
    </row>
    <row r="5089" spans="1:1">
      <c r="A5089" s="30"/>
    </row>
    <row r="5090" spans="1:1">
      <c r="A5090" s="30"/>
    </row>
    <row r="5091" spans="1:1">
      <c r="A5091" s="30"/>
    </row>
    <row r="5092" spans="1:1">
      <c r="A5092" s="30"/>
    </row>
    <row r="5093" spans="1:1">
      <c r="A5093" s="30"/>
    </row>
    <row r="5094" spans="1:1">
      <c r="A5094" s="30"/>
    </row>
    <row r="5095" spans="1:1">
      <c r="A5095" s="30"/>
    </row>
    <row r="5096" spans="1:1">
      <c r="A5096" s="30"/>
    </row>
    <row r="5097" spans="1:1">
      <c r="A5097" s="30"/>
    </row>
    <row r="5098" spans="1:1">
      <c r="A5098" s="30"/>
    </row>
    <row r="5099" spans="1:1">
      <c r="A5099" s="30"/>
    </row>
    <row r="5100" spans="1:1">
      <c r="A5100" s="30"/>
    </row>
    <row r="5101" spans="1:1">
      <c r="A5101" s="30"/>
    </row>
    <row r="5102" spans="1:1">
      <c r="A5102" s="30"/>
    </row>
    <row r="5103" spans="1:1">
      <c r="A5103" s="30"/>
    </row>
    <row r="5104" spans="1:1">
      <c r="A5104" s="30"/>
    </row>
    <row r="5105" spans="1:1">
      <c r="A5105" s="30"/>
    </row>
    <row r="5106" spans="1:1">
      <c r="A5106" s="30"/>
    </row>
    <row r="5107" spans="1:1">
      <c r="A5107" s="30"/>
    </row>
    <row r="5108" spans="1:1">
      <c r="A5108" s="30"/>
    </row>
    <row r="5109" spans="1:1">
      <c r="A5109" s="30"/>
    </row>
    <row r="5110" spans="1:1">
      <c r="A5110" s="30"/>
    </row>
    <row r="5111" spans="1:1">
      <c r="A5111" s="30"/>
    </row>
    <row r="5112" spans="1:1">
      <c r="A5112" s="30"/>
    </row>
    <row r="5113" spans="1:1">
      <c r="A5113" s="30"/>
    </row>
    <row r="5114" spans="1:1">
      <c r="A5114" s="30"/>
    </row>
    <row r="5115" spans="1:1">
      <c r="A5115" s="30"/>
    </row>
    <row r="5116" spans="1:1">
      <c r="A5116" s="30"/>
    </row>
    <row r="5117" spans="1:1">
      <c r="A5117" s="30"/>
    </row>
    <row r="5118" spans="1:1">
      <c r="A5118" s="30"/>
    </row>
    <row r="5119" spans="1:1">
      <c r="A5119" s="30"/>
    </row>
    <row r="5120" spans="1:1">
      <c r="A5120" s="30"/>
    </row>
    <row r="5121" spans="1:1">
      <c r="A5121" s="30"/>
    </row>
    <row r="5122" spans="1:1">
      <c r="A5122" s="30"/>
    </row>
    <row r="5123" spans="1:1">
      <c r="A5123" s="30"/>
    </row>
    <row r="5124" spans="1:1">
      <c r="A5124" s="30"/>
    </row>
    <row r="5125" spans="1:1">
      <c r="A5125" s="30"/>
    </row>
    <row r="5126" spans="1:1">
      <c r="A5126" s="30"/>
    </row>
    <row r="5127" spans="1:1">
      <c r="A5127" s="30"/>
    </row>
    <row r="5128" spans="1:1">
      <c r="A5128" s="30"/>
    </row>
    <row r="5129" spans="1:1">
      <c r="A5129" s="30"/>
    </row>
    <row r="5130" spans="1:1">
      <c r="A5130" s="30"/>
    </row>
    <row r="5131" spans="1:1">
      <c r="A5131" s="30"/>
    </row>
    <row r="5132" spans="1:1">
      <c r="A5132" s="30"/>
    </row>
    <row r="5133" spans="1:1">
      <c r="A5133" s="30"/>
    </row>
    <row r="5134" spans="1:1">
      <c r="A5134" s="30"/>
    </row>
    <row r="5135" spans="1:1">
      <c r="A5135" s="30"/>
    </row>
    <row r="5136" spans="1:1">
      <c r="A5136" s="30"/>
    </row>
    <row r="5137" spans="1:1">
      <c r="A5137" s="30"/>
    </row>
    <row r="5138" spans="1:1">
      <c r="A5138" s="30"/>
    </row>
    <row r="5139" spans="1:1">
      <c r="A5139" s="30"/>
    </row>
    <row r="5140" spans="1:1">
      <c r="A5140" s="30"/>
    </row>
    <row r="5141" spans="1:1">
      <c r="A5141" s="30"/>
    </row>
    <row r="5142" spans="1:1">
      <c r="A5142" s="30"/>
    </row>
    <row r="5143" spans="1:1">
      <c r="A5143" s="30"/>
    </row>
    <row r="5144" spans="1:1">
      <c r="A5144" s="30"/>
    </row>
    <row r="5145" spans="1:1">
      <c r="A5145" s="30"/>
    </row>
    <row r="5146" spans="1:1">
      <c r="A5146" s="30"/>
    </row>
    <row r="5147" spans="1:1">
      <c r="A5147" s="30"/>
    </row>
    <row r="5148" spans="1:1">
      <c r="A5148" s="30"/>
    </row>
    <row r="5149" spans="1:1">
      <c r="A5149" s="30"/>
    </row>
    <row r="5150" spans="1:1">
      <c r="A5150" s="30"/>
    </row>
    <row r="5151" spans="1:1">
      <c r="A5151" s="30"/>
    </row>
    <row r="5152" spans="1:1">
      <c r="A5152" s="30"/>
    </row>
    <row r="5153" spans="1:1">
      <c r="A5153" s="30"/>
    </row>
    <row r="5154" spans="1:1">
      <c r="A5154" s="30"/>
    </row>
    <row r="5155" spans="1:1">
      <c r="A5155" s="30"/>
    </row>
    <row r="5156" spans="1:1">
      <c r="A5156" s="30"/>
    </row>
    <row r="5157" spans="1:1">
      <c r="A5157" s="30"/>
    </row>
    <row r="5158" spans="1:1">
      <c r="A5158" s="30"/>
    </row>
    <row r="5159" spans="1:1">
      <c r="A5159" s="30"/>
    </row>
    <row r="5160" spans="1:1">
      <c r="A5160" s="30"/>
    </row>
    <row r="5161" spans="1:1">
      <c r="A5161" s="30"/>
    </row>
    <row r="5162" spans="1:1">
      <c r="A5162" s="30"/>
    </row>
    <row r="5163" spans="1:1">
      <c r="A5163" s="30"/>
    </row>
    <row r="5164" spans="1:1">
      <c r="A5164" s="30"/>
    </row>
    <row r="5165" spans="1:1">
      <c r="A5165" s="30"/>
    </row>
    <row r="5166" spans="1:1">
      <c r="A5166" s="30"/>
    </row>
    <row r="5167" spans="1:1">
      <c r="A5167" s="30"/>
    </row>
    <row r="5168" spans="1:1">
      <c r="A5168" s="30"/>
    </row>
    <row r="5169" spans="1:1">
      <c r="A5169" s="30"/>
    </row>
    <row r="5170" spans="1:1">
      <c r="A5170" s="30"/>
    </row>
    <row r="5171" spans="1:1">
      <c r="A5171" s="30"/>
    </row>
    <row r="5172" spans="1:1">
      <c r="A5172" s="30"/>
    </row>
    <row r="5173" spans="1:1">
      <c r="A5173" s="30"/>
    </row>
    <row r="5174" spans="1:1">
      <c r="A5174" s="30"/>
    </row>
    <row r="5175" spans="1:1">
      <c r="A5175" s="30"/>
    </row>
    <row r="5176" spans="1:1">
      <c r="A5176" s="30"/>
    </row>
    <row r="5177" spans="1:1">
      <c r="A5177" s="30"/>
    </row>
    <row r="5178" spans="1:1">
      <c r="A5178" s="30"/>
    </row>
    <row r="5179" spans="1:1">
      <c r="A5179" s="30"/>
    </row>
    <row r="5180" spans="1:1">
      <c r="A5180" s="30"/>
    </row>
    <row r="5181" spans="1:1">
      <c r="A5181" s="30"/>
    </row>
    <row r="5182" spans="1:1">
      <c r="A5182" s="30"/>
    </row>
    <row r="5183" spans="1:1">
      <c r="A5183" s="30"/>
    </row>
    <row r="5184" spans="1:1">
      <c r="A5184" s="30"/>
    </row>
    <row r="5185" spans="1:1">
      <c r="A5185" s="30"/>
    </row>
    <row r="5186" spans="1:1">
      <c r="A5186" s="30"/>
    </row>
    <row r="5187" spans="1:1">
      <c r="A5187" s="30"/>
    </row>
    <row r="5188" spans="1:1">
      <c r="A5188" s="30"/>
    </row>
    <row r="5189" spans="1:1">
      <c r="A5189" s="30"/>
    </row>
    <row r="5190" spans="1:1">
      <c r="A5190" s="30"/>
    </row>
    <row r="5191" spans="1:1">
      <c r="A5191" s="30"/>
    </row>
    <row r="5192" spans="1:1">
      <c r="A5192" s="30"/>
    </row>
    <row r="5193" spans="1:1">
      <c r="A5193" s="30"/>
    </row>
    <row r="5194" spans="1:1">
      <c r="A5194" s="30"/>
    </row>
    <row r="5195" spans="1:1">
      <c r="A5195" s="30"/>
    </row>
    <row r="5196" spans="1:1">
      <c r="A5196" s="30"/>
    </row>
    <row r="5197" spans="1:1">
      <c r="A5197" s="30"/>
    </row>
    <row r="5198" spans="1:1">
      <c r="A5198" s="30"/>
    </row>
    <row r="5199" spans="1:1">
      <c r="A5199" s="30"/>
    </row>
    <row r="5200" spans="1:1">
      <c r="A5200" s="30"/>
    </row>
    <row r="5201" spans="1:1">
      <c r="A5201" s="30"/>
    </row>
    <row r="5202" spans="1:1">
      <c r="A5202" s="30"/>
    </row>
    <row r="5203" spans="1:1">
      <c r="A5203" s="30"/>
    </row>
    <row r="5204" spans="1:1">
      <c r="A5204" s="30"/>
    </row>
    <row r="5205" spans="1:1">
      <c r="A5205" s="30"/>
    </row>
    <row r="5206" spans="1:1">
      <c r="A5206" s="30"/>
    </row>
    <row r="5207" spans="1:1">
      <c r="A5207" s="30"/>
    </row>
    <row r="5208" spans="1:1">
      <c r="A5208" s="30"/>
    </row>
    <row r="5209" spans="1:1">
      <c r="A5209" s="30"/>
    </row>
    <row r="5210" spans="1:1">
      <c r="A5210" s="30"/>
    </row>
    <row r="5211" spans="1:1">
      <c r="A5211" s="30"/>
    </row>
    <row r="5212" spans="1:1">
      <c r="A5212" s="30"/>
    </row>
    <row r="5213" spans="1:1">
      <c r="A5213" s="30"/>
    </row>
    <row r="5214" spans="1:1">
      <c r="A5214" s="30"/>
    </row>
    <row r="5215" spans="1:1">
      <c r="A5215" s="30"/>
    </row>
    <row r="5216" spans="1:1">
      <c r="A5216" s="30"/>
    </row>
    <row r="5217" spans="1:1">
      <c r="A5217" s="30"/>
    </row>
    <row r="5218" spans="1:1">
      <c r="A5218" s="30"/>
    </row>
    <row r="5219" spans="1:1">
      <c r="A5219" s="30"/>
    </row>
    <row r="5220" spans="1:1">
      <c r="A5220" s="30"/>
    </row>
    <row r="5221" spans="1:1">
      <c r="A5221" s="30"/>
    </row>
    <row r="5222" spans="1:1">
      <c r="A5222" s="30"/>
    </row>
    <row r="5223" spans="1:1">
      <c r="A5223" s="30"/>
    </row>
    <row r="5224" spans="1:1">
      <c r="A5224" s="30"/>
    </row>
    <row r="5225" spans="1:1">
      <c r="A5225" s="30"/>
    </row>
    <row r="5226" spans="1:1">
      <c r="A5226" s="30"/>
    </row>
    <row r="5227" spans="1:1">
      <c r="A5227" s="30"/>
    </row>
    <row r="5228" spans="1:1">
      <c r="A5228" s="30"/>
    </row>
    <row r="5229" spans="1:1">
      <c r="A5229" s="30"/>
    </row>
    <row r="5230" spans="1:1">
      <c r="A5230" s="30"/>
    </row>
    <row r="5231" spans="1:1">
      <c r="A5231" s="30"/>
    </row>
    <row r="5232" spans="1:1">
      <c r="A5232" s="30"/>
    </row>
    <row r="5233" spans="1:1">
      <c r="A5233" s="30"/>
    </row>
    <row r="5234" spans="1:1">
      <c r="A5234" s="30"/>
    </row>
    <row r="5235" spans="1:1">
      <c r="A5235" s="30"/>
    </row>
    <row r="5236" spans="1:1">
      <c r="A5236" s="30"/>
    </row>
    <row r="5237" spans="1:1">
      <c r="A5237" s="30"/>
    </row>
    <row r="5238" spans="1:1">
      <c r="A5238" s="30"/>
    </row>
    <row r="5239" spans="1:1">
      <c r="A5239" s="30"/>
    </row>
    <row r="5240" spans="1:1">
      <c r="A5240" s="30"/>
    </row>
    <row r="5241" spans="1:1">
      <c r="A5241" s="30"/>
    </row>
    <row r="5242" spans="1:1">
      <c r="A5242" s="30"/>
    </row>
    <row r="5243" spans="1:1">
      <c r="A5243" s="30"/>
    </row>
    <row r="5244" spans="1:1">
      <c r="A5244" s="30"/>
    </row>
    <row r="5245" spans="1:1">
      <c r="A5245" s="30"/>
    </row>
    <row r="5246" spans="1:1">
      <c r="A5246" s="30"/>
    </row>
    <row r="5247" spans="1:1">
      <c r="A5247" s="30"/>
    </row>
    <row r="5248" spans="1:1">
      <c r="A5248" s="30"/>
    </row>
    <row r="5249" spans="1:1">
      <c r="A5249" s="30"/>
    </row>
    <row r="5250" spans="1:1">
      <c r="A5250" s="30"/>
    </row>
    <row r="5251" spans="1:1">
      <c r="A5251" s="30"/>
    </row>
    <row r="5252" spans="1:1">
      <c r="A5252" s="30"/>
    </row>
    <row r="5253" spans="1:1">
      <c r="A5253" s="30"/>
    </row>
    <row r="5254" spans="1:1">
      <c r="A5254" s="30"/>
    </row>
    <row r="5255" spans="1:1">
      <c r="A5255" s="30"/>
    </row>
    <row r="5256" spans="1:1">
      <c r="A5256" s="30"/>
    </row>
    <row r="5257" spans="1:1">
      <c r="A5257" s="30"/>
    </row>
    <row r="5258" spans="1:1">
      <c r="A5258" s="30"/>
    </row>
    <row r="5259" spans="1:1">
      <c r="A5259" s="30"/>
    </row>
    <row r="5260" spans="1:1">
      <c r="A5260" s="30"/>
    </row>
    <row r="5261" spans="1:1">
      <c r="A5261" s="30"/>
    </row>
    <row r="5262" spans="1:1">
      <c r="A5262" s="30"/>
    </row>
    <row r="5263" spans="1:1">
      <c r="A5263" s="30"/>
    </row>
    <row r="5264" spans="1:1">
      <c r="A5264" s="30"/>
    </row>
    <row r="5265" spans="1:1">
      <c r="A5265" s="30"/>
    </row>
    <row r="5266" spans="1:1">
      <c r="A5266" s="30"/>
    </row>
    <row r="5267" spans="1:1">
      <c r="A5267" s="30"/>
    </row>
    <row r="5268" spans="1:1">
      <c r="A5268" s="30"/>
    </row>
    <row r="5269" spans="1:1">
      <c r="A5269" s="30"/>
    </row>
    <row r="5270" spans="1:1">
      <c r="A5270" s="30"/>
    </row>
    <row r="5271" spans="1:1">
      <c r="A5271" s="30"/>
    </row>
    <row r="5272" spans="1:1">
      <c r="A5272" s="30"/>
    </row>
    <row r="5273" spans="1:1">
      <c r="A5273" s="30"/>
    </row>
    <row r="5274" spans="1:1">
      <c r="A5274" s="30"/>
    </row>
    <row r="5275" spans="1:1">
      <c r="A5275" s="30"/>
    </row>
    <row r="5276" spans="1:1">
      <c r="A5276" s="30"/>
    </row>
    <row r="5277" spans="1:1">
      <c r="A5277" s="30"/>
    </row>
    <row r="5278" spans="1:1">
      <c r="A5278" s="30"/>
    </row>
    <row r="5279" spans="1:1">
      <c r="A5279" s="30"/>
    </row>
    <row r="5280" spans="1:1">
      <c r="A5280" s="30"/>
    </row>
    <row r="5281" spans="1:1">
      <c r="A5281" s="30"/>
    </row>
    <row r="5282" spans="1:1">
      <c r="A5282" s="30"/>
    </row>
    <row r="5283" spans="1:1">
      <c r="A5283" s="30"/>
    </row>
    <row r="5284" spans="1:1">
      <c r="A5284" s="30"/>
    </row>
    <row r="5285" spans="1:1">
      <c r="A5285" s="30"/>
    </row>
    <row r="5286" spans="1:1">
      <c r="A5286" s="30"/>
    </row>
    <row r="5287" spans="1:1">
      <c r="A5287" s="30"/>
    </row>
    <row r="5288" spans="1:1">
      <c r="A5288" s="30"/>
    </row>
    <row r="5289" spans="1:1">
      <c r="A5289" s="30"/>
    </row>
    <row r="5290" spans="1:1">
      <c r="A5290" s="30"/>
    </row>
    <row r="5291" spans="1:1">
      <c r="A5291" s="30"/>
    </row>
    <row r="5292" spans="1:1">
      <c r="A5292" s="30"/>
    </row>
    <row r="5293" spans="1:1">
      <c r="A5293" s="30"/>
    </row>
    <row r="5294" spans="1:1">
      <c r="A5294" s="30"/>
    </row>
    <row r="5295" spans="1:1">
      <c r="A5295" s="30"/>
    </row>
    <row r="5296" spans="1:1">
      <c r="A5296" s="30"/>
    </row>
    <row r="5297" spans="1:1">
      <c r="A5297" s="30"/>
    </row>
    <row r="5298" spans="1:1">
      <c r="A5298" s="30"/>
    </row>
    <row r="5299" spans="1:1">
      <c r="A5299" s="30"/>
    </row>
    <row r="5300" spans="1:1">
      <c r="A5300" s="30"/>
    </row>
    <row r="5301" spans="1:1">
      <c r="A5301" s="30"/>
    </row>
    <row r="5302" spans="1:1">
      <c r="A5302" s="30"/>
    </row>
    <row r="5303" spans="1:1">
      <c r="A5303" s="30"/>
    </row>
    <row r="5304" spans="1:1">
      <c r="A5304" s="30"/>
    </row>
    <row r="5305" spans="1:1">
      <c r="A5305" s="30"/>
    </row>
    <row r="5306" spans="1:1">
      <c r="A5306" s="30"/>
    </row>
    <row r="5307" spans="1:1">
      <c r="A5307" s="30"/>
    </row>
    <row r="5308" spans="1:1">
      <c r="A5308" s="30"/>
    </row>
    <row r="5309" spans="1:1">
      <c r="A5309" s="30"/>
    </row>
    <row r="5310" spans="1:1">
      <c r="A5310" s="30"/>
    </row>
    <row r="5311" spans="1:1">
      <c r="A5311" s="30"/>
    </row>
    <row r="5312" spans="1:1">
      <c r="A5312" s="30"/>
    </row>
    <row r="5313" spans="1:1">
      <c r="A5313" s="30"/>
    </row>
    <row r="5314" spans="1:1">
      <c r="A5314" s="30"/>
    </row>
    <row r="5315" spans="1:1">
      <c r="A5315" s="30"/>
    </row>
    <row r="5316" spans="1:1">
      <c r="A5316" s="30"/>
    </row>
    <row r="5317" spans="1:1">
      <c r="A5317" s="30"/>
    </row>
    <row r="5318" spans="1:1">
      <c r="A5318" s="30"/>
    </row>
    <row r="5319" spans="1:1">
      <c r="A5319" s="30"/>
    </row>
    <row r="5320" spans="1:1">
      <c r="A5320" s="30"/>
    </row>
    <row r="5321" spans="1:1">
      <c r="A5321" s="30"/>
    </row>
    <row r="5322" spans="1:1">
      <c r="A5322" s="30"/>
    </row>
    <row r="5323" spans="1:1">
      <c r="A5323" s="30"/>
    </row>
    <row r="5324" spans="1:1">
      <c r="A5324" s="30"/>
    </row>
    <row r="5325" spans="1:1">
      <c r="A5325" s="30"/>
    </row>
    <row r="5326" spans="1:1">
      <c r="A5326" s="30"/>
    </row>
    <row r="5327" spans="1:1">
      <c r="A5327" s="30"/>
    </row>
    <row r="5328" spans="1:1">
      <c r="A5328" s="30"/>
    </row>
    <row r="5329" spans="1:1">
      <c r="A5329" s="30"/>
    </row>
    <row r="5330" spans="1:1">
      <c r="A5330" s="30"/>
    </row>
    <row r="5331" spans="1:1">
      <c r="A5331" s="30"/>
    </row>
    <row r="5332" spans="1:1">
      <c r="A5332" s="30"/>
    </row>
    <row r="5333" spans="1:1">
      <c r="A5333" s="30"/>
    </row>
    <row r="5334" spans="1:1">
      <c r="A5334" s="30"/>
    </row>
    <row r="5335" spans="1:1">
      <c r="A5335" s="30"/>
    </row>
    <row r="5336" spans="1:1">
      <c r="A5336" s="30"/>
    </row>
    <row r="5337" spans="1:1">
      <c r="A5337" s="30"/>
    </row>
    <row r="5338" spans="1:1">
      <c r="A5338" s="30"/>
    </row>
    <row r="5339" spans="1:1">
      <c r="A5339" s="30"/>
    </row>
    <row r="5340" spans="1:1">
      <c r="A5340" s="30"/>
    </row>
    <row r="5341" spans="1:1">
      <c r="A5341" s="30"/>
    </row>
    <row r="5342" spans="1:1">
      <c r="A5342" s="30"/>
    </row>
    <row r="5343" spans="1:1">
      <c r="A5343" s="30"/>
    </row>
    <row r="5344" spans="1:1">
      <c r="A5344" s="30"/>
    </row>
    <row r="5345" spans="1:1">
      <c r="A5345" s="30"/>
    </row>
    <row r="5346" spans="1:1">
      <c r="A5346" s="30"/>
    </row>
    <row r="5347" spans="1:1">
      <c r="A5347" s="30"/>
    </row>
    <row r="5348" spans="1:1">
      <c r="A5348" s="30"/>
    </row>
    <row r="5349" spans="1:1">
      <c r="A5349" s="30"/>
    </row>
    <row r="5350" spans="1:1">
      <c r="A5350" s="30"/>
    </row>
    <row r="5351" spans="1:1">
      <c r="A5351" s="30"/>
    </row>
    <row r="5352" spans="1:1">
      <c r="A5352" s="30"/>
    </row>
    <row r="5353" spans="1:1">
      <c r="A5353" s="30"/>
    </row>
    <row r="5354" spans="1:1">
      <c r="A5354" s="30"/>
    </row>
    <row r="5355" spans="1:1">
      <c r="A5355" s="30"/>
    </row>
    <row r="5356" spans="1:1">
      <c r="A5356" s="30"/>
    </row>
    <row r="5357" spans="1:1">
      <c r="A5357" s="30"/>
    </row>
    <row r="5358" spans="1:1">
      <c r="A5358" s="30"/>
    </row>
    <row r="5359" spans="1:1">
      <c r="A5359" s="30"/>
    </row>
    <row r="5360" spans="1:1">
      <c r="A5360" s="30"/>
    </row>
    <row r="5361" spans="1:1">
      <c r="A5361" s="30"/>
    </row>
    <row r="5362" spans="1:1">
      <c r="A5362" s="30"/>
    </row>
    <row r="5363" spans="1:1">
      <c r="A5363" s="30"/>
    </row>
    <row r="5364" spans="1:1">
      <c r="A5364" s="30"/>
    </row>
    <row r="5365" spans="1:1">
      <c r="A5365" s="30"/>
    </row>
    <row r="5366" spans="1:1">
      <c r="A5366" s="30"/>
    </row>
    <row r="5367" spans="1:1">
      <c r="A5367" s="30"/>
    </row>
    <row r="5368" spans="1:1">
      <c r="A5368" s="30"/>
    </row>
    <row r="5369" spans="1:1">
      <c r="A5369" s="30"/>
    </row>
    <row r="5370" spans="1:1">
      <c r="A5370" s="30"/>
    </row>
    <row r="5371" spans="1:1">
      <c r="A5371" s="30"/>
    </row>
    <row r="5372" spans="1:1">
      <c r="A5372" s="30"/>
    </row>
    <row r="5373" spans="1:1">
      <c r="A5373" s="30"/>
    </row>
    <row r="5374" spans="1:1">
      <c r="A5374" s="30"/>
    </row>
    <row r="5375" spans="1:1">
      <c r="A5375" s="30"/>
    </row>
    <row r="5376" spans="1:1">
      <c r="A5376" s="30"/>
    </row>
    <row r="5377" spans="1:1">
      <c r="A5377" s="30"/>
    </row>
    <row r="5378" spans="1:1">
      <c r="A5378" s="30"/>
    </row>
    <row r="5379" spans="1:1">
      <c r="A5379" s="30"/>
    </row>
    <row r="5380" spans="1:1">
      <c r="A5380" s="30"/>
    </row>
    <row r="5381" spans="1:1">
      <c r="A5381" s="30"/>
    </row>
    <row r="5382" spans="1:1">
      <c r="A5382" s="30"/>
    </row>
    <row r="5383" spans="1:1">
      <c r="A5383" s="30"/>
    </row>
    <row r="5384" spans="1:1">
      <c r="A5384" s="30"/>
    </row>
    <row r="5385" spans="1:1">
      <c r="A5385" s="30"/>
    </row>
    <row r="5386" spans="1:1">
      <c r="A5386" s="30"/>
    </row>
    <row r="5387" spans="1:1">
      <c r="A5387" s="30"/>
    </row>
    <row r="5388" spans="1:1">
      <c r="A5388" s="30"/>
    </row>
    <row r="5389" spans="1:1">
      <c r="A5389" s="30"/>
    </row>
    <row r="5390" spans="1:1">
      <c r="A5390" s="30"/>
    </row>
    <row r="5391" spans="1:1">
      <c r="A5391" s="30"/>
    </row>
    <row r="5392" spans="1:1">
      <c r="A5392" s="30"/>
    </row>
    <row r="5393" spans="1:1">
      <c r="A5393" s="30"/>
    </row>
    <row r="5394" spans="1:1">
      <c r="A5394" s="30"/>
    </row>
    <row r="5395" spans="1:1">
      <c r="A5395" s="30"/>
    </row>
    <row r="5396" spans="1:1">
      <c r="A5396" s="30"/>
    </row>
    <row r="5397" spans="1:1">
      <c r="A5397" s="30"/>
    </row>
    <row r="5398" spans="1:1">
      <c r="A5398" s="30"/>
    </row>
    <row r="5399" spans="1:1">
      <c r="A5399" s="30"/>
    </row>
    <row r="5400" spans="1:1">
      <c r="A5400" s="30"/>
    </row>
    <row r="5401" spans="1:1">
      <c r="A5401" s="30"/>
    </row>
    <row r="5402" spans="1:1">
      <c r="A5402" s="30"/>
    </row>
    <row r="5403" spans="1:1">
      <c r="A5403" s="30"/>
    </row>
    <row r="5404" spans="1:1">
      <c r="A5404" s="30"/>
    </row>
    <row r="5405" spans="1:1">
      <c r="A5405" s="30"/>
    </row>
    <row r="5406" spans="1:1">
      <c r="A5406" s="30"/>
    </row>
    <row r="5407" spans="1:1">
      <c r="A5407" s="30"/>
    </row>
    <row r="5408" spans="1:1">
      <c r="A5408" s="30"/>
    </row>
    <row r="5409" spans="1:1">
      <c r="A5409" s="30"/>
    </row>
    <row r="5410" spans="1:1">
      <c r="A5410" s="30"/>
    </row>
    <row r="5411" spans="1:1">
      <c r="A5411" s="30"/>
    </row>
    <row r="5412" spans="1:1">
      <c r="A5412" s="30"/>
    </row>
    <row r="5413" spans="1:1">
      <c r="A5413" s="30"/>
    </row>
    <row r="5414" spans="1:1">
      <c r="A5414" s="30"/>
    </row>
    <row r="5415" spans="1:1">
      <c r="A5415" s="30"/>
    </row>
    <row r="5416" spans="1:1">
      <c r="A5416" s="30"/>
    </row>
    <row r="5417" spans="1:1">
      <c r="A5417" s="30"/>
    </row>
    <row r="5418" spans="1:1">
      <c r="A5418" s="30"/>
    </row>
    <row r="5419" spans="1:1">
      <c r="A5419" s="30"/>
    </row>
    <row r="5420" spans="1:1">
      <c r="A5420" s="30"/>
    </row>
    <row r="5421" spans="1:1">
      <c r="A5421" s="30"/>
    </row>
    <row r="5422" spans="1:1">
      <c r="A5422" s="30"/>
    </row>
    <row r="5423" spans="1:1">
      <c r="A5423" s="30"/>
    </row>
    <row r="5424" spans="1:1">
      <c r="A5424" s="30"/>
    </row>
    <row r="5425" spans="1:1">
      <c r="A5425" s="30"/>
    </row>
    <row r="5426" spans="1:1">
      <c r="A5426" s="30"/>
    </row>
    <row r="5427" spans="1:1">
      <c r="A5427" s="30"/>
    </row>
    <row r="5428" spans="1:1">
      <c r="A5428" s="30"/>
    </row>
    <row r="5429" spans="1:1">
      <c r="A5429" s="30"/>
    </row>
    <row r="5430" spans="1:1">
      <c r="A5430" s="30"/>
    </row>
    <row r="5431" spans="1:1">
      <c r="A5431" s="30"/>
    </row>
    <row r="5432" spans="1:1">
      <c r="A5432" s="30"/>
    </row>
    <row r="5433" spans="1:1">
      <c r="A5433" s="30"/>
    </row>
    <row r="5434" spans="1:1">
      <c r="A5434" s="30"/>
    </row>
    <row r="5435" spans="1:1">
      <c r="A5435" s="30"/>
    </row>
    <row r="5436" spans="1:1">
      <c r="A5436" s="30"/>
    </row>
    <row r="5437" spans="1:1">
      <c r="A5437" s="30"/>
    </row>
    <row r="5438" spans="1:1">
      <c r="A5438" s="30"/>
    </row>
    <row r="5439" spans="1:1">
      <c r="A5439" s="30"/>
    </row>
    <row r="5440" spans="1:1">
      <c r="A5440" s="30"/>
    </row>
    <row r="5441" spans="1:1">
      <c r="A5441" s="30"/>
    </row>
    <row r="5442" spans="1:1">
      <c r="A5442" s="30"/>
    </row>
    <row r="5443" spans="1:1">
      <c r="A5443" s="30"/>
    </row>
    <row r="5444" spans="1:1">
      <c r="A5444" s="30"/>
    </row>
    <row r="5445" spans="1:1">
      <c r="A5445" s="30"/>
    </row>
    <row r="5446" spans="1:1">
      <c r="A5446" s="30"/>
    </row>
    <row r="5447" spans="1:1">
      <c r="A5447" s="30"/>
    </row>
    <row r="5448" spans="1:1">
      <c r="A5448" s="30"/>
    </row>
    <row r="5449" spans="1:1">
      <c r="A5449" s="30"/>
    </row>
    <row r="5450" spans="1:1">
      <c r="A5450" s="30"/>
    </row>
    <row r="5451" spans="1:1">
      <c r="A5451" s="30"/>
    </row>
    <row r="5452" spans="1:1">
      <c r="A5452" s="30"/>
    </row>
    <row r="5453" spans="1:1">
      <c r="A5453" s="30"/>
    </row>
    <row r="5454" spans="1:1">
      <c r="A5454" s="30"/>
    </row>
    <row r="5455" spans="1:1">
      <c r="A5455" s="30"/>
    </row>
    <row r="5456" spans="1:1">
      <c r="A5456" s="30"/>
    </row>
    <row r="5457" spans="1:1">
      <c r="A5457" s="30"/>
    </row>
    <row r="5458" spans="1:1">
      <c r="A5458" s="30"/>
    </row>
    <row r="5459" spans="1:1">
      <c r="A5459" s="30"/>
    </row>
    <row r="5460" spans="1:1">
      <c r="A5460" s="30"/>
    </row>
    <row r="5461" spans="1:1">
      <c r="A5461" s="30"/>
    </row>
    <row r="5462" spans="1:1">
      <c r="A5462" s="30"/>
    </row>
    <row r="5463" spans="1:1">
      <c r="A5463" s="30"/>
    </row>
    <row r="5464" spans="1:1">
      <c r="A5464" s="30"/>
    </row>
    <row r="5465" spans="1:1">
      <c r="A5465" s="30"/>
    </row>
    <row r="5466" spans="1:1">
      <c r="A5466" s="30"/>
    </row>
    <row r="5467" spans="1:1">
      <c r="A5467" s="30"/>
    </row>
    <row r="5468" spans="1:1">
      <c r="A5468" s="30"/>
    </row>
    <row r="5469" spans="1:1">
      <c r="A5469" s="30"/>
    </row>
    <row r="5470" spans="1:1">
      <c r="A5470" s="30"/>
    </row>
    <row r="5471" spans="1:1">
      <c r="A5471" s="30"/>
    </row>
    <row r="5472" spans="1:1">
      <c r="A5472" s="30"/>
    </row>
    <row r="5473" spans="1:1">
      <c r="A5473" s="30"/>
    </row>
    <row r="5474" spans="1:1">
      <c r="A5474" s="30"/>
    </row>
    <row r="5475" spans="1:1">
      <c r="A5475" s="30"/>
    </row>
    <row r="5476" spans="1:1">
      <c r="A5476" s="30"/>
    </row>
    <row r="5477" spans="1:1">
      <c r="A5477" s="30"/>
    </row>
    <row r="5478" spans="1:1">
      <c r="A5478" s="30"/>
    </row>
    <row r="5479" spans="1:1">
      <c r="A5479" s="30"/>
    </row>
    <row r="5480" spans="1:1">
      <c r="A5480" s="30"/>
    </row>
    <row r="5481" spans="1:1">
      <c r="A5481" s="30"/>
    </row>
    <row r="5482" spans="1:1">
      <c r="A5482" s="30"/>
    </row>
    <row r="5483" spans="1:1">
      <c r="A5483" s="30"/>
    </row>
    <row r="5484" spans="1:1">
      <c r="A5484" s="30"/>
    </row>
    <row r="5485" spans="1:1">
      <c r="A5485" s="30"/>
    </row>
    <row r="5486" spans="1:1">
      <c r="A5486" s="30"/>
    </row>
    <row r="5487" spans="1:1">
      <c r="A5487" s="30"/>
    </row>
    <row r="5488" spans="1:1">
      <c r="A5488" s="30"/>
    </row>
    <row r="5489" spans="1:1">
      <c r="A5489" s="30"/>
    </row>
    <row r="5490" spans="1:1">
      <c r="A5490" s="30"/>
    </row>
    <row r="5491" spans="1:1">
      <c r="A5491" s="30"/>
    </row>
    <row r="5492" spans="1:1">
      <c r="A5492" s="30"/>
    </row>
    <row r="5493" spans="1:1">
      <c r="A5493" s="30"/>
    </row>
    <row r="5494" spans="1:1">
      <c r="A5494" s="30"/>
    </row>
    <row r="5495" spans="1:1">
      <c r="A5495" s="30"/>
    </row>
    <row r="5496" spans="1:1">
      <c r="A5496" s="30"/>
    </row>
    <row r="5497" spans="1:1">
      <c r="A5497" s="30"/>
    </row>
    <row r="5498" spans="1:1">
      <c r="A5498" s="30"/>
    </row>
    <row r="5499" spans="1:1">
      <c r="A5499" s="30"/>
    </row>
    <row r="5500" spans="1:1">
      <c r="A5500" s="30"/>
    </row>
    <row r="5501" spans="1:1">
      <c r="A5501" s="30"/>
    </row>
    <row r="5502" spans="1:1">
      <c r="A5502" s="30"/>
    </row>
    <row r="5503" spans="1:1">
      <c r="A5503" s="30"/>
    </row>
    <row r="5504" spans="1:1">
      <c r="A5504" s="30"/>
    </row>
    <row r="5505" spans="1:1">
      <c r="A5505" s="30"/>
    </row>
    <row r="5506" spans="1:1">
      <c r="A5506" s="30"/>
    </row>
    <row r="5507" spans="1:1">
      <c r="A5507" s="30"/>
    </row>
    <row r="5508" spans="1:1">
      <c r="A5508" s="30"/>
    </row>
    <row r="5509" spans="1:1">
      <c r="A5509" s="30"/>
    </row>
    <row r="5510" spans="1:1">
      <c r="A5510" s="30"/>
    </row>
    <row r="5511" spans="1:1">
      <c r="A5511" s="30"/>
    </row>
    <row r="5512" spans="1:1">
      <c r="A5512" s="30"/>
    </row>
    <row r="5513" spans="1:1">
      <c r="A5513" s="30"/>
    </row>
    <row r="5514" spans="1:1">
      <c r="A5514" s="30"/>
    </row>
    <row r="5515" spans="1:1">
      <c r="A5515" s="30"/>
    </row>
    <row r="5516" spans="1:1">
      <c r="A5516" s="30"/>
    </row>
    <row r="5517" spans="1:1">
      <c r="A5517" s="30"/>
    </row>
    <row r="5518" spans="1:1">
      <c r="A5518" s="30"/>
    </row>
    <row r="5519" spans="1:1">
      <c r="A5519" s="30"/>
    </row>
    <row r="5520" spans="1:1">
      <c r="A5520" s="30"/>
    </row>
    <row r="5521" spans="1:1">
      <c r="A5521" s="30"/>
    </row>
    <row r="5522" spans="1:1">
      <c r="A5522" s="30"/>
    </row>
    <row r="5523" spans="1:1">
      <c r="A5523" s="30"/>
    </row>
    <row r="5524" spans="1:1">
      <c r="A5524" s="30"/>
    </row>
    <row r="5525" spans="1:1">
      <c r="A5525" s="30"/>
    </row>
    <row r="5526" spans="1:1">
      <c r="A5526" s="30"/>
    </row>
    <row r="5527" spans="1:1">
      <c r="A5527" s="30"/>
    </row>
    <row r="5528" spans="1:1">
      <c r="A5528" s="30"/>
    </row>
    <row r="5529" spans="1:1">
      <c r="A5529" s="30"/>
    </row>
    <row r="5530" spans="1:1">
      <c r="A5530" s="30"/>
    </row>
    <row r="5531" spans="1:1">
      <c r="A5531" s="30"/>
    </row>
    <row r="5532" spans="1:1">
      <c r="A5532" s="30"/>
    </row>
    <row r="5533" spans="1:1">
      <c r="A5533" s="30"/>
    </row>
    <row r="5534" spans="1:1">
      <c r="A5534" s="30"/>
    </row>
    <row r="5535" spans="1:1">
      <c r="A5535" s="30"/>
    </row>
    <row r="5536" spans="1:1">
      <c r="A5536" s="30"/>
    </row>
    <row r="5537" spans="1:1">
      <c r="A5537" s="30"/>
    </row>
    <row r="5538" spans="1:1">
      <c r="A5538" s="30"/>
    </row>
    <row r="5539" spans="1:1">
      <c r="A5539" s="30"/>
    </row>
    <row r="5540" spans="1:1">
      <c r="A5540" s="30"/>
    </row>
    <row r="5541" spans="1:1">
      <c r="A5541" s="30"/>
    </row>
    <row r="5542" spans="1:1">
      <c r="A5542" s="30"/>
    </row>
    <row r="5543" spans="1:1">
      <c r="A5543" s="30"/>
    </row>
    <row r="5544" spans="1:1">
      <c r="A5544" s="30"/>
    </row>
    <row r="5545" spans="1:1">
      <c r="A5545" s="30"/>
    </row>
    <row r="5546" spans="1:1">
      <c r="A5546" s="30"/>
    </row>
    <row r="5547" spans="1:1">
      <c r="A5547" s="30"/>
    </row>
    <row r="5548" spans="1:1">
      <c r="A5548" s="30"/>
    </row>
    <row r="5549" spans="1:1">
      <c r="A5549" s="30"/>
    </row>
    <row r="5550" spans="1:1">
      <c r="A5550" s="30"/>
    </row>
    <row r="5551" spans="1:1">
      <c r="A5551" s="30"/>
    </row>
    <row r="5552" spans="1:1">
      <c r="A5552" s="30"/>
    </row>
    <row r="5553" spans="1:1">
      <c r="A5553" s="30"/>
    </row>
    <row r="5554" spans="1:1">
      <c r="A5554" s="30"/>
    </row>
    <row r="5555" spans="1:1">
      <c r="A5555" s="30"/>
    </row>
    <row r="5556" spans="1:1">
      <c r="A5556" s="30"/>
    </row>
    <row r="5557" spans="1:1">
      <c r="A5557" s="30"/>
    </row>
    <row r="5558" spans="1:1">
      <c r="A5558" s="30"/>
    </row>
    <row r="5559" spans="1:1">
      <c r="A5559" s="30"/>
    </row>
    <row r="5560" spans="1:1">
      <c r="A5560" s="30"/>
    </row>
    <row r="5561" spans="1:1">
      <c r="A5561" s="30"/>
    </row>
    <row r="5562" spans="1:1">
      <c r="A5562" s="30"/>
    </row>
    <row r="5563" spans="1:1">
      <c r="A5563" s="30"/>
    </row>
    <row r="5564" spans="1:1">
      <c r="A5564" s="30"/>
    </row>
    <row r="5565" spans="1:1">
      <c r="A5565" s="30"/>
    </row>
    <row r="5566" spans="1:1">
      <c r="A5566" s="30"/>
    </row>
    <row r="5567" spans="1:1">
      <c r="A5567" s="30"/>
    </row>
    <row r="5568" spans="1:1">
      <c r="A5568" s="30"/>
    </row>
    <row r="5569" spans="1:1">
      <c r="A5569" s="30"/>
    </row>
    <row r="5570" spans="1:1">
      <c r="A5570" s="30"/>
    </row>
    <row r="5571" spans="1:1">
      <c r="A5571" s="30"/>
    </row>
    <row r="5572" spans="1:1">
      <c r="A5572" s="30"/>
    </row>
    <row r="5573" spans="1:1">
      <c r="A5573" s="30"/>
    </row>
    <row r="5574" spans="1:1">
      <c r="A5574" s="30"/>
    </row>
    <row r="5575" spans="1:1">
      <c r="A5575" s="30"/>
    </row>
    <row r="5576" spans="1:1">
      <c r="A5576" s="30"/>
    </row>
    <row r="5577" spans="1:1">
      <c r="A5577" s="30"/>
    </row>
    <row r="5578" spans="1:1">
      <c r="A5578" s="30"/>
    </row>
    <row r="5579" spans="1:1">
      <c r="A5579" s="30"/>
    </row>
    <row r="5580" spans="1:1">
      <c r="A5580" s="30"/>
    </row>
    <row r="5581" spans="1:1">
      <c r="A5581" s="30"/>
    </row>
    <row r="5582" spans="1:1">
      <c r="A5582" s="30"/>
    </row>
    <row r="5583" spans="1:1">
      <c r="A5583" s="30"/>
    </row>
    <row r="5584" spans="1:1">
      <c r="A5584" s="30"/>
    </row>
    <row r="5585" spans="1:1">
      <c r="A5585" s="30"/>
    </row>
    <row r="5586" spans="1:1">
      <c r="A5586" s="30"/>
    </row>
    <row r="5587" spans="1:1">
      <c r="A5587" s="30"/>
    </row>
    <row r="5588" spans="1:1">
      <c r="A5588" s="30"/>
    </row>
    <row r="5589" spans="1:1">
      <c r="A5589" s="30"/>
    </row>
    <row r="5590" spans="1:1">
      <c r="A5590" s="30"/>
    </row>
    <row r="5591" spans="1:1">
      <c r="A5591" s="30"/>
    </row>
    <row r="5592" spans="1:1">
      <c r="A5592" s="30"/>
    </row>
    <row r="5593" spans="1:1">
      <c r="A5593" s="30"/>
    </row>
    <row r="5594" spans="1:1">
      <c r="A5594" s="30"/>
    </row>
    <row r="5595" spans="1:1">
      <c r="A5595" s="30"/>
    </row>
    <row r="5596" spans="1:1">
      <c r="A5596" s="30"/>
    </row>
    <row r="5597" spans="1:1">
      <c r="A5597" s="30"/>
    </row>
    <row r="5598" spans="1:1">
      <c r="A5598" s="30"/>
    </row>
    <row r="5599" spans="1:1">
      <c r="A5599" s="30"/>
    </row>
    <row r="5600" spans="1:1">
      <c r="A5600" s="30"/>
    </row>
    <row r="5601" spans="1:1">
      <c r="A5601" s="30"/>
    </row>
    <row r="5602" spans="1:1">
      <c r="A5602" s="30"/>
    </row>
    <row r="5603" spans="1:1">
      <c r="A5603" s="30"/>
    </row>
    <row r="5604" spans="1:1">
      <c r="A5604" s="30"/>
    </row>
    <row r="5605" spans="1:1">
      <c r="A5605" s="30"/>
    </row>
    <row r="5606" spans="1:1">
      <c r="A5606" s="30"/>
    </row>
    <row r="5607" spans="1:1">
      <c r="A5607" s="30"/>
    </row>
    <row r="5608" spans="1:1">
      <c r="A5608" s="30"/>
    </row>
    <row r="5609" spans="1:1">
      <c r="A5609" s="30"/>
    </row>
    <row r="5610" spans="1:1">
      <c r="A5610" s="30"/>
    </row>
    <row r="5611" spans="1:1">
      <c r="A5611" s="30"/>
    </row>
    <row r="5612" spans="1:1">
      <c r="A5612" s="30"/>
    </row>
    <row r="5613" spans="1:1">
      <c r="A5613" s="30"/>
    </row>
    <row r="5614" spans="1:1">
      <c r="A5614" s="30"/>
    </row>
    <row r="5615" spans="1:1">
      <c r="A5615" s="30"/>
    </row>
    <row r="5616" spans="1:1">
      <c r="A5616" s="30"/>
    </row>
    <row r="5617" spans="1:1">
      <c r="A5617" s="30"/>
    </row>
    <row r="5618" spans="1:1">
      <c r="A5618" s="30"/>
    </row>
    <row r="5619" spans="1:1">
      <c r="A5619" s="30"/>
    </row>
    <row r="5620" spans="1:1">
      <c r="A5620" s="30"/>
    </row>
    <row r="5621" spans="1:1">
      <c r="A5621" s="30"/>
    </row>
    <row r="5622" spans="1:1">
      <c r="A5622" s="30"/>
    </row>
    <row r="5623" spans="1:1">
      <c r="A5623" s="30"/>
    </row>
    <row r="5624" spans="1:1">
      <c r="A5624" s="30"/>
    </row>
    <row r="5625" spans="1:1">
      <c r="A5625" s="30"/>
    </row>
    <row r="5626" spans="1:1">
      <c r="A5626" s="30"/>
    </row>
    <row r="5627" spans="1:1">
      <c r="A5627" s="30"/>
    </row>
    <row r="5628" spans="1:1">
      <c r="A5628" s="30"/>
    </row>
    <row r="5629" spans="1:1">
      <c r="A5629" s="30"/>
    </row>
    <row r="5630" spans="1:1">
      <c r="A5630" s="30"/>
    </row>
    <row r="5631" spans="1:1">
      <c r="A5631" s="30"/>
    </row>
    <row r="5632" spans="1:1">
      <c r="A5632" s="30"/>
    </row>
    <row r="5633" spans="1:1">
      <c r="A5633" s="30"/>
    </row>
    <row r="5634" spans="1:1">
      <c r="A5634" s="30"/>
    </row>
    <row r="5635" spans="1:1">
      <c r="A5635" s="30"/>
    </row>
    <row r="5636" spans="1:1">
      <c r="A5636" s="30"/>
    </row>
    <row r="5637" spans="1:1">
      <c r="A5637" s="30"/>
    </row>
    <row r="5638" spans="1:1">
      <c r="A5638" s="30"/>
    </row>
    <row r="5639" spans="1:1">
      <c r="A5639" s="30"/>
    </row>
    <row r="5640" spans="1:1">
      <c r="A5640" s="30"/>
    </row>
    <row r="5641" spans="1:1">
      <c r="A5641" s="30"/>
    </row>
    <row r="5642" spans="1:1">
      <c r="A5642" s="30"/>
    </row>
    <row r="5643" spans="1:1">
      <c r="A5643" s="30"/>
    </row>
    <row r="5644" spans="1:1">
      <c r="A5644" s="30"/>
    </row>
    <row r="5645" spans="1:1">
      <c r="A5645" s="30"/>
    </row>
    <row r="5646" spans="1:1">
      <c r="A5646" s="30"/>
    </row>
    <row r="5647" spans="1:1">
      <c r="A5647" s="30"/>
    </row>
    <row r="5648" spans="1:1">
      <c r="A5648" s="30"/>
    </row>
    <row r="5649" spans="1:1">
      <c r="A5649" s="30"/>
    </row>
    <row r="5650" spans="1:1">
      <c r="A5650" s="30"/>
    </row>
    <row r="5651" spans="1:1">
      <c r="A5651" s="30"/>
    </row>
    <row r="5652" spans="1:1">
      <c r="A5652" s="30"/>
    </row>
    <row r="5653" spans="1:1">
      <c r="A5653" s="30"/>
    </row>
    <row r="5654" spans="1:1">
      <c r="A5654" s="30"/>
    </row>
    <row r="5655" spans="1:1">
      <c r="A5655" s="30"/>
    </row>
    <row r="5656" spans="1:1">
      <c r="A5656" s="30"/>
    </row>
    <row r="5657" spans="1:1">
      <c r="A5657" s="30"/>
    </row>
    <row r="5658" spans="1:1">
      <c r="A5658" s="30"/>
    </row>
    <row r="5659" spans="1:1">
      <c r="A5659" s="30"/>
    </row>
    <row r="5660" spans="1:1">
      <c r="A5660" s="30"/>
    </row>
    <row r="5661" spans="1:1">
      <c r="A5661" s="30"/>
    </row>
    <row r="5662" spans="1:1">
      <c r="A5662" s="30"/>
    </row>
    <row r="5663" spans="1:1">
      <c r="A5663" s="30"/>
    </row>
    <row r="5664" spans="1:1">
      <c r="A5664" s="30"/>
    </row>
    <row r="5665" spans="1:1">
      <c r="A5665" s="30"/>
    </row>
    <row r="5666" spans="1:1">
      <c r="A5666" s="30"/>
    </row>
    <row r="5667" spans="1:1">
      <c r="A5667" s="30"/>
    </row>
    <row r="5668" spans="1:1">
      <c r="A5668" s="30"/>
    </row>
    <row r="5669" spans="1:1">
      <c r="A5669" s="30"/>
    </row>
    <row r="5670" spans="1:1">
      <c r="A5670" s="30"/>
    </row>
    <row r="5671" spans="1:1">
      <c r="A5671" s="30"/>
    </row>
    <row r="5672" spans="1:1">
      <c r="A5672" s="30"/>
    </row>
    <row r="5673" spans="1:1">
      <c r="A5673" s="30"/>
    </row>
    <row r="5674" spans="1:1">
      <c r="A5674" s="30"/>
    </row>
    <row r="5675" spans="1:1">
      <c r="A5675" s="30"/>
    </row>
    <row r="5676" spans="1:1">
      <c r="A5676" s="30"/>
    </row>
    <row r="5677" spans="1:1">
      <c r="A5677" s="30"/>
    </row>
    <row r="5678" spans="1:1">
      <c r="A5678" s="30"/>
    </row>
    <row r="5679" spans="1:1">
      <c r="A5679" s="30"/>
    </row>
    <row r="5680" spans="1:1">
      <c r="A5680" s="30"/>
    </row>
    <row r="5681" spans="1:1">
      <c r="A5681" s="30"/>
    </row>
    <row r="5682" spans="1:1">
      <c r="A5682" s="30"/>
    </row>
    <row r="5683" spans="1:1">
      <c r="A5683" s="30"/>
    </row>
    <row r="5684" spans="1:1">
      <c r="A5684" s="30"/>
    </row>
    <row r="5685" spans="1:1">
      <c r="A5685" s="30"/>
    </row>
    <row r="5686" spans="1:1">
      <c r="A5686" s="30"/>
    </row>
    <row r="5687" spans="1:1">
      <c r="A5687" s="30"/>
    </row>
    <row r="5688" spans="1:1">
      <c r="A5688" s="30"/>
    </row>
    <row r="5689" spans="1:1">
      <c r="A5689" s="30"/>
    </row>
    <row r="5690" spans="1:1">
      <c r="A5690" s="30"/>
    </row>
    <row r="5691" spans="1:1">
      <c r="A5691" s="30"/>
    </row>
    <row r="5692" spans="1:1">
      <c r="A5692" s="30"/>
    </row>
    <row r="5693" spans="1:1">
      <c r="A5693" s="30"/>
    </row>
    <row r="5694" spans="1:1">
      <c r="A5694" s="30"/>
    </row>
    <row r="5695" spans="1:1">
      <c r="A5695" s="30"/>
    </row>
    <row r="5696" spans="1:1">
      <c r="A5696" s="30"/>
    </row>
    <row r="5697" spans="1:1">
      <c r="A5697" s="30"/>
    </row>
    <row r="5698" spans="1:1">
      <c r="A5698" s="30"/>
    </row>
    <row r="5699" spans="1:1">
      <c r="A5699" s="30"/>
    </row>
    <row r="5700" spans="1:1">
      <c r="A5700" s="30"/>
    </row>
    <row r="5701" spans="1:1">
      <c r="A5701" s="30"/>
    </row>
    <row r="5702" spans="1:1">
      <c r="A5702" s="30"/>
    </row>
    <row r="5703" spans="1:1">
      <c r="A5703" s="30"/>
    </row>
    <row r="5704" spans="1:1">
      <c r="A5704" s="30"/>
    </row>
    <row r="5705" spans="1:1">
      <c r="A5705" s="30"/>
    </row>
    <row r="5706" spans="1:1">
      <c r="A5706" s="30"/>
    </row>
    <row r="5707" spans="1:1">
      <c r="A5707" s="30"/>
    </row>
    <row r="5708" spans="1:1">
      <c r="A5708" s="30"/>
    </row>
    <row r="5709" spans="1:1">
      <c r="A5709" s="30"/>
    </row>
    <row r="5710" spans="1:1">
      <c r="A5710" s="30"/>
    </row>
    <row r="5711" spans="1:1">
      <c r="A5711" s="30"/>
    </row>
    <row r="5712" spans="1:1">
      <c r="A5712" s="30"/>
    </row>
    <row r="5713" spans="1:1">
      <c r="A5713" s="30"/>
    </row>
    <row r="5714" spans="1:1">
      <c r="A5714" s="30"/>
    </row>
    <row r="5715" spans="1:1">
      <c r="A5715" s="30"/>
    </row>
    <row r="5716" spans="1:1">
      <c r="A5716" s="30"/>
    </row>
    <row r="5717" spans="1:1">
      <c r="A5717" s="30"/>
    </row>
    <row r="5718" spans="1:1">
      <c r="A5718" s="30"/>
    </row>
    <row r="5719" spans="1:1">
      <c r="A5719" s="30"/>
    </row>
    <row r="5720" spans="1:1">
      <c r="A5720" s="30"/>
    </row>
    <row r="5721" spans="1:1">
      <c r="A5721" s="30"/>
    </row>
    <row r="5722" spans="1:1">
      <c r="A5722" s="30"/>
    </row>
    <row r="5723" spans="1:1">
      <c r="A5723" s="30"/>
    </row>
    <row r="5724" spans="1:1">
      <c r="A5724" s="30"/>
    </row>
    <row r="5725" spans="1:1">
      <c r="A5725" s="30"/>
    </row>
    <row r="5726" spans="1:1">
      <c r="A5726" s="30"/>
    </row>
    <row r="5727" spans="1:1">
      <c r="A5727" s="30"/>
    </row>
    <row r="5728" spans="1:1">
      <c r="A5728" s="30"/>
    </row>
    <row r="5729" spans="1:1">
      <c r="A5729" s="30"/>
    </row>
    <row r="5730" spans="1:1">
      <c r="A5730" s="30"/>
    </row>
    <row r="5731" spans="1:1">
      <c r="A5731" s="30"/>
    </row>
    <row r="5732" spans="1:1">
      <c r="A5732" s="30"/>
    </row>
    <row r="5733" spans="1:1">
      <c r="A5733" s="30"/>
    </row>
    <row r="5734" spans="1:1">
      <c r="A5734" s="30"/>
    </row>
    <row r="5735" spans="1:1">
      <c r="A5735" s="30"/>
    </row>
    <row r="5736" spans="1:1">
      <c r="A5736" s="30"/>
    </row>
    <row r="5737" spans="1:1">
      <c r="A5737" s="30"/>
    </row>
    <row r="5738" spans="1:1">
      <c r="A5738" s="30"/>
    </row>
    <row r="5739" spans="1:1">
      <c r="A5739" s="30"/>
    </row>
    <row r="5740" spans="1:1">
      <c r="A5740" s="30"/>
    </row>
    <row r="5741" spans="1:1">
      <c r="A5741" s="30"/>
    </row>
    <row r="5742" spans="1:1">
      <c r="A5742" s="30"/>
    </row>
    <row r="5743" spans="1:1">
      <c r="A5743" s="30"/>
    </row>
    <row r="5744" spans="1:1">
      <c r="A5744" s="30"/>
    </row>
    <row r="5745" spans="1:1">
      <c r="A5745" s="30"/>
    </row>
    <row r="5746" spans="1:1">
      <c r="A5746" s="30"/>
    </row>
    <row r="5747" spans="1:1">
      <c r="A5747" s="30"/>
    </row>
    <row r="5748" spans="1:1">
      <c r="A5748" s="30"/>
    </row>
    <row r="5749" spans="1:1">
      <c r="A5749" s="30"/>
    </row>
    <row r="5750" spans="1:1">
      <c r="A5750" s="30"/>
    </row>
    <row r="5751" spans="1:1">
      <c r="A5751" s="30"/>
    </row>
    <row r="5752" spans="1:1">
      <c r="A5752" s="30"/>
    </row>
    <row r="5753" spans="1:1">
      <c r="A5753" s="30"/>
    </row>
    <row r="5754" spans="1:1">
      <c r="A5754" s="30"/>
    </row>
    <row r="5755" spans="1:1">
      <c r="A5755" s="30"/>
    </row>
    <row r="5756" spans="1:1">
      <c r="A5756" s="30"/>
    </row>
    <row r="5757" spans="1:1">
      <c r="A5757" s="30"/>
    </row>
    <row r="5758" spans="1:1">
      <c r="A5758" s="30"/>
    </row>
    <row r="5759" spans="1:1">
      <c r="A5759" s="30"/>
    </row>
    <row r="5760" spans="1:1">
      <c r="A5760" s="30"/>
    </row>
    <row r="5761" spans="1:1">
      <c r="A5761" s="30"/>
    </row>
    <row r="5762" spans="1:1">
      <c r="A5762" s="30"/>
    </row>
    <row r="5763" spans="1:1">
      <c r="A5763" s="30"/>
    </row>
    <row r="5764" spans="1:1">
      <c r="A5764" s="30"/>
    </row>
    <row r="5765" spans="1:1">
      <c r="A5765" s="30"/>
    </row>
    <row r="5766" spans="1:1">
      <c r="A5766" s="30"/>
    </row>
    <row r="5767" spans="1:1">
      <c r="A5767" s="30"/>
    </row>
    <row r="5768" spans="1:1">
      <c r="A5768" s="30"/>
    </row>
    <row r="5769" spans="1:1">
      <c r="A5769" s="30"/>
    </row>
    <row r="5770" spans="1:1">
      <c r="A5770" s="30"/>
    </row>
    <row r="5771" spans="1:1">
      <c r="A5771" s="30"/>
    </row>
    <row r="5772" spans="1:1">
      <c r="A5772" s="30"/>
    </row>
    <row r="5773" spans="1:1">
      <c r="A5773" s="30"/>
    </row>
    <row r="5774" spans="1:1">
      <c r="A5774" s="30"/>
    </row>
    <row r="5775" spans="1:1">
      <c r="A5775" s="30"/>
    </row>
    <row r="5776" spans="1:1">
      <c r="A5776" s="30"/>
    </row>
    <row r="5777" spans="1:1">
      <c r="A5777" s="30"/>
    </row>
    <row r="5778" spans="1:1">
      <c r="A5778" s="30"/>
    </row>
    <row r="5779" spans="1:1">
      <c r="A5779" s="30"/>
    </row>
    <row r="5780" spans="1:1">
      <c r="A5780" s="30"/>
    </row>
    <row r="5781" spans="1:1">
      <c r="A5781" s="30"/>
    </row>
    <row r="5782" spans="1:1">
      <c r="A5782" s="30"/>
    </row>
    <row r="5783" spans="1:1">
      <c r="A5783" s="30"/>
    </row>
    <row r="5784" spans="1:1">
      <c r="A5784" s="30"/>
    </row>
    <row r="5785" spans="1:1">
      <c r="A5785" s="30"/>
    </row>
    <row r="5786" spans="1:1">
      <c r="A5786" s="30"/>
    </row>
    <row r="5787" spans="1:1">
      <c r="A5787" s="30"/>
    </row>
    <row r="5788" spans="1:1">
      <c r="A5788" s="30"/>
    </row>
    <row r="5789" spans="1:1">
      <c r="A5789" s="30"/>
    </row>
    <row r="5790" spans="1:1">
      <c r="A5790" s="30"/>
    </row>
    <row r="5791" spans="1:1">
      <c r="A5791" s="30"/>
    </row>
    <row r="5792" spans="1:1">
      <c r="A5792" s="30"/>
    </row>
    <row r="5793" spans="1:1">
      <c r="A5793" s="30"/>
    </row>
    <row r="5794" spans="1:1">
      <c r="A5794" s="30"/>
    </row>
    <row r="5795" spans="1:1">
      <c r="A5795" s="30"/>
    </row>
    <row r="5796" spans="1:1">
      <c r="A5796" s="30"/>
    </row>
    <row r="5797" spans="1:1">
      <c r="A5797" s="30"/>
    </row>
    <row r="5798" spans="1:1">
      <c r="A5798" s="30"/>
    </row>
    <row r="5799" spans="1:1">
      <c r="A5799" s="30"/>
    </row>
    <row r="5800" spans="1:1">
      <c r="A5800" s="30"/>
    </row>
    <row r="5801" spans="1:1">
      <c r="A5801" s="30"/>
    </row>
    <row r="5802" spans="1:1">
      <c r="A5802" s="30"/>
    </row>
    <row r="5803" spans="1:1">
      <c r="A5803" s="30"/>
    </row>
    <row r="5804" spans="1:1">
      <c r="A5804" s="30"/>
    </row>
    <row r="5805" spans="1:1">
      <c r="A5805" s="30"/>
    </row>
    <row r="5806" spans="1:1">
      <c r="A5806" s="30"/>
    </row>
    <row r="5807" spans="1:1">
      <c r="A5807" s="30"/>
    </row>
    <row r="5808" spans="1:1">
      <c r="A5808" s="30"/>
    </row>
    <row r="5809" spans="1:1">
      <c r="A5809" s="30"/>
    </row>
    <row r="5810" spans="1:1">
      <c r="A5810" s="30"/>
    </row>
    <row r="5811" spans="1:1">
      <c r="A5811" s="30"/>
    </row>
    <row r="5812" spans="1:1">
      <c r="A5812" s="30"/>
    </row>
    <row r="5813" spans="1:1">
      <c r="A5813" s="30"/>
    </row>
    <row r="5814" spans="1:1">
      <c r="A5814" s="30"/>
    </row>
    <row r="5815" spans="1:1">
      <c r="A5815" s="30"/>
    </row>
    <row r="5816" spans="1:1">
      <c r="A5816" s="30"/>
    </row>
    <row r="5817" spans="1:1">
      <c r="A5817" s="30"/>
    </row>
    <row r="5818" spans="1:1">
      <c r="A5818" s="30"/>
    </row>
    <row r="5819" spans="1:1">
      <c r="A5819" s="30"/>
    </row>
    <row r="5820" spans="1:1">
      <c r="A5820" s="30"/>
    </row>
    <row r="5821" spans="1:1">
      <c r="A5821" s="30"/>
    </row>
    <row r="5822" spans="1:1">
      <c r="A5822" s="30"/>
    </row>
    <row r="5823" spans="1:1">
      <c r="A5823" s="30"/>
    </row>
    <row r="5824" spans="1:1">
      <c r="A5824" s="30"/>
    </row>
    <row r="5825" spans="1:1">
      <c r="A5825" s="30"/>
    </row>
    <row r="5826" spans="1:1">
      <c r="A5826" s="30"/>
    </row>
    <row r="5827" spans="1:1">
      <c r="A5827" s="30"/>
    </row>
    <row r="5828" spans="1:1">
      <c r="A5828" s="30"/>
    </row>
    <row r="5829" spans="1:1">
      <c r="A5829" s="30"/>
    </row>
    <row r="5830" spans="1:1">
      <c r="A5830" s="30"/>
    </row>
    <row r="5831" spans="1:1">
      <c r="A5831" s="30"/>
    </row>
    <row r="5832" spans="1:1">
      <c r="A5832" s="30"/>
    </row>
    <row r="5833" spans="1:1">
      <c r="A5833" s="30"/>
    </row>
    <row r="5834" spans="1:1">
      <c r="A5834" s="30"/>
    </row>
    <row r="5835" spans="1:1">
      <c r="A5835" s="30"/>
    </row>
    <row r="5836" spans="1:1">
      <c r="A5836" s="30"/>
    </row>
    <row r="5837" spans="1:1">
      <c r="A5837" s="30"/>
    </row>
    <row r="5838" spans="1:1">
      <c r="A5838" s="30"/>
    </row>
    <row r="5839" spans="1:1">
      <c r="A5839" s="30"/>
    </row>
    <row r="5840" spans="1:1">
      <c r="A5840" s="30"/>
    </row>
    <row r="5841" spans="1:1">
      <c r="A5841" s="30"/>
    </row>
    <row r="5842" spans="1:1">
      <c r="A5842" s="30"/>
    </row>
    <row r="5843" spans="1:1">
      <c r="A5843" s="30"/>
    </row>
    <row r="5844" spans="1:1">
      <c r="A5844" s="30"/>
    </row>
    <row r="5845" spans="1:1">
      <c r="A5845" s="30"/>
    </row>
    <row r="5846" spans="1:1">
      <c r="A5846" s="30"/>
    </row>
    <row r="5847" spans="1:1">
      <c r="A5847" s="30"/>
    </row>
    <row r="5848" spans="1:1">
      <c r="A5848" s="30"/>
    </row>
    <row r="5849" spans="1:1">
      <c r="A5849" s="30"/>
    </row>
    <row r="5850" spans="1:1">
      <c r="A5850" s="30"/>
    </row>
    <row r="5851" spans="1:1">
      <c r="A5851" s="30"/>
    </row>
    <row r="5852" spans="1:1">
      <c r="A5852" s="30"/>
    </row>
    <row r="5853" spans="1:1">
      <c r="A5853" s="30"/>
    </row>
    <row r="5854" spans="1:1">
      <c r="A5854" s="30"/>
    </row>
    <row r="5855" spans="1:1">
      <c r="A5855" s="30"/>
    </row>
    <row r="5856" spans="1:1">
      <c r="A5856" s="30"/>
    </row>
    <row r="5857" spans="1:1">
      <c r="A5857" s="30"/>
    </row>
    <row r="5858" spans="1:1">
      <c r="A5858" s="30"/>
    </row>
    <row r="5859" spans="1:1">
      <c r="A5859" s="30"/>
    </row>
    <row r="5860" spans="1:1">
      <c r="A5860" s="30"/>
    </row>
    <row r="5861" spans="1:1">
      <c r="A5861" s="30"/>
    </row>
    <row r="5862" spans="1:1">
      <c r="A5862" s="30"/>
    </row>
    <row r="5863" spans="1:1">
      <c r="A5863" s="30"/>
    </row>
    <row r="5864" spans="1:1">
      <c r="A5864" s="30"/>
    </row>
    <row r="5865" spans="1:1">
      <c r="A5865" s="30"/>
    </row>
    <row r="5866" spans="1:1">
      <c r="A5866" s="30"/>
    </row>
    <row r="5867" spans="1:1">
      <c r="A5867" s="30"/>
    </row>
    <row r="5868" spans="1:1">
      <c r="A5868" s="30"/>
    </row>
    <row r="5869" spans="1:1">
      <c r="A5869" s="30"/>
    </row>
    <row r="5870" spans="1:1">
      <c r="A5870" s="30"/>
    </row>
    <row r="5871" spans="1:1">
      <c r="A5871" s="30"/>
    </row>
    <row r="5872" spans="1:1">
      <c r="A5872" s="30"/>
    </row>
    <row r="5873" spans="1:1">
      <c r="A5873" s="30"/>
    </row>
    <row r="5874" spans="1:1">
      <c r="A5874" s="30"/>
    </row>
    <row r="5875" spans="1:1">
      <c r="A5875" s="30"/>
    </row>
    <row r="5876" spans="1:1">
      <c r="A5876" s="30"/>
    </row>
    <row r="5877" spans="1:1">
      <c r="A5877" s="30"/>
    </row>
    <row r="5878" spans="1:1">
      <c r="A5878" s="30"/>
    </row>
    <row r="5879" spans="1:1">
      <c r="A5879" s="30"/>
    </row>
    <row r="5880" spans="1:1">
      <c r="A5880" s="30"/>
    </row>
    <row r="5881" spans="1:1">
      <c r="A5881" s="30"/>
    </row>
    <row r="5882" spans="1:1">
      <c r="A5882" s="30"/>
    </row>
    <row r="5883" spans="1:1">
      <c r="A5883" s="30"/>
    </row>
    <row r="5884" spans="1:1">
      <c r="A5884" s="30"/>
    </row>
    <row r="5885" spans="1:1">
      <c r="A5885" s="30"/>
    </row>
    <row r="5886" spans="1:1">
      <c r="A5886" s="30"/>
    </row>
    <row r="5887" spans="1:1">
      <c r="A5887" s="30"/>
    </row>
    <row r="5888" spans="1:1">
      <c r="A5888" s="30"/>
    </row>
    <row r="5889" spans="1:1">
      <c r="A5889" s="30"/>
    </row>
    <row r="5890" spans="1:1">
      <c r="A5890" s="30"/>
    </row>
    <row r="5891" spans="1:1">
      <c r="A5891" s="30"/>
    </row>
    <row r="5892" spans="1:1">
      <c r="A5892" s="30"/>
    </row>
    <row r="5893" spans="1:1">
      <c r="A5893" s="30"/>
    </row>
    <row r="5894" spans="1:1">
      <c r="A5894" s="30"/>
    </row>
    <row r="5895" spans="1:1">
      <c r="A5895" s="30"/>
    </row>
    <row r="5896" spans="1:1">
      <c r="A5896" s="30"/>
    </row>
    <row r="5897" spans="1:1">
      <c r="A5897" s="30"/>
    </row>
    <row r="5898" spans="1:1">
      <c r="A5898" s="30"/>
    </row>
    <row r="5899" spans="1:1">
      <c r="A5899" s="30"/>
    </row>
    <row r="5900" spans="1:1">
      <c r="A5900" s="30"/>
    </row>
    <row r="5901" spans="1:1">
      <c r="A5901" s="30"/>
    </row>
    <row r="5902" spans="1:1">
      <c r="A5902" s="30"/>
    </row>
    <row r="5903" spans="1:1">
      <c r="A5903" s="30"/>
    </row>
    <row r="5904" spans="1:1">
      <c r="A5904" s="30"/>
    </row>
    <row r="5905" spans="1:1">
      <c r="A5905" s="30"/>
    </row>
    <row r="5906" spans="1:1">
      <c r="A5906" s="30"/>
    </row>
    <row r="5907" spans="1:1">
      <c r="A5907" s="30"/>
    </row>
    <row r="5908" spans="1:1">
      <c r="A5908" s="30"/>
    </row>
    <row r="5909" spans="1:1">
      <c r="A5909" s="30"/>
    </row>
    <row r="5910" spans="1:1">
      <c r="A5910" s="30"/>
    </row>
    <row r="5911" spans="1:1">
      <c r="A5911" s="30"/>
    </row>
    <row r="5912" spans="1:1">
      <c r="A5912" s="30"/>
    </row>
    <row r="5913" spans="1:1">
      <c r="A5913" s="30"/>
    </row>
    <row r="5914" spans="1:1">
      <c r="A5914" s="30"/>
    </row>
    <row r="5915" spans="1:1">
      <c r="A5915" s="30"/>
    </row>
    <row r="5916" spans="1:1">
      <c r="A5916" s="30"/>
    </row>
    <row r="5917" spans="1:1">
      <c r="A5917" s="30"/>
    </row>
    <row r="5918" spans="1:1">
      <c r="A5918" s="30"/>
    </row>
    <row r="5919" spans="1:1">
      <c r="A5919" s="30"/>
    </row>
    <row r="5920" spans="1:1">
      <c r="A5920" s="30"/>
    </row>
    <row r="5921" spans="1:1">
      <c r="A5921" s="30"/>
    </row>
    <row r="5922" spans="1:1">
      <c r="A5922" s="30"/>
    </row>
    <row r="5923" spans="1:1">
      <c r="A5923" s="30"/>
    </row>
    <row r="5924" spans="1:1">
      <c r="A5924" s="30"/>
    </row>
    <row r="5925" spans="1:1">
      <c r="A5925" s="30"/>
    </row>
    <row r="5926" spans="1:1">
      <c r="A5926" s="30"/>
    </row>
    <row r="5927" spans="1:1">
      <c r="A5927" s="30"/>
    </row>
    <row r="5928" spans="1:1">
      <c r="A5928" s="30"/>
    </row>
    <row r="5929" spans="1:1">
      <c r="A5929" s="30"/>
    </row>
    <row r="5930" spans="1:1">
      <c r="A5930" s="30"/>
    </row>
    <row r="5931" spans="1:1">
      <c r="A5931" s="30"/>
    </row>
    <row r="5932" spans="1:1">
      <c r="A5932" s="30"/>
    </row>
    <row r="5933" spans="1:1">
      <c r="A5933" s="30"/>
    </row>
    <row r="5934" spans="1:1">
      <c r="A5934" s="30"/>
    </row>
    <row r="5935" spans="1:1">
      <c r="A5935" s="30"/>
    </row>
    <row r="5936" spans="1:1">
      <c r="A5936" s="30"/>
    </row>
    <row r="5937" spans="1:1">
      <c r="A5937" s="30"/>
    </row>
    <row r="5938" spans="1:1">
      <c r="A5938" s="30"/>
    </row>
    <row r="5939" spans="1:1">
      <c r="A5939" s="30"/>
    </row>
    <row r="5940" spans="1:1">
      <c r="A5940" s="30"/>
    </row>
    <row r="5941" spans="1:1">
      <c r="A5941" s="30"/>
    </row>
    <row r="5942" spans="1:1">
      <c r="A5942" s="30"/>
    </row>
    <row r="5943" spans="1:1">
      <c r="A5943" s="30"/>
    </row>
    <row r="5944" spans="1:1">
      <c r="A5944" s="30"/>
    </row>
    <row r="5945" spans="1:1">
      <c r="A5945" s="30"/>
    </row>
    <row r="5946" spans="1:1">
      <c r="A5946" s="30"/>
    </row>
    <row r="5947" spans="1:1">
      <c r="A5947" s="30"/>
    </row>
    <row r="5948" spans="1:1">
      <c r="A5948" s="30"/>
    </row>
    <row r="5949" spans="1:1">
      <c r="A5949" s="30"/>
    </row>
    <row r="5950" spans="1:1">
      <c r="A5950" s="30"/>
    </row>
    <row r="5951" spans="1:1">
      <c r="A5951" s="30"/>
    </row>
    <row r="5952" spans="1:1">
      <c r="A5952" s="30"/>
    </row>
    <row r="5953" spans="1:1">
      <c r="A5953" s="30"/>
    </row>
    <row r="5954" spans="1:1">
      <c r="A5954" s="30"/>
    </row>
    <row r="5955" spans="1:1">
      <c r="A5955" s="30"/>
    </row>
    <row r="5956" spans="1:1">
      <c r="A5956" s="30"/>
    </row>
    <row r="5957" spans="1:1">
      <c r="A5957" s="30"/>
    </row>
    <row r="5958" spans="1:1">
      <c r="A5958" s="30"/>
    </row>
    <row r="5959" spans="1:1">
      <c r="A5959" s="30"/>
    </row>
    <row r="5960" spans="1:1">
      <c r="A5960" s="30"/>
    </row>
    <row r="5961" spans="1:1">
      <c r="A5961" s="30"/>
    </row>
    <row r="5962" spans="1:1">
      <c r="A5962" s="30"/>
    </row>
    <row r="5963" spans="1:1">
      <c r="A5963" s="30"/>
    </row>
    <row r="5964" spans="1:1">
      <c r="A5964" s="30"/>
    </row>
    <row r="5965" spans="1:1">
      <c r="A5965" s="30"/>
    </row>
    <row r="5966" spans="1:1">
      <c r="A5966" s="30"/>
    </row>
    <row r="5967" spans="1:1">
      <c r="A5967" s="30"/>
    </row>
    <row r="5968" spans="1:1">
      <c r="A5968" s="30"/>
    </row>
    <row r="5969" spans="1:1">
      <c r="A5969" s="30"/>
    </row>
    <row r="5970" spans="1:1">
      <c r="A5970" s="30"/>
    </row>
    <row r="5971" spans="1:1">
      <c r="A5971" s="30"/>
    </row>
    <row r="5972" spans="1:1">
      <c r="A5972" s="30"/>
    </row>
    <row r="5973" spans="1:1">
      <c r="A5973" s="30"/>
    </row>
    <row r="5974" spans="1:1">
      <c r="A5974" s="30"/>
    </row>
    <row r="5975" spans="1:1">
      <c r="A5975" s="30"/>
    </row>
    <row r="5976" spans="1:1">
      <c r="A5976" s="30"/>
    </row>
    <row r="5977" spans="1:1">
      <c r="A5977" s="30"/>
    </row>
    <row r="5978" spans="1:1">
      <c r="A5978" s="30"/>
    </row>
    <row r="5979" spans="1:1">
      <c r="A5979" s="30"/>
    </row>
    <row r="5980" spans="1:1">
      <c r="A5980" s="30"/>
    </row>
    <row r="5981" spans="1:1">
      <c r="A5981" s="30"/>
    </row>
    <row r="5982" spans="1:1">
      <c r="A5982" s="30"/>
    </row>
    <row r="5983" spans="1:1">
      <c r="A5983" s="30"/>
    </row>
    <row r="5984" spans="1:1">
      <c r="A5984" s="30"/>
    </row>
    <row r="5985" spans="1:1">
      <c r="A5985" s="30"/>
    </row>
    <row r="5986" spans="1:1">
      <c r="A5986" s="30"/>
    </row>
    <row r="5987" spans="1:1">
      <c r="A5987" s="30"/>
    </row>
    <row r="5988" spans="1:1">
      <c r="A5988" s="30"/>
    </row>
    <row r="5989" spans="1:1">
      <c r="A5989" s="30"/>
    </row>
    <row r="5990" spans="1:1">
      <c r="A5990" s="30"/>
    </row>
    <row r="5991" spans="1:1">
      <c r="A5991" s="30"/>
    </row>
    <row r="5992" spans="1:1">
      <c r="A5992" s="30"/>
    </row>
    <row r="5993" spans="1:1">
      <c r="A5993" s="30"/>
    </row>
    <row r="5994" spans="1:1">
      <c r="A5994" s="30"/>
    </row>
    <row r="5995" spans="1:1">
      <c r="A5995" s="30"/>
    </row>
    <row r="5996" spans="1:1">
      <c r="A5996" s="30"/>
    </row>
    <row r="5997" spans="1:1">
      <c r="A5997" s="30"/>
    </row>
    <row r="5998" spans="1:1">
      <c r="A5998" s="30"/>
    </row>
    <row r="5999" spans="1:1">
      <c r="A5999" s="30"/>
    </row>
    <row r="6000" spans="1:1">
      <c r="A6000" s="30"/>
    </row>
    <row r="6001" spans="1:1">
      <c r="A6001" s="30"/>
    </row>
    <row r="6002" spans="1:1">
      <c r="A6002" s="30"/>
    </row>
    <row r="6003" spans="1:1">
      <c r="A6003" s="30"/>
    </row>
    <row r="6004" spans="1:1">
      <c r="A6004" s="30"/>
    </row>
    <row r="6005" spans="1:1">
      <c r="A6005" s="30"/>
    </row>
    <row r="6006" spans="1:1">
      <c r="A6006" s="30"/>
    </row>
    <row r="6007" spans="1:1">
      <c r="A6007" s="30"/>
    </row>
    <row r="6008" spans="1:1">
      <c r="A6008" s="30"/>
    </row>
    <row r="6009" spans="1:1">
      <c r="A6009" s="30"/>
    </row>
    <row r="6010" spans="1:1">
      <c r="A6010" s="30"/>
    </row>
    <row r="6011" spans="1:1">
      <c r="A6011" s="30"/>
    </row>
    <row r="6012" spans="1:1">
      <c r="A6012" s="30"/>
    </row>
    <row r="6013" spans="1:1">
      <c r="A6013" s="30"/>
    </row>
    <row r="6014" spans="1:1">
      <c r="A6014" s="30"/>
    </row>
    <row r="6015" spans="1:1">
      <c r="A6015" s="30"/>
    </row>
    <row r="6016" spans="1:1">
      <c r="A6016" s="30"/>
    </row>
    <row r="6017" spans="1:1">
      <c r="A6017" s="30"/>
    </row>
    <row r="6018" spans="1:1">
      <c r="A6018" s="30"/>
    </row>
    <row r="6019" spans="1:1">
      <c r="A6019" s="30"/>
    </row>
    <row r="6020" spans="1:1">
      <c r="A6020" s="30"/>
    </row>
    <row r="6021" spans="1:1">
      <c r="A6021" s="30"/>
    </row>
    <row r="6022" spans="1:1">
      <c r="A6022" s="30"/>
    </row>
    <row r="6023" spans="1:1">
      <c r="A6023" s="30"/>
    </row>
    <row r="6024" spans="1:1">
      <c r="A6024" s="30"/>
    </row>
    <row r="6025" spans="1:1">
      <c r="A6025" s="30"/>
    </row>
    <row r="6026" spans="1:1">
      <c r="A6026" s="30"/>
    </row>
    <row r="6027" spans="1:1">
      <c r="A6027" s="30"/>
    </row>
    <row r="6028" spans="1:1">
      <c r="A6028" s="30"/>
    </row>
    <row r="6029" spans="1:1">
      <c r="A6029" s="30"/>
    </row>
    <row r="6030" spans="1:1">
      <c r="A6030" s="30"/>
    </row>
    <row r="6031" spans="1:1">
      <c r="A6031" s="30"/>
    </row>
    <row r="6032" spans="1:1">
      <c r="A6032" s="30"/>
    </row>
    <row r="6033" spans="1:1">
      <c r="A6033" s="30"/>
    </row>
    <row r="6034" spans="1:1">
      <c r="A6034" s="30"/>
    </row>
    <row r="6035" spans="1:1">
      <c r="A6035" s="30"/>
    </row>
    <row r="6036" spans="1:1">
      <c r="A6036" s="30"/>
    </row>
    <row r="6037" spans="1:1">
      <c r="A6037" s="30"/>
    </row>
    <row r="6038" spans="1:1">
      <c r="A6038" s="30"/>
    </row>
    <row r="6039" spans="1:1">
      <c r="A6039" s="30"/>
    </row>
    <row r="6040" spans="1:1">
      <c r="A6040" s="30"/>
    </row>
    <row r="6041" spans="1:1">
      <c r="A6041" s="30"/>
    </row>
    <row r="6042" spans="1:1">
      <c r="A6042" s="30"/>
    </row>
    <row r="6043" spans="1:1">
      <c r="A6043" s="30"/>
    </row>
    <row r="6044" spans="1:1">
      <c r="A6044" s="30"/>
    </row>
    <row r="6045" spans="1:1">
      <c r="A6045" s="30"/>
    </row>
    <row r="6046" spans="1:1">
      <c r="A6046" s="30"/>
    </row>
    <row r="6047" spans="1:1">
      <c r="A6047" s="30"/>
    </row>
    <row r="6048" spans="1:1">
      <c r="A6048" s="30"/>
    </row>
    <row r="6049" spans="1:1">
      <c r="A6049" s="30"/>
    </row>
    <row r="6050" spans="1:1">
      <c r="A6050" s="30"/>
    </row>
    <row r="6051" spans="1:1">
      <c r="A6051" s="30"/>
    </row>
    <row r="6052" spans="1:1">
      <c r="A6052" s="30"/>
    </row>
    <row r="6053" spans="1:1">
      <c r="A6053" s="30"/>
    </row>
    <row r="6054" spans="1:1">
      <c r="A6054" s="30"/>
    </row>
    <row r="6055" spans="1:1">
      <c r="A6055" s="30"/>
    </row>
    <row r="6056" spans="1:1">
      <c r="A6056" s="30"/>
    </row>
    <row r="6057" spans="1:1">
      <c r="A6057" s="30"/>
    </row>
    <row r="6058" spans="1:1">
      <c r="A6058" s="30"/>
    </row>
    <row r="6059" spans="1:1">
      <c r="A6059" s="30"/>
    </row>
    <row r="6060" spans="1:1">
      <c r="A6060" s="30"/>
    </row>
    <row r="6061" spans="1:1">
      <c r="A6061" s="30"/>
    </row>
    <row r="6062" spans="1:1">
      <c r="A6062" s="30"/>
    </row>
    <row r="6063" spans="1:1">
      <c r="A6063" s="30"/>
    </row>
    <row r="6064" spans="1:1">
      <c r="A6064" s="30"/>
    </row>
    <row r="6065" spans="1:1">
      <c r="A6065" s="30"/>
    </row>
    <row r="6066" spans="1:1">
      <c r="A6066" s="30"/>
    </row>
    <row r="6067" spans="1:1">
      <c r="A6067" s="30"/>
    </row>
    <row r="6068" spans="1:1">
      <c r="A6068" s="30"/>
    </row>
    <row r="6069" spans="1:1">
      <c r="A6069" s="30"/>
    </row>
    <row r="6070" spans="1:1">
      <c r="A6070" s="30"/>
    </row>
    <row r="6071" spans="1:1">
      <c r="A6071" s="30"/>
    </row>
    <row r="6072" spans="1:1">
      <c r="A6072" s="30"/>
    </row>
    <row r="6073" spans="1:1">
      <c r="A6073" s="30"/>
    </row>
    <row r="6074" spans="1:1">
      <c r="A6074" s="30"/>
    </row>
    <row r="6075" spans="1:1">
      <c r="A6075" s="30"/>
    </row>
    <row r="6076" spans="1:1">
      <c r="A6076" s="30"/>
    </row>
    <row r="6077" spans="1:1">
      <c r="A6077" s="30"/>
    </row>
    <row r="6078" spans="1:1">
      <c r="A6078" s="30"/>
    </row>
    <row r="6079" spans="1:1">
      <c r="A6079" s="30"/>
    </row>
    <row r="6080" spans="1:1">
      <c r="A6080" s="30"/>
    </row>
    <row r="6081" spans="1:1">
      <c r="A6081" s="30"/>
    </row>
    <row r="6082" spans="1:1">
      <c r="A6082" s="30"/>
    </row>
    <row r="6083" spans="1:1">
      <c r="A6083" s="30"/>
    </row>
    <row r="6084" spans="1:1">
      <c r="A6084" s="30"/>
    </row>
    <row r="6085" spans="1:1">
      <c r="A6085" s="30"/>
    </row>
    <row r="6086" spans="1:1">
      <c r="A6086" s="30"/>
    </row>
    <row r="6087" spans="1:1">
      <c r="A6087" s="30"/>
    </row>
    <row r="6088" spans="1:1">
      <c r="A6088" s="30"/>
    </row>
    <row r="6089" spans="1:1">
      <c r="A6089" s="30"/>
    </row>
    <row r="6090" spans="1:1">
      <c r="A6090" s="30"/>
    </row>
    <row r="6091" spans="1:1">
      <c r="A6091" s="30"/>
    </row>
    <row r="6092" spans="1:1">
      <c r="A6092" s="30"/>
    </row>
    <row r="6093" spans="1:1">
      <c r="A6093" s="30"/>
    </row>
    <row r="6094" spans="1:1">
      <c r="A6094" s="30"/>
    </row>
    <row r="6095" spans="1:1">
      <c r="A6095" s="30"/>
    </row>
    <row r="6096" spans="1:1">
      <c r="A6096" s="30"/>
    </row>
    <row r="6097" spans="1:1">
      <c r="A6097" s="30"/>
    </row>
    <row r="6098" spans="1:1">
      <c r="A6098" s="30"/>
    </row>
    <row r="6099" spans="1:1">
      <c r="A6099" s="30"/>
    </row>
    <row r="6100" spans="1:1">
      <c r="A6100" s="30"/>
    </row>
    <row r="6101" spans="1:1">
      <c r="A6101" s="30"/>
    </row>
    <row r="6102" spans="1:1">
      <c r="A6102" s="30"/>
    </row>
    <row r="6103" spans="1:1">
      <c r="A6103" s="30"/>
    </row>
    <row r="6104" spans="1:1">
      <c r="A6104" s="30"/>
    </row>
    <row r="6105" spans="1:1">
      <c r="A6105" s="30"/>
    </row>
    <row r="6106" spans="1:1">
      <c r="A6106" s="30"/>
    </row>
    <row r="6107" spans="1:1">
      <c r="A6107" s="30"/>
    </row>
    <row r="6108" spans="1:1">
      <c r="A6108" s="30"/>
    </row>
    <row r="6109" spans="1:1">
      <c r="A6109" s="30"/>
    </row>
    <row r="6110" spans="1:1">
      <c r="A6110" s="30"/>
    </row>
    <row r="6111" spans="1:1">
      <c r="A6111" s="30"/>
    </row>
    <row r="6112" spans="1:1">
      <c r="A6112" s="30"/>
    </row>
    <row r="6113" spans="1:1">
      <c r="A6113" s="30"/>
    </row>
    <row r="6114" spans="1:1">
      <c r="A6114" s="30"/>
    </row>
    <row r="6115" spans="1:1">
      <c r="A6115" s="30"/>
    </row>
    <row r="6116" spans="1:1">
      <c r="A6116" s="30"/>
    </row>
    <row r="6117" spans="1:1">
      <c r="A6117" s="30"/>
    </row>
    <row r="6118" spans="1:1">
      <c r="A6118" s="30"/>
    </row>
    <row r="6119" spans="1:1">
      <c r="A6119" s="30"/>
    </row>
    <row r="6120" spans="1:1">
      <c r="A6120" s="30"/>
    </row>
    <row r="6121" spans="1:1">
      <c r="A6121" s="30"/>
    </row>
    <row r="6122" spans="1:1">
      <c r="A6122" s="30"/>
    </row>
    <row r="6123" spans="1:1">
      <c r="A6123" s="30"/>
    </row>
    <row r="6124" spans="1:1">
      <c r="A6124" s="30"/>
    </row>
    <row r="6125" spans="1:1">
      <c r="A6125" s="30"/>
    </row>
    <row r="6126" spans="1:1">
      <c r="A6126" s="30"/>
    </row>
    <row r="6127" spans="1:1">
      <c r="A6127" s="30"/>
    </row>
    <row r="6128" spans="1:1">
      <c r="A6128" s="30"/>
    </row>
    <row r="6129" spans="1:1">
      <c r="A6129" s="30"/>
    </row>
    <row r="6130" spans="1:1">
      <c r="A6130" s="30"/>
    </row>
    <row r="6131" spans="1:1">
      <c r="A6131" s="30"/>
    </row>
    <row r="6132" spans="1:1">
      <c r="A6132" s="30"/>
    </row>
    <row r="6133" spans="1:1">
      <c r="A6133" s="30"/>
    </row>
    <row r="6134" spans="1:1">
      <c r="A6134" s="30"/>
    </row>
    <row r="6135" spans="1:1">
      <c r="A6135" s="30"/>
    </row>
    <row r="6136" spans="1:1">
      <c r="A6136" s="30"/>
    </row>
    <row r="6137" spans="1:1">
      <c r="A6137" s="30"/>
    </row>
    <row r="6138" spans="1:1">
      <c r="A6138" s="30"/>
    </row>
    <row r="6139" spans="1:1">
      <c r="A6139" s="30"/>
    </row>
    <row r="6140" spans="1:1">
      <c r="A6140" s="30"/>
    </row>
    <row r="6141" spans="1:1">
      <c r="A6141" s="30"/>
    </row>
    <row r="6142" spans="1:1">
      <c r="A6142" s="30"/>
    </row>
    <row r="6143" spans="1:1">
      <c r="A6143" s="30"/>
    </row>
    <row r="6144" spans="1:1">
      <c r="A6144" s="30"/>
    </row>
    <row r="6145" spans="1:1">
      <c r="A6145" s="30"/>
    </row>
    <row r="6146" spans="1:1">
      <c r="A6146" s="30"/>
    </row>
    <row r="6147" spans="1:1">
      <c r="A6147" s="30"/>
    </row>
    <row r="6148" spans="1:1">
      <c r="A6148" s="30"/>
    </row>
    <row r="6149" spans="1:1">
      <c r="A6149" s="30"/>
    </row>
    <row r="6150" spans="1:1">
      <c r="A6150" s="30"/>
    </row>
    <row r="6151" spans="1:1">
      <c r="A6151" s="30"/>
    </row>
    <row r="6152" spans="1:1">
      <c r="A6152" s="30"/>
    </row>
    <row r="6153" spans="1:1">
      <c r="A6153" s="30"/>
    </row>
    <row r="6154" spans="1:1">
      <c r="A6154" s="30"/>
    </row>
    <row r="6155" spans="1:1">
      <c r="A6155" s="30"/>
    </row>
    <row r="6156" spans="1:1">
      <c r="A6156" s="30"/>
    </row>
    <row r="6157" spans="1:1">
      <c r="A6157" s="30"/>
    </row>
    <row r="6158" spans="1:1">
      <c r="A6158" s="30"/>
    </row>
    <row r="6159" spans="1:1">
      <c r="A6159" s="30"/>
    </row>
    <row r="6160" spans="1:1">
      <c r="A6160" s="30"/>
    </row>
    <row r="6161" spans="1:1">
      <c r="A6161" s="30"/>
    </row>
    <row r="6162" spans="1:1">
      <c r="A6162" s="30"/>
    </row>
    <row r="6163" spans="1:1">
      <c r="A6163" s="30"/>
    </row>
    <row r="6164" spans="1:1">
      <c r="A6164" s="30"/>
    </row>
    <row r="6165" spans="1:1">
      <c r="A6165" s="30"/>
    </row>
    <row r="6166" spans="1:1">
      <c r="A6166" s="30"/>
    </row>
    <row r="6167" spans="1:1">
      <c r="A6167" s="30"/>
    </row>
    <row r="6168" spans="1:1">
      <c r="A6168" s="30"/>
    </row>
    <row r="6169" spans="1:1">
      <c r="A6169" s="30"/>
    </row>
    <row r="6170" spans="1:1">
      <c r="A6170" s="30"/>
    </row>
    <row r="6171" spans="1:1">
      <c r="A6171" s="30"/>
    </row>
    <row r="6172" spans="1:1">
      <c r="A6172" s="30"/>
    </row>
    <row r="6173" spans="1:1">
      <c r="A6173" s="30"/>
    </row>
    <row r="6174" spans="1:1">
      <c r="A6174" s="30"/>
    </row>
    <row r="6175" spans="1:1">
      <c r="A6175" s="30"/>
    </row>
    <row r="6176" spans="1:1">
      <c r="A6176" s="30"/>
    </row>
    <row r="6177" spans="1:1">
      <c r="A6177" s="30"/>
    </row>
    <row r="6178" spans="1:1">
      <c r="A6178" s="30"/>
    </row>
    <row r="6179" spans="1:1">
      <c r="A6179" s="30"/>
    </row>
    <row r="6180" spans="1:1">
      <c r="A6180" s="30"/>
    </row>
    <row r="6181" spans="1:1">
      <c r="A6181" s="30"/>
    </row>
    <row r="6182" spans="1:1">
      <c r="A6182" s="30"/>
    </row>
    <row r="6183" spans="1:1">
      <c r="A6183" s="30"/>
    </row>
    <row r="6184" spans="1:1">
      <c r="A6184" s="30"/>
    </row>
    <row r="6185" spans="1:1">
      <c r="A6185" s="30"/>
    </row>
    <row r="6186" spans="1:1">
      <c r="A6186" s="30"/>
    </row>
    <row r="6187" spans="1:1">
      <c r="A6187" s="30"/>
    </row>
    <row r="6188" spans="1:1">
      <c r="A6188" s="30"/>
    </row>
    <row r="6189" spans="1:1">
      <c r="A6189" s="30"/>
    </row>
    <row r="6190" spans="1:1">
      <c r="A6190" s="30"/>
    </row>
    <row r="6191" spans="1:1">
      <c r="A6191" s="30"/>
    </row>
    <row r="6192" spans="1:1">
      <c r="A6192" s="30"/>
    </row>
    <row r="6193" spans="1:1">
      <c r="A6193" s="30"/>
    </row>
    <row r="6194" spans="1:1">
      <c r="A6194" s="30"/>
    </row>
    <row r="6195" spans="1:1">
      <c r="A6195" s="30"/>
    </row>
    <row r="6196" spans="1:1">
      <c r="A6196" s="30"/>
    </row>
    <row r="6197" spans="1:1">
      <c r="A6197" s="30"/>
    </row>
    <row r="6198" spans="1:1">
      <c r="A6198" s="30"/>
    </row>
    <row r="6199" spans="1:1">
      <c r="A6199" s="30"/>
    </row>
    <row r="6200" spans="1:1">
      <c r="A6200" s="30"/>
    </row>
    <row r="6201" spans="1:1">
      <c r="A6201" s="30"/>
    </row>
    <row r="6202" spans="1:1">
      <c r="A6202" s="30"/>
    </row>
    <row r="6203" spans="1:1">
      <c r="A6203" s="30"/>
    </row>
    <row r="6204" spans="1:1">
      <c r="A6204" s="30"/>
    </row>
    <row r="6205" spans="1:1">
      <c r="A6205" s="30"/>
    </row>
    <row r="6206" spans="1:1">
      <c r="A6206" s="30"/>
    </row>
    <row r="6207" spans="1:1">
      <c r="A6207" s="30"/>
    </row>
    <row r="6208" spans="1:1">
      <c r="A6208" s="30"/>
    </row>
    <row r="6209" spans="1:1">
      <c r="A6209" s="30"/>
    </row>
    <row r="6210" spans="1:1">
      <c r="A6210" s="30"/>
    </row>
    <row r="6211" spans="1:1">
      <c r="A6211" s="30"/>
    </row>
    <row r="6212" spans="1:1">
      <c r="A6212" s="30"/>
    </row>
    <row r="6213" spans="1:1">
      <c r="A6213" s="30"/>
    </row>
    <row r="6214" spans="1:1">
      <c r="A6214" s="30"/>
    </row>
    <row r="6215" spans="1:1">
      <c r="A6215" s="30"/>
    </row>
    <row r="6216" spans="1:1">
      <c r="A6216" s="30"/>
    </row>
    <row r="6217" spans="1:1">
      <c r="A6217" s="30"/>
    </row>
    <row r="6218" spans="1:1">
      <c r="A6218" s="30"/>
    </row>
    <row r="6219" spans="1:1">
      <c r="A6219" s="30"/>
    </row>
    <row r="6220" spans="1:1">
      <c r="A6220" s="30"/>
    </row>
    <row r="6221" spans="1:1">
      <c r="A6221" s="30"/>
    </row>
    <row r="6222" spans="1:1">
      <c r="A6222" s="30"/>
    </row>
    <row r="6223" spans="1:1">
      <c r="A6223" s="30"/>
    </row>
    <row r="6224" spans="1:1">
      <c r="A6224" s="30"/>
    </row>
    <row r="6225" spans="1:1">
      <c r="A6225" s="30"/>
    </row>
    <row r="6226" spans="1:1">
      <c r="A6226" s="30"/>
    </row>
    <row r="6227" spans="1:1">
      <c r="A6227" s="30"/>
    </row>
    <row r="6228" spans="1:1">
      <c r="A6228" s="30"/>
    </row>
    <row r="6229" spans="1:1">
      <c r="A6229" s="30"/>
    </row>
    <row r="6230" spans="1:1">
      <c r="A6230" s="30"/>
    </row>
    <row r="6231" spans="1:1">
      <c r="A6231" s="30"/>
    </row>
    <row r="6232" spans="1:1">
      <c r="A6232" s="30"/>
    </row>
    <row r="6233" spans="1:1">
      <c r="A6233" s="30"/>
    </row>
    <row r="6234" spans="1:1">
      <c r="A6234" s="30"/>
    </row>
    <row r="6235" spans="1:1">
      <c r="A6235" s="30"/>
    </row>
    <row r="6236" spans="1:1">
      <c r="A6236" s="30"/>
    </row>
    <row r="6237" spans="1:1">
      <c r="A6237" s="30"/>
    </row>
    <row r="6238" spans="1:1">
      <c r="A6238" s="30"/>
    </row>
    <row r="6239" spans="1:1">
      <c r="A6239" s="30"/>
    </row>
    <row r="6240" spans="1:1">
      <c r="A6240" s="30"/>
    </row>
    <row r="6241" spans="1:1">
      <c r="A6241" s="30"/>
    </row>
    <row r="6242" spans="1:1">
      <c r="A6242" s="30"/>
    </row>
    <row r="6243" spans="1:1">
      <c r="A6243" s="30"/>
    </row>
    <row r="6244" spans="1:1">
      <c r="A6244" s="30"/>
    </row>
    <row r="6245" spans="1:1">
      <c r="A6245" s="30"/>
    </row>
    <row r="6246" spans="1:1">
      <c r="A6246" s="30"/>
    </row>
    <row r="6247" spans="1:1">
      <c r="A6247" s="30"/>
    </row>
    <row r="6248" spans="1:1">
      <c r="A6248" s="30"/>
    </row>
    <row r="6249" spans="1:1">
      <c r="A6249" s="30"/>
    </row>
    <row r="6250" spans="1:1">
      <c r="A6250" s="30"/>
    </row>
    <row r="6251" spans="1:1">
      <c r="A6251" s="30"/>
    </row>
    <row r="6252" spans="1:1">
      <c r="A6252" s="30"/>
    </row>
    <row r="6253" spans="1:1">
      <c r="A6253" s="30"/>
    </row>
    <row r="6254" spans="1:1">
      <c r="A6254" s="30"/>
    </row>
    <row r="6255" spans="1:1">
      <c r="A6255" s="30"/>
    </row>
    <row r="6256" spans="1:1">
      <c r="A6256" s="30"/>
    </row>
    <row r="6257" spans="1:1">
      <c r="A6257" s="30"/>
    </row>
    <row r="6258" spans="1:1">
      <c r="A6258" s="30"/>
    </row>
    <row r="6259" spans="1:1">
      <c r="A6259" s="30"/>
    </row>
    <row r="6260" spans="1:1">
      <c r="A6260" s="30"/>
    </row>
    <row r="6261" spans="1:1">
      <c r="A6261" s="30"/>
    </row>
    <row r="6262" spans="1:1">
      <c r="A6262" s="30"/>
    </row>
    <row r="6263" spans="1:1">
      <c r="A6263" s="30"/>
    </row>
    <row r="6264" spans="1:1">
      <c r="A6264" s="30"/>
    </row>
    <row r="6265" spans="1:1">
      <c r="A6265" s="30"/>
    </row>
    <row r="6266" spans="1:1">
      <c r="A6266" s="30"/>
    </row>
    <row r="6267" spans="1:1">
      <c r="A6267" s="30"/>
    </row>
    <row r="6268" spans="1:1">
      <c r="A6268" s="30"/>
    </row>
    <row r="6269" spans="1:1">
      <c r="A6269" s="30"/>
    </row>
    <row r="6270" spans="1:1">
      <c r="A6270" s="30"/>
    </row>
    <row r="6271" spans="1:1">
      <c r="A6271" s="30"/>
    </row>
    <row r="6272" spans="1:1">
      <c r="A6272" s="30"/>
    </row>
    <row r="6273" spans="1:1">
      <c r="A6273" s="30"/>
    </row>
    <row r="6274" spans="1:1">
      <c r="A6274" s="30"/>
    </row>
    <row r="6275" spans="1:1">
      <c r="A6275" s="30"/>
    </row>
    <row r="6276" spans="1:1">
      <c r="A6276" s="30"/>
    </row>
    <row r="6277" spans="1:1">
      <c r="A6277" s="30"/>
    </row>
    <row r="6278" spans="1:1">
      <c r="A6278" s="30"/>
    </row>
    <row r="6279" spans="1:1">
      <c r="A6279" s="30"/>
    </row>
    <row r="6280" spans="1:1">
      <c r="A6280" s="30"/>
    </row>
    <row r="6281" spans="1:1">
      <c r="A6281" s="30"/>
    </row>
    <row r="6282" spans="1:1">
      <c r="A6282" s="30"/>
    </row>
    <row r="6283" spans="1:1">
      <c r="A6283" s="30"/>
    </row>
    <row r="6284" spans="1:1">
      <c r="A6284" s="30"/>
    </row>
    <row r="6285" spans="1:1">
      <c r="A6285" s="30"/>
    </row>
    <row r="6286" spans="1:1">
      <c r="A6286" s="30"/>
    </row>
    <row r="6287" spans="1:1">
      <c r="A6287" s="30"/>
    </row>
    <row r="6288" spans="1:1">
      <c r="A6288" s="30"/>
    </row>
    <row r="6289" spans="1:1">
      <c r="A6289" s="30"/>
    </row>
    <row r="6290" spans="1:1">
      <c r="A6290" s="30"/>
    </row>
    <row r="6291" spans="1:1">
      <c r="A6291" s="30"/>
    </row>
    <row r="6292" spans="1:1">
      <c r="A6292" s="30"/>
    </row>
    <row r="6293" spans="1:1">
      <c r="A6293" s="30"/>
    </row>
    <row r="6294" spans="1:1">
      <c r="A6294" s="30"/>
    </row>
    <row r="6295" spans="1:1">
      <c r="A6295" s="30"/>
    </row>
    <row r="6296" spans="1:1">
      <c r="A6296" s="30"/>
    </row>
    <row r="6297" spans="1:1">
      <c r="A6297" s="30"/>
    </row>
    <row r="6298" spans="1:1">
      <c r="A6298" s="30"/>
    </row>
    <row r="6299" spans="1:1">
      <c r="A6299" s="30"/>
    </row>
    <row r="6300" spans="1:1">
      <c r="A6300" s="30"/>
    </row>
    <row r="6301" spans="1:1">
      <c r="A6301" s="30"/>
    </row>
    <row r="6302" spans="1:1">
      <c r="A6302" s="30"/>
    </row>
    <row r="6303" spans="1:1">
      <c r="A6303" s="30"/>
    </row>
    <row r="6304" spans="1:1">
      <c r="A6304" s="30"/>
    </row>
    <row r="6305" spans="1:1">
      <c r="A6305" s="30"/>
    </row>
    <row r="6306" spans="1:1">
      <c r="A6306" s="30"/>
    </row>
    <row r="6307" spans="1:1">
      <c r="A6307" s="30"/>
    </row>
    <row r="6308" spans="1:1">
      <c r="A6308" s="30"/>
    </row>
    <row r="6309" spans="1:1">
      <c r="A6309" s="30"/>
    </row>
    <row r="6310" spans="1:1">
      <c r="A6310" s="30"/>
    </row>
    <row r="6311" spans="1:1">
      <c r="A6311" s="30"/>
    </row>
    <row r="6312" spans="1:1">
      <c r="A6312" s="30"/>
    </row>
    <row r="6313" spans="1:1">
      <c r="A6313" s="30"/>
    </row>
    <row r="6314" spans="1:1">
      <c r="A6314" s="30"/>
    </row>
    <row r="6315" spans="1:1">
      <c r="A6315" s="30"/>
    </row>
    <row r="6316" spans="1:1">
      <c r="A6316" s="30"/>
    </row>
    <row r="6317" spans="1:1">
      <c r="A6317" s="30"/>
    </row>
    <row r="6318" spans="1:1">
      <c r="A6318" s="30"/>
    </row>
    <row r="6319" spans="1:1">
      <c r="A6319" s="30"/>
    </row>
    <row r="6320" spans="1:1">
      <c r="A6320" s="30"/>
    </row>
    <row r="6321" spans="1:1">
      <c r="A6321" s="30"/>
    </row>
    <row r="6322" spans="1:1">
      <c r="A6322" s="30"/>
    </row>
    <row r="6323" spans="1:1">
      <c r="A6323" s="30"/>
    </row>
    <row r="6324" spans="1:1">
      <c r="A6324" s="30"/>
    </row>
    <row r="6325" spans="1:1">
      <c r="A6325" s="30"/>
    </row>
    <row r="6326" spans="1:1">
      <c r="A6326" s="30"/>
    </row>
    <row r="6327" spans="1:1">
      <c r="A6327" s="30"/>
    </row>
    <row r="6328" spans="1:1">
      <c r="A6328" s="30"/>
    </row>
    <row r="6329" spans="1:1">
      <c r="A6329" s="30"/>
    </row>
    <row r="6330" spans="1:1">
      <c r="A6330" s="30"/>
    </row>
    <row r="6331" spans="1:1">
      <c r="A6331" s="30"/>
    </row>
    <row r="6332" spans="1:1">
      <c r="A6332" s="30"/>
    </row>
    <row r="6333" spans="1:1">
      <c r="A6333" s="30"/>
    </row>
    <row r="6334" spans="1:1">
      <c r="A6334" s="30"/>
    </row>
    <row r="6335" spans="1:1">
      <c r="A6335" s="30"/>
    </row>
    <row r="6336" spans="1:1">
      <c r="A6336" s="30"/>
    </row>
    <row r="6337" spans="1:1">
      <c r="A6337" s="30"/>
    </row>
    <row r="6338" spans="1:1">
      <c r="A6338" s="30"/>
    </row>
    <row r="6339" spans="1:1">
      <c r="A6339" s="30"/>
    </row>
    <row r="6340" spans="1:1">
      <c r="A6340" s="30"/>
    </row>
    <row r="6341" spans="1:1">
      <c r="A6341" s="30"/>
    </row>
    <row r="6342" spans="1:1">
      <c r="A6342" s="30"/>
    </row>
    <row r="6343" spans="1:1">
      <c r="A6343" s="30"/>
    </row>
    <row r="6344" spans="1:1">
      <c r="A6344" s="30"/>
    </row>
    <row r="6345" spans="1:1">
      <c r="A6345" s="30"/>
    </row>
    <row r="6346" spans="1:1">
      <c r="A6346" s="30"/>
    </row>
    <row r="6347" spans="1:1">
      <c r="A6347" s="30"/>
    </row>
    <row r="6348" spans="1:1">
      <c r="A6348" s="30"/>
    </row>
    <row r="6349" spans="1:1">
      <c r="A6349" s="30"/>
    </row>
    <row r="6350" spans="1:1">
      <c r="A6350" s="30"/>
    </row>
    <row r="6351" spans="1:1">
      <c r="A6351" s="30"/>
    </row>
    <row r="6352" spans="1:1">
      <c r="A6352" s="30"/>
    </row>
    <row r="6353" spans="1:1">
      <c r="A6353" s="30"/>
    </row>
    <row r="6354" spans="1:1">
      <c r="A6354" s="30"/>
    </row>
    <row r="6355" spans="1:1">
      <c r="A6355" s="30"/>
    </row>
    <row r="6356" spans="1:1">
      <c r="A6356" s="30"/>
    </row>
    <row r="6357" spans="1:1">
      <c r="A6357" s="30"/>
    </row>
    <row r="6358" spans="1:1">
      <c r="A6358" s="30"/>
    </row>
    <row r="6359" spans="1:1">
      <c r="A6359" s="30"/>
    </row>
    <row r="6360" spans="1:1">
      <c r="A6360" s="30"/>
    </row>
    <row r="6361" spans="1:1">
      <c r="A6361" s="30"/>
    </row>
    <row r="6362" spans="1:1">
      <c r="A6362" s="30"/>
    </row>
    <row r="6363" spans="1:1">
      <c r="A6363" s="30"/>
    </row>
    <row r="6364" spans="1:1">
      <c r="A6364" s="30"/>
    </row>
    <row r="6365" spans="1:1">
      <c r="A6365" s="30"/>
    </row>
    <row r="6366" spans="1:1">
      <c r="A6366" s="30"/>
    </row>
    <row r="6367" spans="1:1">
      <c r="A6367" s="30"/>
    </row>
    <row r="6368" spans="1:1">
      <c r="A6368" s="30"/>
    </row>
    <row r="6369" spans="1:1">
      <c r="A6369" s="30"/>
    </row>
    <row r="6370" spans="1:1">
      <c r="A6370" s="30"/>
    </row>
    <row r="6371" spans="1:1">
      <c r="A6371" s="30"/>
    </row>
    <row r="6372" spans="1:1">
      <c r="A6372" s="30"/>
    </row>
    <row r="6373" spans="1:1">
      <c r="A6373" s="30"/>
    </row>
    <row r="6374" spans="1:1">
      <c r="A6374" s="30"/>
    </row>
    <row r="6375" spans="1:1">
      <c r="A6375" s="30"/>
    </row>
    <row r="6376" spans="1:1">
      <c r="A6376" s="30"/>
    </row>
    <row r="6377" spans="1:1">
      <c r="A6377" s="30"/>
    </row>
    <row r="6378" spans="1:1">
      <c r="A6378" s="30"/>
    </row>
    <row r="6379" spans="1:1">
      <c r="A6379" s="30"/>
    </row>
    <row r="6380" spans="1:1">
      <c r="A6380" s="30"/>
    </row>
    <row r="6381" spans="1:1">
      <c r="A6381" s="30"/>
    </row>
    <row r="6382" spans="1:1">
      <c r="A6382" s="30"/>
    </row>
    <row r="6383" spans="1:1">
      <c r="A6383" s="30"/>
    </row>
    <row r="6384" spans="1:1">
      <c r="A6384" s="30"/>
    </row>
    <row r="6385" spans="1:1">
      <c r="A6385" s="30"/>
    </row>
    <row r="6386" spans="1:1">
      <c r="A6386" s="30"/>
    </row>
    <row r="6387" spans="1:1">
      <c r="A6387" s="30"/>
    </row>
    <row r="6388" spans="1:1">
      <c r="A6388" s="30"/>
    </row>
    <row r="6389" spans="1:1">
      <c r="A6389" s="30"/>
    </row>
    <row r="6390" spans="1:1">
      <c r="A6390" s="30"/>
    </row>
    <row r="6391" spans="1:1">
      <c r="A6391" s="30"/>
    </row>
    <row r="6392" spans="1:1">
      <c r="A6392" s="30"/>
    </row>
    <row r="6393" spans="1:1">
      <c r="A6393" s="30"/>
    </row>
    <row r="6394" spans="1:1">
      <c r="A6394" s="30"/>
    </row>
    <row r="6395" spans="1:1">
      <c r="A6395" s="30"/>
    </row>
    <row r="6396" spans="1:1">
      <c r="A6396" s="30"/>
    </row>
    <row r="6397" spans="1:1">
      <c r="A6397" s="30"/>
    </row>
    <row r="6398" spans="1:1">
      <c r="A6398" s="30"/>
    </row>
    <row r="6399" spans="1:1">
      <c r="A6399" s="30"/>
    </row>
    <row r="6400" spans="1:1">
      <c r="A6400" s="30"/>
    </row>
    <row r="6401" spans="1:1">
      <c r="A6401" s="30"/>
    </row>
    <row r="6402" spans="1:1">
      <c r="A6402" s="30"/>
    </row>
    <row r="6403" spans="1:1">
      <c r="A6403" s="30"/>
    </row>
    <row r="6404" spans="1:1">
      <c r="A6404" s="30"/>
    </row>
    <row r="6405" spans="1:1">
      <c r="A6405" s="30"/>
    </row>
    <row r="6406" spans="1:1">
      <c r="A6406" s="30"/>
    </row>
    <row r="6407" spans="1:1">
      <c r="A6407" s="30"/>
    </row>
    <row r="6408" spans="1:1">
      <c r="A6408" s="30"/>
    </row>
    <row r="6409" spans="1:1">
      <c r="A6409" s="30"/>
    </row>
    <row r="6410" spans="1:1">
      <c r="A6410" s="30"/>
    </row>
    <row r="6411" spans="1:1">
      <c r="A6411" s="30"/>
    </row>
    <row r="6412" spans="1:1">
      <c r="A6412" s="30"/>
    </row>
    <row r="6413" spans="1:1">
      <c r="A6413" s="30"/>
    </row>
    <row r="6414" spans="1:1">
      <c r="A6414" s="30"/>
    </row>
    <row r="6415" spans="1:1">
      <c r="A6415" s="30"/>
    </row>
    <row r="6416" spans="1:1">
      <c r="A6416" s="30"/>
    </row>
    <row r="6417" spans="1:1">
      <c r="A6417" s="30"/>
    </row>
    <row r="6418" spans="1:1">
      <c r="A6418" s="30"/>
    </row>
    <row r="6419" spans="1:1">
      <c r="A6419" s="30"/>
    </row>
    <row r="6420" spans="1:1">
      <c r="A6420" s="30"/>
    </row>
    <row r="6421" spans="1:1">
      <c r="A6421" s="30"/>
    </row>
    <row r="6422" spans="1:1">
      <c r="A6422" s="30"/>
    </row>
    <row r="6423" spans="1:1">
      <c r="A6423" s="30"/>
    </row>
    <row r="6424" spans="1:1">
      <c r="A6424" s="30"/>
    </row>
    <row r="6425" spans="1:1">
      <c r="A6425" s="30"/>
    </row>
    <row r="6426" spans="1:1">
      <c r="A6426" s="30"/>
    </row>
    <row r="6427" spans="1:1">
      <c r="A6427" s="30"/>
    </row>
    <row r="6428" spans="1:1">
      <c r="A6428" s="30"/>
    </row>
    <row r="6429" spans="1:1">
      <c r="A6429" s="30"/>
    </row>
    <row r="6430" spans="1:1">
      <c r="A6430" s="30"/>
    </row>
    <row r="6431" spans="1:1">
      <c r="A6431" s="30"/>
    </row>
    <row r="6432" spans="1:1">
      <c r="A6432" s="30"/>
    </row>
    <row r="6433" spans="1:1">
      <c r="A6433" s="30"/>
    </row>
    <row r="6434" spans="1:1">
      <c r="A6434" s="30"/>
    </row>
    <row r="6435" spans="1:1">
      <c r="A6435" s="30"/>
    </row>
    <row r="6436" spans="1:1">
      <c r="A6436" s="30"/>
    </row>
    <row r="6437" spans="1:1">
      <c r="A6437" s="30"/>
    </row>
    <row r="6438" spans="1:1">
      <c r="A6438" s="30"/>
    </row>
    <row r="6439" spans="1:1">
      <c r="A6439" s="30"/>
    </row>
    <row r="6440" spans="1:1">
      <c r="A6440" s="30"/>
    </row>
    <row r="6441" spans="1:1">
      <c r="A6441" s="30"/>
    </row>
    <row r="6442" spans="1:1">
      <c r="A6442" s="30"/>
    </row>
    <row r="6443" spans="1:1">
      <c r="A6443" s="30"/>
    </row>
    <row r="6444" spans="1:1">
      <c r="A6444" s="30"/>
    </row>
    <row r="6445" spans="1:1">
      <c r="A6445" s="30"/>
    </row>
    <row r="6446" spans="1:1">
      <c r="A6446" s="30"/>
    </row>
    <row r="6447" spans="1:1">
      <c r="A6447" s="30"/>
    </row>
    <row r="6448" spans="1:1">
      <c r="A6448" s="30"/>
    </row>
    <row r="6449" spans="1:1">
      <c r="A6449" s="30"/>
    </row>
    <row r="6450" spans="1:1">
      <c r="A6450" s="30"/>
    </row>
    <row r="6451" spans="1:1">
      <c r="A6451" s="30"/>
    </row>
    <row r="6452" spans="1:1">
      <c r="A6452" s="30"/>
    </row>
    <row r="6453" spans="1:1">
      <c r="A6453" s="30"/>
    </row>
    <row r="6454" spans="1:1">
      <c r="A6454" s="30"/>
    </row>
    <row r="6455" spans="1:1">
      <c r="A6455" s="30"/>
    </row>
    <row r="6456" spans="1:1">
      <c r="A6456" s="30"/>
    </row>
    <row r="6457" spans="1:1">
      <c r="A6457" s="30"/>
    </row>
    <row r="6458" spans="1:1">
      <c r="A6458" s="30"/>
    </row>
    <row r="6459" spans="1:1">
      <c r="A6459" s="30"/>
    </row>
    <row r="6460" spans="1:1">
      <c r="A6460" s="30"/>
    </row>
    <row r="6461" spans="1:1">
      <c r="A6461" s="30"/>
    </row>
    <row r="6462" spans="1:1">
      <c r="A6462" s="30"/>
    </row>
    <row r="6463" spans="1:1">
      <c r="A6463" s="30"/>
    </row>
    <row r="6464" spans="1:1">
      <c r="A6464" s="30"/>
    </row>
    <row r="6465" spans="1:1">
      <c r="A6465" s="30"/>
    </row>
    <row r="6466" spans="1:1">
      <c r="A6466" s="30"/>
    </row>
    <row r="6467" spans="1:1">
      <c r="A6467" s="30"/>
    </row>
    <row r="6468" spans="1:1">
      <c r="A6468" s="30"/>
    </row>
    <row r="6469" spans="1:1">
      <c r="A6469" s="30"/>
    </row>
    <row r="6470" spans="1:1">
      <c r="A6470" s="30"/>
    </row>
    <row r="6471" spans="1:1">
      <c r="A6471" s="30"/>
    </row>
    <row r="6472" spans="1:1">
      <c r="A6472" s="30"/>
    </row>
    <row r="6473" spans="1:1">
      <c r="A6473" s="30"/>
    </row>
    <row r="6474" spans="1:1">
      <c r="A6474" s="30"/>
    </row>
    <row r="6475" spans="1:1">
      <c r="A6475" s="30"/>
    </row>
    <row r="6476" spans="1:1">
      <c r="A6476" s="30"/>
    </row>
    <row r="6477" spans="1:1">
      <c r="A6477" s="30"/>
    </row>
    <row r="6478" spans="1:1">
      <c r="A6478" s="30"/>
    </row>
    <row r="6479" spans="1:1">
      <c r="A6479" s="30"/>
    </row>
    <row r="6480" spans="1:1">
      <c r="A6480" s="30"/>
    </row>
    <row r="6481" spans="1:1">
      <c r="A6481" s="30"/>
    </row>
    <row r="6482" spans="1:1">
      <c r="A6482" s="30"/>
    </row>
    <row r="6483" spans="1:1">
      <c r="A6483" s="30"/>
    </row>
    <row r="6484" spans="1:1">
      <c r="A6484" s="30"/>
    </row>
    <row r="6485" spans="1:1">
      <c r="A6485" s="30"/>
    </row>
    <row r="6486" spans="1:1">
      <c r="A6486" s="30"/>
    </row>
    <row r="6487" spans="1:1">
      <c r="A6487" s="30"/>
    </row>
    <row r="6488" spans="1:1">
      <c r="A6488" s="30"/>
    </row>
    <row r="6489" spans="1:1">
      <c r="A6489" s="30"/>
    </row>
    <row r="6490" spans="1:1">
      <c r="A6490" s="30"/>
    </row>
    <row r="6491" spans="1:1">
      <c r="A6491" s="30"/>
    </row>
    <row r="6492" spans="1:1">
      <c r="A6492" s="30"/>
    </row>
    <row r="6493" spans="1:1">
      <c r="A6493" s="30"/>
    </row>
    <row r="6494" spans="1:1">
      <c r="A6494" s="30"/>
    </row>
    <row r="6495" spans="1:1">
      <c r="A6495" s="30"/>
    </row>
    <row r="6496" spans="1:1">
      <c r="A6496" s="30"/>
    </row>
    <row r="6497" spans="1:1">
      <c r="A6497" s="30"/>
    </row>
    <row r="6498" spans="1:1">
      <c r="A6498" s="30"/>
    </row>
    <row r="6499" spans="1:1">
      <c r="A6499" s="30"/>
    </row>
    <row r="6500" spans="1:1">
      <c r="A6500" s="30"/>
    </row>
    <row r="6501" spans="1:1">
      <c r="A6501" s="30"/>
    </row>
    <row r="6502" spans="1:1">
      <c r="A6502" s="30"/>
    </row>
    <row r="6503" spans="1:1">
      <c r="A6503" s="30"/>
    </row>
    <row r="6504" spans="1:1">
      <c r="A6504" s="30"/>
    </row>
    <row r="6505" spans="1:1">
      <c r="A6505" s="30"/>
    </row>
    <row r="6506" spans="1:1">
      <c r="A6506" s="30"/>
    </row>
    <row r="6507" spans="1:1">
      <c r="A6507" s="30"/>
    </row>
    <row r="6508" spans="1:1">
      <c r="A6508" s="30"/>
    </row>
    <row r="6509" spans="1:1">
      <c r="A6509" s="30"/>
    </row>
    <row r="6510" spans="1:1">
      <c r="A6510" s="30"/>
    </row>
    <row r="6511" spans="1:1">
      <c r="A6511" s="30"/>
    </row>
    <row r="6512" spans="1:1">
      <c r="A6512" s="30"/>
    </row>
    <row r="6513" spans="1:1">
      <c r="A6513" s="30"/>
    </row>
    <row r="6514" spans="1:1">
      <c r="A6514" s="30"/>
    </row>
    <row r="6515" spans="1:1">
      <c r="A6515" s="30"/>
    </row>
    <row r="6516" spans="1:1">
      <c r="A6516" s="30"/>
    </row>
    <row r="6517" spans="1:1">
      <c r="A6517" s="30"/>
    </row>
    <row r="6518" spans="1:1">
      <c r="A6518" s="30"/>
    </row>
    <row r="6519" spans="1:1">
      <c r="A6519" s="30"/>
    </row>
    <row r="6520" spans="1:1">
      <c r="A6520" s="30"/>
    </row>
    <row r="6521" spans="1:1">
      <c r="A6521" s="30"/>
    </row>
    <row r="6522" spans="1:1">
      <c r="A6522" s="30"/>
    </row>
    <row r="6523" spans="1:1">
      <c r="A6523" s="30"/>
    </row>
    <row r="6524" spans="1:1">
      <c r="A6524" s="30"/>
    </row>
    <row r="6525" spans="1:1">
      <c r="A6525" s="30"/>
    </row>
    <row r="6526" spans="1:1">
      <c r="A6526" s="30"/>
    </row>
    <row r="6527" spans="1:1">
      <c r="A6527" s="30"/>
    </row>
    <row r="6528" spans="1:1">
      <c r="A6528" s="30"/>
    </row>
    <row r="6529" spans="1:1">
      <c r="A6529" s="30"/>
    </row>
    <row r="6530" spans="1:1">
      <c r="A6530" s="30"/>
    </row>
    <row r="6531" spans="1:1">
      <c r="A6531" s="30"/>
    </row>
    <row r="6532" spans="1:1">
      <c r="A6532" s="30"/>
    </row>
    <row r="6533" spans="1:1">
      <c r="A6533" s="30"/>
    </row>
    <row r="6534" spans="1:1">
      <c r="A6534" s="30"/>
    </row>
    <row r="6535" spans="1:1">
      <c r="A6535" s="30"/>
    </row>
    <row r="6536" spans="1:1">
      <c r="A6536" s="30"/>
    </row>
    <row r="6537" spans="1:1">
      <c r="A6537" s="30"/>
    </row>
    <row r="6538" spans="1:1">
      <c r="A6538" s="30"/>
    </row>
    <row r="6539" spans="1:1">
      <c r="A6539" s="30"/>
    </row>
    <row r="6540" spans="1:1">
      <c r="A6540" s="30"/>
    </row>
    <row r="6541" spans="1:1">
      <c r="A6541" s="30"/>
    </row>
    <row r="6542" spans="1:1">
      <c r="A6542" s="30"/>
    </row>
    <row r="6543" spans="1:1">
      <c r="A6543" s="30"/>
    </row>
    <row r="6544" spans="1:1">
      <c r="A6544" s="30"/>
    </row>
    <row r="6545" spans="1:1">
      <c r="A6545" s="30"/>
    </row>
    <row r="6546" spans="1:1">
      <c r="A6546" s="30"/>
    </row>
    <row r="6547" spans="1:1">
      <c r="A6547" s="30"/>
    </row>
    <row r="6548" spans="1:1">
      <c r="A6548" s="30"/>
    </row>
    <row r="6549" spans="1:1">
      <c r="A6549" s="30"/>
    </row>
    <row r="6550" spans="1:1">
      <c r="A6550" s="30"/>
    </row>
    <row r="6551" spans="1:1">
      <c r="A6551" s="30"/>
    </row>
    <row r="6552" spans="1:1">
      <c r="A6552" s="30"/>
    </row>
    <row r="6553" spans="1:1">
      <c r="A6553" s="30"/>
    </row>
    <row r="6554" spans="1:1">
      <c r="A6554" s="30"/>
    </row>
    <row r="6555" spans="1:1">
      <c r="A6555" s="30"/>
    </row>
    <row r="6556" spans="1:1">
      <c r="A6556" s="30"/>
    </row>
    <row r="6557" spans="1:1">
      <c r="A6557" s="30"/>
    </row>
    <row r="6558" spans="1:1">
      <c r="A6558" s="30"/>
    </row>
    <row r="6559" spans="1:1">
      <c r="A6559" s="30"/>
    </row>
    <row r="6560" spans="1:1">
      <c r="A6560" s="30"/>
    </row>
    <row r="6561" spans="1:1">
      <c r="A6561" s="30"/>
    </row>
    <row r="6562" spans="1:1">
      <c r="A6562" s="30"/>
    </row>
    <row r="6563" spans="1:1">
      <c r="A6563" s="30"/>
    </row>
    <row r="6564" spans="1:1">
      <c r="A6564" s="30"/>
    </row>
    <row r="6565" spans="1:1">
      <c r="A6565" s="30"/>
    </row>
    <row r="6566" spans="1:1">
      <c r="A6566" s="30"/>
    </row>
    <row r="6567" spans="1:1">
      <c r="A6567" s="30"/>
    </row>
    <row r="6568" spans="1:1">
      <c r="A6568" s="30"/>
    </row>
    <row r="6569" spans="1:1">
      <c r="A6569" s="30"/>
    </row>
    <row r="6570" spans="1:1">
      <c r="A6570" s="30"/>
    </row>
    <row r="6571" spans="1:1">
      <c r="A6571" s="30"/>
    </row>
    <row r="6572" spans="1:1">
      <c r="A6572" s="30"/>
    </row>
    <row r="6573" spans="1:1">
      <c r="A6573" s="30"/>
    </row>
    <row r="6574" spans="1:1">
      <c r="A6574" s="30"/>
    </row>
    <row r="6575" spans="1:1">
      <c r="A6575" s="30"/>
    </row>
    <row r="6576" spans="1:1">
      <c r="A6576" s="30"/>
    </row>
    <row r="6577" spans="1:1">
      <c r="A6577" s="30"/>
    </row>
    <row r="6578" spans="1:1">
      <c r="A6578" s="30"/>
    </row>
    <row r="6579" spans="1:1">
      <c r="A6579" s="30"/>
    </row>
    <row r="6580" spans="1:1">
      <c r="A6580" s="30"/>
    </row>
    <row r="6581" spans="1:1">
      <c r="A6581" s="30"/>
    </row>
    <row r="6582" spans="1:1">
      <c r="A6582" s="30"/>
    </row>
    <row r="6583" spans="1:1">
      <c r="A6583" s="30"/>
    </row>
    <row r="6584" spans="1:1">
      <c r="A6584" s="30"/>
    </row>
    <row r="6585" spans="1:1">
      <c r="A6585" s="30"/>
    </row>
    <row r="6586" spans="1:1">
      <c r="A6586" s="30"/>
    </row>
    <row r="6587" spans="1:1">
      <c r="A6587" s="30"/>
    </row>
    <row r="6588" spans="1:1">
      <c r="A6588" s="30"/>
    </row>
    <row r="6589" spans="1:1">
      <c r="A6589" s="30"/>
    </row>
    <row r="6590" spans="1:1">
      <c r="A6590" s="30"/>
    </row>
    <row r="6591" spans="1:1">
      <c r="A6591" s="30"/>
    </row>
    <row r="6592" spans="1:1">
      <c r="A6592" s="30"/>
    </row>
    <row r="6593" spans="1:1">
      <c r="A6593" s="30"/>
    </row>
    <row r="6594" spans="1:1">
      <c r="A6594" s="30"/>
    </row>
    <row r="6595" spans="1:1">
      <c r="A6595" s="30"/>
    </row>
    <row r="6596" spans="1:1">
      <c r="A6596" s="30"/>
    </row>
    <row r="6597" spans="1:1">
      <c r="A6597" s="30"/>
    </row>
    <row r="6598" spans="1:1">
      <c r="A6598" s="30"/>
    </row>
    <row r="6599" spans="1:1">
      <c r="A6599" s="30"/>
    </row>
    <row r="6600" spans="1:1">
      <c r="A6600" s="30"/>
    </row>
    <row r="6601" spans="1:1">
      <c r="A6601" s="30"/>
    </row>
    <row r="6602" spans="1:1">
      <c r="A6602" s="30"/>
    </row>
    <row r="6603" spans="1:1">
      <c r="A6603" s="30"/>
    </row>
    <row r="6604" spans="1:1">
      <c r="A6604" s="30"/>
    </row>
    <row r="6605" spans="1:1">
      <c r="A6605" s="30"/>
    </row>
    <row r="6606" spans="1:1">
      <c r="A6606" s="30"/>
    </row>
    <row r="6607" spans="1:1">
      <c r="A6607" s="30"/>
    </row>
    <row r="6608" spans="1:1">
      <c r="A6608" s="30"/>
    </row>
    <row r="6609" spans="1:1">
      <c r="A6609" s="30"/>
    </row>
    <row r="6610" spans="1:1">
      <c r="A6610" s="30"/>
    </row>
    <row r="6611" spans="1:1">
      <c r="A6611" s="30"/>
    </row>
    <row r="6612" spans="1:1">
      <c r="A6612" s="30"/>
    </row>
    <row r="6613" spans="1:1">
      <c r="A6613" s="30"/>
    </row>
    <row r="6614" spans="1:1">
      <c r="A6614" s="30"/>
    </row>
    <row r="6615" spans="1:1">
      <c r="A6615" s="30"/>
    </row>
    <row r="6616" spans="1:1">
      <c r="A6616" s="30"/>
    </row>
    <row r="6617" spans="1:1">
      <c r="A6617" s="30"/>
    </row>
    <row r="6618" spans="1:1">
      <c r="A6618" s="30"/>
    </row>
    <row r="6619" spans="1:1">
      <c r="A6619" s="30"/>
    </row>
    <row r="6620" spans="1:1">
      <c r="A6620" s="30"/>
    </row>
    <row r="6621" spans="1:1">
      <c r="A6621" s="30"/>
    </row>
    <row r="6622" spans="1:1">
      <c r="A6622" s="30"/>
    </row>
    <row r="6623" spans="1:1">
      <c r="A6623" s="30"/>
    </row>
    <row r="6624" spans="1:1">
      <c r="A6624" s="30"/>
    </row>
    <row r="6625" spans="1:1">
      <c r="A6625" s="30"/>
    </row>
    <row r="6626" spans="1:1">
      <c r="A6626" s="30"/>
    </row>
    <row r="6627" spans="1:1">
      <c r="A6627" s="30"/>
    </row>
    <row r="6628" spans="1:1">
      <c r="A6628" s="30"/>
    </row>
    <row r="6629" spans="1:1">
      <c r="A6629" s="30"/>
    </row>
    <row r="6630" spans="1:1">
      <c r="A6630" s="30"/>
    </row>
    <row r="6631" spans="1:1">
      <c r="A6631" s="30"/>
    </row>
    <row r="6632" spans="1:1">
      <c r="A6632" s="30"/>
    </row>
    <row r="6633" spans="1:1">
      <c r="A6633" s="30"/>
    </row>
    <row r="6634" spans="1:1">
      <c r="A6634" s="30"/>
    </row>
    <row r="6635" spans="1:1">
      <c r="A6635" s="30"/>
    </row>
    <row r="6636" spans="1:1">
      <c r="A6636" s="30"/>
    </row>
    <row r="6637" spans="1:1">
      <c r="A6637" s="30"/>
    </row>
    <row r="6638" spans="1:1">
      <c r="A6638" s="30"/>
    </row>
    <row r="6639" spans="1:1">
      <c r="A6639" s="30"/>
    </row>
    <row r="6640" spans="1:1">
      <c r="A6640" s="30"/>
    </row>
    <row r="6641" spans="1:1">
      <c r="A6641" s="30"/>
    </row>
    <row r="6642" spans="1:1">
      <c r="A6642" s="30"/>
    </row>
    <row r="6643" spans="1:1">
      <c r="A6643" s="30"/>
    </row>
    <row r="6644" spans="1:1">
      <c r="A6644" s="30"/>
    </row>
    <row r="6645" spans="1:1">
      <c r="A6645" s="30"/>
    </row>
    <row r="6646" spans="1:1">
      <c r="A6646" s="30"/>
    </row>
    <row r="6647" spans="1:1">
      <c r="A6647" s="30"/>
    </row>
    <row r="6648" spans="1:1">
      <c r="A6648" s="30"/>
    </row>
    <row r="6649" spans="1:1">
      <c r="A6649" s="30"/>
    </row>
    <row r="6650" spans="1:1">
      <c r="A6650" s="30"/>
    </row>
    <row r="6651" spans="1:1">
      <c r="A6651" s="30"/>
    </row>
    <row r="6652" spans="1:1">
      <c r="A6652" s="30"/>
    </row>
    <row r="6653" spans="1:1">
      <c r="A6653" s="30"/>
    </row>
    <row r="6654" spans="1:1">
      <c r="A6654" s="30"/>
    </row>
    <row r="6655" spans="1:1">
      <c r="A6655" s="30"/>
    </row>
    <row r="6656" spans="1:1">
      <c r="A6656" s="30"/>
    </row>
    <row r="6657" spans="1:1">
      <c r="A6657" s="30"/>
    </row>
    <row r="6658" spans="1:1">
      <c r="A6658" s="30"/>
    </row>
    <row r="6659" spans="1:1">
      <c r="A6659" s="30"/>
    </row>
    <row r="6660" spans="1:1">
      <c r="A6660" s="30"/>
    </row>
    <row r="6661" spans="1:1">
      <c r="A6661" s="30"/>
    </row>
    <row r="6662" spans="1:1">
      <c r="A6662" s="30"/>
    </row>
    <row r="6663" spans="1:1">
      <c r="A6663" s="30"/>
    </row>
    <row r="6664" spans="1:1">
      <c r="A6664" s="30"/>
    </row>
    <row r="6665" spans="1:1">
      <c r="A6665" s="30"/>
    </row>
    <row r="6666" spans="1:1">
      <c r="A6666" s="30"/>
    </row>
    <row r="6667" spans="1:1">
      <c r="A6667" s="30"/>
    </row>
    <row r="6668" spans="1:1">
      <c r="A6668" s="30"/>
    </row>
    <row r="6669" spans="1:1">
      <c r="A6669" s="30"/>
    </row>
    <row r="6670" spans="1:1">
      <c r="A6670" s="30"/>
    </row>
    <row r="6671" spans="1:1">
      <c r="A6671" s="30"/>
    </row>
    <row r="6672" spans="1:1">
      <c r="A6672" s="30"/>
    </row>
    <row r="6673" spans="1:1">
      <c r="A6673" s="30"/>
    </row>
    <row r="6674" spans="1:1">
      <c r="A6674" s="30"/>
    </row>
    <row r="6675" spans="1:1">
      <c r="A6675" s="30"/>
    </row>
    <row r="6676" spans="1:1">
      <c r="A6676" s="30"/>
    </row>
    <row r="6677" spans="1:1">
      <c r="A6677" s="30"/>
    </row>
    <row r="6678" spans="1:1">
      <c r="A6678" s="30"/>
    </row>
    <row r="6679" spans="1:1">
      <c r="A6679" s="30"/>
    </row>
    <row r="6680" spans="1:1">
      <c r="A6680" s="30"/>
    </row>
    <row r="6681" spans="1:1">
      <c r="A6681" s="30"/>
    </row>
    <row r="6682" spans="1:1">
      <c r="A6682" s="30"/>
    </row>
    <row r="6683" spans="1:1">
      <c r="A6683" s="30"/>
    </row>
    <row r="6684" spans="1:1">
      <c r="A6684" s="30"/>
    </row>
    <row r="6685" spans="1:1">
      <c r="A6685" s="30"/>
    </row>
    <row r="6686" spans="1:1">
      <c r="A6686" s="30"/>
    </row>
    <row r="6687" spans="1:1">
      <c r="A6687" s="30"/>
    </row>
    <row r="6688" spans="1:1">
      <c r="A6688" s="30"/>
    </row>
    <row r="6689" spans="1:1">
      <c r="A6689" s="30"/>
    </row>
    <row r="6690" spans="1:1">
      <c r="A6690" s="30"/>
    </row>
    <row r="6691" spans="1:1">
      <c r="A6691" s="30"/>
    </row>
    <row r="6692" spans="1:1">
      <c r="A6692" s="30"/>
    </row>
    <row r="6693" spans="1:1">
      <c r="A6693" s="30"/>
    </row>
    <row r="6694" spans="1:1">
      <c r="A6694" s="30"/>
    </row>
    <row r="6695" spans="1:1">
      <c r="A6695" s="30"/>
    </row>
    <row r="6696" spans="1:1">
      <c r="A6696" s="30"/>
    </row>
    <row r="6697" spans="1:1">
      <c r="A6697" s="30"/>
    </row>
    <row r="6698" spans="1:1">
      <c r="A6698" s="30"/>
    </row>
    <row r="6699" spans="1:1">
      <c r="A6699" s="30"/>
    </row>
    <row r="6700" spans="1:1">
      <c r="A6700" s="30"/>
    </row>
    <row r="6701" spans="1:1">
      <c r="A6701" s="30"/>
    </row>
    <row r="6702" spans="1:1">
      <c r="A6702" s="30"/>
    </row>
    <row r="6703" spans="1:1">
      <c r="A6703" s="30"/>
    </row>
    <row r="6704" spans="1:1">
      <c r="A6704" s="30"/>
    </row>
    <row r="6705" spans="1:1">
      <c r="A6705" s="30"/>
    </row>
    <row r="6706" spans="1:1">
      <c r="A6706" s="30"/>
    </row>
    <row r="6707" spans="1:1">
      <c r="A6707" s="30"/>
    </row>
    <row r="6708" spans="1:1">
      <c r="A6708" s="30"/>
    </row>
    <row r="6709" spans="1:1">
      <c r="A6709" s="30"/>
    </row>
    <row r="6710" spans="1:1">
      <c r="A6710" s="30"/>
    </row>
    <row r="6711" spans="1:1">
      <c r="A6711" s="30"/>
    </row>
    <row r="6712" spans="1:1">
      <c r="A6712" s="30"/>
    </row>
    <row r="6713" spans="1:1">
      <c r="A6713" s="30"/>
    </row>
    <row r="6714" spans="1:1">
      <c r="A6714" s="30"/>
    </row>
    <row r="6715" spans="1:1">
      <c r="A6715" s="30"/>
    </row>
    <row r="6716" spans="1:1">
      <c r="A6716" s="30"/>
    </row>
    <row r="6717" spans="1:1">
      <c r="A6717" s="30"/>
    </row>
    <row r="6718" spans="1:1">
      <c r="A6718" s="30"/>
    </row>
    <row r="6719" spans="1:1">
      <c r="A6719" s="30"/>
    </row>
    <row r="6720" spans="1:1">
      <c r="A6720" s="30"/>
    </row>
    <row r="6721" spans="1:1">
      <c r="A6721" s="30"/>
    </row>
    <row r="6722" spans="1:1">
      <c r="A6722" s="30"/>
    </row>
    <row r="6723" spans="1:1">
      <c r="A6723" s="30"/>
    </row>
    <row r="6724" spans="1:1">
      <c r="A6724" s="30"/>
    </row>
    <row r="6725" spans="1:1">
      <c r="A6725" s="30"/>
    </row>
    <row r="6726" spans="1:1">
      <c r="A6726" s="30"/>
    </row>
    <row r="6727" spans="1:1">
      <c r="A6727" s="30"/>
    </row>
    <row r="6728" spans="1:1">
      <c r="A6728" s="30"/>
    </row>
    <row r="6729" spans="1:1">
      <c r="A6729" s="30"/>
    </row>
    <row r="6730" spans="1:1">
      <c r="A6730" s="30"/>
    </row>
    <row r="6731" spans="1:1">
      <c r="A6731" s="30"/>
    </row>
    <row r="6732" spans="1:1">
      <c r="A6732" s="30"/>
    </row>
    <row r="6733" spans="1:1">
      <c r="A6733" s="30"/>
    </row>
    <row r="6734" spans="1:1">
      <c r="A6734" s="30"/>
    </row>
    <row r="6735" spans="1:1">
      <c r="A6735" s="30"/>
    </row>
    <row r="6736" spans="1:1">
      <c r="A6736" s="30"/>
    </row>
    <row r="6737" spans="1:1">
      <c r="A6737" s="30"/>
    </row>
    <row r="6738" spans="1:1">
      <c r="A6738" s="30"/>
    </row>
    <row r="6739" spans="1:1">
      <c r="A6739" s="30"/>
    </row>
    <row r="6740" spans="1:1">
      <c r="A6740" s="30"/>
    </row>
    <row r="6741" spans="1:1">
      <c r="A6741" s="30"/>
    </row>
    <row r="6742" spans="1:1">
      <c r="A6742" s="30"/>
    </row>
    <row r="6743" spans="1:1">
      <c r="A6743" s="30"/>
    </row>
    <row r="6744" spans="1:1">
      <c r="A6744" s="30"/>
    </row>
    <row r="6745" spans="1:1">
      <c r="A6745" s="30"/>
    </row>
    <row r="6746" spans="1:1">
      <c r="A6746" s="30"/>
    </row>
    <row r="6747" spans="1:1">
      <c r="A6747" s="30"/>
    </row>
    <row r="6748" spans="1:1">
      <c r="A6748" s="30"/>
    </row>
    <row r="6749" spans="1:1">
      <c r="A6749" s="30"/>
    </row>
    <row r="6750" spans="1:1">
      <c r="A6750" s="30"/>
    </row>
    <row r="6751" spans="1:1">
      <c r="A6751" s="30"/>
    </row>
    <row r="6752" spans="1:1">
      <c r="A6752" s="30"/>
    </row>
    <row r="6753" spans="1:1">
      <c r="A6753" s="30"/>
    </row>
    <row r="6754" spans="1:1">
      <c r="A6754" s="30"/>
    </row>
    <row r="6755" spans="1:1">
      <c r="A6755" s="30"/>
    </row>
    <row r="6756" spans="1:1">
      <c r="A6756" s="30"/>
    </row>
    <row r="6757" spans="1:1">
      <c r="A6757" s="30"/>
    </row>
    <row r="6758" spans="1:1">
      <c r="A6758" s="30"/>
    </row>
    <row r="6759" spans="1:1">
      <c r="A6759" s="30"/>
    </row>
    <row r="6760" spans="1:1">
      <c r="A6760" s="30"/>
    </row>
    <row r="6761" spans="1:1">
      <c r="A6761" s="30"/>
    </row>
    <row r="6762" spans="1:1">
      <c r="A6762" s="30"/>
    </row>
    <row r="6763" spans="1:1">
      <c r="A6763" s="30"/>
    </row>
    <row r="6764" spans="1:1">
      <c r="A6764" s="30"/>
    </row>
    <row r="6765" spans="1:1">
      <c r="A6765" s="30"/>
    </row>
    <row r="6766" spans="1:1">
      <c r="A6766" s="30"/>
    </row>
    <row r="6767" spans="1:1">
      <c r="A6767" s="30"/>
    </row>
    <row r="6768" spans="1:1">
      <c r="A6768" s="30"/>
    </row>
    <row r="6769" spans="1:1">
      <c r="A6769" s="30"/>
    </row>
    <row r="6770" spans="1:1">
      <c r="A6770" s="30"/>
    </row>
    <row r="6771" spans="1:1">
      <c r="A6771" s="30"/>
    </row>
    <row r="6772" spans="1:1">
      <c r="A6772" s="30"/>
    </row>
    <row r="6773" spans="1:1">
      <c r="A6773" s="30"/>
    </row>
    <row r="6774" spans="1:1">
      <c r="A6774" s="30"/>
    </row>
    <row r="6775" spans="1:1">
      <c r="A6775" s="30"/>
    </row>
    <row r="6776" spans="1:1">
      <c r="A6776" s="30"/>
    </row>
    <row r="6777" spans="1:1">
      <c r="A6777" s="30"/>
    </row>
    <row r="6778" spans="1:1">
      <c r="A6778" s="30"/>
    </row>
    <row r="6779" spans="1:1">
      <c r="A6779" s="30"/>
    </row>
    <row r="6780" spans="1:1">
      <c r="A6780" s="30"/>
    </row>
    <row r="6781" spans="1:1">
      <c r="A6781" s="30"/>
    </row>
    <row r="6782" spans="1:1">
      <c r="A6782" s="30"/>
    </row>
    <row r="6783" spans="1:1">
      <c r="A6783" s="30"/>
    </row>
    <row r="6784" spans="1:1">
      <c r="A6784" s="30"/>
    </row>
    <row r="6785" spans="1:1">
      <c r="A6785" s="30"/>
    </row>
    <row r="6786" spans="1:1">
      <c r="A6786" s="30"/>
    </row>
    <row r="6787" spans="1:1">
      <c r="A6787" s="30"/>
    </row>
    <row r="6788" spans="1:1">
      <c r="A6788" s="30"/>
    </row>
    <row r="6789" spans="1:1">
      <c r="A6789" s="30"/>
    </row>
    <row r="6790" spans="1:1">
      <c r="A6790" s="30"/>
    </row>
    <row r="6791" spans="1:1">
      <c r="A6791" s="30"/>
    </row>
    <row r="6792" spans="1:1">
      <c r="A6792" s="30"/>
    </row>
    <row r="6793" spans="1:1">
      <c r="A6793" s="30"/>
    </row>
    <row r="6794" spans="1:1">
      <c r="A6794" s="30"/>
    </row>
    <row r="6795" spans="1:1">
      <c r="A6795" s="30"/>
    </row>
    <row r="6796" spans="1:1">
      <c r="A6796" s="30"/>
    </row>
    <row r="6797" spans="1:1">
      <c r="A6797" s="30"/>
    </row>
    <row r="6798" spans="1:1">
      <c r="A6798" s="30"/>
    </row>
    <row r="6799" spans="1:1">
      <c r="A6799" s="30"/>
    </row>
    <row r="6800" spans="1:1">
      <c r="A6800" s="30"/>
    </row>
    <row r="6801" spans="1:1">
      <c r="A6801" s="30"/>
    </row>
    <row r="6802" spans="1:1">
      <c r="A6802" s="30"/>
    </row>
    <row r="6803" spans="1:1">
      <c r="A6803" s="30"/>
    </row>
    <row r="6804" spans="1:1">
      <c r="A6804" s="30"/>
    </row>
    <row r="6805" spans="1:1">
      <c r="A6805" s="30"/>
    </row>
    <row r="6806" spans="1:1">
      <c r="A6806" s="30"/>
    </row>
    <row r="6807" spans="1:1">
      <c r="A6807" s="30"/>
    </row>
    <row r="6808" spans="1:1">
      <c r="A6808" s="30"/>
    </row>
    <row r="6809" spans="1:1">
      <c r="A6809" s="30"/>
    </row>
    <row r="6810" spans="1:1">
      <c r="A6810" s="30"/>
    </row>
    <row r="6811" spans="1:1">
      <c r="A6811" s="30"/>
    </row>
    <row r="6812" spans="1:1">
      <c r="A6812" s="30"/>
    </row>
    <row r="6813" spans="1:1">
      <c r="A6813" s="30"/>
    </row>
    <row r="6814" spans="1:1">
      <c r="A6814" s="30"/>
    </row>
    <row r="6815" spans="1:1">
      <c r="A6815" s="30"/>
    </row>
    <row r="6816" spans="1:1">
      <c r="A6816" s="30"/>
    </row>
    <row r="6817" spans="1:1">
      <c r="A6817" s="30"/>
    </row>
    <row r="6818" spans="1:1">
      <c r="A6818" s="30"/>
    </row>
    <row r="6819" spans="1:1">
      <c r="A6819" s="30"/>
    </row>
    <row r="6820" spans="1:1">
      <c r="A6820" s="30"/>
    </row>
    <row r="6821" spans="1:1">
      <c r="A6821" s="30"/>
    </row>
    <row r="6822" spans="1:1">
      <c r="A6822" s="30"/>
    </row>
    <row r="6823" spans="1:1">
      <c r="A6823" s="30"/>
    </row>
    <row r="6824" spans="1:1">
      <c r="A6824" s="30"/>
    </row>
    <row r="6825" spans="1:1">
      <c r="A6825" s="30"/>
    </row>
    <row r="6826" spans="1:1">
      <c r="A6826" s="30"/>
    </row>
    <row r="6827" spans="1:1">
      <c r="A6827" s="30"/>
    </row>
    <row r="6828" spans="1:1">
      <c r="A6828" s="30"/>
    </row>
    <row r="6829" spans="1:1">
      <c r="A6829" s="30"/>
    </row>
    <row r="6830" spans="1:1">
      <c r="A6830" s="30"/>
    </row>
    <row r="6831" spans="1:1">
      <c r="A6831" s="30"/>
    </row>
    <row r="6832" spans="1:1">
      <c r="A6832" s="30"/>
    </row>
    <row r="6833" spans="1:1">
      <c r="A6833" s="30"/>
    </row>
    <row r="6834" spans="1:1">
      <c r="A6834" s="30"/>
    </row>
    <row r="6835" spans="1:1">
      <c r="A6835" s="30"/>
    </row>
    <row r="6836" spans="1:1">
      <c r="A6836" s="30"/>
    </row>
    <row r="6837" spans="1:1">
      <c r="A6837" s="30"/>
    </row>
    <row r="6838" spans="1:1">
      <c r="A6838" s="30"/>
    </row>
    <row r="6839" spans="1:1">
      <c r="A6839" s="30"/>
    </row>
    <row r="6840" spans="1:1">
      <c r="A6840" s="30"/>
    </row>
    <row r="6841" spans="1:1">
      <c r="A6841" s="30"/>
    </row>
    <row r="6842" spans="1:1">
      <c r="A6842" s="30"/>
    </row>
    <row r="6843" spans="1:1">
      <c r="A6843" s="30"/>
    </row>
    <row r="6844" spans="1:1">
      <c r="A6844" s="30"/>
    </row>
    <row r="6845" spans="1:1">
      <c r="A6845" s="30"/>
    </row>
    <row r="6846" spans="1:1">
      <c r="A6846" s="30"/>
    </row>
    <row r="6847" spans="1:1">
      <c r="A6847" s="30"/>
    </row>
    <row r="6848" spans="1:1">
      <c r="A6848" s="30"/>
    </row>
    <row r="6849" spans="1:1">
      <c r="A6849" s="30"/>
    </row>
    <row r="6850" spans="1:1">
      <c r="A6850" s="30"/>
    </row>
    <row r="6851" spans="1:1">
      <c r="A6851" s="30"/>
    </row>
    <row r="6852" spans="1:1">
      <c r="A6852" s="30"/>
    </row>
    <row r="6853" spans="1:1">
      <c r="A6853" s="30"/>
    </row>
    <row r="6854" spans="1:1">
      <c r="A6854" s="30"/>
    </row>
    <row r="6855" spans="1:1">
      <c r="A6855" s="30"/>
    </row>
    <row r="6856" spans="1:1">
      <c r="A6856" s="30"/>
    </row>
    <row r="6857" spans="1:1">
      <c r="A6857" s="30"/>
    </row>
    <row r="6858" spans="1:1">
      <c r="A6858" s="30"/>
    </row>
    <row r="6859" spans="1:1">
      <c r="A6859" s="30"/>
    </row>
    <row r="6860" spans="1:1">
      <c r="A6860" s="30"/>
    </row>
    <row r="6861" spans="1:1">
      <c r="A6861" s="30"/>
    </row>
    <row r="6862" spans="1:1">
      <c r="A6862" s="30"/>
    </row>
    <row r="6863" spans="1:1">
      <c r="A6863" s="30"/>
    </row>
    <row r="6864" spans="1:1">
      <c r="A6864" s="30"/>
    </row>
    <row r="6865" spans="1:1">
      <c r="A6865" s="30"/>
    </row>
    <row r="6866" spans="1:1">
      <c r="A6866" s="30"/>
    </row>
    <row r="6867" spans="1:1">
      <c r="A6867" s="30"/>
    </row>
    <row r="6868" spans="1:1">
      <c r="A6868" s="30"/>
    </row>
    <row r="6869" spans="1:1">
      <c r="A6869" s="30"/>
    </row>
    <row r="6870" spans="1:1">
      <c r="A6870" s="30"/>
    </row>
    <row r="6871" spans="1:1">
      <c r="A6871" s="30"/>
    </row>
    <row r="6872" spans="1:1">
      <c r="A6872" s="30"/>
    </row>
    <row r="6873" spans="1:1">
      <c r="A6873" s="30"/>
    </row>
    <row r="6874" spans="1:1">
      <c r="A6874" s="30"/>
    </row>
    <row r="6875" spans="1:1">
      <c r="A6875" s="30"/>
    </row>
    <row r="6876" spans="1:1">
      <c r="A6876" s="30"/>
    </row>
    <row r="6877" spans="1:1">
      <c r="A6877" s="30"/>
    </row>
    <row r="6878" spans="1:1">
      <c r="A6878" s="30"/>
    </row>
    <row r="6879" spans="1:1">
      <c r="A6879" s="30"/>
    </row>
    <row r="6880" spans="1:1">
      <c r="A6880" s="30"/>
    </row>
    <row r="6881" spans="1:1">
      <c r="A6881" s="30"/>
    </row>
    <row r="6882" spans="1:1">
      <c r="A6882" s="30"/>
    </row>
    <row r="6883" spans="1:1">
      <c r="A6883" s="30"/>
    </row>
    <row r="6884" spans="1:1">
      <c r="A6884" s="30"/>
    </row>
    <row r="6885" spans="1:1">
      <c r="A6885" s="30"/>
    </row>
    <row r="6886" spans="1:1">
      <c r="A6886" s="30"/>
    </row>
    <row r="6887" spans="1:1">
      <c r="A6887" s="30"/>
    </row>
    <row r="6888" spans="1:1">
      <c r="A6888" s="30"/>
    </row>
    <row r="6889" spans="1:1">
      <c r="A6889" s="30"/>
    </row>
    <row r="6890" spans="1:1">
      <c r="A6890" s="30"/>
    </row>
    <row r="6891" spans="1:1">
      <c r="A6891" s="30"/>
    </row>
    <row r="6892" spans="1:1">
      <c r="A6892" s="30"/>
    </row>
    <row r="6893" spans="1:1">
      <c r="A6893" s="30"/>
    </row>
    <row r="6894" spans="1:1">
      <c r="A6894" s="30"/>
    </row>
    <row r="6895" spans="1:1">
      <c r="A6895" s="30"/>
    </row>
    <row r="6896" spans="1:1">
      <c r="A6896" s="30"/>
    </row>
    <row r="6897" spans="1:1">
      <c r="A6897" s="30"/>
    </row>
    <row r="6898" spans="1:1">
      <c r="A6898" s="30"/>
    </row>
    <row r="6899" spans="1:1">
      <c r="A6899" s="30"/>
    </row>
    <row r="6900" spans="1:1">
      <c r="A6900" s="30"/>
    </row>
    <row r="6901" spans="1:1">
      <c r="A6901" s="30"/>
    </row>
    <row r="6902" spans="1:1">
      <c r="A6902" s="30"/>
    </row>
    <row r="6903" spans="1:1">
      <c r="A6903" s="30"/>
    </row>
    <row r="6904" spans="1:1">
      <c r="A6904" s="30"/>
    </row>
    <row r="6905" spans="1:1">
      <c r="A6905" s="30"/>
    </row>
    <row r="6906" spans="1:1">
      <c r="A6906" s="30"/>
    </row>
    <row r="6907" spans="1:1">
      <c r="A6907" s="30"/>
    </row>
    <row r="6908" spans="1:1">
      <c r="A6908" s="30"/>
    </row>
    <row r="6909" spans="1:1">
      <c r="A6909" s="30"/>
    </row>
    <row r="6910" spans="1:1">
      <c r="A6910" s="30"/>
    </row>
    <row r="6911" spans="1:1">
      <c r="A6911" s="30"/>
    </row>
    <row r="6912" spans="1:1">
      <c r="A6912" s="30"/>
    </row>
    <row r="6913" spans="1:1">
      <c r="A6913" s="30"/>
    </row>
    <row r="6914" spans="1:1">
      <c r="A6914" s="30"/>
    </row>
    <row r="6915" spans="1:1">
      <c r="A6915" s="30"/>
    </row>
    <row r="6916" spans="1:1">
      <c r="A6916" s="30"/>
    </row>
    <row r="6917" spans="1:1">
      <c r="A6917" s="30"/>
    </row>
    <row r="6918" spans="1:1">
      <c r="A6918" s="30"/>
    </row>
    <row r="6919" spans="1:1">
      <c r="A6919" s="30"/>
    </row>
    <row r="6920" spans="1:1">
      <c r="A6920" s="30"/>
    </row>
    <row r="6921" spans="1:1">
      <c r="A6921" s="30"/>
    </row>
    <row r="6922" spans="1:1">
      <c r="A6922" s="30"/>
    </row>
    <row r="6923" spans="1:1">
      <c r="A6923" s="30"/>
    </row>
    <row r="6924" spans="1:1">
      <c r="A6924" s="30"/>
    </row>
    <row r="6925" spans="1:1">
      <c r="A6925" s="30"/>
    </row>
    <row r="6926" spans="1:1">
      <c r="A6926" s="30"/>
    </row>
    <row r="6927" spans="1:1">
      <c r="A6927" s="30"/>
    </row>
    <row r="6928" spans="1:1">
      <c r="A6928" s="30"/>
    </row>
    <row r="6929" spans="1:1">
      <c r="A6929" s="30"/>
    </row>
    <row r="6930" spans="1:1">
      <c r="A6930" s="30"/>
    </row>
    <row r="6931" spans="1:1">
      <c r="A6931" s="30"/>
    </row>
    <row r="6932" spans="1:1">
      <c r="A6932" s="30"/>
    </row>
    <row r="6933" spans="1:1">
      <c r="A6933" s="30"/>
    </row>
    <row r="6934" spans="1:1">
      <c r="A6934" s="30"/>
    </row>
    <row r="6935" spans="1:1">
      <c r="A6935" s="30"/>
    </row>
    <row r="6936" spans="1:1">
      <c r="A6936" s="30"/>
    </row>
    <row r="6937" spans="1:1">
      <c r="A6937" s="30"/>
    </row>
    <row r="6938" spans="1:1">
      <c r="A6938" s="30"/>
    </row>
    <row r="6939" spans="1:1">
      <c r="A6939" s="30"/>
    </row>
    <row r="6940" spans="1:1">
      <c r="A6940" s="30"/>
    </row>
    <row r="6941" spans="1:1">
      <c r="A6941" s="30"/>
    </row>
    <row r="6942" spans="1:1">
      <c r="A6942" s="30"/>
    </row>
    <row r="6943" spans="1:1">
      <c r="A6943" s="30"/>
    </row>
    <row r="6944" spans="1:1">
      <c r="A6944" s="30"/>
    </row>
    <row r="6945" spans="1:1">
      <c r="A6945" s="30"/>
    </row>
    <row r="6946" spans="1:1">
      <c r="A6946" s="30"/>
    </row>
    <row r="6947" spans="1:1">
      <c r="A6947" s="30"/>
    </row>
    <row r="6948" spans="1:1">
      <c r="A6948" s="30"/>
    </row>
    <row r="6949" spans="1:1">
      <c r="A6949" s="30"/>
    </row>
    <row r="6950" spans="1:1">
      <c r="A6950" s="30"/>
    </row>
    <row r="6951" spans="1:1">
      <c r="A6951" s="30"/>
    </row>
    <row r="6952" spans="1:1">
      <c r="A6952" s="30"/>
    </row>
    <row r="6953" spans="1:1">
      <c r="A6953" s="30"/>
    </row>
    <row r="6954" spans="1:1">
      <c r="A6954" s="30"/>
    </row>
    <row r="6955" spans="1:1">
      <c r="A6955" s="30"/>
    </row>
    <row r="6956" spans="1:1">
      <c r="A6956" s="30"/>
    </row>
    <row r="6957" spans="1:1">
      <c r="A6957" s="30"/>
    </row>
    <row r="6958" spans="1:1">
      <c r="A6958" s="30"/>
    </row>
    <row r="6959" spans="1:1">
      <c r="A6959" s="30"/>
    </row>
    <row r="6960" spans="1:1">
      <c r="A6960" s="30"/>
    </row>
    <row r="6961" spans="1:1">
      <c r="A6961" s="30"/>
    </row>
    <row r="6962" spans="1:1">
      <c r="A6962" s="30"/>
    </row>
    <row r="6963" spans="1:1">
      <c r="A6963" s="30"/>
    </row>
    <row r="6964" spans="1:1">
      <c r="A6964" s="30"/>
    </row>
    <row r="6965" spans="1:1">
      <c r="A6965" s="30"/>
    </row>
    <row r="6966" spans="1:1">
      <c r="A6966" s="30"/>
    </row>
    <row r="6967" spans="1:1">
      <c r="A6967" s="30"/>
    </row>
    <row r="6968" spans="1:1">
      <c r="A6968" s="30"/>
    </row>
    <row r="6969" spans="1:1">
      <c r="A6969" s="30"/>
    </row>
    <row r="6970" spans="1:1">
      <c r="A6970" s="30"/>
    </row>
    <row r="6971" spans="1:1">
      <c r="A6971" s="30"/>
    </row>
    <row r="6972" spans="1:1">
      <c r="A6972" s="30"/>
    </row>
    <row r="6973" spans="1:1">
      <c r="A6973" s="30"/>
    </row>
    <row r="6974" spans="1:1">
      <c r="A6974" s="30"/>
    </row>
    <row r="6975" spans="1:1">
      <c r="A6975" s="30"/>
    </row>
    <row r="6976" spans="1:1">
      <c r="A6976" s="30"/>
    </row>
    <row r="6977" spans="1:1">
      <c r="A6977" s="30"/>
    </row>
    <row r="6978" spans="1:1">
      <c r="A6978" s="30"/>
    </row>
    <row r="6979" spans="1:1">
      <c r="A6979" s="30"/>
    </row>
    <row r="6980" spans="1:1">
      <c r="A6980" s="30"/>
    </row>
    <row r="6981" spans="1:1">
      <c r="A6981" s="30"/>
    </row>
    <row r="6982" spans="1:1">
      <c r="A6982" s="30"/>
    </row>
    <row r="6983" spans="1:1">
      <c r="A6983" s="30"/>
    </row>
    <row r="6984" spans="1:1">
      <c r="A6984" s="30"/>
    </row>
    <row r="6985" spans="1:1">
      <c r="A6985" s="30"/>
    </row>
    <row r="6986" spans="1:1">
      <c r="A6986" s="30"/>
    </row>
    <row r="6987" spans="1:1">
      <c r="A6987" s="30"/>
    </row>
    <row r="6988" spans="1:1">
      <c r="A6988" s="30"/>
    </row>
    <row r="6989" spans="1:1">
      <c r="A6989" s="30"/>
    </row>
    <row r="6990" spans="1:1">
      <c r="A6990" s="30"/>
    </row>
    <row r="6991" spans="1:1">
      <c r="A6991" s="30"/>
    </row>
    <row r="6992" spans="1:1">
      <c r="A6992" s="30"/>
    </row>
    <row r="6993" spans="1:1">
      <c r="A6993" s="30"/>
    </row>
    <row r="6994" spans="1:1">
      <c r="A6994" s="30"/>
    </row>
    <row r="6995" spans="1:1">
      <c r="A6995" s="30"/>
    </row>
    <row r="6996" spans="1:1">
      <c r="A6996" s="30"/>
    </row>
    <row r="6997" spans="1:1">
      <c r="A6997" s="30"/>
    </row>
    <row r="6998" spans="1:1">
      <c r="A6998" s="30"/>
    </row>
    <row r="6999" spans="1:1">
      <c r="A6999" s="30"/>
    </row>
    <row r="7000" spans="1:1">
      <c r="A7000" s="30"/>
    </row>
    <row r="7001" spans="1:1">
      <c r="A7001" s="30"/>
    </row>
    <row r="7002" spans="1:1">
      <c r="A7002" s="30"/>
    </row>
    <row r="7003" spans="1:1">
      <c r="A7003" s="30"/>
    </row>
    <row r="7004" spans="1:1">
      <c r="A7004" s="30"/>
    </row>
    <row r="7005" spans="1:1">
      <c r="A7005" s="30"/>
    </row>
    <row r="7006" spans="1:1">
      <c r="A7006" s="30"/>
    </row>
    <row r="7007" spans="1:1">
      <c r="A7007" s="30"/>
    </row>
    <row r="7008" spans="1:1">
      <c r="A7008" s="30"/>
    </row>
    <row r="7009" spans="1:1">
      <c r="A7009" s="30"/>
    </row>
    <row r="7010" spans="1:1">
      <c r="A7010" s="30"/>
    </row>
    <row r="7011" spans="1:1">
      <c r="A7011" s="30"/>
    </row>
    <row r="7012" spans="1:1">
      <c r="A7012" s="30"/>
    </row>
    <row r="7013" spans="1:1">
      <c r="A7013" s="30"/>
    </row>
    <row r="7014" spans="1:1">
      <c r="A7014" s="30"/>
    </row>
    <row r="7015" spans="1:1">
      <c r="A7015" s="30"/>
    </row>
    <row r="7016" spans="1:1">
      <c r="A7016" s="30"/>
    </row>
    <row r="7017" spans="1:1">
      <c r="A7017" s="30"/>
    </row>
    <row r="7018" spans="1:1">
      <c r="A7018" s="30"/>
    </row>
    <row r="7019" spans="1:1">
      <c r="A7019" s="30"/>
    </row>
    <row r="7020" spans="1:1">
      <c r="A7020" s="30"/>
    </row>
    <row r="7021" spans="1:1">
      <c r="A7021" s="30"/>
    </row>
    <row r="7022" spans="1:1">
      <c r="A7022" s="30"/>
    </row>
    <row r="7023" spans="1:1">
      <c r="A7023" s="30"/>
    </row>
    <row r="7024" spans="1:1">
      <c r="A7024" s="30"/>
    </row>
    <row r="7025" spans="1:1">
      <c r="A7025" s="30"/>
    </row>
    <row r="7026" spans="1:1">
      <c r="A7026" s="30"/>
    </row>
    <row r="7027" spans="1:1">
      <c r="A7027" s="30"/>
    </row>
    <row r="7028" spans="1:1">
      <c r="A7028" s="30"/>
    </row>
    <row r="7029" spans="1:1">
      <c r="A7029" s="30"/>
    </row>
    <row r="7030" spans="1:1">
      <c r="A7030" s="30"/>
    </row>
    <row r="7031" spans="1:1">
      <c r="A7031" s="30"/>
    </row>
    <row r="7032" spans="1:1">
      <c r="A7032" s="30"/>
    </row>
    <row r="7033" spans="1:1">
      <c r="A7033" s="30"/>
    </row>
    <row r="7034" spans="1:1">
      <c r="A7034" s="30"/>
    </row>
    <row r="7035" spans="1:1">
      <c r="A7035" s="30"/>
    </row>
    <row r="7036" spans="1:1">
      <c r="A7036" s="30"/>
    </row>
    <row r="7037" spans="1:1">
      <c r="A7037" s="30"/>
    </row>
    <row r="7038" spans="1:1">
      <c r="A7038" s="30"/>
    </row>
    <row r="7039" spans="1:1">
      <c r="A7039" s="30"/>
    </row>
    <row r="7040" spans="1:1">
      <c r="A7040" s="30"/>
    </row>
    <row r="7041" spans="1:1">
      <c r="A7041" s="30"/>
    </row>
    <row r="7042" spans="1:1">
      <c r="A7042" s="30"/>
    </row>
    <row r="7043" spans="1:1">
      <c r="A7043" s="30"/>
    </row>
    <row r="7044" spans="1:1">
      <c r="A7044" s="30"/>
    </row>
    <row r="7045" spans="1:1">
      <c r="A7045" s="30"/>
    </row>
    <row r="7046" spans="1:1">
      <c r="A7046" s="30"/>
    </row>
    <row r="7047" spans="1:1">
      <c r="A7047" s="30"/>
    </row>
    <row r="7048" spans="1:1">
      <c r="A7048" s="30"/>
    </row>
    <row r="7049" spans="1:1">
      <c r="A7049" s="30"/>
    </row>
    <row r="7050" spans="1:1">
      <c r="A7050" s="30"/>
    </row>
    <row r="7051" spans="1:1">
      <c r="A7051" s="30"/>
    </row>
    <row r="7052" spans="1:1">
      <c r="A7052" s="30"/>
    </row>
    <row r="7053" spans="1:1">
      <c r="A7053" s="30"/>
    </row>
    <row r="7054" spans="1:1">
      <c r="A7054" s="30"/>
    </row>
    <row r="7055" spans="1:1">
      <c r="A7055" s="30"/>
    </row>
    <row r="7056" spans="1:1">
      <c r="A7056" s="30"/>
    </row>
    <row r="7057" spans="1:1">
      <c r="A7057" s="30"/>
    </row>
    <row r="7058" spans="1:1">
      <c r="A7058" s="30"/>
    </row>
    <row r="7059" spans="1:1">
      <c r="A7059" s="30"/>
    </row>
    <row r="7060" spans="1:1">
      <c r="A7060" s="30"/>
    </row>
    <row r="7061" spans="1:1">
      <c r="A7061" s="30"/>
    </row>
    <row r="7062" spans="1:1">
      <c r="A7062" s="30"/>
    </row>
    <row r="7063" spans="1:1">
      <c r="A7063" s="30"/>
    </row>
    <row r="7064" spans="1:1">
      <c r="A7064" s="30"/>
    </row>
    <row r="7065" spans="1:1">
      <c r="A7065" s="30"/>
    </row>
    <row r="7066" spans="1:1">
      <c r="A7066" s="30"/>
    </row>
    <row r="7067" spans="1:1">
      <c r="A7067" s="30"/>
    </row>
    <row r="7068" spans="1:1">
      <c r="A7068" s="30"/>
    </row>
    <row r="7069" spans="1:1">
      <c r="A7069" s="30"/>
    </row>
    <row r="7070" spans="1:1">
      <c r="A7070" s="30"/>
    </row>
    <row r="7071" spans="1:1">
      <c r="A7071" s="30"/>
    </row>
    <row r="7072" spans="1:1">
      <c r="A7072" s="30"/>
    </row>
    <row r="7073" spans="1:1">
      <c r="A7073" s="30"/>
    </row>
    <row r="7074" spans="1:1">
      <c r="A7074" s="30"/>
    </row>
    <row r="7075" spans="1:1">
      <c r="A7075" s="30"/>
    </row>
    <row r="7076" spans="1:1">
      <c r="A7076" s="30"/>
    </row>
    <row r="7077" spans="1:1">
      <c r="A7077" s="30"/>
    </row>
    <row r="7078" spans="1:1">
      <c r="A7078" s="30"/>
    </row>
    <row r="7079" spans="1:1">
      <c r="A7079" s="30"/>
    </row>
    <row r="7080" spans="1:1">
      <c r="A7080" s="30"/>
    </row>
    <row r="7081" spans="1:1">
      <c r="A7081" s="30"/>
    </row>
    <row r="7082" spans="1:1">
      <c r="A7082" s="30"/>
    </row>
    <row r="7083" spans="1:1">
      <c r="A7083" s="30"/>
    </row>
    <row r="7084" spans="1:1">
      <c r="A7084" s="30"/>
    </row>
    <row r="7085" spans="1:1">
      <c r="A7085" s="30"/>
    </row>
    <row r="7086" spans="1:1">
      <c r="A7086" s="30"/>
    </row>
    <row r="7087" spans="1:1">
      <c r="A7087" s="30"/>
    </row>
    <row r="7088" spans="1:1">
      <c r="A7088" s="30"/>
    </row>
    <row r="7089" spans="1:1">
      <c r="A7089" s="30"/>
    </row>
    <row r="7090" spans="1:1">
      <c r="A7090" s="30"/>
    </row>
    <row r="7091" spans="1:1">
      <c r="A7091" s="30"/>
    </row>
    <row r="7092" spans="1:1">
      <c r="A7092" s="30"/>
    </row>
    <row r="7093" spans="1:1">
      <c r="A7093" s="30"/>
    </row>
    <row r="7094" spans="1:1">
      <c r="A7094" s="30"/>
    </row>
    <row r="7095" spans="1:1">
      <c r="A7095" s="30"/>
    </row>
    <row r="7096" spans="1:1">
      <c r="A7096" s="30"/>
    </row>
    <row r="7097" spans="1:1">
      <c r="A7097" s="30"/>
    </row>
    <row r="7098" spans="1:1">
      <c r="A7098" s="30"/>
    </row>
    <row r="7099" spans="1:1">
      <c r="A7099" s="30"/>
    </row>
    <row r="7100" spans="1:1">
      <c r="A7100" s="30"/>
    </row>
    <row r="7101" spans="1:1">
      <c r="A7101" s="30"/>
    </row>
    <row r="7102" spans="1:1">
      <c r="A7102" s="30"/>
    </row>
    <row r="7103" spans="1:1">
      <c r="A7103" s="30"/>
    </row>
    <row r="7104" spans="1:1">
      <c r="A7104" s="30"/>
    </row>
    <row r="7105" spans="1:1">
      <c r="A7105" s="30"/>
    </row>
    <row r="7106" spans="1:1">
      <c r="A7106" s="30"/>
    </row>
    <row r="7107" spans="1:1">
      <c r="A7107" s="30"/>
    </row>
    <row r="7108" spans="1:1">
      <c r="A7108" s="30"/>
    </row>
    <row r="7109" spans="1:1">
      <c r="A7109" s="30"/>
    </row>
    <row r="7110" spans="1:1">
      <c r="A7110" s="30"/>
    </row>
    <row r="7111" spans="1:1">
      <c r="A7111" s="30"/>
    </row>
    <row r="7112" spans="1:1">
      <c r="A7112" s="30"/>
    </row>
    <row r="7113" spans="1:1">
      <c r="A7113" s="30"/>
    </row>
    <row r="7114" spans="1:1">
      <c r="A7114" s="30"/>
    </row>
    <row r="7115" spans="1:1">
      <c r="A7115" s="30"/>
    </row>
    <row r="7116" spans="1:1">
      <c r="A7116" s="30"/>
    </row>
    <row r="7117" spans="1:1">
      <c r="A7117" s="30"/>
    </row>
    <row r="7118" spans="1:1">
      <c r="A7118" s="30"/>
    </row>
    <row r="7119" spans="1:1">
      <c r="A7119" s="30"/>
    </row>
    <row r="7120" spans="1:1">
      <c r="A7120" s="30"/>
    </row>
    <row r="7121" spans="1:1">
      <c r="A7121" s="30"/>
    </row>
    <row r="7122" spans="1:1">
      <c r="A7122" s="30"/>
    </row>
    <row r="7123" spans="1:1">
      <c r="A7123" s="30"/>
    </row>
    <row r="7124" spans="1:1">
      <c r="A7124" s="30"/>
    </row>
    <row r="7125" spans="1:1">
      <c r="A7125" s="30"/>
    </row>
    <row r="7126" spans="1:1">
      <c r="A7126" s="30"/>
    </row>
    <row r="7127" spans="1:1">
      <c r="A7127" s="30"/>
    </row>
    <row r="7128" spans="1:1">
      <c r="A7128" s="30"/>
    </row>
    <row r="7129" spans="1:1">
      <c r="A7129" s="30"/>
    </row>
    <row r="7130" spans="1:1">
      <c r="A7130" s="30"/>
    </row>
    <row r="7131" spans="1:1">
      <c r="A7131" s="30"/>
    </row>
    <row r="7132" spans="1:1">
      <c r="A7132" s="30"/>
    </row>
    <row r="7133" spans="1:1">
      <c r="A7133" s="30"/>
    </row>
    <row r="7134" spans="1:1">
      <c r="A7134" s="30"/>
    </row>
    <row r="7135" spans="1:1">
      <c r="A7135" s="30"/>
    </row>
    <row r="7136" spans="1:1">
      <c r="A7136" s="30"/>
    </row>
    <row r="7137" spans="1:1">
      <c r="A7137" s="30"/>
    </row>
    <row r="7138" spans="1:1">
      <c r="A7138" s="30"/>
    </row>
    <row r="7139" spans="1:1">
      <c r="A7139" s="30"/>
    </row>
    <row r="7140" spans="1:1">
      <c r="A7140" s="30"/>
    </row>
    <row r="7141" spans="1:1">
      <c r="A7141" s="30"/>
    </row>
    <row r="7142" spans="1:1">
      <c r="A7142" s="30"/>
    </row>
    <row r="7143" spans="1:1">
      <c r="A7143" s="30"/>
    </row>
    <row r="7144" spans="1:1">
      <c r="A7144" s="30"/>
    </row>
    <row r="7145" spans="1:1">
      <c r="A7145" s="30"/>
    </row>
    <row r="7146" spans="1:1">
      <c r="A7146" s="30"/>
    </row>
    <row r="7147" spans="1:1">
      <c r="A7147" s="30"/>
    </row>
    <row r="7148" spans="1:1">
      <c r="A7148" s="30"/>
    </row>
    <row r="7149" spans="1:1">
      <c r="A7149" s="30"/>
    </row>
    <row r="7150" spans="1:1">
      <c r="A7150" s="30"/>
    </row>
    <row r="7151" spans="1:1">
      <c r="A7151" s="30"/>
    </row>
    <row r="7152" spans="1:1">
      <c r="A7152" s="30"/>
    </row>
    <row r="7153" spans="1:1">
      <c r="A7153" s="30"/>
    </row>
    <row r="7154" spans="1:1">
      <c r="A7154" s="30"/>
    </row>
    <row r="7155" spans="1:1">
      <c r="A7155" s="30"/>
    </row>
    <row r="7156" spans="1:1">
      <c r="A7156" s="30"/>
    </row>
    <row r="7157" spans="1:1">
      <c r="A7157" s="30"/>
    </row>
    <row r="7158" spans="1:1">
      <c r="A7158" s="30"/>
    </row>
    <row r="7159" spans="1:1">
      <c r="A7159" s="30"/>
    </row>
    <row r="7160" spans="1:1">
      <c r="A7160" s="30"/>
    </row>
    <row r="7161" spans="1:1">
      <c r="A7161" s="30"/>
    </row>
    <row r="7162" spans="1:1">
      <c r="A7162" s="30"/>
    </row>
    <row r="7163" spans="1:1">
      <c r="A7163" s="30"/>
    </row>
    <row r="7164" spans="1:1">
      <c r="A7164" s="30"/>
    </row>
    <row r="7165" spans="1:1">
      <c r="A7165" s="30"/>
    </row>
    <row r="7166" spans="1:1">
      <c r="A7166" s="30"/>
    </row>
    <row r="7167" spans="1:1">
      <c r="A7167" s="30"/>
    </row>
    <row r="7168" spans="1:1">
      <c r="A7168" s="30"/>
    </row>
    <row r="7169" spans="1:1">
      <c r="A7169" s="30"/>
    </row>
    <row r="7170" spans="1:1">
      <c r="A7170" s="30"/>
    </row>
    <row r="7171" spans="1:1">
      <c r="A7171" s="30"/>
    </row>
    <row r="7172" spans="1:1">
      <c r="A7172" s="30"/>
    </row>
    <row r="7173" spans="1:1">
      <c r="A7173" s="30"/>
    </row>
    <row r="7174" spans="1:1">
      <c r="A7174" s="30"/>
    </row>
    <row r="7175" spans="1:1">
      <c r="A7175" s="30"/>
    </row>
    <row r="7176" spans="1:1">
      <c r="A7176" s="30"/>
    </row>
    <row r="7177" spans="1:1">
      <c r="A7177" s="30"/>
    </row>
    <row r="7178" spans="1:1">
      <c r="A7178" s="30"/>
    </row>
    <row r="7179" spans="1:1">
      <c r="A7179" s="30"/>
    </row>
    <row r="7180" spans="1:1">
      <c r="A7180" s="30"/>
    </row>
    <row r="7181" spans="1:1">
      <c r="A7181" s="30"/>
    </row>
    <row r="7182" spans="1:1">
      <c r="A7182" s="30"/>
    </row>
    <row r="7183" spans="1:1">
      <c r="A7183" s="30"/>
    </row>
    <row r="7184" spans="1:1">
      <c r="A7184" s="30"/>
    </row>
    <row r="7185" spans="1:1">
      <c r="A7185" s="30"/>
    </row>
    <row r="7186" spans="1:1">
      <c r="A7186" s="30"/>
    </row>
    <row r="7187" spans="1:1">
      <c r="A7187" s="30"/>
    </row>
    <row r="7188" spans="1:1">
      <c r="A7188" s="30"/>
    </row>
    <row r="7189" spans="1:1">
      <c r="A7189" s="30"/>
    </row>
    <row r="7190" spans="1:1">
      <c r="A7190" s="30"/>
    </row>
    <row r="7191" spans="1:1">
      <c r="A7191" s="30"/>
    </row>
    <row r="7192" spans="1:1">
      <c r="A7192" s="30"/>
    </row>
    <row r="7193" spans="1:1">
      <c r="A7193" s="30"/>
    </row>
    <row r="7194" spans="1:1">
      <c r="A7194" s="30"/>
    </row>
    <row r="7195" spans="1:1">
      <c r="A7195" s="30"/>
    </row>
    <row r="7196" spans="1:1">
      <c r="A7196" s="30"/>
    </row>
    <row r="7197" spans="1:1">
      <c r="A7197" s="30"/>
    </row>
    <row r="7198" spans="1:1">
      <c r="A7198" s="30"/>
    </row>
    <row r="7199" spans="1:1">
      <c r="A7199" s="30"/>
    </row>
    <row r="7200" spans="1:1">
      <c r="A7200" s="30"/>
    </row>
    <row r="7201" spans="1:1">
      <c r="A7201" s="30"/>
    </row>
    <row r="7202" spans="1:1">
      <c r="A7202" s="30"/>
    </row>
    <row r="7203" spans="1:1">
      <c r="A7203" s="30"/>
    </row>
    <row r="7204" spans="1:1">
      <c r="A7204" s="30"/>
    </row>
    <row r="7205" spans="1:1">
      <c r="A7205" s="30"/>
    </row>
    <row r="7206" spans="1:1">
      <c r="A7206" s="30"/>
    </row>
    <row r="7207" spans="1:1">
      <c r="A7207" s="30"/>
    </row>
    <row r="7208" spans="1:1">
      <c r="A7208" s="30"/>
    </row>
    <row r="7209" spans="1:1">
      <c r="A7209" s="30"/>
    </row>
    <row r="7210" spans="1:1">
      <c r="A7210" s="30"/>
    </row>
    <row r="7211" spans="1:1">
      <c r="A7211" s="30"/>
    </row>
    <row r="7212" spans="1:1">
      <c r="A7212" s="30"/>
    </row>
    <row r="7213" spans="1:1">
      <c r="A7213" s="30"/>
    </row>
    <row r="7214" spans="1:1">
      <c r="A7214" s="30"/>
    </row>
    <row r="7215" spans="1:1">
      <c r="A7215" s="30"/>
    </row>
    <row r="7216" spans="1:1">
      <c r="A7216" s="30"/>
    </row>
    <row r="7217" spans="1:1">
      <c r="A7217" s="30"/>
    </row>
    <row r="7218" spans="1:1">
      <c r="A7218" s="30"/>
    </row>
    <row r="7219" spans="1:1">
      <c r="A7219" s="30"/>
    </row>
    <row r="7220" spans="1:1">
      <c r="A7220" s="30"/>
    </row>
    <row r="7221" spans="1:1">
      <c r="A7221" s="30"/>
    </row>
    <row r="7222" spans="1:1">
      <c r="A7222" s="30"/>
    </row>
    <row r="7223" spans="1:1">
      <c r="A7223" s="30"/>
    </row>
    <row r="7224" spans="1:1">
      <c r="A7224" s="30"/>
    </row>
    <row r="7225" spans="1:1">
      <c r="A7225" s="30"/>
    </row>
    <row r="7226" spans="1:1">
      <c r="A7226" s="30"/>
    </row>
    <row r="7227" spans="1:1">
      <c r="A7227" s="30"/>
    </row>
    <row r="7228" spans="1:1">
      <c r="A7228" s="30"/>
    </row>
    <row r="7229" spans="1:1">
      <c r="A7229" s="30"/>
    </row>
    <row r="7230" spans="1:1">
      <c r="A7230" s="30"/>
    </row>
    <row r="7231" spans="1:1">
      <c r="A7231" s="30"/>
    </row>
    <row r="7232" spans="1:1">
      <c r="A7232" s="30"/>
    </row>
    <row r="7233" spans="1:1">
      <c r="A7233" s="30"/>
    </row>
    <row r="7234" spans="1:1">
      <c r="A7234" s="30"/>
    </row>
    <row r="7235" spans="1:1">
      <c r="A7235" s="30"/>
    </row>
    <row r="7236" spans="1:1">
      <c r="A7236" s="30"/>
    </row>
    <row r="7237" spans="1:1">
      <c r="A7237" s="30"/>
    </row>
    <row r="7238" spans="1:1">
      <c r="A7238" s="30"/>
    </row>
    <row r="7239" spans="1:1">
      <c r="A7239" s="30"/>
    </row>
    <row r="7240" spans="1:1">
      <c r="A7240" s="30"/>
    </row>
    <row r="7241" spans="1:1">
      <c r="A7241" s="30"/>
    </row>
    <row r="7242" spans="1:1">
      <c r="A7242" s="30"/>
    </row>
    <row r="7243" spans="1:1">
      <c r="A7243" s="30"/>
    </row>
    <row r="7244" spans="1:1">
      <c r="A7244" s="30"/>
    </row>
    <row r="7245" spans="1:1">
      <c r="A7245" s="30"/>
    </row>
    <row r="7246" spans="1:1">
      <c r="A7246" s="30"/>
    </row>
    <row r="7247" spans="1:1">
      <c r="A7247" s="30"/>
    </row>
    <row r="7248" spans="1:1">
      <c r="A7248" s="30"/>
    </row>
    <row r="7249" spans="1:1">
      <c r="A7249" s="30"/>
    </row>
    <row r="7250" spans="1:1">
      <c r="A7250" s="30"/>
    </row>
    <row r="7251" spans="1:1">
      <c r="A7251" s="30"/>
    </row>
    <row r="7252" spans="1:1">
      <c r="A7252" s="30"/>
    </row>
    <row r="7253" spans="1:1">
      <c r="A7253" s="30"/>
    </row>
    <row r="7254" spans="1:1">
      <c r="A7254" s="30"/>
    </row>
    <row r="7255" spans="1:1">
      <c r="A7255" s="30"/>
    </row>
    <row r="7256" spans="1:1">
      <c r="A7256" s="30"/>
    </row>
    <row r="7257" spans="1:1">
      <c r="A7257" s="30"/>
    </row>
    <row r="7258" spans="1:1">
      <c r="A7258" s="30"/>
    </row>
    <row r="7259" spans="1:1">
      <c r="A7259" s="30"/>
    </row>
    <row r="7260" spans="1:1">
      <c r="A7260" s="30"/>
    </row>
    <row r="7261" spans="1:1">
      <c r="A7261" s="30"/>
    </row>
    <row r="7262" spans="1:1">
      <c r="A7262" s="30"/>
    </row>
    <row r="7263" spans="1:1">
      <c r="A7263" s="30"/>
    </row>
    <row r="7264" spans="1:1">
      <c r="A7264" s="30"/>
    </row>
    <row r="7265" spans="1:1">
      <c r="A7265" s="30"/>
    </row>
    <row r="7266" spans="1:1">
      <c r="A7266" s="30"/>
    </row>
    <row r="7267" spans="1:1">
      <c r="A7267" s="30"/>
    </row>
    <row r="7268" spans="1:1">
      <c r="A7268" s="30"/>
    </row>
    <row r="7269" spans="1:1">
      <c r="A7269" s="30"/>
    </row>
    <row r="7270" spans="1:1">
      <c r="A7270" s="30"/>
    </row>
    <row r="7271" spans="1:1">
      <c r="A7271" s="30"/>
    </row>
    <row r="7272" spans="1:1">
      <c r="A7272" s="30"/>
    </row>
    <row r="7273" spans="1:1">
      <c r="A7273" s="30"/>
    </row>
    <row r="7274" spans="1:1">
      <c r="A7274" s="30"/>
    </row>
    <row r="7275" spans="1:1">
      <c r="A7275" s="30"/>
    </row>
    <row r="7276" spans="1:1">
      <c r="A7276" s="30"/>
    </row>
    <row r="7277" spans="1:1">
      <c r="A7277" s="30"/>
    </row>
    <row r="7278" spans="1:1">
      <c r="A7278" s="30"/>
    </row>
    <row r="7279" spans="1:1">
      <c r="A7279" s="30"/>
    </row>
    <row r="7280" spans="1:1">
      <c r="A7280" s="30"/>
    </row>
    <row r="7281" spans="1:1">
      <c r="A7281" s="30"/>
    </row>
    <row r="7282" spans="1:1">
      <c r="A7282" s="30"/>
    </row>
    <row r="7283" spans="1:1">
      <c r="A7283" s="30"/>
    </row>
    <row r="7284" spans="1:1">
      <c r="A7284" s="30"/>
    </row>
    <row r="7285" spans="1:1">
      <c r="A7285" s="30"/>
    </row>
    <row r="7286" spans="1:1">
      <c r="A7286" s="30"/>
    </row>
    <row r="7287" spans="1:1">
      <c r="A7287" s="30"/>
    </row>
    <row r="7288" spans="1:1">
      <c r="A7288" s="30"/>
    </row>
    <row r="7289" spans="1:1">
      <c r="A7289" s="30"/>
    </row>
    <row r="7290" spans="1:1">
      <c r="A7290" s="30"/>
    </row>
    <row r="7291" spans="1:1">
      <c r="A7291" s="30"/>
    </row>
    <row r="7292" spans="1:1">
      <c r="A7292" s="30"/>
    </row>
    <row r="7293" spans="1:1">
      <c r="A7293" s="30"/>
    </row>
    <row r="7294" spans="1:1">
      <c r="A7294" s="30"/>
    </row>
    <row r="7295" spans="1:1">
      <c r="A7295" s="30"/>
    </row>
    <row r="7296" spans="1:1">
      <c r="A7296" s="30"/>
    </row>
    <row r="7297" spans="1:1">
      <c r="A7297" s="30"/>
    </row>
    <row r="7298" spans="1:1">
      <c r="A7298" s="30"/>
    </row>
    <row r="7299" spans="1:1">
      <c r="A7299" s="30"/>
    </row>
    <row r="7300" spans="1:1">
      <c r="A7300" s="30"/>
    </row>
    <row r="7301" spans="1:1">
      <c r="A7301" s="30"/>
    </row>
    <row r="7302" spans="1:1">
      <c r="A7302" s="30"/>
    </row>
    <row r="7303" spans="1:1">
      <c r="A7303" s="30"/>
    </row>
    <row r="7304" spans="1:1">
      <c r="A7304" s="30"/>
    </row>
    <row r="7305" spans="1:1">
      <c r="A7305" s="30"/>
    </row>
    <row r="7306" spans="1:1">
      <c r="A7306" s="30"/>
    </row>
    <row r="7307" spans="1:1">
      <c r="A7307" s="30"/>
    </row>
    <row r="7308" spans="1:1">
      <c r="A7308" s="30"/>
    </row>
    <row r="7309" spans="1:1">
      <c r="A7309" s="30"/>
    </row>
    <row r="7310" spans="1:1">
      <c r="A7310" s="30"/>
    </row>
    <row r="7311" spans="1:1">
      <c r="A7311" s="30"/>
    </row>
    <row r="7312" spans="1:1">
      <c r="A7312" s="30"/>
    </row>
    <row r="7313" spans="1:1">
      <c r="A7313" s="30"/>
    </row>
    <row r="7314" spans="1:1">
      <c r="A7314" s="30"/>
    </row>
    <row r="7315" spans="1:1">
      <c r="A7315" s="30"/>
    </row>
    <row r="7316" spans="1:1">
      <c r="A7316" s="30"/>
    </row>
    <row r="7317" spans="1:1">
      <c r="A7317" s="30"/>
    </row>
    <row r="7318" spans="1:1">
      <c r="A7318" s="30"/>
    </row>
    <row r="7319" spans="1:1">
      <c r="A7319" s="30"/>
    </row>
    <row r="7320" spans="1:1">
      <c r="A7320" s="30"/>
    </row>
    <row r="7321" spans="1:1">
      <c r="A7321" s="30"/>
    </row>
    <row r="7322" spans="1:1">
      <c r="A7322" s="30"/>
    </row>
    <row r="7323" spans="1:1">
      <c r="A7323" s="30"/>
    </row>
    <row r="7324" spans="1:1">
      <c r="A7324" s="30"/>
    </row>
    <row r="7325" spans="1:1">
      <c r="A7325" s="30"/>
    </row>
    <row r="7326" spans="1:1">
      <c r="A7326" s="30"/>
    </row>
    <row r="7327" spans="1:1">
      <c r="A7327" s="30"/>
    </row>
    <row r="7328" spans="1:1">
      <c r="A7328" s="30"/>
    </row>
    <row r="7329" spans="1:1">
      <c r="A7329" s="30"/>
    </row>
    <row r="7330" spans="1:1">
      <c r="A7330" s="30"/>
    </row>
    <row r="7331" spans="1:1">
      <c r="A7331" s="30"/>
    </row>
    <row r="7332" spans="1:1">
      <c r="A7332" s="30"/>
    </row>
    <row r="7333" spans="1:1">
      <c r="A7333" s="30"/>
    </row>
    <row r="7334" spans="1:1">
      <c r="A7334" s="30"/>
    </row>
    <row r="7335" spans="1:1">
      <c r="A7335" s="30"/>
    </row>
    <row r="7336" spans="1:1">
      <c r="A7336" s="30"/>
    </row>
    <row r="7337" spans="1:1">
      <c r="A7337" s="30"/>
    </row>
    <row r="7338" spans="1:1">
      <c r="A7338" s="30"/>
    </row>
    <row r="7339" spans="1:1">
      <c r="A7339" s="30"/>
    </row>
    <row r="7340" spans="1:1">
      <c r="A7340" s="30"/>
    </row>
    <row r="7341" spans="1:1">
      <c r="A7341" s="30"/>
    </row>
    <row r="7342" spans="1:1">
      <c r="A7342" s="30"/>
    </row>
    <row r="7343" spans="1:1">
      <c r="A7343" s="30"/>
    </row>
    <row r="7344" spans="1:1">
      <c r="A7344" s="30"/>
    </row>
    <row r="7345" spans="1:1">
      <c r="A7345" s="30"/>
    </row>
    <row r="7346" spans="1:1">
      <c r="A7346" s="30"/>
    </row>
    <row r="7347" spans="1:1">
      <c r="A7347" s="30"/>
    </row>
    <row r="7348" spans="1:1">
      <c r="A7348" s="30"/>
    </row>
    <row r="7349" spans="1:1">
      <c r="A7349" s="30"/>
    </row>
    <row r="7350" spans="1:1">
      <c r="A7350" s="30"/>
    </row>
    <row r="7351" spans="1:1">
      <c r="A7351" s="30"/>
    </row>
    <row r="7352" spans="1:1">
      <c r="A7352" s="30"/>
    </row>
    <row r="7353" spans="1:1">
      <c r="A7353" s="30"/>
    </row>
    <row r="7354" spans="1:1">
      <c r="A7354" s="30"/>
    </row>
    <row r="7355" spans="1:1">
      <c r="A7355" s="30"/>
    </row>
    <row r="7356" spans="1:1">
      <c r="A7356" s="30"/>
    </row>
    <row r="7357" spans="1:1">
      <c r="A7357" s="30"/>
    </row>
    <row r="7358" spans="1:1">
      <c r="A7358" s="30"/>
    </row>
    <row r="7359" spans="1:1">
      <c r="A7359" s="30"/>
    </row>
    <row r="7360" spans="1:1">
      <c r="A7360" s="30"/>
    </row>
    <row r="7361" spans="1:1">
      <c r="A7361" s="30"/>
    </row>
    <row r="7362" spans="1:1">
      <c r="A7362" s="30"/>
    </row>
    <row r="7363" spans="1:1">
      <c r="A7363" s="30"/>
    </row>
    <row r="7364" spans="1:1">
      <c r="A7364" s="30"/>
    </row>
    <row r="7365" spans="1:1">
      <c r="A7365" s="30"/>
    </row>
    <row r="7366" spans="1:1">
      <c r="A7366" s="30"/>
    </row>
    <row r="7367" spans="1:1">
      <c r="A7367" s="30"/>
    </row>
    <row r="7368" spans="1:1">
      <c r="A7368" s="30"/>
    </row>
    <row r="7369" spans="1:1">
      <c r="A7369" s="30"/>
    </row>
    <row r="7370" spans="1:1">
      <c r="A7370" s="30"/>
    </row>
    <row r="7371" spans="1:1">
      <c r="A7371" s="30"/>
    </row>
    <row r="7372" spans="1:1">
      <c r="A7372" s="30"/>
    </row>
    <row r="7373" spans="1:1">
      <c r="A7373" s="30"/>
    </row>
    <row r="7374" spans="1:1">
      <c r="A7374" s="30"/>
    </row>
    <row r="7375" spans="1:1">
      <c r="A7375" s="30"/>
    </row>
    <row r="7376" spans="1:1">
      <c r="A7376" s="30"/>
    </row>
    <row r="7377" spans="1:1">
      <c r="A7377" s="30"/>
    </row>
    <row r="7378" spans="1:1">
      <c r="A7378" s="30"/>
    </row>
    <row r="7379" spans="1:1">
      <c r="A7379" s="30"/>
    </row>
    <row r="7380" spans="1:1">
      <c r="A7380" s="30"/>
    </row>
    <row r="7381" spans="1:1">
      <c r="A7381" s="30"/>
    </row>
    <row r="7382" spans="1:1">
      <c r="A7382" s="30"/>
    </row>
    <row r="7383" spans="1:1">
      <c r="A7383" s="30"/>
    </row>
    <row r="7384" spans="1:1">
      <c r="A7384" s="30"/>
    </row>
    <row r="7385" spans="1:1">
      <c r="A7385" s="30"/>
    </row>
    <row r="7386" spans="1:1">
      <c r="A7386" s="30"/>
    </row>
    <row r="7387" spans="1:1">
      <c r="A7387" s="30"/>
    </row>
    <row r="7388" spans="1:1">
      <c r="A7388" s="30"/>
    </row>
    <row r="7389" spans="1:1">
      <c r="A7389" s="30"/>
    </row>
    <row r="7390" spans="1:1">
      <c r="A7390" s="30"/>
    </row>
    <row r="7391" spans="1:1">
      <c r="A7391" s="30"/>
    </row>
    <row r="7392" spans="1:1">
      <c r="A7392" s="30"/>
    </row>
    <row r="7393" spans="1:1">
      <c r="A7393" s="30"/>
    </row>
    <row r="7394" spans="1:1">
      <c r="A7394" s="30"/>
    </row>
    <row r="7395" spans="1:1">
      <c r="A7395" s="30"/>
    </row>
    <row r="7396" spans="1:1">
      <c r="A7396" s="30"/>
    </row>
    <row r="7397" spans="1:1">
      <c r="A7397" s="30"/>
    </row>
    <row r="7398" spans="1:1">
      <c r="A7398" s="30"/>
    </row>
    <row r="7399" spans="1:1">
      <c r="A7399" s="30"/>
    </row>
    <row r="7400" spans="1:1">
      <c r="A7400" s="30"/>
    </row>
    <row r="7401" spans="1:1">
      <c r="A7401" s="30"/>
    </row>
    <row r="7402" spans="1:1">
      <c r="A7402" s="30"/>
    </row>
    <row r="7403" spans="1:1">
      <c r="A7403" s="30"/>
    </row>
    <row r="7404" spans="1:1">
      <c r="A7404" s="30"/>
    </row>
    <row r="7405" spans="1:1">
      <c r="A7405" s="30"/>
    </row>
    <row r="7406" spans="1:1">
      <c r="A7406" s="30"/>
    </row>
    <row r="7407" spans="1:1">
      <c r="A7407" s="30"/>
    </row>
    <row r="7408" spans="1:1">
      <c r="A7408" s="30"/>
    </row>
    <row r="7409" spans="1:1">
      <c r="A7409" s="30"/>
    </row>
    <row r="7410" spans="1:1">
      <c r="A7410" s="30"/>
    </row>
    <row r="7411" spans="1:1">
      <c r="A7411" s="30"/>
    </row>
    <row r="7412" spans="1:1">
      <c r="A7412" s="30"/>
    </row>
    <row r="7413" spans="1:1">
      <c r="A7413" s="30"/>
    </row>
    <row r="7414" spans="1:1">
      <c r="A7414" s="30"/>
    </row>
    <row r="7415" spans="1:1">
      <c r="A7415" s="30"/>
    </row>
    <row r="7416" spans="1:1">
      <c r="A7416" s="30"/>
    </row>
    <row r="7417" spans="1:1">
      <c r="A7417" s="30"/>
    </row>
    <row r="7418" spans="1:1">
      <c r="A7418" s="30"/>
    </row>
    <row r="7419" spans="1:1">
      <c r="A7419" s="30"/>
    </row>
    <row r="7420" spans="1:1">
      <c r="A7420" s="30"/>
    </row>
    <row r="7421" spans="1:1">
      <c r="A7421" s="30"/>
    </row>
    <row r="7422" spans="1:1">
      <c r="A7422" s="30"/>
    </row>
    <row r="7423" spans="1:1">
      <c r="A7423" s="30"/>
    </row>
    <row r="7424" spans="1:1">
      <c r="A7424" s="30"/>
    </row>
    <row r="7425" spans="1:1">
      <c r="A7425" s="30"/>
    </row>
    <row r="7426" spans="1:1">
      <c r="A7426" s="30"/>
    </row>
    <row r="7427" spans="1:1">
      <c r="A7427" s="30"/>
    </row>
    <row r="7428" spans="1:1">
      <c r="A7428" s="30"/>
    </row>
    <row r="7429" spans="1:1">
      <c r="A7429" s="30"/>
    </row>
    <row r="7430" spans="1:1">
      <c r="A7430" s="30"/>
    </row>
    <row r="7431" spans="1:1">
      <c r="A7431" s="30"/>
    </row>
    <row r="7432" spans="1:1">
      <c r="A7432" s="30"/>
    </row>
    <row r="7433" spans="1:1">
      <c r="A7433" s="30"/>
    </row>
    <row r="7434" spans="1:1">
      <c r="A7434" s="30"/>
    </row>
    <row r="7435" spans="1:1">
      <c r="A7435" s="30"/>
    </row>
    <row r="7436" spans="1:1">
      <c r="A7436" s="30"/>
    </row>
    <row r="7437" spans="1:1">
      <c r="A7437" s="30"/>
    </row>
    <row r="7438" spans="1:1">
      <c r="A7438" s="30"/>
    </row>
    <row r="7439" spans="1:1">
      <c r="A7439" s="30"/>
    </row>
    <row r="7440" spans="1:1">
      <c r="A7440" s="30"/>
    </row>
    <row r="7441" spans="1:1">
      <c r="A7441" s="30"/>
    </row>
    <row r="7442" spans="1:1">
      <c r="A7442" s="30"/>
    </row>
    <row r="7443" spans="1:1">
      <c r="A7443" s="30"/>
    </row>
    <row r="7444" spans="1:1">
      <c r="A7444" s="30"/>
    </row>
    <row r="7445" spans="1:1">
      <c r="A7445" s="30"/>
    </row>
    <row r="7446" spans="1:1">
      <c r="A7446" s="30"/>
    </row>
    <row r="7447" spans="1:1">
      <c r="A7447" s="30"/>
    </row>
    <row r="7448" spans="1:1">
      <c r="A7448" s="30"/>
    </row>
    <row r="7449" spans="1:1">
      <c r="A7449" s="30"/>
    </row>
    <row r="7450" spans="1:1">
      <c r="A7450" s="30"/>
    </row>
    <row r="7451" spans="1:1">
      <c r="A7451" s="30"/>
    </row>
    <row r="7452" spans="1:1">
      <c r="A7452" s="30"/>
    </row>
    <row r="7453" spans="1:1">
      <c r="A7453" s="30"/>
    </row>
    <row r="7454" spans="1:1">
      <c r="A7454" s="30"/>
    </row>
    <row r="7455" spans="1:1">
      <c r="A7455" s="30"/>
    </row>
    <row r="7456" spans="1:1">
      <c r="A7456" s="30"/>
    </row>
    <row r="7457" spans="1:1">
      <c r="A7457" s="30"/>
    </row>
    <row r="7458" spans="1:1">
      <c r="A7458" s="30"/>
    </row>
    <row r="7459" spans="1:1">
      <c r="A7459" s="30"/>
    </row>
    <row r="7460" spans="1:1">
      <c r="A7460" s="30"/>
    </row>
    <row r="7461" spans="1:1">
      <c r="A7461" s="30"/>
    </row>
    <row r="7462" spans="1:1">
      <c r="A7462" s="30"/>
    </row>
    <row r="7463" spans="1:1">
      <c r="A7463" s="30"/>
    </row>
    <row r="7464" spans="1:1">
      <c r="A7464" s="30"/>
    </row>
    <row r="7465" spans="1:1">
      <c r="A7465" s="30"/>
    </row>
    <row r="7466" spans="1:1">
      <c r="A7466" s="30"/>
    </row>
    <row r="7467" spans="1:1">
      <c r="A7467" s="30"/>
    </row>
    <row r="7468" spans="1:1">
      <c r="A7468" s="30"/>
    </row>
    <row r="7469" spans="1:1">
      <c r="A7469" s="30"/>
    </row>
    <row r="7470" spans="1:1">
      <c r="A7470" s="30"/>
    </row>
    <row r="7471" spans="1:1">
      <c r="A7471" s="30"/>
    </row>
    <row r="7472" spans="1:1">
      <c r="A7472" s="30"/>
    </row>
    <row r="7473" spans="1:1">
      <c r="A7473" s="30"/>
    </row>
    <row r="7474" spans="1:1">
      <c r="A7474" s="30"/>
    </row>
    <row r="7475" spans="1:1">
      <c r="A7475" s="30"/>
    </row>
    <row r="7476" spans="1:1">
      <c r="A7476" s="30"/>
    </row>
    <row r="7477" spans="1:1">
      <c r="A7477" s="30"/>
    </row>
    <row r="7478" spans="1:1">
      <c r="A7478" s="30"/>
    </row>
    <row r="7479" spans="1:1">
      <c r="A7479" s="30"/>
    </row>
    <row r="7480" spans="1:1">
      <c r="A7480" s="30"/>
    </row>
    <row r="7481" spans="1:1">
      <c r="A7481" s="30"/>
    </row>
    <row r="7482" spans="1:1">
      <c r="A7482" s="30"/>
    </row>
    <row r="7483" spans="1:1">
      <c r="A7483" s="30"/>
    </row>
    <row r="7484" spans="1:1">
      <c r="A7484" s="30"/>
    </row>
    <row r="7485" spans="1:1">
      <c r="A7485" s="30"/>
    </row>
    <row r="7486" spans="1:1">
      <c r="A7486" s="30"/>
    </row>
    <row r="7487" spans="1:1">
      <c r="A7487" s="30"/>
    </row>
    <row r="7488" spans="1:1">
      <c r="A7488" s="30"/>
    </row>
    <row r="7489" spans="1:1">
      <c r="A7489" s="30"/>
    </row>
    <row r="7490" spans="1:1">
      <c r="A7490" s="30"/>
    </row>
    <row r="7491" spans="1:1">
      <c r="A7491" s="30"/>
    </row>
    <row r="7492" spans="1:1">
      <c r="A7492" s="30"/>
    </row>
    <row r="7493" spans="1:1">
      <c r="A7493" s="30"/>
    </row>
    <row r="7494" spans="1:1">
      <c r="A7494" s="30"/>
    </row>
    <row r="7495" spans="1:1">
      <c r="A7495" s="30"/>
    </row>
    <row r="7496" spans="1:1">
      <c r="A7496" s="30"/>
    </row>
    <row r="7497" spans="1:1">
      <c r="A7497" s="30"/>
    </row>
    <row r="7498" spans="1:1">
      <c r="A7498" s="30"/>
    </row>
    <row r="7499" spans="1:1">
      <c r="A7499" s="30"/>
    </row>
    <row r="7500" spans="1:1">
      <c r="A7500" s="30"/>
    </row>
    <row r="7501" spans="1:1">
      <c r="A7501" s="30"/>
    </row>
    <row r="7502" spans="1:1">
      <c r="A7502" s="30"/>
    </row>
    <row r="7503" spans="1:1">
      <c r="A7503" s="30"/>
    </row>
    <row r="7504" spans="1:1">
      <c r="A7504" s="30"/>
    </row>
    <row r="7505" spans="1:1">
      <c r="A7505" s="30"/>
    </row>
    <row r="7506" spans="1:1">
      <c r="A7506" s="30"/>
    </row>
    <row r="7507" spans="1:1">
      <c r="A7507" s="30"/>
    </row>
    <row r="7508" spans="1:1">
      <c r="A7508" s="30"/>
    </row>
    <row r="7509" spans="1:1">
      <c r="A7509" s="30"/>
    </row>
    <row r="7510" spans="1:1">
      <c r="A7510" s="30"/>
    </row>
    <row r="7511" spans="1:1">
      <c r="A7511" s="30"/>
    </row>
    <row r="7512" spans="1:1">
      <c r="A7512" s="30"/>
    </row>
    <row r="7513" spans="1:1">
      <c r="A7513" s="30"/>
    </row>
    <row r="7514" spans="1:1">
      <c r="A7514" s="30"/>
    </row>
    <row r="7515" spans="1:1">
      <c r="A7515" s="30"/>
    </row>
    <row r="7516" spans="1:1">
      <c r="A7516" s="30"/>
    </row>
    <row r="7517" spans="1:1">
      <c r="A7517" s="30"/>
    </row>
    <row r="7518" spans="1:1">
      <c r="A7518" s="30"/>
    </row>
    <row r="7519" spans="1:1">
      <c r="A7519" s="30"/>
    </row>
    <row r="7520" spans="1:1">
      <c r="A7520" s="30"/>
    </row>
    <row r="7521" spans="1:1">
      <c r="A7521" s="30"/>
    </row>
    <row r="7522" spans="1:1">
      <c r="A7522" s="30"/>
    </row>
    <row r="7523" spans="1:1">
      <c r="A7523" s="30"/>
    </row>
    <row r="7524" spans="1:1">
      <c r="A7524" s="30"/>
    </row>
    <row r="7525" spans="1:1">
      <c r="A7525" s="30"/>
    </row>
    <row r="7526" spans="1:1">
      <c r="A7526" s="30"/>
    </row>
    <row r="7527" spans="1:1">
      <c r="A7527" s="30"/>
    </row>
    <row r="7528" spans="1:1">
      <c r="A7528" s="30"/>
    </row>
    <row r="7529" spans="1:1">
      <c r="A7529" s="30"/>
    </row>
    <row r="7530" spans="1:1">
      <c r="A7530" s="30"/>
    </row>
    <row r="7531" spans="1:1">
      <c r="A7531" s="30"/>
    </row>
    <row r="7532" spans="1:1">
      <c r="A7532" s="30"/>
    </row>
    <row r="7533" spans="1:1">
      <c r="A7533" s="30"/>
    </row>
    <row r="7534" spans="1:1">
      <c r="A7534" s="30"/>
    </row>
    <row r="7535" spans="1:1">
      <c r="A7535" s="30"/>
    </row>
    <row r="7536" spans="1:1">
      <c r="A7536" s="30"/>
    </row>
    <row r="7537" spans="1:1">
      <c r="A7537" s="30"/>
    </row>
    <row r="7538" spans="1:1">
      <c r="A7538" s="30"/>
    </row>
    <row r="7539" spans="1:1">
      <c r="A7539" s="30"/>
    </row>
    <row r="7540" spans="1:1">
      <c r="A7540" s="30"/>
    </row>
    <row r="7541" spans="1:1">
      <c r="A7541" s="30"/>
    </row>
    <row r="7542" spans="1:1">
      <c r="A7542" s="30"/>
    </row>
    <row r="7543" spans="1:1">
      <c r="A7543" s="30"/>
    </row>
    <row r="7544" spans="1:1">
      <c r="A7544" s="30"/>
    </row>
    <row r="7545" spans="1:1">
      <c r="A7545" s="30"/>
    </row>
    <row r="7546" spans="1:1">
      <c r="A7546" s="30"/>
    </row>
    <row r="7547" spans="1:1">
      <c r="A7547" s="30"/>
    </row>
    <row r="7548" spans="1:1">
      <c r="A7548" s="30"/>
    </row>
    <row r="7549" spans="1:1">
      <c r="A7549" s="30"/>
    </row>
    <row r="7550" spans="1:1">
      <c r="A7550" s="30"/>
    </row>
    <row r="7551" spans="1:1">
      <c r="A7551" s="30"/>
    </row>
    <row r="7552" spans="1:1">
      <c r="A7552" s="30"/>
    </row>
    <row r="7553" spans="1:1">
      <c r="A7553" s="30"/>
    </row>
    <row r="7554" spans="1:1">
      <c r="A7554" s="30"/>
    </row>
    <row r="7555" spans="1:1">
      <c r="A7555" s="30"/>
    </row>
    <row r="7556" spans="1:1">
      <c r="A7556" s="30"/>
    </row>
    <row r="7557" spans="1:1">
      <c r="A7557" s="30"/>
    </row>
    <row r="7558" spans="1:1">
      <c r="A7558" s="30"/>
    </row>
    <row r="7559" spans="1:1">
      <c r="A7559" s="30"/>
    </row>
    <row r="7560" spans="1:1">
      <c r="A7560" s="30"/>
    </row>
    <row r="7561" spans="1:1">
      <c r="A7561" s="30"/>
    </row>
    <row r="7562" spans="1:1">
      <c r="A7562" s="30"/>
    </row>
    <row r="7563" spans="1:1">
      <c r="A7563" s="30"/>
    </row>
    <row r="7564" spans="1:1">
      <c r="A7564" s="30"/>
    </row>
    <row r="7565" spans="1:1">
      <c r="A7565" s="30"/>
    </row>
    <row r="7566" spans="1:1">
      <c r="A7566" s="30"/>
    </row>
    <row r="7567" spans="1:1">
      <c r="A7567" s="30"/>
    </row>
    <row r="7568" spans="1:1">
      <c r="A7568" s="30"/>
    </row>
    <row r="7569" spans="1:1">
      <c r="A7569" s="30"/>
    </row>
    <row r="7570" spans="1:1">
      <c r="A7570" s="30"/>
    </row>
    <row r="7571" spans="1:1">
      <c r="A7571" s="30"/>
    </row>
    <row r="7572" spans="1:1">
      <c r="A7572" s="30"/>
    </row>
    <row r="7573" spans="1:1">
      <c r="A7573" s="30"/>
    </row>
    <row r="7574" spans="1:1">
      <c r="A7574" s="30"/>
    </row>
    <row r="7575" spans="1:1">
      <c r="A7575" s="30"/>
    </row>
    <row r="7576" spans="1:1">
      <c r="A7576" s="30"/>
    </row>
    <row r="7577" spans="1:1">
      <c r="A7577" s="30"/>
    </row>
    <row r="7578" spans="1:1">
      <c r="A7578" s="30"/>
    </row>
    <row r="7579" spans="1:1">
      <c r="A7579" s="30"/>
    </row>
    <row r="7580" spans="1:1">
      <c r="A7580" s="30"/>
    </row>
    <row r="7581" spans="1:1">
      <c r="A7581" s="30"/>
    </row>
    <row r="7582" spans="1:1">
      <c r="A7582" s="30"/>
    </row>
    <row r="7583" spans="1:1">
      <c r="A7583" s="30"/>
    </row>
    <row r="7584" spans="1:1">
      <c r="A7584" s="30"/>
    </row>
    <row r="7585" spans="1:1">
      <c r="A7585" s="30"/>
    </row>
    <row r="7586" spans="1:1">
      <c r="A7586" s="30"/>
    </row>
    <row r="7587" spans="1:1">
      <c r="A7587" s="30"/>
    </row>
    <row r="7588" spans="1:1">
      <c r="A7588" s="30"/>
    </row>
    <row r="7589" spans="1:1">
      <c r="A7589" s="30"/>
    </row>
    <row r="7590" spans="1:1">
      <c r="A7590" s="30"/>
    </row>
    <row r="7591" spans="1:1">
      <c r="A7591" s="30"/>
    </row>
    <row r="7592" spans="1:1">
      <c r="A7592" s="30"/>
    </row>
    <row r="7593" spans="1:1">
      <c r="A7593" s="30"/>
    </row>
    <row r="7594" spans="1:1">
      <c r="A7594" s="30"/>
    </row>
    <row r="7595" spans="1:1">
      <c r="A7595" s="30"/>
    </row>
    <row r="7596" spans="1:1">
      <c r="A7596" s="30"/>
    </row>
    <row r="7597" spans="1:1">
      <c r="A7597" s="30"/>
    </row>
    <row r="7598" spans="1:1">
      <c r="A7598" s="30"/>
    </row>
    <row r="7599" spans="1:1">
      <c r="A7599" s="30"/>
    </row>
    <row r="7600" spans="1:1">
      <c r="A7600" s="30"/>
    </row>
    <row r="7601" spans="1:1">
      <c r="A7601" s="30"/>
    </row>
    <row r="7602" spans="1:1">
      <c r="A7602" s="30"/>
    </row>
    <row r="7603" spans="1:1">
      <c r="A7603" s="30"/>
    </row>
    <row r="7604" spans="1:1">
      <c r="A7604" s="30"/>
    </row>
    <row r="7605" spans="1:1">
      <c r="A7605" s="30"/>
    </row>
    <row r="7606" spans="1:1">
      <c r="A7606" s="30"/>
    </row>
    <row r="7607" spans="1:1">
      <c r="A7607" s="30"/>
    </row>
    <row r="7608" spans="1:1">
      <c r="A7608" s="30"/>
    </row>
    <row r="7609" spans="1:1">
      <c r="A7609" s="30"/>
    </row>
    <row r="7610" spans="1:1">
      <c r="A7610" s="30"/>
    </row>
    <row r="7611" spans="1:1">
      <c r="A7611" s="30"/>
    </row>
    <row r="7612" spans="1:1">
      <c r="A7612" s="30"/>
    </row>
    <row r="7613" spans="1:1">
      <c r="A7613" s="30"/>
    </row>
    <row r="7614" spans="1:1">
      <c r="A7614" s="30"/>
    </row>
    <row r="7615" spans="1:1">
      <c r="A7615" s="30"/>
    </row>
    <row r="7616" spans="1:1">
      <c r="A7616" s="30"/>
    </row>
    <row r="7617" spans="1:1">
      <c r="A7617" s="30"/>
    </row>
    <row r="7618" spans="1:1">
      <c r="A7618" s="30"/>
    </row>
    <row r="7619" spans="1:1">
      <c r="A7619" s="30"/>
    </row>
    <row r="7620" spans="1:1">
      <c r="A7620" s="30"/>
    </row>
    <row r="7621" spans="1:1">
      <c r="A7621" s="30"/>
    </row>
    <row r="7622" spans="1:1">
      <c r="A7622" s="30"/>
    </row>
    <row r="7623" spans="1:1">
      <c r="A7623" s="30"/>
    </row>
    <row r="7624" spans="1:1">
      <c r="A7624" s="30"/>
    </row>
    <row r="7625" spans="1:1">
      <c r="A7625" s="30"/>
    </row>
    <row r="7626" spans="1:1">
      <c r="A7626" s="30"/>
    </row>
    <row r="7627" spans="1:1">
      <c r="A7627" s="30"/>
    </row>
    <row r="7628" spans="1:1">
      <c r="A7628" s="30"/>
    </row>
    <row r="7629" spans="1:1">
      <c r="A7629" s="30"/>
    </row>
    <row r="7630" spans="1:1">
      <c r="A7630" s="30"/>
    </row>
    <row r="7631" spans="1:1">
      <c r="A7631" s="30"/>
    </row>
    <row r="7632" spans="1:1">
      <c r="A7632" s="30"/>
    </row>
    <row r="7633" spans="1:1">
      <c r="A7633" s="30"/>
    </row>
    <row r="7634" spans="1:1">
      <c r="A7634" s="30"/>
    </row>
    <row r="7635" spans="1:1">
      <c r="A7635" s="30"/>
    </row>
    <row r="7636" spans="1:1">
      <c r="A7636" s="30"/>
    </row>
    <row r="7637" spans="1:1">
      <c r="A7637" s="30"/>
    </row>
    <row r="7638" spans="1:1">
      <c r="A7638" s="30"/>
    </row>
    <row r="7639" spans="1:1">
      <c r="A7639" s="30"/>
    </row>
    <row r="7640" spans="1:1">
      <c r="A7640" s="30"/>
    </row>
    <row r="7641" spans="1:1">
      <c r="A7641" s="30"/>
    </row>
    <row r="7642" spans="1:1">
      <c r="A7642" s="30"/>
    </row>
    <row r="7643" spans="1:1">
      <c r="A7643" s="30"/>
    </row>
    <row r="7644" spans="1:1">
      <c r="A7644" s="30"/>
    </row>
    <row r="7645" spans="1:1">
      <c r="A7645" s="30"/>
    </row>
    <row r="7646" spans="1:1">
      <c r="A7646" s="30"/>
    </row>
    <row r="7647" spans="1:1">
      <c r="A7647" s="30"/>
    </row>
    <row r="7648" spans="1:1">
      <c r="A7648" s="30"/>
    </row>
    <row r="7649" spans="1:1">
      <c r="A7649" s="30"/>
    </row>
    <row r="7650" spans="1:1">
      <c r="A7650" s="30"/>
    </row>
    <row r="7651" spans="1:1">
      <c r="A7651" s="30"/>
    </row>
    <row r="7652" spans="1:1">
      <c r="A7652" s="30"/>
    </row>
    <row r="7653" spans="1:1">
      <c r="A7653" s="30"/>
    </row>
    <row r="7654" spans="1:1">
      <c r="A7654" s="30"/>
    </row>
    <row r="7655" spans="1:1">
      <c r="A7655" s="30"/>
    </row>
    <row r="7656" spans="1:1">
      <c r="A7656" s="30"/>
    </row>
    <row r="7657" spans="1:1">
      <c r="A7657" s="30"/>
    </row>
    <row r="7658" spans="1:1">
      <c r="A7658" s="30"/>
    </row>
    <row r="7659" spans="1:1">
      <c r="A7659" s="30"/>
    </row>
    <row r="7660" spans="1:1">
      <c r="A7660" s="30"/>
    </row>
    <row r="7661" spans="1:1">
      <c r="A7661" s="30"/>
    </row>
    <row r="7662" spans="1:1">
      <c r="A7662" s="30"/>
    </row>
    <row r="7663" spans="1:1">
      <c r="A7663" s="30"/>
    </row>
    <row r="7664" spans="1:1">
      <c r="A7664" s="30"/>
    </row>
    <row r="7665" spans="1:1">
      <c r="A7665" s="30"/>
    </row>
    <row r="7666" spans="1:1">
      <c r="A7666" s="30"/>
    </row>
    <row r="7667" spans="1:1">
      <c r="A7667" s="30"/>
    </row>
    <row r="7668" spans="1:1">
      <c r="A7668" s="30"/>
    </row>
    <row r="7669" spans="1:1">
      <c r="A7669" s="30"/>
    </row>
    <row r="7670" spans="1:1">
      <c r="A7670" s="30"/>
    </row>
    <row r="7671" spans="1:1">
      <c r="A7671" s="30"/>
    </row>
    <row r="7672" spans="1:1">
      <c r="A7672" s="30"/>
    </row>
    <row r="7673" spans="1:1">
      <c r="A7673" s="30"/>
    </row>
    <row r="7674" spans="1:1">
      <c r="A7674" s="30"/>
    </row>
    <row r="7675" spans="1:1">
      <c r="A7675" s="30"/>
    </row>
    <row r="7676" spans="1:1">
      <c r="A7676" s="30"/>
    </row>
    <row r="7677" spans="1:1">
      <c r="A7677" s="30"/>
    </row>
    <row r="7678" spans="1:1">
      <c r="A7678" s="30"/>
    </row>
    <row r="7679" spans="1:1">
      <c r="A7679" s="30"/>
    </row>
    <row r="7680" spans="1:1">
      <c r="A7680" s="30"/>
    </row>
    <row r="7681" spans="1:1">
      <c r="A7681" s="30"/>
    </row>
    <row r="7682" spans="1:1">
      <c r="A7682" s="30"/>
    </row>
    <row r="7683" spans="1:1">
      <c r="A7683" s="30"/>
    </row>
    <row r="7684" spans="1:1">
      <c r="A7684" s="30"/>
    </row>
    <row r="7685" spans="1:1">
      <c r="A7685" s="30"/>
    </row>
    <row r="7686" spans="1:1">
      <c r="A7686" s="30"/>
    </row>
    <row r="7687" spans="1:1">
      <c r="A7687" s="30"/>
    </row>
    <row r="7688" spans="1:1">
      <c r="A7688" s="30"/>
    </row>
    <row r="7689" spans="1:1">
      <c r="A7689" s="30"/>
    </row>
    <row r="7690" spans="1:1">
      <c r="A7690" s="30"/>
    </row>
    <row r="7691" spans="1:1">
      <c r="A7691" s="30"/>
    </row>
    <row r="7692" spans="1:1">
      <c r="A7692" s="30"/>
    </row>
    <row r="7693" spans="1:1">
      <c r="A7693" s="30"/>
    </row>
    <row r="7694" spans="1:1">
      <c r="A7694" s="30"/>
    </row>
    <row r="7695" spans="1:1">
      <c r="A7695" s="30"/>
    </row>
    <row r="7696" spans="1:1">
      <c r="A7696" s="30"/>
    </row>
    <row r="7697" spans="1:1">
      <c r="A7697" s="30"/>
    </row>
    <row r="7698" spans="1:1">
      <c r="A7698" s="30"/>
    </row>
    <row r="7699" spans="1:1">
      <c r="A7699" s="30"/>
    </row>
    <row r="7700" spans="1:1">
      <c r="A7700" s="30"/>
    </row>
    <row r="7701" spans="1:1">
      <c r="A7701" s="30"/>
    </row>
    <row r="7702" spans="1:1">
      <c r="A7702" s="30"/>
    </row>
    <row r="7703" spans="1:1">
      <c r="A7703" s="30"/>
    </row>
    <row r="7704" spans="1:1">
      <c r="A7704" s="30"/>
    </row>
    <row r="7705" spans="1:1">
      <c r="A7705" s="30"/>
    </row>
    <row r="7706" spans="1:1">
      <c r="A7706" s="30"/>
    </row>
    <row r="7707" spans="1:1">
      <c r="A7707" s="30"/>
    </row>
    <row r="7708" spans="1:1">
      <c r="A7708" s="30"/>
    </row>
    <row r="7709" spans="1:1">
      <c r="A7709" s="30"/>
    </row>
    <row r="7710" spans="1:1">
      <c r="A7710" s="30"/>
    </row>
    <row r="7711" spans="1:1">
      <c r="A7711" s="30"/>
    </row>
    <row r="7712" spans="1:1">
      <c r="A7712" s="30"/>
    </row>
    <row r="7713" spans="1:1">
      <c r="A7713" s="30"/>
    </row>
    <row r="7714" spans="1:1">
      <c r="A7714" s="30"/>
    </row>
    <row r="7715" spans="1:1">
      <c r="A7715" s="30"/>
    </row>
    <row r="7716" spans="1:1">
      <c r="A7716" s="30"/>
    </row>
    <row r="7717" spans="1:1">
      <c r="A7717" s="30"/>
    </row>
    <row r="7718" spans="1:1">
      <c r="A7718" s="30"/>
    </row>
    <row r="7719" spans="1:1">
      <c r="A7719" s="30"/>
    </row>
    <row r="7720" spans="1:1">
      <c r="A7720" s="30"/>
    </row>
    <row r="7721" spans="1:1">
      <c r="A7721" s="30"/>
    </row>
    <row r="7722" spans="1:1">
      <c r="A7722" s="30"/>
    </row>
    <row r="7723" spans="1:1">
      <c r="A7723" s="30"/>
    </row>
    <row r="7724" spans="1:1">
      <c r="A7724" s="30"/>
    </row>
    <row r="7725" spans="1:1">
      <c r="A7725" s="30"/>
    </row>
    <row r="7726" spans="1:1">
      <c r="A7726" s="30"/>
    </row>
    <row r="7727" spans="1:1">
      <c r="A7727" s="30"/>
    </row>
    <row r="7728" spans="1:1">
      <c r="A7728" s="30"/>
    </row>
    <row r="7729" spans="1:1">
      <c r="A7729" s="30"/>
    </row>
    <row r="7730" spans="1:1">
      <c r="A7730" s="30"/>
    </row>
    <row r="7731" spans="1:1">
      <c r="A7731" s="30"/>
    </row>
    <row r="7732" spans="1:1">
      <c r="A7732" s="30"/>
    </row>
    <row r="7733" spans="1:1">
      <c r="A7733" s="30"/>
    </row>
    <row r="7734" spans="1:1">
      <c r="A7734" s="30"/>
    </row>
    <row r="7735" spans="1:1">
      <c r="A7735" s="30"/>
    </row>
    <row r="7736" spans="1:1">
      <c r="A7736" s="30"/>
    </row>
    <row r="7737" spans="1:1">
      <c r="A7737" s="30"/>
    </row>
    <row r="7738" spans="1:1">
      <c r="A7738" s="30"/>
    </row>
    <row r="7739" spans="1:1">
      <c r="A7739" s="30"/>
    </row>
    <row r="7740" spans="1:1">
      <c r="A7740" s="30"/>
    </row>
    <row r="7741" spans="1:1">
      <c r="A7741" s="30"/>
    </row>
    <row r="7742" spans="1:1">
      <c r="A7742" s="30"/>
    </row>
    <row r="7743" spans="1:1">
      <c r="A7743" s="30"/>
    </row>
    <row r="7744" spans="1:1">
      <c r="A7744" s="30"/>
    </row>
    <row r="7745" spans="1:1">
      <c r="A7745" s="30"/>
    </row>
    <row r="7746" spans="1:1">
      <c r="A7746" s="30"/>
    </row>
    <row r="7747" spans="1:1">
      <c r="A7747" s="30"/>
    </row>
    <row r="7748" spans="1:1">
      <c r="A7748" s="30"/>
    </row>
    <row r="7749" spans="1:1">
      <c r="A7749" s="30"/>
    </row>
    <row r="7750" spans="1:1">
      <c r="A7750" s="30"/>
    </row>
    <row r="7751" spans="1:1">
      <c r="A7751" s="30"/>
    </row>
    <row r="7752" spans="1:1">
      <c r="A7752" s="30"/>
    </row>
    <row r="7753" spans="1:1">
      <c r="A7753" s="30"/>
    </row>
    <row r="7754" spans="1:1">
      <c r="A7754" s="30"/>
    </row>
    <row r="7755" spans="1:1">
      <c r="A7755" s="30"/>
    </row>
    <row r="7756" spans="1:1">
      <c r="A7756" s="30"/>
    </row>
    <row r="7757" spans="1:1">
      <c r="A7757" s="30"/>
    </row>
    <row r="7758" spans="1:1">
      <c r="A7758" s="30"/>
    </row>
    <row r="7759" spans="1:1">
      <c r="A7759" s="30"/>
    </row>
    <row r="7760" spans="1:1">
      <c r="A7760" s="30"/>
    </row>
    <row r="7761" spans="1:1">
      <c r="A7761" s="30"/>
    </row>
    <row r="7762" spans="1:1">
      <c r="A7762" s="30"/>
    </row>
    <row r="7763" spans="1:1">
      <c r="A7763" s="30"/>
    </row>
    <row r="7764" spans="1:1">
      <c r="A7764" s="30"/>
    </row>
    <row r="7765" spans="1:1">
      <c r="A7765" s="30"/>
    </row>
    <row r="7766" spans="1:1">
      <c r="A7766" s="30"/>
    </row>
    <row r="7767" spans="1:1">
      <c r="A7767" s="30"/>
    </row>
    <row r="7768" spans="1:1">
      <c r="A7768" s="30"/>
    </row>
    <row r="7769" spans="1:1">
      <c r="A7769" s="30"/>
    </row>
    <row r="7770" spans="1:1">
      <c r="A7770" s="30"/>
    </row>
    <row r="7771" spans="1:1">
      <c r="A7771" s="30"/>
    </row>
    <row r="7772" spans="1:1">
      <c r="A7772" s="30"/>
    </row>
    <row r="7773" spans="1:1">
      <c r="A7773" s="30"/>
    </row>
    <row r="7774" spans="1:1">
      <c r="A7774" s="30"/>
    </row>
    <row r="7775" spans="1:1">
      <c r="A7775" s="30"/>
    </row>
    <row r="7776" spans="1:1">
      <c r="A7776" s="30"/>
    </row>
    <row r="7777" spans="1:1">
      <c r="A7777" s="30"/>
    </row>
    <row r="7778" spans="1:1">
      <c r="A7778" s="30"/>
    </row>
    <row r="7779" spans="1:1">
      <c r="A7779" s="30"/>
    </row>
    <row r="7780" spans="1:1">
      <c r="A7780" s="30"/>
    </row>
    <row r="7781" spans="1:1">
      <c r="A7781" s="30"/>
    </row>
    <row r="7782" spans="1:1">
      <c r="A7782" s="30"/>
    </row>
    <row r="7783" spans="1:1">
      <c r="A7783" s="30"/>
    </row>
    <row r="7784" spans="1:1">
      <c r="A7784" s="30"/>
    </row>
    <row r="7785" spans="1:1">
      <c r="A7785" s="30"/>
    </row>
    <row r="7786" spans="1:1">
      <c r="A7786" s="30"/>
    </row>
    <row r="7787" spans="1:1">
      <c r="A7787" s="30"/>
    </row>
    <row r="7788" spans="1:1">
      <c r="A7788" s="30"/>
    </row>
    <row r="7789" spans="1:1">
      <c r="A7789" s="30"/>
    </row>
    <row r="7790" spans="1:1">
      <c r="A7790" s="30"/>
    </row>
    <row r="7791" spans="1:1">
      <c r="A7791" s="30"/>
    </row>
    <row r="7792" spans="1:1">
      <c r="A7792" s="30"/>
    </row>
    <row r="7793" spans="1:1">
      <c r="A7793" s="30"/>
    </row>
    <row r="7794" spans="1:1">
      <c r="A7794" s="30"/>
    </row>
    <row r="7795" spans="1:1">
      <c r="A7795" s="30"/>
    </row>
    <row r="7796" spans="1:1">
      <c r="A7796" s="30"/>
    </row>
    <row r="7797" spans="1:1">
      <c r="A7797" s="30"/>
    </row>
    <row r="7798" spans="1:1">
      <c r="A7798" s="30"/>
    </row>
    <row r="7799" spans="1:1">
      <c r="A7799" s="30"/>
    </row>
    <row r="7800" spans="1:1">
      <c r="A7800" s="30"/>
    </row>
    <row r="7801" spans="1:1">
      <c r="A7801" s="30"/>
    </row>
    <row r="7802" spans="1:1">
      <c r="A7802" s="30"/>
    </row>
    <row r="7803" spans="1:1">
      <c r="A7803" s="30"/>
    </row>
    <row r="7804" spans="1:1">
      <c r="A7804" s="30"/>
    </row>
    <row r="7805" spans="1:1">
      <c r="A7805" s="30"/>
    </row>
    <row r="7806" spans="1:1">
      <c r="A7806" s="30"/>
    </row>
    <row r="7807" spans="1:1">
      <c r="A7807" s="30"/>
    </row>
    <row r="7808" spans="1:1">
      <c r="A7808" s="30"/>
    </row>
    <row r="7809" spans="1:1">
      <c r="A7809" s="30"/>
    </row>
    <row r="7810" spans="1:1">
      <c r="A7810" s="30"/>
    </row>
    <row r="7811" spans="1:1">
      <c r="A7811" s="30"/>
    </row>
    <row r="7812" spans="1:1">
      <c r="A7812" s="30"/>
    </row>
    <row r="7813" spans="1:1">
      <c r="A7813" s="30"/>
    </row>
    <row r="7814" spans="1:1">
      <c r="A7814" s="30"/>
    </row>
    <row r="7815" spans="1:1">
      <c r="A7815" s="30"/>
    </row>
    <row r="7816" spans="1:1">
      <c r="A7816" s="30"/>
    </row>
    <row r="7817" spans="1:1">
      <c r="A7817" s="30"/>
    </row>
    <row r="7818" spans="1:1">
      <c r="A7818" s="30"/>
    </row>
    <row r="7819" spans="1:1">
      <c r="A7819" s="30"/>
    </row>
    <row r="7820" spans="1:1">
      <c r="A7820" s="30"/>
    </row>
    <row r="7821" spans="1:1">
      <c r="A7821" s="30"/>
    </row>
    <row r="7822" spans="1:1">
      <c r="A7822" s="30"/>
    </row>
    <row r="7823" spans="1:1">
      <c r="A7823" s="30"/>
    </row>
    <row r="7824" spans="1:1">
      <c r="A7824" s="30"/>
    </row>
    <row r="7825" spans="1:1">
      <c r="A7825" s="30"/>
    </row>
    <row r="7826" spans="1:1">
      <c r="A7826" s="30"/>
    </row>
    <row r="7827" spans="1:1">
      <c r="A7827" s="30"/>
    </row>
    <row r="7828" spans="1:1">
      <c r="A7828" s="30"/>
    </row>
    <row r="7829" spans="1:1">
      <c r="A7829" s="30"/>
    </row>
    <row r="7830" spans="1:1">
      <c r="A7830" s="30"/>
    </row>
    <row r="7831" spans="1:1">
      <c r="A7831" s="30"/>
    </row>
    <row r="7832" spans="1:1">
      <c r="A7832" s="30"/>
    </row>
    <row r="7833" spans="1:1">
      <c r="A7833" s="30"/>
    </row>
    <row r="7834" spans="1:1">
      <c r="A7834" s="30"/>
    </row>
    <row r="7835" spans="1:1">
      <c r="A7835" s="30"/>
    </row>
    <row r="7836" spans="1:1">
      <c r="A7836" s="30"/>
    </row>
    <row r="7837" spans="1:1">
      <c r="A7837" s="30"/>
    </row>
    <row r="7838" spans="1:1">
      <c r="A7838" s="30"/>
    </row>
    <row r="7839" spans="1:1">
      <c r="A7839" s="30"/>
    </row>
    <row r="7840" spans="1:1">
      <c r="A7840" s="30"/>
    </row>
    <row r="7841" spans="1:1">
      <c r="A7841" s="30"/>
    </row>
    <row r="7842" spans="1:1">
      <c r="A7842" s="30"/>
    </row>
    <row r="7843" spans="1:1">
      <c r="A7843" s="30"/>
    </row>
    <row r="7844" spans="1:1">
      <c r="A7844" s="30"/>
    </row>
    <row r="7845" spans="1:1">
      <c r="A7845" s="30"/>
    </row>
    <row r="7846" spans="1:1">
      <c r="A7846" s="30"/>
    </row>
    <row r="7847" spans="1:1">
      <c r="A7847" s="30"/>
    </row>
    <row r="7848" spans="1:1">
      <c r="A7848" s="30"/>
    </row>
    <row r="7849" spans="1:1">
      <c r="A7849" s="30"/>
    </row>
    <row r="7850" spans="1:1">
      <c r="A7850" s="30"/>
    </row>
    <row r="7851" spans="1:1">
      <c r="A7851" s="30"/>
    </row>
    <row r="7852" spans="1:1">
      <c r="A7852" s="30"/>
    </row>
    <row r="7853" spans="1:1">
      <c r="A7853" s="30"/>
    </row>
    <row r="7854" spans="1:1">
      <c r="A7854" s="30"/>
    </row>
    <row r="7855" spans="1:1">
      <c r="A7855" s="30"/>
    </row>
    <row r="7856" spans="1:1">
      <c r="A7856" s="30"/>
    </row>
    <row r="7857" spans="1:1">
      <c r="A7857" s="30"/>
    </row>
    <row r="7858" spans="1:1">
      <c r="A7858" s="30"/>
    </row>
    <row r="7859" spans="1:1">
      <c r="A7859" s="30"/>
    </row>
    <row r="7860" spans="1:1">
      <c r="A7860" s="30"/>
    </row>
    <row r="7861" spans="1:1">
      <c r="A7861" s="30"/>
    </row>
    <row r="7862" spans="1:1">
      <c r="A7862" s="30"/>
    </row>
    <row r="7863" spans="1:1">
      <c r="A7863" s="30"/>
    </row>
    <row r="7864" spans="1:1">
      <c r="A7864" s="30"/>
    </row>
    <row r="7865" spans="1:1">
      <c r="A7865" s="30"/>
    </row>
    <row r="7866" spans="1:1">
      <c r="A7866" s="30"/>
    </row>
    <row r="7867" spans="1:1">
      <c r="A7867" s="30"/>
    </row>
    <row r="7868" spans="1:1">
      <c r="A7868" s="30"/>
    </row>
    <row r="7869" spans="1:1">
      <c r="A7869" s="30"/>
    </row>
    <row r="7870" spans="1:1">
      <c r="A7870" s="30"/>
    </row>
    <row r="7871" spans="1:1">
      <c r="A7871" s="30"/>
    </row>
    <row r="7872" spans="1:1">
      <c r="A7872" s="30"/>
    </row>
    <row r="7873" spans="1:1">
      <c r="A7873" s="30"/>
    </row>
    <row r="7874" spans="1:1">
      <c r="A7874" s="30"/>
    </row>
    <row r="7875" spans="1:1">
      <c r="A7875" s="30"/>
    </row>
    <row r="7876" spans="1:1">
      <c r="A7876" s="30"/>
    </row>
    <row r="7877" spans="1:1">
      <c r="A7877" s="30"/>
    </row>
    <row r="7878" spans="1:1">
      <c r="A7878" s="30"/>
    </row>
    <row r="7879" spans="1:1">
      <c r="A7879" s="30"/>
    </row>
    <row r="7880" spans="1:1">
      <c r="A7880" s="30"/>
    </row>
    <row r="7881" spans="1:1">
      <c r="A7881" s="30"/>
    </row>
    <row r="7882" spans="1:1">
      <c r="A7882" s="30"/>
    </row>
    <row r="7883" spans="1:1">
      <c r="A7883" s="30"/>
    </row>
    <row r="7884" spans="1:1">
      <c r="A7884" s="30"/>
    </row>
    <row r="7885" spans="1:1">
      <c r="A7885" s="30"/>
    </row>
    <row r="7886" spans="1:1">
      <c r="A7886" s="30"/>
    </row>
    <row r="7887" spans="1:1">
      <c r="A7887" s="30"/>
    </row>
    <row r="7888" spans="1:1">
      <c r="A7888" s="30"/>
    </row>
    <row r="7889" spans="1:1">
      <c r="A7889" s="30"/>
    </row>
    <row r="7890" spans="1:1">
      <c r="A7890" s="30"/>
    </row>
    <row r="7891" spans="1:1">
      <c r="A7891" s="30"/>
    </row>
    <row r="7892" spans="1:1">
      <c r="A7892" s="30"/>
    </row>
    <row r="7893" spans="1:1">
      <c r="A7893" s="30"/>
    </row>
    <row r="7894" spans="1:1">
      <c r="A7894" s="30"/>
    </row>
    <row r="7895" spans="1:1">
      <c r="A7895" s="30"/>
    </row>
    <row r="7896" spans="1:1">
      <c r="A7896" s="30"/>
    </row>
    <row r="7897" spans="1:1">
      <c r="A7897" s="30"/>
    </row>
    <row r="7898" spans="1:1">
      <c r="A7898" s="30"/>
    </row>
    <row r="7899" spans="1:1">
      <c r="A7899" s="30"/>
    </row>
    <row r="7900" spans="1:1">
      <c r="A7900" s="30"/>
    </row>
    <row r="7901" spans="1:1">
      <c r="A7901" s="30"/>
    </row>
    <row r="7902" spans="1:1">
      <c r="A7902" s="30"/>
    </row>
    <row r="7903" spans="1:1">
      <c r="A7903" s="30"/>
    </row>
    <row r="7904" spans="1:1">
      <c r="A7904" s="30"/>
    </row>
    <row r="7905" spans="1:1">
      <c r="A7905" s="30"/>
    </row>
    <row r="7906" spans="1:1">
      <c r="A7906" s="30"/>
    </row>
    <row r="7907" spans="1:1">
      <c r="A7907" s="30"/>
    </row>
    <row r="7908" spans="1:1">
      <c r="A7908" s="30"/>
    </row>
    <row r="7909" spans="1:1">
      <c r="A7909" s="30"/>
    </row>
    <row r="7910" spans="1:1">
      <c r="A7910" s="30"/>
    </row>
    <row r="7911" spans="1:1">
      <c r="A7911" s="30"/>
    </row>
    <row r="7912" spans="1:1">
      <c r="A7912" s="30"/>
    </row>
    <row r="7913" spans="1:1">
      <c r="A7913" s="30"/>
    </row>
    <row r="7914" spans="1:1">
      <c r="A7914" s="30"/>
    </row>
    <row r="7915" spans="1:1">
      <c r="A7915" s="30"/>
    </row>
    <row r="7916" spans="1:1">
      <c r="A7916" s="30"/>
    </row>
    <row r="7917" spans="1:1">
      <c r="A7917" s="30"/>
    </row>
    <row r="7918" spans="1:1">
      <c r="A7918" s="30"/>
    </row>
    <row r="7919" spans="1:1">
      <c r="A7919" s="30"/>
    </row>
    <row r="7920" spans="1:1">
      <c r="A7920" s="30"/>
    </row>
    <row r="7921" spans="1:1">
      <c r="A7921" s="30"/>
    </row>
    <row r="7922" spans="1:1">
      <c r="A7922" s="30"/>
    </row>
    <row r="7923" spans="1:1">
      <c r="A7923" s="30"/>
    </row>
    <row r="7924" spans="1:1">
      <c r="A7924" s="30"/>
    </row>
    <row r="7925" spans="1:1">
      <c r="A7925" s="30"/>
    </row>
    <row r="7926" spans="1:1">
      <c r="A7926" s="30"/>
    </row>
    <row r="7927" spans="1:1">
      <c r="A7927" s="30"/>
    </row>
    <row r="7928" spans="1:1">
      <c r="A7928" s="30"/>
    </row>
    <row r="7929" spans="1:1">
      <c r="A7929" s="30"/>
    </row>
    <row r="7930" spans="1:1">
      <c r="A7930" s="30"/>
    </row>
    <row r="7931" spans="1:1">
      <c r="A7931" s="30"/>
    </row>
    <row r="7932" spans="1:1">
      <c r="A7932" s="30"/>
    </row>
    <row r="7933" spans="1:1">
      <c r="A7933" s="30"/>
    </row>
    <row r="7934" spans="1:1">
      <c r="A7934" s="30"/>
    </row>
    <row r="7935" spans="1:1">
      <c r="A7935" s="30"/>
    </row>
    <row r="7936" spans="1:1">
      <c r="A7936" s="30"/>
    </row>
    <row r="7937" spans="1:1">
      <c r="A7937" s="30"/>
    </row>
    <row r="7938" spans="1:1">
      <c r="A7938" s="30"/>
    </row>
    <row r="7939" spans="1:1">
      <c r="A7939" s="30"/>
    </row>
    <row r="7940" spans="1:1">
      <c r="A7940" s="30"/>
    </row>
    <row r="7941" spans="1:1">
      <c r="A7941" s="30"/>
    </row>
    <row r="7942" spans="1:1">
      <c r="A7942" s="30"/>
    </row>
    <row r="7943" spans="1:1">
      <c r="A7943" s="30"/>
    </row>
    <row r="7944" spans="1:1">
      <c r="A7944" s="30"/>
    </row>
    <row r="7945" spans="1:1">
      <c r="A7945" s="30"/>
    </row>
    <row r="7946" spans="1:1">
      <c r="A7946" s="30"/>
    </row>
    <row r="7947" spans="1:1">
      <c r="A7947" s="30"/>
    </row>
    <row r="7948" spans="1:1">
      <c r="A7948" s="30"/>
    </row>
    <row r="7949" spans="1:1">
      <c r="A7949" s="30"/>
    </row>
    <row r="7950" spans="1:1">
      <c r="A7950" s="30"/>
    </row>
    <row r="7951" spans="1:1">
      <c r="A7951" s="30"/>
    </row>
    <row r="7952" spans="1:1">
      <c r="A7952" s="30"/>
    </row>
    <row r="7953" spans="1:1">
      <c r="A7953" s="30"/>
    </row>
    <row r="7954" spans="1:1">
      <c r="A7954" s="30"/>
    </row>
    <row r="7955" spans="1:1">
      <c r="A7955" s="30"/>
    </row>
    <row r="7956" spans="1:1">
      <c r="A7956" s="30"/>
    </row>
    <row r="7957" spans="1:1">
      <c r="A7957" s="30"/>
    </row>
    <row r="7958" spans="1:1">
      <c r="A7958" s="30"/>
    </row>
    <row r="7959" spans="1:1">
      <c r="A7959" s="30"/>
    </row>
    <row r="7960" spans="1:1">
      <c r="A7960" s="30"/>
    </row>
    <row r="7961" spans="1:1">
      <c r="A7961" s="30"/>
    </row>
    <row r="7962" spans="1:1">
      <c r="A7962" s="30"/>
    </row>
    <row r="7963" spans="1:1">
      <c r="A7963" s="30"/>
    </row>
    <row r="7964" spans="1:1">
      <c r="A7964" s="30"/>
    </row>
    <row r="7965" spans="1:1">
      <c r="A7965" s="30"/>
    </row>
    <row r="7966" spans="1:1">
      <c r="A7966" s="30"/>
    </row>
    <row r="7967" spans="1:1">
      <c r="A7967" s="30"/>
    </row>
    <row r="7968" spans="1:1">
      <c r="A7968" s="30"/>
    </row>
    <row r="7969" spans="1:1">
      <c r="A7969" s="30"/>
    </row>
    <row r="7970" spans="1:1">
      <c r="A7970" s="30"/>
    </row>
    <row r="7971" spans="1:1">
      <c r="A7971" s="30"/>
    </row>
    <row r="7972" spans="1:1">
      <c r="A7972" s="30"/>
    </row>
    <row r="7973" spans="1:1">
      <c r="A7973" s="30"/>
    </row>
    <row r="7974" spans="1:1">
      <c r="A7974" s="30"/>
    </row>
    <row r="7975" spans="1:1">
      <c r="A7975" s="30"/>
    </row>
    <row r="7976" spans="1:1">
      <c r="A7976" s="30"/>
    </row>
    <row r="7977" spans="1:1">
      <c r="A7977" s="30"/>
    </row>
    <row r="7978" spans="1:1">
      <c r="A7978" s="30"/>
    </row>
    <row r="7979" spans="1:1">
      <c r="A7979" s="30"/>
    </row>
    <row r="7980" spans="1:1">
      <c r="A7980" s="30"/>
    </row>
    <row r="7981" spans="1:1">
      <c r="A7981" s="30"/>
    </row>
    <row r="7982" spans="1:1">
      <c r="A7982" s="30"/>
    </row>
    <row r="7983" spans="1:1">
      <c r="A7983" s="30"/>
    </row>
    <row r="7984" spans="1:1">
      <c r="A7984" s="30"/>
    </row>
    <row r="7985" spans="1:1">
      <c r="A7985" s="30"/>
    </row>
    <row r="7986" spans="1:1">
      <c r="A7986" s="30"/>
    </row>
    <row r="7987" spans="1:1">
      <c r="A7987" s="30"/>
    </row>
    <row r="7988" spans="1:1">
      <c r="A7988" s="30"/>
    </row>
    <row r="7989" spans="1:1">
      <c r="A7989" s="30"/>
    </row>
    <row r="7990" spans="1:1">
      <c r="A7990" s="30"/>
    </row>
    <row r="7991" spans="1:1">
      <c r="A7991" s="30"/>
    </row>
    <row r="7992" spans="1:1">
      <c r="A7992" s="30"/>
    </row>
    <row r="7993" spans="1:1">
      <c r="A7993" s="30"/>
    </row>
    <row r="7994" spans="1:1">
      <c r="A7994" s="30"/>
    </row>
    <row r="7995" spans="1:1">
      <c r="A7995" s="30"/>
    </row>
    <row r="7996" spans="1:1">
      <c r="A7996" s="30"/>
    </row>
    <row r="7997" spans="1:1">
      <c r="A7997" s="30"/>
    </row>
    <row r="7998" spans="1:1">
      <c r="A7998" s="30"/>
    </row>
    <row r="7999" spans="1:1">
      <c r="A7999" s="30"/>
    </row>
    <row r="8000" spans="1:1">
      <c r="A8000" s="30"/>
    </row>
    <row r="8001" spans="1:1">
      <c r="A8001" s="30"/>
    </row>
    <row r="8002" spans="1:1">
      <c r="A8002" s="30"/>
    </row>
    <row r="8003" spans="1:1">
      <c r="A8003" s="30"/>
    </row>
    <row r="8004" spans="1:1">
      <c r="A8004" s="30"/>
    </row>
    <row r="8005" spans="1:1">
      <c r="A8005" s="30"/>
    </row>
    <row r="8006" spans="1:1">
      <c r="A8006" s="30"/>
    </row>
    <row r="8007" spans="1:1">
      <c r="A8007" s="30"/>
    </row>
    <row r="8008" spans="1:1">
      <c r="A8008" s="30"/>
    </row>
    <row r="8009" spans="1:1">
      <c r="A8009" s="30"/>
    </row>
    <row r="8010" spans="1:1">
      <c r="A8010" s="30"/>
    </row>
    <row r="8011" spans="1:1">
      <c r="A8011" s="30"/>
    </row>
    <row r="8012" spans="1:1">
      <c r="A8012" s="30"/>
    </row>
    <row r="8013" spans="1:1">
      <c r="A8013" s="30"/>
    </row>
    <row r="8014" spans="1:1">
      <c r="A8014" s="30"/>
    </row>
    <row r="8015" spans="1:1">
      <c r="A8015" s="30"/>
    </row>
    <row r="8016" spans="1:1">
      <c r="A8016" s="30"/>
    </row>
    <row r="8017" spans="1:1">
      <c r="A8017" s="30"/>
    </row>
    <row r="8018" spans="1:1">
      <c r="A8018" s="30"/>
    </row>
    <row r="8019" spans="1:1">
      <c r="A8019" s="30"/>
    </row>
    <row r="8020" spans="1:1">
      <c r="A8020" s="30"/>
    </row>
    <row r="8021" spans="1:1">
      <c r="A8021" s="30"/>
    </row>
    <row r="8022" spans="1:1">
      <c r="A8022" s="30"/>
    </row>
    <row r="8023" spans="1:1">
      <c r="A8023" s="30"/>
    </row>
    <row r="8024" spans="1:1">
      <c r="A8024" s="30"/>
    </row>
    <row r="8025" spans="1:1">
      <c r="A8025" s="30"/>
    </row>
    <row r="8026" spans="1:1">
      <c r="A8026" s="30"/>
    </row>
    <row r="8027" spans="1:1">
      <c r="A8027" s="30"/>
    </row>
    <row r="8028" spans="1:1">
      <c r="A8028" s="30"/>
    </row>
    <row r="8029" spans="1:1">
      <c r="A8029" s="30"/>
    </row>
    <row r="8030" spans="1:1">
      <c r="A8030" s="30"/>
    </row>
    <row r="8031" spans="1:1">
      <c r="A8031" s="30"/>
    </row>
    <row r="8032" spans="1:1">
      <c r="A8032" s="30"/>
    </row>
    <row r="8033" spans="1:1">
      <c r="A8033" s="30"/>
    </row>
    <row r="8034" spans="1:1">
      <c r="A8034" s="30"/>
    </row>
    <row r="8035" spans="1:1">
      <c r="A8035" s="30"/>
    </row>
    <row r="8036" spans="1:1">
      <c r="A8036" s="30"/>
    </row>
    <row r="8037" spans="1:1">
      <c r="A8037" s="30"/>
    </row>
    <row r="8038" spans="1:1">
      <c r="A8038" s="30"/>
    </row>
    <row r="8039" spans="1:1">
      <c r="A8039" s="30"/>
    </row>
    <row r="8040" spans="1:1">
      <c r="A8040" s="30"/>
    </row>
    <row r="8041" spans="1:1">
      <c r="A8041" s="30"/>
    </row>
    <row r="8042" spans="1:1">
      <c r="A8042" s="30"/>
    </row>
    <row r="8043" spans="1:1">
      <c r="A8043" s="30"/>
    </row>
    <row r="8044" spans="1:1">
      <c r="A8044" s="30"/>
    </row>
    <row r="8045" spans="1:1">
      <c r="A8045" s="30"/>
    </row>
    <row r="8046" spans="1:1">
      <c r="A8046" s="30"/>
    </row>
    <row r="8047" spans="1:1">
      <c r="A8047" s="30"/>
    </row>
    <row r="8048" spans="1:1">
      <c r="A8048" s="30"/>
    </row>
    <row r="8049" spans="1:1">
      <c r="A8049" s="30"/>
    </row>
    <row r="8050" spans="1:1">
      <c r="A8050" s="30"/>
    </row>
    <row r="8051" spans="1:1">
      <c r="A8051" s="30"/>
    </row>
    <row r="8052" spans="1:1">
      <c r="A8052" s="30"/>
    </row>
    <row r="8053" spans="1:1">
      <c r="A8053" s="30"/>
    </row>
    <row r="8054" spans="1:1">
      <c r="A8054" s="30"/>
    </row>
    <row r="8055" spans="1:1">
      <c r="A8055" s="30"/>
    </row>
    <row r="8056" spans="1:1">
      <c r="A8056" s="30"/>
    </row>
    <row r="8057" spans="1:1">
      <c r="A8057" s="30"/>
    </row>
    <row r="8058" spans="1:1">
      <c r="A8058" s="30"/>
    </row>
    <row r="8059" spans="1:1">
      <c r="A8059" s="30"/>
    </row>
    <row r="8060" spans="1:1">
      <c r="A8060" s="30"/>
    </row>
    <row r="8061" spans="1:1">
      <c r="A8061" s="30"/>
    </row>
    <row r="8062" spans="1:1">
      <c r="A8062" s="30"/>
    </row>
    <row r="8063" spans="1:1">
      <c r="A8063" s="30"/>
    </row>
    <row r="8064" spans="1:1">
      <c r="A8064" s="30"/>
    </row>
    <row r="8065" spans="1:1">
      <c r="A8065" s="30"/>
    </row>
    <row r="8066" spans="1:1">
      <c r="A8066" s="30"/>
    </row>
    <row r="8067" spans="1:1">
      <c r="A8067" s="30"/>
    </row>
    <row r="8068" spans="1:1">
      <c r="A8068" s="30"/>
    </row>
    <row r="8069" spans="1:1">
      <c r="A8069" s="30"/>
    </row>
    <row r="8070" spans="1:1">
      <c r="A8070" s="30"/>
    </row>
    <row r="8071" spans="1:1">
      <c r="A8071" s="30"/>
    </row>
    <row r="8072" spans="1:1">
      <c r="A8072" s="30"/>
    </row>
    <row r="8073" spans="1:1">
      <c r="A8073" s="30"/>
    </row>
    <row r="8074" spans="1:1">
      <c r="A8074" s="30"/>
    </row>
    <row r="8075" spans="1:1">
      <c r="A8075" s="30"/>
    </row>
    <row r="8076" spans="1:1">
      <c r="A8076" s="30"/>
    </row>
    <row r="8077" spans="1:1">
      <c r="A8077" s="30"/>
    </row>
    <row r="8078" spans="1:1">
      <c r="A8078" s="30"/>
    </row>
    <row r="8079" spans="1:1">
      <c r="A8079" s="30"/>
    </row>
    <row r="8080" spans="1:1">
      <c r="A8080" s="30"/>
    </row>
    <row r="8081" spans="1:1">
      <c r="A8081" s="30"/>
    </row>
    <row r="8082" spans="1:1">
      <c r="A8082" s="30"/>
    </row>
    <row r="8083" spans="1:1">
      <c r="A8083" s="30"/>
    </row>
    <row r="8084" spans="1:1">
      <c r="A8084" s="30"/>
    </row>
    <row r="8085" spans="1:1">
      <c r="A8085" s="30"/>
    </row>
    <row r="8086" spans="1:1">
      <c r="A8086" s="30"/>
    </row>
    <row r="8087" spans="1:1">
      <c r="A8087" s="30"/>
    </row>
    <row r="8088" spans="1:1">
      <c r="A8088" s="30"/>
    </row>
    <row r="8089" spans="1:1">
      <c r="A8089" s="30"/>
    </row>
    <row r="8090" spans="1:1">
      <c r="A8090" s="30"/>
    </row>
    <row r="8091" spans="1:1">
      <c r="A8091" s="30"/>
    </row>
    <row r="8092" spans="1:1">
      <c r="A8092" s="30"/>
    </row>
    <row r="8093" spans="1:1">
      <c r="A8093" s="30"/>
    </row>
    <row r="8094" spans="1:1">
      <c r="A8094" s="30"/>
    </row>
    <row r="8095" spans="1:1">
      <c r="A8095" s="30"/>
    </row>
    <row r="8096" spans="1:1">
      <c r="A8096" s="30"/>
    </row>
    <row r="8097" spans="1:1">
      <c r="A8097" s="30"/>
    </row>
    <row r="8098" spans="1:1">
      <c r="A8098" s="30"/>
    </row>
    <row r="8099" spans="1:1">
      <c r="A8099" s="30"/>
    </row>
    <row r="8100" spans="1:1">
      <c r="A8100" s="30"/>
    </row>
    <row r="8101" spans="1:1">
      <c r="A8101" s="30"/>
    </row>
    <row r="8102" spans="1:1">
      <c r="A8102" s="30"/>
    </row>
    <row r="8103" spans="1:1">
      <c r="A8103" s="30"/>
    </row>
    <row r="8104" spans="1:1">
      <c r="A8104" s="30"/>
    </row>
    <row r="8105" spans="1:1">
      <c r="A8105" s="30"/>
    </row>
    <row r="8106" spans="1:1">
      <c r="A8106" s="30"/>
    </row>
    <row r="8107" spans="1:1">
      <c r="A8107" s="30"/>
    </row>
    <row r="8108" spans="1:1">
      <c r="A8108" s="30"/>
    </row>
    <row r="8109" spans="1:1">
      <c r="A8109" s="30"/>
    </row>
    <row r="8110" spans="1:1">
      <c r="A8110" s="30"/>
    </row>
    <row r="8111" spans="1:1">
      <c r="A8111" s="30"/>
    </row>
    <row r="8112" spans="1:1">
      <c r="A8112" s="30"/>
    </row>
    <row r="8113" spans="1:1">
      <c r="A8113" s="30"/>
    </row>
    <row r="8114" spans="1:1">
      <c r="A8114" s="30"/>
    </row>
    <row r="8115" spans="1:1">
      <c r="A8115" s="30"/>
    </row>
    <row r="8116" spans="1:1">
      <c r="A8116" s="30"/>
    </row>
    <row r="8117" spans="1:1">
      <c r="A8117" s="30"/>
    </row>
    <row r="8118" spans="1:1">
      <c r="A8118" s="30"/>
    </row>
    <row r="8119" spans="1:1">
      <c r="A8119" s="30"/>
    </row>
    <row r="8120" spans="1:1">
      <c r="A8120" s="30"/>
    </row>
    <row r="8121" spans="1:1">
      <c r="A8121" s="30"/>
    </row>
    <row r="8122" spans="1:1">
      <c r="A8122" s="30"/>
    </row>
    <row r="8123" spans="1:1">
      <c r="A8123" s="30"/>
    </row>
    <row r="8124" spans="1:1">
      <c r="A8124" s="30"/>
    </row>
    <row r="8125" spans="1:1">
      <c r="A8125" s="30"/>
    </row>
    <row r="8126" spans="1:1">
      <c r="A8126" s="30"/>
    </row>
    <row r="8127" spans="1:1">
      <c r="A8127" s="30"/>
    </row>
    <row r="8128" spans="1:1">
      <c r="A8128" s="30"/>
    </row>
    <row r="8129" spans="1:1">
      <c r="A8129" s="30"/>
    </row>
    <row r="8130" spans="1:1">
      <c r="A8130" s="30"/>
    </row>
    <row r="8131" spans="1:1">
      <c r="A8131" s="30"/>
    </row>
    <row r="8132" spans="1:1">
      <c r="A8132" s="30"/>
    </row>
    <row r="8133" spans="1:1">
      <c r="A8133" s="30"/>
    </row>
    <row r="8134" spans="1:1">
      <c r="A8134" s="30"/>
    </row>
    <row r="8135" spans="1:1">
      <c r="A8135" s="30"/>
    </row>
    <row r="8136" spans="1:1">
      <c r="A8136" s="30"/>
    </row>
    <row r="8137" spans="1:1">
      <c r="A8137" s="30"/>
    </row>
    <row r="8138" spans="1:1">
      <c r="A8138" s="30"/>
    </row>
    <row r="8139" spans="1:1">
      <c r="A8139" s="30"/>
    </row>
    <row r="8140" spans="1:1">
      <c r="A8140" s="30"/>
    </row>
    <row r="8141" spans="1:1">
      <c r="A8141" s="30"/>
    </row>
    <row r="8142" spans="1:1">
      <c r="A8142" s="30"/>
    </row>
    <row r="8143" spans="1:1">
      <c r="A8143" s="30"/>
    </row>
    <row r="8144" spans="1:1">
      <c r="A8144" s="30"/>
    </row>
    <row r="8145" spans="1:1">
      <c r="A8145" s="30"/>
    </row>
    <row r="8146" spans="1:1">
      <c r="A8146" s="30"/>
    </row>
    <row r="8147" spans="1:1">
      <c r="A8147" s="30"/>
    </row>
    <row r="8148" spans="1:1">
      <c r="A8148" s="30"/>
    </row>
    <row r="8149" spans="1:1">
      <c r="A8149" s="30"/>
    </row>
    <row r="8150" spans="1:1">
      <c r="A8150" s="30"/>
    </row>
    <row r="8151" spans="1:1">
      <c r="A8151" s="30"/>
    </row>
    <row r="8152" spans="1:1">
      <c r="A8152" s="30"/>
    </row>
    <row r="8153" spans="1:1">
      <c r="A8153" s="30"/>
    </row>
    <row r="8154" spans="1:1">
      <c r="A8154" s="30"/>
    </row>
    <row r="8155" spans="1:1">
      <c r="A8155" s="30"/>
    </row>
    <row r="8156" spans="1:1">
      <c r="A8156" s="30"/>
    </row>
    <row r="8157" spans="1:1">
      <c r="A8157" s="30"/>
    </row>
    <row r="8158" spans="1:1">
      <c r="A8158" s="30"/>
    </row>
    <row r="8159" spans="1:1">
      <c r="A8159" s="30"/>
    </row>
    <row r="8160" spans="1:1">
      <c r="A8160" s="30"/>
    </row>
    <row r="8161" spans="1:1">
      <c r="A8161" s="30"/>
    </row>
    <row r="8162" spans="1:1">
      <c r="A8162" s="30"/>
    </row>
    <row r="8163" spans="1:1">
      <c r="A8163" s="30"/>
    </row>
    <row r="8164" spans="1:1">
      <c r="A8164" s="30"/>
    </row>
    <row r="8165" spans="1:1">
      <c r="A8165" s="30"/>
    </row>
    <row r="8166" spans="1:1">
      <c r="A8166" s="30"/>
    </row>
    <row r="8167" spans="1:1">
      <c r="A8167" s="30"/>
    </row>
    <row r="8168" spans="1:1">
      <c r="A8168" s="30"/>
    </row>
    <row r="8169" spans="1:1">
      <c r="A8169" s="30"/>
    </row>
    <row r="8170" spans="1:1">
      <c r="A8170" s="30"/>
    </row>
    <row r="8171" spans="1:1">
      <c r="A8171" s="30"/>
    </row>
    <row r="8172" spans="1:1">
      <c r="A8172" s="30"/>
    </row>
    <row r="8173" spans="1:1">
      <c r="A8173" s="30"/>
    </row>
    <row r="8174" spans="1:1">
      <c r="A8174" s="30"/>
    </row>
    <row r="8175" spans="1:1">
      <c r="A8175" s="30"/>
    </row>
    <row r="8176" spans="1:1">
      <c r="A8176" s="30"/>
    </row>
    <row r="8177" spans="1:1">
      <c r="A8177" s="30"/>
    </row>
    <row r="8178" spans="1:1">
      <c r="A8178" s="30"/>
    </row>
    <row r="8179" spans="1:1">
      <c r="A8179" s="30"/>
    </row>
    <row r="8180" spans="1:1">
      <c r="A8180" s="30"/>
    </row>
    <row r="8181" spans="1:1">
      <c r="A8181" s="30"/>
    </row>
    <row r="8182" spans="1:1">
      <c r="A8182" s="30"/>
    </row>
    <row r="8183" spans="1:1">
      <c r="A8183" s="30"/>
    </row>
    <row r="8184" spans="1:1">
      <c r="A8184" s="30"/>
    </row>
    <row r="8185" spans="1:1">
      <c r="A8185" s="30"/>
    </row>
    <row r="8186" spans="1:1">
      <c r="A8186" s="30"/>
    </row>
    <row r="8187" spans="1:1">
      <c r="A8187" s="30"/>
    </row>
    <row r="8188" spans="1:1">
      <c r="A8188" s="30"/>
    </row>
    <row r="8189" spans="1:1">
      <c r="A8189" s="30"/>
    </row>
    <row r="8190" spans="1:1">
      <c r="A8190" s="30"/>
    </row>
    <row r="8191" spans="1:1">
      <c r="A8191" s="30"/>
    </row>
    <row r="8192" spans="1:1">
      <c r="A8192" s="30"/>
    </row>
    <row r="8193" spans="1:1">
      <c r="A8193" s="30"/>
    </row>
    <row r="8194" spans="1:1">
      <c r="A8194" s="30"/>
    </row>
    <row r="8195" spans="1:1">
      <c r="A8195" s="30"/>
    </row>
    <row r="8196" spans="1:1">
      <c r="A8196" s="30"/>
    </row>
    <row r="8197" spans="1:1">
      <c r="A8197" s="30"/>
    </row>
    <row r="8198" spans="1:1">
      <c r="A8198" s="30"/>
    </row>
    <row r="8199" spans="1:1">
      <c r="A8199" s="30"/>
    </row>
    <row r="8200" spans="1:1">
      <c r="A8200" s="30"/>
    </row>
    <row r="8201" spans="1:1">
      <c r="A8201" s="30"/>
    </row>
    <row r="8202" spans="1:1">
      <c r="A8202" s="30"/>
    </row>
    <row r="8203" spans="1:1">
      <c r="A8203" s="30"/>
    </row>
    <row r="8204" spans="1:1">
      <c r="A8204" s="30"/>
    </row>
    <row r="8205" spans="1:1">
      <c r="A8205" s="30"/>
    </row>
    <row r="8206" spans="1:1">
      <c r="A8206" s="30"/>
    </row>
    <row r="8207" spans="1:1">
      <c r="A8207" s="30"/>
    </row>
    <row r="8208" spans="1:1">
      <c r="A8208" s="30"/>
    </row>
    <row r="8209" spans="1:1">
      <c r="A8209" s="30"/>
    </row>
    <row r="8210" spans="1:1">
      <c r="A8210" s="30"/>
    </row>
    <row r="8211" spans="1:1">
      <c r="A8211" s="30"/>
    </row>
    <row r="8212" spans="1:1">
      <c r="A8212" s="30"/>
    </row>
    <row r="8213" spans="1:1">
      <c r="A8213" s="30"/>
    </row>
    <row r="8214" spans="1:1">
      <c r="A8214" s="30"/>
    </row>
    <row r="8215" spans="1:1">
      <c r="A8215" s="30"/>
    </row>
    <row r="8216" spans="1:1">
      <c r="A8216" s="30"/>
    </row>
    <row r="8217" spans="1:1">
      <c r="A8217" s="30"/>
    </row>
    <row r="8218" spans="1:1">
      <c r="A8218" s="30"/>
    </row>
    <row r="8219" spans="1:1">
      <c r="A8219" s="30"/>
    </row>
    <row r="8220" spans="1:1">
      <c r="A8220" s="30"/>
    </row>
    <row r="8221" spans="1:1">
      <c r="A8221" s="30"/>
    </row>
    <row r="8222" spans="1:1">
      <c r="A8222" s="30"/>
    </row>
    <row r="8223" spans="1:1">
      <c r="A8223" s="30"/>
    </row>
    <row r="8224" spans="1:1">
      <c r="A8224" s="30"/>
    </row>
    <row r="8225" spans="1:1">
      <c r="A8225" s="30"/>
    </row>
    <row r="8226" spans="1:1">
      <c r="A8226" s="30"/>
    </row>
    <row r="8227" spans="1:1">
      <c r="A8227" s="30"/>
    </row>
    <row r="8228" spans="1:1">
      <c r="A8228" s="30"/>
    </row>
    <row r="8229" spans="1:1">
      <c r="A8229" s="30"/>
    </row>
    <row r="8230" spans="1:1">
      <c r="A8230" s="30"/>
    </row>
    <row r="8231" spans="1:1">
      <c r="A8231" s="30"/>
    </row>
    <row r="8232" spans="1:1">
      <c r="A8232" s="30"/>
    </row>
    <row r="8233" spans="1:1">
      <c r="A8233" s="30"/>
    </row>
    <row r="8234" spans="1:1">
      <c r="A8234" s="30"/>
    </row>
    <row r="8235" spans="1:1">
      <c r="A8235" s="30"/>
    </row>
    <row r="8236" spans="1:1">
      <c r="A8236" s="30"/>
    </row>
    <row r="8237" spans="1:1">
      <c r="A8237" s="30"/>
    </row>
    <row r="8238" spans="1:1">
      <c r="A8238" s="30"/>
    </row>
    <row r="8239" spans="1:1">
      <c r="A8239" s="30"/>
    </row>
    <row r="8240" spans="1:1">
      <c r="A8240" s="30"/>
    </row>
    <row r="8241" spans="1:1">
      <c r="A8241" s="30"/>
    </row>
    <row r="8242" spans="1:1">
      <c r="A8242" s="30"/>
    </row>
    <row r="8243" spans="1:1">
      <c r="A8243" s="30"/>
    </row>
    <row r="8244" spans="1:1">
      <c r="A8244" s="30"/>
    </row>
    <row r="8245" spans="1:1">
      <c r="A8245" s="30"/>
    </row>
    <row r="8246" spans="1:1">
      <c r="A8246" s="30"/>
    </row>
    <row r="8247" spans="1:1">
      <c r="A8247" s="30"/>
    </row>
    <row r="8248" spans="1:1">
      <c r="A8248" s="30"/>
    </row>
    <row r="8249" spans="1:1">
      <c r="A8249" s="30"/>
    </row>
    <row r="8250" spans="1:1">
      <c r="A8250" s="30"/>
    </row>
    <row r="8251" spans="1:1">
      <c r="A8251" s="30"/>
    </row>
    <row r="8252" spans="1:1">
      <c r="A8252" s="30"/>
    </row>
    <row r="8253" spans="1:1">
      <c r="A8253" s="30"/>
    </row>
    <row r="8254" spans="1:1">
      <c r="A8254" s="30"/>
    </row>
    <row r="8255" spans="1:1">
      <c r="A8255" s="30"/>
    </row>
    <row r="8256" spans="1:1">
      <c r="A8256" s="30"/>
    </row>
    <row r="8257" spans="1:1">
      <c r="A8257" s="30"/>
    </row>
    <row r="8258" spans="1:1">
      <c r="A8258" s="30"/>
    </row>
    <row r="8259" spans="1:1">
      <c r="A8259" s="30"/>
    </row>
    <row r="8260" spans="1:1">
      <c r="A8260" s="30"/>
    </row>
    <row r="8261" spans="1:1">
      <c r="A8261" s="30"/>
    </row>
    <row r="8262" spans="1:1">
      <c r="A8262" s="30"/>
    </row>
    <row r="8263" spans="1:1">
      <c r="A8263" s="30"/>
    </row>
    <row r="8264" spans="1:1">
      <c r="A8264" s="30"/>
    </row>
    <row r="8265" spans="1:1">
      <c r="A8265" s="30"/>
    </row>
    <row r="8266" spans="1:1">
      <c r="A8266" s="30"/>
    </row>
    <row r="8267" spans="1:1">
      <c r="A8267" s="30"/>
    </row>
    <row r="8268" spans="1:1">
      <c r="A8268" s="30"/>
    </row>
    <row r="8269" spans="1:1">
      <c r="A8269" s="30"/>
    </row>
    <row r="8270" spans="1:1">
      <c r="A8270" s="30"/>
    </row>
    <row r="8271" spans="1:1">
      <c r="A8271" s="30"/>
    </row>
    <row r="8272" spans="1:1">
      <c r="A8272" s="30"/>
    </row>
    <row r="8273" spans="1:1">
      <c r="A8273" s="30"/>
    </row>
    <row r="8274" spans="1:1">
      <c r="A8274" s="30"/>
    </row>
    <row r="8275" spans="1:1">
      <c r="A8275" s="30"/>
    </row>
    <row r="8276" spans="1:1">
      <c r="A8276" s="30"/>
    </row>
    <row r="8277" spans="1:1">
      <c r="A8277" s="30"/>
    </row>
    <row r="8278" spans="1:1">
      <c r="A8278" s="30"/>
    </row>
    <row r="8279" spans="1:1">
      <c r="A8279" s="30"/>
    </row>
    <row r="8280" spans="1:1">
      <c r="A8280" s="30"/>
    </row>
    <row r="8281" spans="1:1">
      <c r="A8281" s="30"/>
    </row>
    <row r="8282" spans="1:1">
      <c r="A8282" s="30"/>
    </row>
    <row r="8283" spans="1:1">
      <c r="A8283" s="30"/>
    </row>
    <row r="8284" spans="1:1">
      <c r="A8284" s="30"/>
    </row>
    <row r="8285" spans="1:1">
      <c r="A8285" s="30"/>
    </row>
    <row r="8286" spans="1:1">
      <c r="A8286" s="30"/>
    </row>
    <row r="8287" spans="1:1">
      <c r="A8287" s="30"/>
    </row>
    <row r="8288" spans="1:1">
      <c r="A8288" s="30"/>
    </row>
    <row r="8289" spans="1:1">
      <c r="A8289" s="30"/>
    </row>
    <row r="8290" spans="1:1">
      <c r="A8290" s="30"/>
    </row>
    <row r="8291" spans="1:1">
      <c r="A8291" s="30"/>
    </row>
    <row r="8292" spans="1:1">
      <c r="A8292" s="30"/>
    </row>
    <row r="8293" spans="1:1">
      <c r="A8293" s="30"/>
    </row>
    <row r="8294" spans="1:1">
      <c r="A8294" s="30"/>
    </row>
    <row r="8295" spans="1:1">
      <c r="A8295" s="30"/>
    </row>
    <row r="8296" spans="1:1">
      <c r="A8296" s="30"/>
    </row>
    <row r="8297" spans="1:1">
      <c r="A8297" s="30"/>
    </row>
    <row r="8298" spans="1:1">
      <c r="A8298" s="30"/>
    </row>
    <row r="8299" spans="1:1">
      <c r="A8299" s="30"/>
    </row>
    <row r="8300" spans="1:1">
      <c r="A8300" s="30"/>
    </row>
    <row r="8301" spans="1:1">
      <c r="A8301" s="30"/>
    </row>
    <row r="8302" spans="1:1">
      <c r="A8302" s="30"/>
    </row>
    <row r="8303" spans="1:1">
      <c r="A8303" s="30"/>
    </row>
    <row r="8304" spans="1:1">
      <c r="A8304" s="30"/>
    </row>
    <row r="8305" spans="1:1">
      <c r="A8305" s="30"/>
    </row>
    <row r="8306" spans="1:1">
      <c r="A8306" s="30"/>
    </row>
    <row r="8307" spans="1:1">
      <c r="A8307" s="30"/>
    </row>
    <row r="8308" spans="1:1">
      <c r="A8308" s="30"/>
    </row>
    <row r="8309" spans="1:1">
      <c r="A8309" s="30"/>
    </row>
    <row r="8310" spans="1:1">
      <c r="A8310" s="30"/>
    </row>
    <row r="8311" spans="1:1">
      <c r="A8311" s="30"/>
    </row>
    <row r="8312" spans="1:1">
      <c r="A8312" s="30"/>
    </row>
    <row r="8313" spans="1:1">
      <c r="A8313" s="30"/>
    </row>
    <row r="8314" spans="1:1">
      <c r="A8314" s="30"/>
    </row>
    <row r="8315" spans="1:1">
      <c r="A8315" s="30"/>
    </row>
    <row r="8316" spans="1:1">
      <c r="A8316" s="30"/>
    </row>
    <row r="8317" spans="1:1">
      <c r="A8317" s="30"/>
    </row>
    <row r="8318" spans="1:1">
      <c r="A8318" s="30"/>
    </row>
    <row r="8319" spans="1:1">
      <c r="A8319" s="30"/>
    </row>
    <row r="8320" spans="1:1">
      <c r="A8320" s="30"/>
    </row>
    <row r="8321" spans="1:1">
      <c r="A8321" s="30"/>
    </row>
    <row r="8322" spans="1:1">
      <c r="A8322" s="30"/>
    </row>
    <row r="8323" spans="1:1">
      <c r="A8323" s="30"/>
    </row>
    <row r="8324" spans="1:1">
      <c r="A8324" s="30"/>
    </row>
    <row r="8325" spans="1:1">
      <c r="A8325" s="30"/>
    </row>
    <row r="8326" spans="1:1">
      <c r="A8326" s="30"/>
    </row>
    <row r="8327" spans="1:1">
      <c r="A8327" s="30"/>
    </row>
    <row r="8328" spans="1:1">
      <c r="A8328" s="30"/>
    </row>
    <row r="8329" spans="1:1">
      <c r="A8329" s="30"/>
    </row>
    <row r="8330" spans="1:1">
      <c r="A8330" s="30"/>
    </row>
    <row r="8331" spans="1:1">
      <c r="A8331" s="30"/>
    </row>
    <row r="8332" spans="1:1">
      <c r="A8332" s="30"/>
    </row>
    <row r="8333" spans="1:1">
      <c r="A8333" s="30"/>
    </row>
    <row r="8334" spans="1:1">
      <c r="A8334" s="30"/>
    </row>
    <row r="8335" spans="1:1">
      <c r="A8335" s="30"/>
    </row>
    <row r="8336" spans="1:1">
      <c r="A8336" s="30"/>
    </row>
    <row r="8337" spans="1:1">
      <c r="A8337" s="30"/>
    </row>
    <row r="8338" spans="1:1">
      <c r="A8338" s="30"/>
    </row>
    <row r="8339" spans="1:1">
      <c r="A8339" s="30"/>
    </row>
    <row r="8340" spans="1:1">
      <c r="A8340" s="30"/>
    </row>
    <row r="8341" spans="1:1">
      <c r="A8341" s="30"/>
    </row>
    <row r="8342" spans="1:1">
      <c r="A8342" s="30"/>
    </row>
    <row r="8343" spans="1:1">
      <c r="A8343" s="30"/>
    </row>
    <row r="8344" spans="1:1">
      <c r="A8344" s="30"/>
    </row>
    <row r="8345" spans="1:1">
      <c r="A8345" s="30"/>
    </row>
    <row r="8346" spans="1:1">
      <c r="A8346" s="30"/>
    </row>
    <row r="8347" spans="1:1">
      <c r="A8347" s="30"/>
    </row>
    <row r="8348" spans="1:1">
      <c r="A8348" s="30"/>
    </row>
    <row r="8349" spans="1:1">
      <c r="A8349" s="30"/>
    </row>
    <row r="8350" spans="1:1">
      <c r="A8350" s="30"/>
    </row>
    <row r="8351" spans="1:1">
      <c r="A8351" s="30"/>
    </row>
    <row r="8352" spans="1:1">
      <c r="A8352" s="30"/>
    </row>
    <row r="8353" spans="1:1">
      <c r="A8353" s="30"/>
    </row>
    <row r="8354" spans="1:1">
      <c r="A8354" s="30"/>
    </row>
    <row r="8355" spans="1:1">
      <c r="A8355" s="30"/>
    </row>
    <row r="8356" spans="1:1">
      <c r="A8356" s="30"/>
    </row>
    <row r="8357" spans="1:1">
      <c r="A8357" s="30"/>
    </row>
    <row r="8358" spans="1:1">
      <c r="A8358" s="30"/>
    </row>
    <row r="8359" spans="1:1">
      <c r="A8359" s="30"/>
    </row>
    <row r="8360" spans="1:1">
      <c r="A8360" s="30"/>
    </row>
    <row r="8361" spans="1:1">
      <c r="A8361" s="30"/>
    </row>
    <row r="8362" spans="1:1">
      <c r="A8362" s="30"/>
    </row>
    <row r="8363" spans="1:1">
      <c r="A8363" s="30"/>
    </row>
    <row r="8364" spans="1:1">
      <c r="A8364" s="30"/>
    </row>
    <row r="8365" spans="1:1">
      <c r="A8365" s="30"/>
    </row>
    <row r="8366" spans="1:1">
      <c r="A8366" s="30"/>
    </row>
    <row r="8367" spans="1:1">
      <c r="A8367" s="30"/>
    </row>
    <row r="8368" spans="1:1">
      <c r="A8368" s="30"/>
    </row>
    <row r="8369" spans="1:1">
      <c r="A8369" s="30"/>
    </row>
    <row r="8370" spans="1:1">
      <c r="A8370" s="30"/>
    </row>
    <row r="8371" spans="1:1">
      <c r="A8371" s="30"/>
    </row>
    <row r="8372" spans="1:1">
      <c r="A8372" s="30"/>
    </row>
    <row r="8373" spans="1:1">
      <c r="A8373" s="30"/>
    </row>
    <row r="8374" spans="1:1">
      <c r="A8374" s="30"/>
    </row>
    <row r="8375" spans="1:1">
      <c r="A8375" s="30"/>
    </row>
    <row r="8376" spans="1:1">
      <c r="A8376" s="30"/>
    </row>
    <row r="8377" spans="1:1">
      <c r="A8377" s="30"/>
    </row>
    <row r="8378" spans="1:1">
      <c r="A8378" s="30"/>
    </row>
    <row r="8379" spans="1:1">
      <c r="A8379" s="30"/>
    </row>
    <row r="8380" spans="1:1">
      <c r="A8380" s="30"/>
    </row>
    <row r="8381" spans="1:1">
      <c r="A8381" s="30"/>
    </row>
    <row r="8382" spans="1:1">
      <c r="A8382" s="30"/>
    </row>
    <row r="8383" spans="1:1">
      <c r="A8383" s="30"/>
    </row>
    <row r="8384" spans="1:1">
      <c r="A8384" s="30"/>
    </row>
    <row r="8385" spans="1:1">
      <c r="A8385" s="30"/>
    </row>
    <row r="8386" spans="1:1">
      <c r="A8386" s="30"/>
    </row>
    <row r="8387" spans="1:1">
      <c r="A8387" s="30"/>
    </row>
    <row r="8388" spans="1:1">
      <c r="A8388" s="30"/>
    </row>
    <row r="8389" spans="1:1">
      <c r="A8389" s="30"/>
    </row>
    <row r="8390" spans="1:1">
      <c r="A8390" s="30"/>
    </row>
    <row r="8391" spans="1:1">
      <c r="A8391" s="30"/>
    </row>
    <row r="8392" spans="1:1">
      <c r="A8392" s="30"/>
    </row>
    <row r="8393" spans="1:1">
      <c r="A8393" s="30"/>
    </row>
    <row r="8394" spans="1:1">
      <c r="A8394" s="30"/>
    </row>
    <row r="8395" spans="1:1">
      <c r="A8395" s="30"/>
    </row>
    <row r="8396" spans="1:1">
      <c r="A8396" s="30"/>
    </row>
    <row r="8397" spans="1:1">
      <c r="A8397" s="30"/>
    </row>
    <row r="8398" spans="1:1">
      <c r="A8398" s="30"/>
    </row>
    <row r="8399" spans="1:1">
      <c r="A8399" s="30"/>
    </row>
    <row r="8400" spans="1:1">
      <c r="A8400" s="30"/>
    </row>
    <row r="8401" spans="1:1">
      <c r="A8401" s="30"/>
    </row>
    <row r="8402" spans="1:1">
      <c r="A8402" s="30"/>
    </row>
    <row r="8403" spans="1:1">
      <c r="A8403" s="30"/>
    </row>
    <row r="8404" spans="1:1">
      <c r="A8404" s="30"/>
    </row>
    <row r="8405" spans="1:1">
      <c r="A8405" s="30"/>
    </row>
    <row r="8406" spans="1:1">
      <c r="A8406" s="30"/>
    </row>
    <row r="8407" spans="1:1">
      <c r="A8407" s="30"/>
    </row>
    <row r="8408" spans="1:1">
      <c r="A8408" s="30"/>
    </row>
    <row r="8409" spans="1:1">
      <c r="A8409" s="30"/>
    </row>
    <row r="8410" spans="1:1">
      <c r="A8410" s="30"/>
    </row>
    <row r="8411" spans="1:1">
      <c r="A8411" s="30"/>
    </row>
    <row r="8412" spans="1:1">
      <c r="A8412" s="30"/>
    </row>
    <row r="8413" spans="1:1">
      <c r="A8413" s="30"/>
    </row>
    <row r="8414" spans="1:1">
      <c r="A8414" s="30"/>
    </row>
    <row r="8415" spans="1:1">
      <c r="A8415" s="30"/>
    </row>
    <row r="8416" spans="1:1">
      <c r="A8416" s="30"/>
    </row>
    <row r="8417" spans="1:1">
      <c r="A8417" s="30"/>
    </row>
    <row r="8418" spans="1:1">
      <c r="A8418" s="30"/>
    </row>
    <row r="8419" spans="1:1">
      <c r="A8419" s="30"/>
    </row>
    <row r="8420" spans="1:1">
      <c r="A8420" s="30"/>
    </row>
    <row r="8421" spans="1:1">
      <c r="A8421" s="30"/>
    </row>
    <row r="8422" spans="1:1">
      <c r="A8422" s="30"/>
    </row>
    <row r="8423" spans="1:1">
      <c r="A8423" s="30"/>
    </row>
    <row r="8424" spans="1:1">
      <c r="A8424" s="30"/>
    </row>
    <row r="8425" spans="1:1">
      <c r="A8425" s="30"/>
    </row>
    <row r="8426" spans="1:1">
      <c r="A8426" s="30"/>
    </row>
    <row r="8427" spans="1:1">
      <c r="A8427" s="30"/>
    </row>
    <row r="8428" spans="1:1">
      <c r="A8428" s="30"/>
    </row>
    <row r="8429" spans="1:1">
      <c r="A8429" s="30"/>
    </row>
    <row r="8430" spans="1:1">
      <c r="A8430" s="30"/>
    </row>
    <row r="8431" spans="1:1">
      <c r="A8431" s="30"/>
    </row>
    <row r="8432" spans="1:1">
      <c r="A8432" s="30"/>
    </row>
    <row r="8433" spans="1:1">
      <c r="A8433" s="30"/>
    </row>
    <row r="8434" spans="1:1">
      <c r="A8434" s="30"/>
    </row>
    <row r="8435" spans="1:1">
      <c r="A8435" s="30"/>
    </row>
    <row r="8436" spans="1:1">
      <c r="A8436" s="30"/>
    </row>
    <row r="8437" spans="1:1">
      <c r="A8437" s="30"/>
    </row>
    <row r="8438" spans="1:1">
      <c r="A8438" s="30"/>
    </row>
    <row r="8439" spans="1:1">
      <c r="A8439" s="30"/>
    </row>
    <row r="8440" spans="1:1">
      <c r="A8440" s="30"/>
    </row>
    <row r="8441" spans="1:1">
      <c r="A8441" s="30"/>
    </row>
    <row r="8442" spans="1:1">
      <c r="A8442" s="30"/>
    </row>
    <row r="8443" spans="1:1">
      <c r="A8443" s="30"/>
    </row>
    <row r="8444" spans="1:1">
      <c r="A8444" s="30"/>
    </row>
    <row r="8445" spans="1:1">
      <c r="A8445" s="30"/>
    </row>
    <row r="8446" spans="1:1">
      <c r="A8446" s="30"/>
    </row>
    <row r="8447" spans="1:1">
      <c r="A8447" s="30"/>
    </row>
    <row r="8448" spans="1:1">
      <c r="A8448" s="30"/>
    </row>
    <row r="8449" spans="1:1">
      <c r="A8449" s="30"/>
    </row>
    <row r="8450" spans="1:1">
      <c r="A8450" s="30"/>
    </row>
    <row r="8451" spans="1:1">
      <c r="A8451" s="30"/>
    </row>
    <row r="8452" spans="1:1">
      <c r="A8452" s="30"/>
    </row>
    <row r="8453" spans="1:1">
      <c r="A8453" s="30"/>
    </row>
    <row r="8454" spans="1:1">
      <c r="A8454" s="30"/>
    </row>
    <row r="8455" spans="1:1">
      <c r="A8455" s="30"/>
    </row>
    <row r="8456" spans="1:1">
      <c r="A8456" s="30"/>
    </row>
    <row r="8457" spans="1:1">
      <c r="A8457" s="30"/>
    </row>
    <row r="8458" spans="1:1">
      <c r="A8458" s="30"/>
    </row>
    <row r="8459" spans="1:1">
      <c r="A8459" s="30"/>
    </row>
    <row r="8460" spans="1:1">
      <c r="A8460" s="30"/>
    </row>
    <row r="8461" spans="1:1">
      <c r="A8461" s="30"/>
    </row>
    <row r="8462" spans="1:1">
      <c r="A8462" s="30"/>
    </row>
    <row r="8463" spans="1:1">
      <c r="A8463" s="30"/>
    </row>
    <row r="8464" spans="1:1">
      <c r="A8464" s="30"/>
    </row>
    <row r="8465" spans="1:1">
      <c r="A8465" s="30"/>
    </row>
    <row r="8466" spans="1:1">
      <c r="A8466" s="30"/>
    </row>
    <row r="8467" spans="1:1">
      <c r="A8467" s="30"/>
    </row>
    <row r="8468" spans="1:1">
      <c r="A8468" s="30"/>
    </row>
    <row r="8469" spans="1:1">
      <c r="A8469" s="30"/>
    </row>
    <row r="8470" spans="1:1">
      <c r="A8470" s="30"/>
    </row>
    <row r="8471" spans="1:1">
      <c r="A8471" s="30"/>
    </row>
    <row r="8472" spans="1:1">
      <c r="A8472" s="30"/>
    </row>
    <row r="8473" spans="1:1">
      <c r="A8473" s="30"/>
    </row>
    <row r="8474" spans="1:1">
      <c r="A8474" s="30"/>
    </row>
    <row r="8475" spans="1:1">
      <c r="A8475" s="30"/>
    </row>
    <row r="8476" spans="1:1">
      <c r="A8476" s="30"/>
    </row>
    <row r="8477" spans="1:1">
      <c r="A8477" s="30"/>
    </row>
    <row r="8478" spans="1:1">
      <c r="A8478" s="30"/>
    </row>
    <row r="8479" spans="1:1">
      <c r="A8479" s="30"/>
    </row>
    <row r="8480" spans="1:1">
      <c r="A8480" s="30"/>
    </row>
    <row r="8481" spans="1:1">
      <c r="A8481" s="30"/>
    </row>
    <row r="8482" spans="1:1">
      <c r="A8482" s="30"/>
    </row>
    <row r="8483" spans="1:1">
      <c r="A8483" s="30"/>
    </row>
    <row r="8484" spans="1:1">
      <c r="A8484" s="30"/>
    </row>
    <row r="8485" spans="1:1">
      <c r="A8485" s="30"/>
    </row>
    <row r="8486" spans="1:1">
      <c r="A8486" s="30"/>
    </row>
    <row r="8487" spans="1:1">
      <c r="A8487" s="30"/>
    </row>
    <row r="8488" spans="1:1">
      <c r="A8488" s="30"/>
    </row>
    <row r="8489" spans="1:1">
      <c r="A8489" s="30"/>
    </row>
    <row r="8490" spans="1:1">
      <c r="A8490" s="30"/>
    </row>
    <row r="8491" spans="1:1">
      <c r="A8491" s="30"/>
    </row>
    <row r="8492" spans="1:1">
      <c r="A8492" s="30"/>
    </row>
    <row r="8493" spans="1:1">
      <c r="A8493" s="30"/>
    </row>
    <row r="8494" spans="1:1">
      <c r="A8494" s="30"/>
    </row>
    <row r="8495" spans="1:1">
      <c r="A8495" s="30"/>
    </row>
    <row r="8496" spans="1:1">
      <c r="A8496" s="30"/>
    </row>
    <row r="8497" spans="1:1">
      <c r="A8497" s="30"/>
    </row>
    <row r="8498" spans="1:1">
      <c r="A8498" s="30"/>
    </row>
    <row r="8499" spans="1:1">
      <c r="A8499" s="30"/>
    </row>
    <row r="8500" spans="1:1">
      <c r="A8500" s="30"/>
    </row>
    <row r="8501" spans="1:1">
      <c r="A8501" s="30"/>
    </row>
    <row r="8502" spans="1:1">
      <c r="A8502" s="30"/>
    </row>
    <row r="8503" spans="1:1">
      <c r="A8503" s="30"/>
    </row>
    <row r="8504" spans="1:1">
      <c r="A8504" s="30"/>
    </row>
    <row r="8505" spans="1:1">
      <c r="A8505" s="30"/>
    </row>
    <row r="8506" spans="1:1">
      <c r="A8506" s="30"/>
    </row>
    <row r="8507" spans="1:1">
      <c r="A8507" s="30"/>
    </row>
    <row r="8508" spans="1:1">
      <c r="A8508" s="30"/>
    </row>
    <row r="8509" spans="1:1">
      <c r="A8509" s="30"/>
    </row>
    <row r="8510" spans="1:1">
      <c r="A8510" s="30"/>
    </row>
    <row r="8511" spans="1:1">
      <c r="A8511" s="30"/>
    </row>
    <row r="8512" spans="1:1">
      <c r="A8512" s="30"/>
    </row>
    <row r="8513" spans="1:1">
      <c r="A8513" s="30"/>
    </row>
    <row r="8514" spans="1:1">
      <c r="A8514" s="30"/>
    </row>
    <row r="8515" spans="1:1">
      <c r="A8515" s="30"/>
    </row>
    <row r="8516" spans="1:1">
      <c r="A8516" s="30"/>
    </row>
    <row r="8517" spans="1:1">
      <c r="A8517" s="30"/>
    </row>
    <row r="8518" spans="1:1">
      <c r="A8518" s="30"/>
    </row>
    <row r="8519" spans="1:1">
      <c r="A8519" s="30"/>
    </row>
    <row r="8520" spans="1:1">
      <c r="A8520" s="30"/>
    </row>
    <row r="8521" spans="1:1">
      <c r="A8521" s="30"/>
    </row>
    <row r="8522" spans="1:1">
      <c r="A8522" s="30"/>
    </row>
    <row r="8523" spans="1:1">
      <c r="A8523" s="30"/>
    </row>
    <row r="8524" spans="1:1">
      <c r="A8524" s="30"/>
    </row>
    <row r="8525" spans="1:1">
      <c r="A8525" s="30"/>
    </row>
    <row r="8526" spans="1:1">
      <c r="A8526" s="30"/>
    </row>
    <row r="8527" spans="1:1">
      <c r="A8527" s="30"/>
    </row>
    <row r="8528" spans="1:1">
      <c r="A8528" s="30"/>
    </row>
    <row r="8529" spans="1:1">
      <c r="A8529" s="30"/>
    </row>
    <row r="8530" spans="1:1">
      <c r="A8530" s="30"/>
    </row>
    <row r="8531" spans="1:1">
      <c r="A8531" s="30"/>
    </row>
    <row r="8532" spans="1:1">
      <c r="A8532" s="30"/>
    </row>
    <row r="8533" spans="1:1">
      <c r="A8533" s="30"/>
    </row>
    <row r="8534" spans="1:1">
      <c r="A8534" s="30"/>
    </row>
    <row r="8535" spans="1:1">
      <c r="A8535" s="30"/>
    </row>
    <row r="8536" spans="1:1">
      <c r="A8536" s="30"/>
    </row>
    <row r="8537" spans="1:1">
      <c r="A8537" s="30"/>
    </row>
    <row r="8538" spans="1:1">
      <c r="A8538" s="30"/>
    </row>
    <row r="8539" spans="1:1">
      <c r="A8539" s="30"/>
    </row>
    <row r="8540" spans="1:1">
      <c r="A8540" s="30"/>
    </row>
    <row r="8541" spans="1:1">
      <c r="A8541" s="30"/>
    </row>
    <row r="8542" spans="1:1">
      <c r="A8542" s="30"/>
    </row>
    <row r="8543" spans="1:1">
      <c r="A8543" s="30"/>
    </row>
    <row r="8544" spans="1:1">
      <c r="A8544" s="30"/>
    </row>
    <row r="8545" spans="1:1">
      <c r="A8545" s="30"/>
    </row>
    <row r="8546" spans="1:1">
      <c r="A8546" s="30"/>
    </row>
    <row r="8547" spans="1:1">
      <c r="A8547" s="30"/>
    </row>
    <row r="8548" spans="1:1">
      <c r="A8548" s="30"/>
    </row>
    <row r="8549" spans="1:1">
      <c r="A8549" s="30"/>
    </row>
    <row r="8550" spans="1:1">
      <c r="A8550" s="30"/>
    </row>
    <row r="8551" spans="1:1">
      <c r="A8551" s="30"/>
    </row>
    <row r="8552" spans="1:1">
      <c r="A8552" s="30"/>
    </row>
    <row r="8553" spans="1:1">
      <c r="A8553" s="30"/>
    </row>
    <row r="8554" spans="1:1">
      <c r="A8554" s="30"/>
    </row>
    <row r="8555" spans="1:1">
      <c r="A8555" s="30"/>
    </row>
    <row r="8556" spans="1:1">
      <c r="A8556" s="30"/>
    </row>
    <row r="8557" spans="1:1">
      <c r="A8557" s="30"/>
    </row>
    <row r="8558" spans="1:1">
      <c r="A8558" s="30"/>
    </row>
    <row r="8559" spans="1:1">
      <c r="A8559" s="30"/>
    </row>
    <row r="8560" spans="1:1">
      <c r="A8560" s="30"/>
    </row>
    <row r="8561" spans="1:1">
      <c r="A8561" s="30"/>
    </row>
    <row r="8562" spans="1:1">
      <c r="A8562" s="30"/>
    </row>
    <row r="8563" spans="1:1">
      <c r="A8563" s="30"/>
    </row>
    <row r="8564" spans="1:1">
      <c r="A8564" s="30"/>
    </row>
    <row r="8565" spans="1:1">
      <c r="A8565" s="30"/>
    </row>
    <row r="8566" spans="1:1">
      <c r="A8566" s="30"/>
    </row>
    <row r="8567" spans="1:1">
      <c r="A8567" s="30"/>
    </row>
    <row r="8568" spans="1:1">
      <c r="A8568" s="30"/>
    </row>
    <row r="8569" spans="1:1">
      <c r="A8569" s="30"/>
    </row>
    <row r="8570" spans="1:1">
      <c r="A8570" s="30"/>
    </row>
    <row r="8571" spans="1:1">
      <c r="A8571" s="30"/>
    </row>
    <row r="8572" spans="1:1">
      <c r="A8572" s="30"/>
    </row>
    <row r="8573" spans="1:1">
      <c r="A8573" s="30"/>
    </row>
    <row r="8574" spans="1:1">
      <c r="A8574" s="30"/>
    </row>
    <row r="8575" spans="1:1">
      <c r="A8575" s="30"/>
    </row>
    <row r="8576" spans="1:1">
      <c r="A8576" s="30"/>
    </row>
    <row r="8577" spans="1:1">
      <c r="A8577" s="30"/>
    </row>
    <row r="8578" spans="1:1">
      <c r="A8578" s="30"/>
    </row>
    <row r="8579" spans="1:1">
      <c r="A8579" s="30"/>
    </row>
    <row r="8580" spans="1:1">
      <c r="A8580" s="30"/>
    </row>
    <row r="8581" spans="1:1">
      <c r="A8581" s="30"/>
    </row>
    <row r="8582" spans="1:1">
      <c r="A8582" s="30"/>
    </row>
    <row r="8583" spans="1:1">
      <c r="A8583" s="30"/>
    </row>
    <row r="8584" spans="1:1">
      <c r="A8584" s="30"/>
    </row>
    <row r="8585" spans="1:1">
      <c r="A8585" s="30"/>
    </row>
    <row r="8586" spans="1:1">
      <c r="A8586" s="30"/>
    </row>
    <row r="8587" spans="1:1">
      <c r="A8587" s="30"/>
    </row>
    <row r="8588" spans="1:1">
      <c r="A8588" s="30"/>
    </row>
    <row r="8589" spans="1:1">
      <c r="A8589" s="30"/>
    </row>
    <row r="8590" spans="1:1">
      <c r="A8590" s="30"/>
    </row>
    <row r="8591" spans="1:1">
      <c r="A8591" s="30"/>
    </row>
    <row r="8592" spans="1:1">
      <c r="A8592" s="30"/>
    </row>
    <row r="8593" spans="1:1">
      <c r="A8593" s="30"/>
    </row>
    <row r="8594" spans="1:1">
      <c r="A8594" s="30"/>
    </row>
    <row r="8595" spans="1:1">
      <c r="A8595" s="30"/>
    </row>
    <row r="8596" spans="1:1">
      <c r="A8596" s="30"/>
    </row>
    <row r="8597" spans="1:1">
      <c r="A8597" s="30"/>
    </row>
    <row r="8598" spans="1:1">
      <c r="A8598" s="30"/>
    </row>
    <row r="8599" spans="1:1">
      <c r="A8599" s="30"/>
    </row>
    <row r="8600" spans="1:1">
      <c r="A8600" s="30"/>
    </row>
    <row r="8601" spans="1:1">
      <c r="A8601" s="30"/>
    </row>
    <row r="8602" spans="1:1">
      <c r="A8602" s="30"/>
    </row>
    <row r="8603" spans="1:1">
      <c r="A8603" s="30"/>
    </row>
    <row r="8604" spans="1:1">
      <c r="A8604" s="30"/>
    </row>
    <row r="8605" spans="1:1">
      <c r="A8605" s="30"/>
    </row>
    <row r="8606" spans="1:1">
      <c r="A8606" s="30"/>
    </row>
    <row r="8607" spans="1:1">
      <c r="A8607" s="30"/>
    </row>
    <row r="8608" spans="1:1">
      <c r="A8608" s="30"/>
    </row>
    <row r="8609" spans="1:1">
      <c r="A8609" s="30"/>
    </row>
    <row r="8610" spans="1:1">
      <c r="A8610" s="30"/>
    </row>
    <row r="8611" spans="1:1">
      <c r="A8611" s="30"/>
    </row>
    <row r="8612" spans="1:1">
      <c r="A8612" s="30"/>
    </row>
    <row r="8613" spans="1:1">
      <c r="A8613" s="30"/>
    </row>
    <row r="8614" spans="1:1">
      <c r="A8614" s="30"/>
    </row>
    <row r="8615" spans="1:1">
      <c r="A8615" s="30"/>
    </row>
    <row r="8616" spans="1:1">
      <c r="A8616" s="30"/>
    </row>
    <row r="8617" spans="1:1">
      <c r="A8617" s="30"/>
    </row>
    <row r="8618" spans="1:1">
      <c r="A8618" s="30"/>
    </row>
    <row r="8619" spans="1:1">
      <c r="A8619" s="30"/>
    </row>
    <row r="8620" spans="1:1">
      <c r="A8620" s="30"/>
    </row>
    <row r="8621" spans="1:1">
      <c r="A8621" s="30"/>
    </row>
    <row r="8622" spans="1:1">
      <c r="A8622" s="30"/>
    </row>
    <row r="8623" spans="1:1">
      <c r="A8623" s="30"/>
    </row>
    <row r="8624" spans="1:1">
      <c r="A8624" s="30"/>
    </row>
    <row r="8625" spans="1:1">
      <c r="A8625" s="30"/>
    </row>
    <row r="8626" spans="1:1">
      <c r="A8626" s="30"/>
    </row>
    <row r="8627" spans="1:1">
      <c r="A8627" s="30"/>
    </row>
    <row r="8628" spans="1:1">
      <c r="A8628" s="30"/>
    </row>
    <row r="8629" spans="1:1">
      <c r="A8629" s="30"/>
    </row>
    <row r="8630" spans="1:1">
      <c r="A8630" s="30"/>
    </row>
    <row r="8631" spans="1:1">
      <c r="A8631" s="30"/>
    </row>
    <row r="8632" spans="1:1">
      <c r="A8632" s="30"/>
    </row>
    <row r="8633" spans="1:1">
      <c r="A8633" s="30"/>
    </row>
    <row r="8634" spans="1:1">
      <c r="A8634" s="30"/>
    </row>
    <row r="8635" spans="1:1">
      <c r="A8635" s="30"/>
    </row>
    <row r="8636" spans="1:1">
      <c r="A8636" s="30"/>
    </row>
    <row r="8637" spans="1:1">
      <c r="A8637" s="30"/>
    </row>
    <row r="8638" spans="1:1">
      <c r="A8638" s="30"/>
    </row>
    <row r="8639" spans="1:1">
      <c r="A8639" s="30"/>
    </row>
    <row r="8640" spans="1:1">
      <c r="A8640" s="30"/>
    </row>
    <row r="8641" spans="1:1">
      <c r="A8641" s="30"/>
    </row>
    <row r="8642" spans="1:1">
      <c r="A8642" s="30"/>
    </row>
    <row r="8643" spans="1:1">
      <c r="A8643" s="30"/>
    </row>
    <row r="8644" spans="1:1">
      <c r="A8644" s="30"/>
    </row>
    <row r="8645" spans="1:1">
      <c r="A8645" s="30"/>
    </row>
    <row r="8646" spans="1:1">
      <c r="A8646" s="30"/>
    </row>
    <row r="8647" spans="1:1">
      <c r="A8647" s="30"/>
    </row>
    <row r="8648" spans="1:1">
      <c r="A8648" s="30"/>
    </row>
    <row r="8649" spans="1:1">
      <c r="A8649" s="30"/>
    </row>
    <row r="8650" spans="1:1">
      <c r="A8650" s="30"/>
    </row>
    <row r="8651" spans="1:1">
      <c r="A8651" s="30"/>
    </row>
    <row r="8652" spans="1:1">
      <c r="A8652" s="30"/>
    </row>
    <row r="8653" spans="1:1">
      <c r="A8653" s="30"/>
    </row>
    <row r="8654" spans="1:1">
      <c r="A8654" s="30"/>
    </row>
    <row r="8655" spans="1:1">
      <c r="A8655" s="30"/>
    </row>
    <row r="8656" spans="1:1">
      <c r="A8656" s="30"/>
    </row>
    <row r="8657" spans="1:1">
      <c r="A8657" s="30"/>
    </row>
    <row r="8658" spans="1:1">
      <c r="A8658" s="30"/>
    </row>
    <row r="8659" spans="1:1">
      <c r="A8659" s="30"/>
    </row>
    <row r="8660" spans="1:1">
      <c r="A8660" s="30"/>
    </row>
    <row r="8661" spans="1:1">
      <c r="A8661" s="30"/>
    </row>
    <row r="8662" spans="1:1">
      <c r="A8662" s="30"/>
    </row>
    <row r="8663" spans="1:1">
      <c r="A8663" s="30"/>
    </row>
    <row r="8664" spans="1:1">
      <c r="A8664" s="30"/>
    </row>
    <row r="8665" spans="1:1">
      <c r="A8665" s="30"/>
    </row>
    <row r="8666" spans="1:1">
      <c r="A8666" s="30"/>
    </row>
    <row r="8667" spans="1:1">
      <c r="A8667" s="30"/>
    </row>
    <row r="8668" spans="1:1">
      <c r="A8668" s="30"/>
    </row>
    <row r="8669" spans="1:1">
      <c r="A8669" s="30"/>
    </row>
    <row r="8670" spans="1:1">
      <c r="A8670" s="30"/>
    </row>
    <row r="8671" spans="1:1">
      <c r="A8671" s="30"/>
    </row>
    <row r="8672" spans="1:1">
      <c r="A8672" s="30"/>
    </row>
    <row r="8673" spans="1:1">
      <c r="A8673" s="30"/>
    </row>
    <row r="8674" spans="1:1">
      <c r="A8674" s="30"/>
    </row>
    <row r="8675" spans="1:1">
      <c r="A8675" s="30"/>
    </row>
    <row r="8676" spans="1:1">
      <c r="A8676" s="30"/>
    </row>
    <row r="8677" spans="1:1">
      <c r="A8677" s="30"/>
    </row>
    <row r="8678" spans="1:1">
      <c r="A8678" s="30"/>
    </row>
    <row r="8679" spans="1:1">
      <c r="A8679" s="30"/>
    </row>
    <row r="8680" spans="1:1">
      <c r="A8680" s="30"/>
    </row>
    <row r="8681" spans="1:1">
      <c r="A8681" s="30"/>
    </row>
    <row r="8682" spans="1:1">
      <c r="A8682" s="30"/>
    </row>
    <row r="8683" spans="1:1">
      <c r="A8683" s="30"/>
    </row>
    <row r="8684" spans="1:1">
      <c r="A8684" s="30"/>
    </row>
    <row r="8685" spans="1:1">
      <c r="A8685" s="30"/>
    </row>
    <row r="8686" spans="1:1">
      <c r="A8686" s="30"/>
    </row>
    <row r="8687" spans="1:1">
      <c r="A8687" s="30"/>
    </row>
    <row r="8688" spans="1:1">
      <c r="A8688" s="30"/>
    </row>
    <row r="8689" spans="1:1">
      <c r="A8689" s="30"/>
    </row>
    <row r="8690" spans="1:1">
      <c r="A8690" s="30"/>
    </row>
    <row r="8691" spans="1:1">
      <c r="A8691" s="30"/>
    </row>
    <row r="8692" spans="1:1">
      <c r="A8692" s="30"/>
    </row>
    <row r="8693" spans="1:1">
      <c r="A8693" s="30"/>
    </row>
    <row r="8694" spans="1:1">
      <c r="A8694" s="30"/>
    </row>
    <row r="8695" spans="1:1">
      <c r="A8695" s="30"/>
    </row>
    <row r="8696" spans="1:1">
      <c r="A8696" s="30"/>
    </row>
    <row r="8697" spans="1:1">
      <c r="A8697" s="30"/>
    </row>
    <row r="8698" spans="1:1">
      <c r="A8698" s="30"/>
    </row>
    <row r="8699" spans="1:1">
      <c r="A8699" s="30"/>
    </row>
    <row r="8700" spans="1:1">
      <c r="A8700" s="30"/>
    </row>
    <row r="8701" spans="1:1">
      <c r="A8701" s="30"/>
    </row>
    <row r="8702" spans="1:1">
      <c r="A8702" s="30"/>
    </row>
    <row r="8703" spans="1:1">
      <c r="A8703" s="30"/>
    </row>
    <row r="8704" spans="1:1">
      <c r="A8704" s="30"/>
    </row>
    <row r="8705" spans="1:1">
      <c r="A8705" s="30"/>
    </row>
    <row r="8706" spans="1:1">
      <c r="A8706" s="30"/>
    </row>
    <row r="8707" spans="1:1">
      <c r="A8707" s="30"/>
    </row>
    <row r="8708" spans="1:1">
      <c r="A8708" s="30"/>
    </row>
    <row r="8709" spans="1:1">
      <c r="A8709" s="30"/>
    </row>
    <row r="8710" spans="1:1">
      <c r="A8710" s="30"/>
    </row>
    <row r="8711" spans="1:1">
      <c r="A8711" s="30"/>
    </row>
    <row r="8712" spans="1:1">
      <c r="A8712" s="30"/>
    </row>
    <row r="8713" spans="1:1">
      <c r="A8713" s="30"/>
    </row>
    <row r="8714" spans="1:1">
      <c r="A8714" s="30"/>
    </row>
    <row r="8715" spans="1:1">
      <c r="A8715" s="30"/>
    </row>
    <row r="8716" spans="1:1">
      <c r="A8716" s="30"/>
    </row>
    <row r="8717" spans="1:1">
      <c r="A8717" s="30"/>
    </row>
    <row r="8718" spans="1:1">
      <c r="A8718" s="30"/>
    </row>
    <row r="8719" spans="1:1">
      <c r="A8719" s="30"/>
    </row>
    <row r="8720" spans="1:1">
      <c r="A8720" s="30"/>
    </row>
    <row r="8721" spans="1:1">
      <c r="A8721" s="30"/>
    </row>
    <row r="8722" spans="1:1">
      <c r="A8722" s="30"/>
    </row>
    <row r="8723" spans="1:1">
      <c r="A8723" s="30"/>
    </row>
    <row r="8724" spans="1:1">
      <c r="A8724" s="30"/>
    </row>
    <row r="8725" spans="1:1">
      <c r="A8725" s="30"/>
    </row>
    <row r="8726" spans="1:1">
      <c r="A8726" s="30"/>
    </row>
    <row r="8727" spans="1:1">
      <c r="A8727" s="30"/>
    </row>
    <row r="8728" spans="1:1">
      <c r="A8728" s="30"/>
    </row>
    <row r="8729" spans="1:1">
      <c r="A8729" s="30"/>
    </row>
    <row r="8730" spans="1:1">
      <c r="A8730" s="30"/>
    </row>
    <row r="8731" spans="1:1">
      <c r="A8731" s="30"/>
    </row>
    <row r="8732" spans="1:1">
      <c r="A8732" s="30"/>
    </row>
    <row r="8733" spans="1:1">
      <c r="A8733" s="30"/>
    </row>
    <row r="8734" spans="1:1">
      <c r="A8734" s="30"/>
    </row>
    <row r="8735" spans="1:1">
      <c r="A8735" s="30"/>
    </row>
    <row r="8736" spans="1:1">
      <c r="A8736" s="30"/>
    </row>
    <row r="8737" spans="1:1">
      <c r="A8737" s="30"/>
    </row>
    <row r="8738" spans="1:1">
      <c r="A8738" s="30"/>
    </row>
    <row r="8739" spans="1:1">
      <c r="A8739" s="30"/>
    </row>
    <row r="8740" spans="1:1">
      <c r="A8740" s="30"/>
    </row>
    <row r="8741" spans="1:1">
      <c r="A8741" s="30"/>
    </row>
    <row r="8742" spans="1:1">
      <c r="A8742" s="30"/>
    </row>
    <row r="8743" spans="1:1">
      <c r="A8743" s="30"/>
    </row>
    <row r="8744" spans="1:1">
      <c r="A8744" s="30"/>
    </row>
    <row r="8745" spans="1:1">
      <c r="A8745" s="30"/>
    </row>
    <row r="8746" spans="1:1">
      <c r="A8746" s="30"/>
    </row>
    <row r="8747" spans="1:1">
      <c r="A8747" s="30"/>
    </row>
    <row r="8748" spans="1:1">
      <c r="A8748" s="30"/>
    </row>
    <row r="8749" spans="1:1">
      <c r="A8749" s="30"/>
    </row>
    <row r="8750" spans="1:1">
      <c r="A8750" s="30"/>
    </row>
    <row r="8751" spans="1:1">
      <c r="A8751" s="30"/>
    </row>
    <row r="8752" spans="1:1">
      <c r="A8752" s="30"/>
    </row>
    <row r="8753" spans="1:1">
      <c r="A8753" s="30"/>
    </row>
    <row r="8754" spans="1:1">
      <c r="A8754" s="30"/>
    </row>
    <row r="8755" spans="1:1">
      <c r="A8755" s="30"/>
    </row>
    <row r="8756" spans="1:1">
      <c r="A8756" s="30"/>
    </row>
    <row r="8757" spans="1:1">
      <c r="A8757" s="30"/>
    </row>
    <row r="8758" spans="1:1">
      <c r="A8758" s="30"/>
    </row>
    <row r="8759" spans="1:1">
      <c r="A8759" s="30"/>
    </row>
    <row r="8760" spans="1:1">
      <c r="A8760" s="30"/>
    </row>
    <row r="8761" spans="1:1">
      <c r="A8761" s="30"/>
    </row>
    <row r="8762" spans="1:1">
      <c r="A8762" s="30"/>
    </row>
    <row r="8763" spans="1:1">
      <c r="A8763" s="30"/>
    </row>
    <row r="8764" spans="1:1">
      <c r="A8764" s="30"/>
    </row>
    <row r="8765" spans="1:1">
      <c r="A8765" s="30"/>
    </row>
    <row r="8766" spans="1:1">
      <c r="A8766" s="30"/>
    </row>
    <row r="8767" spans="1:1">
      <c r="A8767" s="30"/>
    </row>
    <row r="8768" spans="1:1">
      <c r="A8768" s="30"/>
    </row>
    <row r="8769" spans="1:1">
      <c r="A8769" s="30"/>
    </row>
    <row r="8770" spans="1:1">
      <c r="A8770" s="30"/>
    </row>
    <row r="8771" spans="1:1">
      <c r="A8771" s="30"/>
    </row>
    <row r="8772" spans="1:1">
      <c r="A8772" s="30"/>
    </row>
    <row r="8773" spans="1:1">
      <c r="A8773" s="30"/>
    </row>
    <row r="8774" spans="1:1">
      <c r="A8774" s="30"/>
    </row>
    <row r="8775" spans="1:1">
      <c r="A8775" s="30"/>
    </row>
    <row r="8776" spans="1:1">
      <c r="A8776" s="30"/>
    </row>
    <row r="8777" spans="1:1">
      <c r="A8777" s="30"/>
    </row>
    <row r="8778" spans="1:1">
      <c r="A8778" s="30"/>
    </row>
    <row r="8779" spans="1:1">
      <c r="A8779" s="30"/>
    </row>
    <row r="8780" spans="1:1">
      <c r="A8780" s="30"/>
    </row>
    <row r="8781" spans="1:1">
      <c r="A8781" s="30"/>
    </row>
    <row r="8782" spans="1:1">
      <c r="A8782" s="30"/>
    </row>
    <row r="8783" spans="1:1">
      <c r="A8783" s="30"/>
    </row>
    <row r="8784" spans="1:1">
      <c r="A8784" s="30"/>
    </row>
    <row r="8785" spans="1:1">
      <c r="A8785" s="30"/>
    </row>
    <row r="8786" spans="1:1">
      <c r="A8786" s="30"/>
    </row>
    <row r="8787" spans="1:1">
      <c r="A8787" s="30"/>
    </row>
    <row r="8788" spans="1:1">
      <c r="A8788" s="30"/>
    </row>
    <row r="8789" spans="1:1">
      <c r="A8789" s="30"/>
    </row>
    <row r="8790" spans="1:1">
      <c r="A8790" s="30"/>
    </row>
    <row r="8791" spans="1:1">
      <c r="A8791" s="30"/>
    </row>
    <row r="8792" spans="1:1">
      <c r="A8792" s="30"/>
    </row>
    <row r="8793" spans="1:1">
      <c r="A8793" s="30"/>
    </row>
    <row r="8794" spans="1:1">
      <c r="A8794" s="30"/>
    </row>
    <row r="8795" spans="1:1">
      <c r="A8795" s="30"/>
    </row>
    <row r="8796" spans="1:1">
      <c r="A8796" s="30"/>
    </row>
    <row r="8797" spans="1:1">
      <c r="A8797" s="30"/>
    </row>
    <row r="8798" spans="1:1">
      <c r="A8798" s="30"/>
    </row>
    <row r="8799" spans="1:1">
      <c r="A8799" s="30"/>
    </row>
    <row r="8800" spans="1:1">
      <c r="A8800" s="30"/>
    </row>
    <row r="8801" spans="1:1">
      <c r="A8801" s="30"/>
    </row>
    <row r="8802" spans="1:1">
      <c r="A8802" s="30"/>
    </row>
    <row r="8803" spans="1:1">
      <c r="A8803" s="30"/>
    </row>
    <row r="8804" spans="1:1">
      <c r="A8804" s="30"/>
    </row>
    <row r="8805" spans="1:1">
      <c r="A8805" s="30"/>
    </row>
    <row r="8806" spans="1:1">
      <c r="A8806" s="30"/>
    </row>
    <row r="8807" spans="1:1">
      <c r="A8807" s="30"/>
    </row>
    <row r="8808" spans="1:1">
      <c r="A8808" s="30"/>
    </row>
    <row r="8809" spans="1:1">
      <c r="A8809" s="30"/>
    </row>
    <row r="8810" spans="1:1">
      <c r="A8810" s="30"/>
    </row>
    <row r="8811" spans="1:1">
      <c r="A8811" s="30"/>
    </row>
    <row r="8812" spans="1:1">
      <c r="A8812" s="30"/>
    </row>
    <row r="8813" spans="1:1">
      <c r="A8813" s="30"/>
    </row>
    <row r="8814" spans="1:1">
      <c r="A8814" s="30"/>
    </row>
    <row r="8815" spans="1:1">
      <c r="A8815" s="30"/>
    </row>
    <row r="8816" spans="1:1">
      <c r="A8816" s="30"/>
    </row>
    <row r="8817" spans="1:1">
      <c r="A8817" s="30"/>
    </row>
    <row r="8818" spans="1:1">
      <c r="A8818" s="30"/>
    </row>
    <row r="8819" spans="1:1">
      <c r="A8819" s="30"/>
    </row>
    <row r="8820" spans="1:1">
      <c r="A8820" s="30"/>
    </row>
    <row r="8821" spans="1:1">
      <c r="A8821" s="30"/>
    </row>
    <row r="8822" spans="1:1">
      <c r="A8822" s="30"/>
    </row>
    <row r="8823" spans="1:1">
      <c r="A8823" s="30"/>
    </row>
    <row r="8824" spans="1:1">
      <c r="A8824" s="30"/>
    </row>
    <row r="8825" spans="1:1">
      <c r="A8825" s="30"/>
    </row>
    <row r="8826" spans="1:1">
      <c r="A8826" s="30"/>
    </row>
    <row r="8827" spans="1:1">
      <c r="A8827" s="30"/>
    </row>
    <row r="8828" spans="1:1">
      <c r="A8828" s="30"/>
    </row>
    <row r="8829" spans="1:1">
      <c r="A8829" s="30"/>
    </row>
    <row r="8830" spans="1:1">
      <c r="A8830" s="30"/>
    </row>
    <row r="8831" spans="1:1">
      <c r="A8831" s="30"/>
    </row>
    <row r="8832" spans="1:1">
      <c r="A8832" s="30"/>
    </row>
    <row r="8833" spans="1:1">
      <c r="A8833" s="30"/>
    </row>
    <row r="8834" spans="1:1">
      <c r="A8834" s="30"/>
    </row>
    <row r="8835" spans="1:1">
      <c r="A8835" s="30"/>
    </row>
    <row r="8836" spans="1:1">
      <c r="A8836" s="30"/>
    </row>
    <row r="8837" spans="1:1">
      <c r="A8837" s="30"/>
    </row>
    <row r="8838" spans="1:1">
      <c r="A8838" s="30"/>
    </row>
    <row r="8839" spans="1:1">
      <c r="A8839" s="30"/>
    </row>
    <row r="8840" spans="1:1">
      <c r="A8840" s="30"/>
    </row>
    <row r="8841" spans="1:1">
      <c r="A8841" s="30"/>
    </row>
    <row r="8842" spans="1:1">
      <c r="A8842" s="30"/>
    </row>
    <row r="8843" spans="1:1">
      <c r="A8843" s="30"/>
    </row>
    <row r="8844" spans="1:1">
      <c r="A8844" s="30"/>
    </row>
    <row r="8845" spans="1:1">
      <c r="A8845" s="30"/>
    </row>
    <row r="8846" spans="1:1">
      <c r="A8846" s="30"/>
    </row>
    <row r="8847" spans="1:1">
      <c r="A8847" s="30"/>
    </row>
    <row r="8848" spans="1:1">
      <c r="A8848" s="30"/>
    </row>
    <row r="8849" spans="1:1">
      <c r="A8849" s="30"/>
    </row>
    <row r="8850" spans="1:1">
      <c r="A8850" s="30"/>
    </row>
    <row r="8851" spans="1:1">
      <c r="A8851" s="30"/>
    </row>
    <row r="8852" spans="1:1">
      <c r="A8852" s="30"/>
    </row>
    <row r="8853" spans="1:1">
      <c r="A8853" s="30"/>
    </row>
    <row r="8854" spans="1:1">
      <c r="A8854" s="30"/>
    </row>
    <row r="8855" spans="1:1">
      <c r="A8855" s="30"/>
    </row>
    <row r="8856" spans="1:1">
      <c r="A8856" s="30"/>
    </row>
    <row r="8857" spans="1:1">
      <c r="A8857" s="30"/>
    </row>
    <row r="8858" spans="1:1">
      <c r="A8858" s="30"/>
    </row>
    <row r="8859" spans="1:1">
      <c r="A8859" s="30"/>
    </row>
    <row r="8860" spans="1:1">
      <c r="A8860" s="30"/>
    </row>
    <row r="8861" spans="1:1">
      <c r="A8861" s="30"/>
    </row>
    <row r="8862" spans="1:1">
      <c r="A8862" s="30"/>
    </row>
    <row r="8863" spans="1:1">
      <c r="A8863" s="30"/>
    </row>
    <row r="8864" spans="1:1">
      <c r="A8864" s="30"/>
    </row>
    <row r="8865" spans="1:1">
      <c r="A8865" s="30"/>
    </row>
    <row r="8866" spans="1:1">
      <c r="A8866" s="30"/>
    </row>
    <row r="8867" spans="1:1">
      <c r="A8867" s="30"/>
    </row>
    <row r="8868" spans="1:1">
      <c r="A8868" s="30"/>
    </row>
    <row r="8869" spans="1:1">
      <c r="A8869" s="30"/>
    </row>
    <row r="8870" spans="1:1">
      <c r="A8870" s="30"/>
    </row>
    <row r="8871" spans="1:1">
      <c r="A8871" s="30"/>
    </row>
    <row r="8872" spans="1:1">
      <c r="A8872" s="30"/>
    </row>
    <row r="8873" spans="1:1">
      <c r="A8873" s="30"/>
    </row>
    <row r="8874" spans="1:1">
      <c r="A8874" s="30"/>
    </row>
    <row r="8875" spans="1:1">
      <c r="A8875" s="30"/>
    </row>
    <row r="8876" spans="1:1">
      <c r="A8876" s="30"/>
    </row>
    <row r="8877" spans="1:1">
      <c r="A8877" s="30"/>
    </row>
    <row r="8878" spans="1:1">
      <c r="A8878" s="30"/>
    </row>
    <row r="8879" spans="1:1">
      <c r="A8879" s="30"/>
    </row>
    <row r="8880" spans="1:1">
      <c r="A8880" s="30"/>
    </row>
    <row r="8881" spans="1:1">
      <c r="A8881" s="30"/>
    </row>
    <row r="8882" spans="1:1">
      <c r="A8882" s="30"/>
    </row>
    <row r="8883" spans="1:1">
      <c r="A8883" s="30"/>
    </row>
    <row r="8884" spans="1:1">
      <c r="A8884" s="30"/>
    </row>
    <row r="8885" spans="1:1">
      <c r="A8885" s="30"/>
    </row>
    <row r="8886" spans="1:1">
      <c r="A8886" s="30"/>
    </row>
    <row r="8887" spans="1:1">
      <c r="A8887" s="30"/>
    </row>
    <row r="8888" spans="1:1">
      <c r="A8888" s="30"/>
    </row>
    <row r="8889" spans="1:1">
      <c r="A8889" s="30"/>
    </row>
    <row r="8890" spans="1:1">
      <c r="A8890" s="30"/>
    </row>
    <row r="8891" spans="1:1">
      <c r="A8891" s="30"/>
    </row>
    <row r="8892" spans="1:1">
      <c r="A8892" s="30"/>
    </row>
    <row r="8893" spans="1:1">
      <c r="A8893" s="30"/>
    </row>
    <row r="8894" spans="1:1">
      <c r="A8894" s="30"/>
    </row>
    <row r="8895" spans="1:1">
      <c r="A8895" s="30"/>
    </row>
    <row r="8896" spans="1:1">
      <c r="A8896" s="30"/>
    </row>
    <row r="8897" spans="1:1">
      <c r="A8897" s="30"/>
    </row>
    <row r="8898" spans="1:1">
      <c r="A8898" s="30"/>
    </row>
    <row r="8899" spans="1:1">
      <c r="A8899" s="30"/>
    </row>
    <row r="8900" spans="1:1">
      <c r="A8900" s="30"/>
    </row>
    <row r="8901" spans="1:1">
      <c r="A8901" s="30"/>
    </row>
    <row r="8902" spans="1:1">
      <c r="A8902" s="30"/>
    </row>
    <row r="8903" spans="1:1">
      <c r="A8903" s="30"/>
    </row>
    <row r="8904" spans="1:1">
      <c r="A8904" s="30"/>
    </row>
    <row r="8905" spans="1:1">
      <c r="A8905" s="30"/>
    </row>
    <row r="8906" spans="1:1">
      <c r="A8906" s="30"/>
    </row>
    <row r="8907" spans="1:1">
      <c r="A8907" s="30"/>
    </row>
    <row r="8908" spans="1:1">
      <c r="A8908" s="30"/>
    </row>
    <row r="8909" spans="1:1">
      <c r="A8909" s="30"/>
    </row>
    <row r="8910" spans="1:1">
      <c r="A8910" s="30"/>
    </row>
    <row r="8911" spans="1:1">
      <c r="A8911" s="30"/>
    </row>
    <row r="8912" spans="1:1">
      <c r="A8912" s="30"/>
    </row>
    <row r="8913" spans="1:1">
      <c r="A8913" s="30"/>
    </row>
    <row r="8914" spans="1:1">
      <c r="A8914" s="30"/>
    </row>
    <row r="8915" spans="1:1">
      <c r="A8915" s="30"/>
    </row>
    <row r="8916" spans="1:1">
      <c r="A8916" s="30"/>
    </row>
    <row r="8917" spans="1:1">
      <c r="A8917" s="30"/>
    </row>
    <row r="8918" spans="1:1">
      <c r="A8918" s="30"/>
    </row>
    <row r="8919" spans="1:1">
      <c r="A8919" s="30"/>
    </row>
    <row r="8920" spans="1:1">
      <c r="A8920" s="30"/>
    </row>
    <row r="8921" spans="1:1">
      <c r="A8921" s="30"/>
    </row>
    <row r="8922" spans="1:1">
      <c r="A8922" s="30"/>
    </row>
    <row r="8923" spans="1:1">
      <c r="A8923" s="30"/>
    </row>
    <row r="8924" spans="1:1">
      <c r="A8924" s="30"/>
    </row>
    <row r="8925" spans="1:1">
      <c r="A8925" s="30"/>
    </row>
    <row r="8926" spans="1:1">
      <c r="A8926" s="30"/>
    </row>
    <row r="8927" spans="1:1">
      <c r="A8927" s="30"/>
    </row>
    <row r="8928" spans="1:1">
      <c r="A8928" s="30"/>
    </row>
    <row r="8929" spans="1:1">
      <c r="A8929" s="30"/>
    </row>
    <row r="8930" spans="1:1">
      <c r="A8930" s="30"/>
    </row>
    <row r="8931" spans="1:1">
      <c r="A8931" s="30"/>
    </row>
    <row r="8932" spans="1:1">
      <c r="A8932" s="30"/>
    </row>
    <row r="8933" spans="1:1">
      <c r="A8933" s="30"/>
    </row>
    <row r="8934" spans="1:1">
      <c r="A8934" s="30"/>
    </row>
    <row r="8935" spans="1:1">
      <c r="A8935" s="30"/>
    </row>
    <row r="8936" spans="1:1">
      <c r="A8936" s="30"/>
    </row>
    <row r="8937" spans="1:1">
      <c r="A8937" s="30"/>
    </row>
    <row r="8938" spans="1:1">
      <c r="A8938" s="30"/>
    </row>
    <row r="8939" spans="1:1">
      <c r="A8939" s="30"/>
    </row>
    <row r="8940" spans="1:1">
      <c r="A8940" s="30"/>
    </row>
    <row r="8941" spans="1:1">
      <c r="A8941" s="30"/>
    </row>
    <row r="8942" spans="1:1">
      <c r="A8942" s="30"/>
    </row>
    <row r="8943" spans="1:1">
      <c r="A8943" s="30"/>
    </row>
    <row r="8944" spans="1:1">
      <c r="A8944" s="30"/>
    </row>
    <row r="8945" spans="1:1">
      <c r="A8945" s="30"/>
    </row>
    <row r="8946" spans="1:1">
      <c r="A8946" s="30"/>
    </row>
    <row r="8947" spans="1:1">
      <c r="A8947" s="30"/>
    </row>
    <row r="8948" spans="1:1">
      <c r="A8948" s="30"/>
    </row>
    <row r="8949" spans="1:1">
      <c r="A8949" s="30"/>
    </row>
    <row r="8950" spans="1:1">
      <c r="A8950" s="30"/>
    </row>
    <row r="8951" spans="1:1">
      <c r="A8951" s="30"/>
    </row>
    <row r="8952" spans="1:1">
      <c r="A8952" s="30"/>
    </row>
    <row r="8953" spans="1:1">
      <c r="A8953" s="30"/>
    </row>
    <row r="8954" spans="1:1">
      <c r="A8954" s="30"/>
    </row>
    <row r="8955" spans="1:1">
      <c r="A8955" s="30"/>
    </row>
    <row r="8956" spans="1:1">
      <c r="A8956" s="30"/>
    </row>
    <row r="8957" spans="1:1">
      <c r="A8957" s="30"/>
    </row>
    <row r="8958" spans="1:1">
      <c r="A8958" s="30"/>
    </row>
    <row r="8959" spans="1:1">
      <c r="A8959" s="30"/>
    </row>
    <row r="8960" spans="1:1">
      <c r="A8960" s="30"/>
    </row>
    <row r="8961" spans="1:1">
      <c r="A8961" s="30"/>
    </row>
    <row r="8962" spans="1:1">
      <c r="A8962" s="30"/>
    </row>
    <row r="8963" spans="1:1">
      <c r="A8963" s="30"/>
    </row>
    <row r="8964" spans="1:1">
      <c r="A8964" s="30"/>
    </row>
    <row r="8965" spans="1:1">
      <c r="A8965" s="30"/>
    </row>
    <row r="8966" spans="1:1">
      <c r="A8966" s="30"/>
    </row>
    <row r="8967" spans="1:1">
      <c r="A8967" s="30"/>
    </row>
    <row r="8968" spans="1:1">
      <c r="A8968" s="30"/>
    </row>
    <row r="8969" spans="1:1">
      <c r="A8969" s="30"/>
    </row>
    <row r="8970" spans="1:1">
      <c r="A8970" s="30"/>
    </row>
    <row r="8971" spans="1:1">
      <c r="A8971" s="30"/>
    </row>
    <row r="8972" spans="1:1">
      <c r="A8972" s="30"/>
    </row>
    <row r="8973" spans="1:1">
      <c r="A8973" s="30"/>
    </row>
    <row r="8974" spans="1:1">
      <c r="A8974" s="30"/>
    </row>
    <row r="8975" spans="1:1">
      <c r="A8975" s="30"/>
    </row>
    <row r="8976" spans="1:1">
      <c r="A8976" s="30"/>
    </row>
    <row r="8977" spans="1:1">
      <c r="A8977" s="30"/>
    </row>
    <row r="8978" spans="1:1">
      <c r="A8978" s="30"/>
    </row>
    <row r="8979" spans="1:1">
      <c r="A8979" s="30"/>
    </row>
    <row r="8980" spans="1:1">
      <c r="A8980" s="30"/>
    </row>
    <row r="8981" spans="1:1">
      <c r="A8981" s="30"/>
    </row>
    <row r="8982" spans="1:1">
      <c r="A8982" s="30"/>
    </row>
    <row r="8983" spans="1:1">
      <c r="A8983" s="30"/>
    </row>
    <row r="8984" spans="1:1">
      <c r="A8984" s="30"/>
    </row>
    <row r="8985" spans="1:1">
      <c r="A8985" s="30"/>
    </row>
    <row r="8986" spans="1:1">
      <c r="A8986" s="30"/>
    </row>
    <row r="8987" spans="1:1">
      <c r="A8987" s="30"/>
    </row>
    <row r="8988" spans="1:1">
      <c r="A8988" s="30"/>
    </row>
    <row r="8989" spans="1:1">
      <c r="A8989" s="30"/>
    </row>
    <row r="8990" spans="1:1">
      <c r="A8990" s="30"/>
    </row>
    <row r="8991" spans="1:1">
      <c r="A8991" s="30"/>
    </row>
    <row r="8992" spans="1:1">
      <c r="A8992" s="30"/>
    </row>
    <row r="8993" spans="1:1">
      <c r="A8993" s="30"/>
    </row>
    <row r="8994" spans="1:1">
      <c r="A8994" s="30"/>
    </row>
    <row r="8995" spans="1:1">
      <c r="A8995" s="30"/>
    </row>
    <row r="8996" spans="1:1">
      <c r="A8996" s="30"/>
    </row>
    <row r="8997" spans="1:1">
      <c r="A8997" s="30"/>
    </row>
    <row r="8998" spans="1:1">
      <c r="A8998" s="30"/>
    </row>
    <row r="8999" spans="1:1">
      <c r="A8999" s="30"/>
    </row>
    <row r="9000" spans="1:1">
      <c r="A9000" s="30"/>
    </row>
    <row r="9001" spans="1:1">
      <c r="A9001" s="30"/>
    </row>
    <row r="9002" spans="1:1">
      <c r="A9002" s="30"/>
    </row>
    <row r="9003" spans="1:1">
      <c r="A9003" s="30"/>
    </row>
    <row r="9004" spans="1:1">
      <c r="A9004" s="30"/>
    </row>
    <row r="9005" spans="1:1">
      <c r="A9005" s="30"/>
    </row>
    <row r="9006" spans="1:1">
      <c r="A9006" s="30"/>
    </row>
    <row r="9007" spans="1:1">
      <c r="A9007" s="30"/>
    </row>
    <row r="9008" spans="1:1">
      <c r="A9008" s="30"/>
    </row>
    <row r="9009" spans="1:1">
      <c r="A9009" s="30"/>
    </row>
    <row r="9010" spans="1:1">
      <c r="A9010" s="30"/>
    </row>
    <row r="9011" spans="1:1">
      <c r="A9011" s="30"/>
    </row>
    <row r="9012" spans="1:1">
      <c r="A9012" s="30"/>
    </row>
    <row r="9013" spans="1:1">
      <c r="A9013" s="30"/>
    </row>
    <row r="9014" spans="1:1">
      <c r="A9014" s="30"/>
    </row>
    <row r="9015" spans="1:1">
      <c r="A9015" s="30"/>
    </row>
    <row r="9016" spans="1:1">
      <c r="A9016" s="30"/>
    </row>
    <row r="9017" spans="1:1">
      <c r="A9017" s="30"/>
    </row>
    <row r="9018" spans="1:1">
      <c r="A9018" s="30"/>
    </row>
    <row r="9019" spans="1:1">
      <c r="A9019" s="30"/>
    </row>
    <row r="9020" spans="1:1">
      <c r="A9020" s="30"/>
    </row>
    <row r="9021" spans="1:1">
      <c r="A9021" s="30"/>
    </row>
    <row r="9022" spans="1:1">
      <c r="A9022" s="30"/>
    </row>
    <row r="9023" spans="1:1">
      <c r="A9023" s="30"/>
    </row>
    <row r="9024" spans="1:1">
      <c r="A9024" s="30"/>
    </row>
    <row r="9025" spans="1:1">
      <c r="A9025" s="30"/>
    </row>
    <row r="9026" spans="1:1">
      <c r="A9026" s="30"/>
    </row>
    <row r="9027" spans="1:1">
      <c r="A9027" s="30"/>
    </row>
    <row r="9028" spans="1:1">
      <c r="A9028" s="30"/>
    </row>
    <row r="9029" spans="1:1">
      <c r="A9029" s="30"/>
    </row>
    <row r="9030" spans="1:1">
      <c r="A9030" s="30"/>
    </row>
    <row r="9031" spans="1:1">
      <c r="A9031" s="30"/>
    </row>
    <row r="9032" spans="1:1">
      <c r="A9032" s="30"/>
    </row>
    <row r="9033" spans="1:1">
      <c r="A9033" s="30"/>
    </row>
    <row r="9034" spans="1:1">
      <c r="A9034" s="30"/>
    </row>
    <row r="9035" spans="1:1">
      <c r="A9035" s="30"/>
    </row>
    <row r="9036" spans="1:1">
      <c r="A9036" s="30"/>
    </row>
    <row r="9037" spans="1:1">
      <c r="A9037" s="30"/>
    </row>
    <row r="9038" spans="1:1">
      <c r="A9038" s="30"/>
    </row>
    <row r="9039" spans="1:1">
      <c r="A9039" s="30"/>
    </row>
    <row r="9040" spans="1:1">
      <c r="A9040" s="30"/>
    </row>
    <row r="9041" spans="1:1">
      <c r="A9041" s="30"/>
    </row>
    <row r="9042" spans="1:1">
      <c r="A9042" s="30"/>
    </row>
    <row r="9043" spans="1:1">
      <c r="A9043" s="30"/>
    </row>
    <row r="9044" spans="1:1">
      <c r="A9044" s="30"/>
    </row>
    <row r="9045" spans="1:1">
      <c r="A9045" s="30"/>
    </row>
    <row r="9046" spans="1:1">
      <c r="A9046" s="30"/>
    </row>
    <row r="9047" spans="1:1">
      <c r="A9047" s="30"/>
    </row>
    <row r="9048" spans="1:1">
      <c r="A9048" s="30"/>
    </row>
    <row r="9049" spans="1:1">
      <c r="A9049" s="30"/>
    </row>
    <row r="9050" spans="1:1">
      <c r="A9050" s="30"/>
    </row>
    <row r="9051" spans="1:1">
      <c r="A9051" s="30"/>
    </row>
    <row r="9052" spans="1:1">
      <c r="A9052" s="30"/>
    </row>
    <row r="9053" spans="1:1">
      <c r="A9053" s="30"/>
    </row>
    <row r="9054" spans="1:1">
      <c r="A9054" s="30"/>
    </row>
    <row r="9055" spans="1:1">
      <c r="A9055" s="30"/>
    </row>
    <row r="9056" spans="1:1">
      <c r="A9056" s="30"/>
    </row>
    <row r="9057" spans="1:1">
      <c r="A9057" s="30"/>
    </row>
    <row r="9058" spans="1:1">
      <c r="A9058" s="30"/>
    </row>
    <row r="9059" spans="1:1">
      <c r="A9059" s="30"/>
    </row>
    <row r="9060" spans="1:1">
      <c r="A9060" s="30"/>
    </row>
    <row r="9061" spans="1:1">
      <c r="A9061" s="30"/>
    </row>
    <row r="9062" spans="1:1">
      <c r="A9062" s="30"/>
    </row>
    <row r="9063" spans="1:1">
      <c r="A9063" s="30"/>
    </row>
    <row r="9064" spans="1:1">
      <c r="A9064" s="30"/>
    </row>
    <row r="9065" spans="1:1">
      <c r="A9065" s="30"/>
    </row>
    <row r="9066" spans="1:1">
      <c r="A9066" s="30"/>
    </row>
    <row r="9067" spans="1:1">
      <c r="A9067" s="30"/>
    </row>
    <row r="9068" spans="1:1">
      <c r="A9068" s="30"/>
    </row>
    <row r="9069" spans="1:1">
      <c r="A9069" s="30"/>
    </row>
    <row r="9070" spans="1:1">
      <c r="A9070" s="30"/>
    </row>
    <row r="9071" spans="1:1">
      <c r="A9071" s="30"/>
    </row>
    <row r="9072" spans="1:1">
      <c r="A9072" s="30"/>
    </row>
    <row r="9073" spans="1:1">
      <c r="A9073" s="30"/>
    </row>
    <row r="9074" spans="1:1">
      <c r="A9074" s="30"/>
    </row>
    <row r="9075" spans="1:1">
      <c r="A9075" s="30"/>
    </row>
    <row r="9076" spans="1:1">
      <c r="A9076" s="30"/>
    </row>
    <row r="9077" spans="1:1">
      <c r="A9077" s="30"/>
    </row>
    <row r="9078" spans="1:1">
      <c r="A9078" s="30"/>
    </row>
    <row r="9079" spans="1:1">
      <c r="A9079" s="30"/>
    </row>
    <row r="9080" spans="1:1">
      <c r="A9080" s="30"/>
    </row>
    <row r="9081" spans="1:1">
      <c r="A9081" s="30"/>
    </row>
    <row r="9082" spans="1:1">
      <c r="A9082" s="30"/>
    </row>
    <row r="9083" spans="1:1">
      <c r="A9083" s="30"/>
    </row>
    <row r="9084" spans="1:1">
      <c r="A9084" s="30"/>
    </row>
    <row r="9085" spans="1:1">
      <c r="A9085" s="30"/>
    </row>
    <row r="9086" spans="1:1">
      <c r="A9086" s="30"/>
    </row>
    <row r="9087" spans="1:1">
      <c r="A9087" s="30"/>
    </row>
    <row r="9088" spans="1:1">
      <c r="A9088" s="30"/>
    </row>
    <row r="9089" spans="1:1">
      <c r="A9089" s="30"/>
    </row>
    <row r="9090" spans="1:1">
      <c r="A9090" s="30"/>
    </row>
    <row r="9091" spans="1:1">
      <c r="A9091" s="30"/>
    </row>
    <row r="9092" spans="1:1">
      <c r="A9092" s="30"/>
    </row>
    <row r="9093" spans="1:1">
      <c r="A9093" s="30"/>
    </row>
    <row r="9094" spans="1:1">
      <c r="A9094" s="30"/>
    </row>
    <row r="9095" spans="1:1">
      <c r="A9095" s="30"/>
    </row>
    <row r="9096" spans="1:1">
      <c r="A9096" s="30"/>
    </row>
    <row r="9097" spans="1:1">
      <c r="A9097" s="30"/>
    </row>
    <row r="9098" spans="1:1">
      <c r="A9098" s="30"/>
    </row>
    <row r="9099" spans="1:1">
      <c r="A9099" s="30"/>
    </row>
    <row r="9100" spans="1:1">
      <c r="A9100" s="30"/>
    </row>
    <row r="9101" spans="1:1">
      <c r="A9101" s="30"/>
    </row>
    <row r="9102" spans="1:1">
      <c r="A9102" s="30"/>
    </row>
    <row r="9103" spans="1:1">
      <c r="A9103" s="30"/>
    </row>
    <row r="9104" spans="1:1">
      <c r="A9104" s="30"/>
    </row>
    <row r="9105" spans="1:1">
      <c r="A9105" s="30"/>
    </row>
    <row r="9106" spans="1:1">
      <c r="A9106" s="30"/>
    </row>
    <row r="9107" spans="1:1">
      <c r="A9107" s="30"/>
    </row>
    <row r="9108" spans="1:1">
      <c r="A9108" s="30"/>
    </row>
    <row r="9109" spans="1:1">
      <c r="A9109" s="30"/>
    </row>
    <row r="9110" spans="1:1">
      <c r="A9110" s="30"/>
    </row>
    <row r="9111" spans="1:1">
      <c r="A9111" s="30"/>
    </row>
    <row r="9112" spans="1:1">
      <c r="A9112" s="30"/>
    </row>
    <row r="9113" spans="1:1">
      <c r="A9113" s="30"/>
    </row>
    <row r="9114" spans="1:1">
      <c r="A9114" s="30"/>
    </row>
    <row r="9115" spans="1:1">
      <c r="A9115" s="30"/>
    </row>
    <row r="9116" spans="1:1">
      <c r="A9116" s="30"/>
    </row>
    <row r="9117" spans="1:1">
      <c r="A9117" s="30"/>
    </row>
    <row r="9118" spans="1:1">
      <c r="A9118" s="30"/>
    </row>
    <row r="9119" spans="1:1">
      <c r="A9119" s="30"/>
    </row>
    <row r="9120" spans="1:1">
      <c r="A9120" s="30"/>
    </row>
    <row r="9121" spans="1:1">
      <c r="A9121" s="30"/>
    </row>
    <row r="9122" spans="1:1">
      <c r="A9122" s="30"/>
    </row>
    <row r="9123" spans="1:1">
      <c r="A9123" s="30"/>
    </row>
    <row r="9124" spans="1:1">
      <c r="A9124" s="30"/>
    </row>
    <row r="9125" spans="1:1">
      <c r="A9125" s="30"/>
    </row>
    <row r="9126" spans="1:1">
      <c r="A9126" s="30"/>
    </row>
    <row r="9127" spans="1:1">
      <c r="A9127" s="30"/>
    </row>
    <row r="9128" spans="1:1">
      <c r="A9128" s="30"/>
    </row>
    <row r="9129" spans="1:1">
      <c r="A9129" s="30"/>
    </row>
    <row r="9130" spans="1:1">
      <c r="A9130" s="30"/>
    </row>
    <row r="9131" spans="1:1">
      <c r="A9131" s="30"/>
    </row>
    <row r="9132" spans="1:1">
      <c r="A9132" s="30"/>
    </row>
    <row r="9133" spans="1:1">
      <c r="A9133" s="30"/>
    </row>
    <row r="9134" spans="1:1">
      <c r="A9134" s="30"/>
    </row>
    <row r="9135" spans="1:1">
      <c r="A9135" s="30"/>
    </row>
    <row r="9136" spans="1:1">
      <c r="A9136" s="30"/>
    </row>
    <row r="9137" spans="1:1">
      <c r="A9137" s="30"/>
    </row>
    <row r="9138" spans="1:1">
      <c r="A9138" s="30"/>
    </row>
    <row r="9139" spans="1:1">
      <c r="A9139" s="30"/>
    </row>
    <row r="9140" spans="1:1">
      <c r="A9140" s="30"/>
    </row>
    <row r="9141" spans="1:1">
      <c r="A9141" s="30"/>
    </row>
    <row r="9142" spans="1:1">
      <c r="A9142" s="30"/>
    </row>
    <row r="9143" spans="1:1">
      <c r="A9143" s="30"/>
    </row>
    <row r="9144" spans="1:1">
      <c r="A9144" s="30"/>
    </row>
    <row r="9145" spans="1:1">
      <c r="A9145" s="30"/>
    </row>
    <row r="9146" spans="1:1">
      <c r="A9146" s="30"/>
    </row>
    <row r="9147" spans="1:1">
      <c r="A9147" s="30"/>
    </row>
    <row r="9148" spans="1:1">
      <c r="A9148" s="30"/>
    </row>
    <row r="9149" spans="1:1">
      <c r="A9149" s="30"/>
    </row>
    <row r="9150" spans="1:1">
      <c r="A9150" s="30"/>
    </row>
    <row r="9151" spans="1:1">
      <c r="A9151" s="30"/>
    </row>
    <row r="9152" spans="1:1">
      <c r="A9152" s="30"/>
    </row>
    <row r="9153" spans="1:1">
      <c r="A9153" s="30"/>
    </row>
    <row r="9154" spans="1:1">
      <c r="A9154" s="30"/>
    </row>
    <row r="9155" spans="1:1">
      <c r="A9155" s="30"/>
    </row>
    <row r="9156" spans="1:1">
      <c r="A9156" s="30"/>
    </row>
    <row r="9157" spans="1:1">
      <c r="A9157" s="30"/>
    </row>
    <row r="9158" spans="1:1">
      <c r="A9158" s="30"/>
    </row>
    <row r="9159" spans="1:1">
      <c r="A9159" s="30"/>
    </row>
    <row r="9160" spans="1:1">
      <c r="A9160" s="30"/>
    </row>
    <row r="9161" spans="1:1">
      <c r="A9161" s="30"/>
    </row>
    <row r="9162" spans="1:1">
      <c r="A9162" s="30"/>
    </row>
    <row r="9163" spans="1:1">
      <c r="A9163" s="30"/>
    </row>
    <row r="9164" spans="1:1">
      <c r="A9164" s="30"/>
    </row>
    <row r="9165" spans="1:1">
      <c r="A9165" s="30"/>
    </row>
    <row r="9166" spans="1:1">
      <c r="A9166" s="30"/>
    </row>
    <row r="9167" spans="1:1">
      <c r="A9167" s="30"/>
    </row>
    <row r="9168" spans="1:1">
      <c r="A9168" s="30"/>
    </row>
    <row r="9169" spans="1:1">
      <c r="A9169" s="30"/>
    </row>
    <row r="9170" spans="1:1">
      <c r="A9170" s="30"/>
    </row>
    <row r="9171" spans="1:1">
      <c r="A9171" s="30"/>
    </row>
    <row r="9172" spans="1:1">
      <c r="A9172" s="30"/>
    </row>
    <row r="9173" spans="1:1">
      <c r="A9173" s="30"/>
    </row>
    <row r="9174" spans="1:1">
      <c r="A9174" s="30"/>
    </row>
    <row r="9175" spans="1:1">
      <c r="A9175" s="30"/>
    </row>
    <row r="9176" spans="1:1">
      <c r="A9176" s="30"/>
    </row>
    <row r="9177" spans="1:1">
      <c r="A9177" s="30"/>
    </row>
    <row r="9178" spans="1:1">
      <c r="A9178" s="30"/>
    </row>
    <row r="9179" spans="1:1">
      <c r="A9179" s="30"/>
    </row>
    <row r="9180" spans="1:1">
      <c r="A9180" s="30"/>
    </row>
    <row r="9181" spans="1:1">
      <c r="A9181" s="30"/>
    </row>
    <row r="9182" spans="1:1">
      <c r="A9182" s="30"/>
    </row>
    <row r="9183" spans="1:1">
      <c r="A9183" s="30"/>
    </row>
    <row r="9184" spans="1:1">
      <c r="A9184" s="30"/>
    </row>
    <row r="9185" spans="1:1">
      <c r="A9185" s="30"/>
    </row>
    <row r="9186" spans="1:1">
      <c r="A9186" s="30"/>
    </row>
    <row r="9187" spans="1:1">
      <c r="A9187" s="30"/>
    </row>
    <row r="9188" spans="1:1">
      <c r="A9188" s="30"/>
    </row>
    <row r="9189" spans="1:1">
      <c r="A9189" s="30"/>
    </row>
    <row r="9190" spans="1:1">
      <c r="A9190" s="30"/>
    </row>
    <row r="9191" spans="1:1">
      <c r="A9191" s="30"/>
    </row>
    <row r="9192" spans="1:1">
      <c r="A9192" s="30"/>
    </row>
    <row r="9193" spans="1:1">
      <c r="A9193" s="30"/>
    </row>
    <row r="9194" spans="1:1">
      <c r="A9194" s="30"/>
    </row>
    <row r="9195" spans="1:1">
      <c r="A9195" s="30"/>
    </row>
    <row r="9196" spans="1:1">
      <c r="A9196" s="30"/>
    </row>
    <row r="9197" spans="1:1">
      <c r="A9197" s="30"/>
    </row>
    <row r="9198" spans="1:1">
      <c r="A9198" s="30"/>
    </row>
    <row r="9199" spans="1:1">
      <c r="A9199" s="30"/>
    </row>
    <row r="9200" spans="1:1">
      <c r="A9200" s="30"/>
    </row>
    <row r="9201" spans="1:1">
      <c r="A9201" s="30"/>
    </row>
    <row r="9202" spans="1:1">
      <c r="A9202" s="30"/>
    </row>
    <row r="9203" spans="1:1">
      <c r="A9203" s="30"/>
    </row>
    <row r="9204" spans="1:1">
      <c r="A9204" s="30"/>
    </row>
    <row r="9205" spans="1:1">
      <c r="A9205" s="30"/>
    </row>
    <row r="9206" spans="1:1">
      <c r="A9206" s="30"/>
    </row>
    <row r="9207" spans="1:1">
      <c r="A9207" s="30"/>
    </row>
    <row r="9208" spans="1:1">
      <c r="A9208" s="30"/>
    </row>
    <row r="9209" spans="1:1">
      <c r="A9209" s="30"/>
    </row>
    <row r="9210" spans="1:1">
      <c r="A9210" s="30"/>
    </row>
    <row r="9211" spans="1:1">
      <c r="A9211" s="30"/>
    </row>
    <row r="9212" spans="1:1">
      <c r="A9212" s="30"/>
    </row>
    <row r="9213" spans="1:1">
      <c r="A9213" s="30"/>
    </row>
    <row r="9214" spans="1:1">
      <c r="A9214" s="30"/>
    </row>
    <row r="9215" spans="1:1">
      <c r="A9215" s="30"/>
    </row>
    <row r="9216" spans="1:1">
      <c r="A9216" s="30"/>
    </row>
    <row r="9217" spans="1:1">
      <c r="A9217" s="30"/>
    </row>
    <row r="9218" spans="1:1">
      <c r="A9218" s="30"/>
    </row>
    <row r="9219" spans="1:1">
      <c r="A9219" s="30"/>
    </row>
    <row r="9220" spans="1:1">
      <c r="A9220" s="30"/>
    </row>
    <row r="9221" spans="1:1">
      <c r="A9221" s="30"/>
    </row>
    <row r="9222" spans="1:1">
      <c r="A9222" s="30"/>
    </row>
    <row r="9223" spans="1:1">
      <c r="A9223" s="30"/>
    </row>
    <row r="9224" spans="1:1">
      <c r="A9224" s="30"/>
    </row>
    <row r="9225" spans="1:1">
      <c r="A9225" s="30"/>
    </row>
    <row r="9226" spans="1:1">
      <c r="A9226" s="30"/>
    </row>
    <row r="9227" spans="1:1">
      <c r="A9227" s="30"/>
    </row>
    <row r="9228" spans="1:1">
      <c r="A9228" s="30"/>
    </row>
    <row r="9229" spans="1:1">
      <c r="A9229" s="30"/>
    </row>
    <row r="9230" spans="1:1">
      <c r="A9230" s="30"/>
    </row>
    <row r="9231" spans="1:1">
      <c r="A9231" s="30"/>
    </row>
    <row r="9232" spans="1:1">
      <c r="A9232" s="30"/>
    </row>
    <row r="9233" spans="1:1">
      <c r="A9233" s="30"/>
    </row>
    <row r="9234" spans="1:1">
      <c r="A9234" s="30"/>
    </row>
    <row r="9235" spans="1:1">
      <c r="A9235" s="30"/>
    </row>
    <row r="9236" spans="1:1">
      <c r="A9236" s="30"/>
    </row>
    <row r="9237" spans="1:1">
      <c r="A9237" s="30"/>
    </row>
    <row r="9238" spans="1:1">
      <c r="A9238" s="30"/>
    </row>
    <row r="9239" spans="1:1">
      <c r="A9239" s="30"/>
    </row>
    <row r="9240" spans="1:1">
      <c r="A9240" s="30"/>
    </row>
    <row r="9241" spans="1:1">
      <c r="A9241" s="30"/>
    </row>
    <row r="9242" spans="1:1">
      <c r="A9242" s="30"/>
    </row>
    <row r="9243" spans="1:1">
      <c r="A9243" s="30"/>
    </row>
    <row r="9244" spans="1:1">
      <c r="A9244" s="30"/>
    </row>
    <row r="9245" spans="1:1">
      <c r="A9245" s="30"/>
    </row>
    <row r="9246" spans="1:1">
      <c r="A9246" s="30"/>
    </row>
    <row r="9247" spans="1:1">
      <c r="A9247" s="30"/>
    </row>
    <row r="9248" spans="1:1">
      <c r="A9248" s="30"/>
    </row>
    <row r="9249" spans="1:1">
      <c r="A9249" s="30"/>
    </row>
    <row r="9250" spans="1:1">
      <c r="A9250" s="30"/>
    </row>
    <row r="9251" spans="1:1">
      <c r="A9251" s="30"/>
    </row>
    <row r="9252" spans="1:1">
      <c r="A9252" s="30"/>
    </row>
    <row r="9253" spans="1:1">
      <c r="A9253" s="30"/>
    </row>
    <row r="9254" spans="1:1">
      <c r="A9254" s="30"/>
    </row>
    <row r="9255" spans="1:1">
      <c r="A9255" s="30"/>
    </row>
    <row r="9256" spans="1:1">
      <c r="A9256" s="30"/>
    </row>
    <row r="9257" spans="1:1">
      <c r="A9257" s="30"/>
    </row>
    <row r="9258" spans="1:1">
      <c r="A9258" s="30"/>
    </row>
    <row r="9259" spans="1:1">
      <c r="A9259" s="30"/>
    </row>
    <row r="9260" spans="1:1">
      <c r="A9260" s="30"/>
    </row>
    <row r="9261" spans="1:1">
      <c r="A9261" s="30"/>
    </row>
    <row r="9262" spans="1:1">
      <c r="A9262" s="30"/>
    </row>
    <row r="9263" spans="1:1">
      <c r="A9263" s="30"/>
    </row>
    <row r="9264" spans="1:1">
      <c r="A9264" s="30"/>
    </row>
    <row r="9265" spans="1:1">
      <c r="A9265" s="30"/>
    </row>
    <row r="9266" spans="1:1">
      <c r="A9266" s="30"/>
    </row>
    <row r="9267" spans="1:1">
      <c r="A9267" s="30"/>
    </row>
    <row r="9268" spans="1:1">
      <c r="A9268" s="30"/>
    </row>
    <row r="9269" spans="1:1">
      <c r="A9269" s="30"/>
    </row>
    <row r="9270" spans="1:1">
      <c r="A9270" s="30"/>
    </row>
    <row r="9271" spans="1:1">
      <c r="A9271" s="30"/>
    </row>
    <row r="9272" spans="1:1">
      <c r="A9272" s="30"/>
    </row>
    <row r="9273" spans="1:1">
      <c r="A9273" s="30"/>
    </row>
    <row r="9274" spans="1:1">
      <c r="A9274" s="30"/>
    </row>
    <row r="9275" spans="1:1">
      <c r="A9275" s="30"/>
    </row>
    <row r="9276" spans="1:1">
      <c r="A9276" s="30"/>
    </row>
    <row r="9277" spans="1:1">
      <c r="A9277" s="30"/>
    </row>
    <row r="9278" spans="1:1">
      <c r="A9278" s="30"/>
    </row>
    <row r="9279" spans="1:1">
      <c r="A9279" s="30"/>
    </row>
    <row r="9280" spans="1:1">
      <c r="A9280" s="30"/>
    </row>
    <row r="9281" spans="1:1">
      <c r="A9281" s="30"/>
    </row>
    <row r="9282" spans="1:1">
      <c r="A9282" s="30"/>
    </row>
    <row r="9283" spans="1:1">
      <c r="A9283" s="30"/>
    </row>
    <row r="9284" spans="1:1">
      <c r="A9284" s="30"/>
    </row>
    <row r="9285" spans="1:1">
      <c r="A9285" s="30"/>
    </row>
    <row r="9286" spans="1:1">
      <c r="A9286" s="30"/>
    </row>
    <row r="9287" spans="1:1">
      <c r="A9287" s="30"/>
    </row>
    <row r="9288" spans="1:1">
      <c r="A9288" s="30"/>
    </row>
    <row r="9289" spans="1:1">
      <c r="A9289" s="30"/>
    </row>
    <row r="9290" spans="1:1">
      <c r="A9290" s="30"/>
    </row>
    <row r="9291" spans="1:1">
      <c r="A9291" s="30"/>
    </row>
    <row r="9292" spans="1:1">
      <c r="A9292" s="30"/>
    </row>
    <row r="9293" spans="1:1">
      <c r="A9293" s="30"/>
    </row>
    <row r="9294" spans="1:1">
      <c r="A9294" s="30"/>
    </row>
    <row r="9295" spans="1:1">
      <c r="A9295" s="30"/>
    </row>
    <row r="9296" spans="1:1">
      <c r="A9296" s="30"/>
    </row>
    <row r="9297" spans="1:1">
      <c r="A9297" s="30"/>
    </row>
    <row r="9298" spans="1:1">
      <c r="A9298" s="30"/>
    </row>
    <row r="9299" spans="1:1">
      <c r="A9299" s="30"/>
    </row>
    <row r="9300" spans="1:1">
      <c r="A9300" s="30"/>
    </row>
    <row r="9301" spans="1:1">
      <c r="A9301" s="30"/>
    </row>
    <row r="9302" spans="1:1">
      <c r="A9302" s="30"/>
    </row>
    <row r="9303" spans="1:1">
      <c r="A9303" s="30"/>
    </row>
    <row r="9304" spans="1:1">
      <c r="A9304" s="30"/>
    </row>
    <row r="9305" spans="1:1">
      <c r="A9305" s="30"/>
    </row>
    <row r="9306" spans="1:1">
      <c r="A9306" s="30"/>
    </row>
    <row r="9307" spans="1:1">
      <c r="A9307" s="30"/>
    </row>
    <row r="9308" spans="1:1">
      <c r="A9308" s="30"/>
    </row>
    <row r="9309" spans="1:1">
      <c r="A9309" s="30"/>
    </row>
    <row r="9310" spans="1:1">
      <c r="A9310" s="30"/>
    </row>
    <row r="9311" spans="1:1">
      <c r="A9311" s="30"/>
    </row>
    <row r="9312" spans="1:1">
      <c r="A9312" s="30"/>
    </row>
    <row r="9313" spans="1:1">
      <c r="A9313" s="30"/>
    </row>
    <row r="9314" spans="1:1">
      <c r="A9314" s="30"/>
    </row>
    <row r="9315" spans="1:1">
      <c r="A9315" s="30"/>
    </row>
    <row r="9316" spans="1:1">
      <c r="A9316" s="30"/>
    </row>
    <row r="9317" spans="1:1">
      <c r="A9317" s="30"/>
    </row>
    <row r="9318" spans="1:1">
      <c r="A9318" s="30"/>
    </row>
    <row r="9319" spans="1:1">
      <c r="A9319" s="30"/>
    </row>
    <row r="9320" spans="1:1">
      <c r="A9320" s="30"/>
    </row>
    <row r="9321" spans="1:1">
      <c r="A9321" s="30"/>
    </row>
    <row r="9322" spans="1:1">
      <c r="A9322" s="30"/>
    </row>
    <row r="9323" spans="1:1">
      <c r="A9323" s="30"/>
    </row>
    <row r="9324" spans="1:1">
      <c r="A9324" s="30"/>
    </row>
    <row r="9325" spans="1:1">
      <c r="A9325" s="30"/>
    </row>
    <row r="9326" spans="1:1">
      <c r="A9326" s="30"/>
    </row>
    <row r="9327" spans="1:1">
      <c r="A9327" s="30"/>
    </row>
    <row r="9328" spans="1:1">
      <c r="A9328" s="30"/>
    </row>
    <row r="9329" spans="1:1">
      <c r="A9329" s="30"/>
    </row>
    <row r="9330" spans="1:1">
      <c r="A9330" s="30"/>
    </row>
    <row r="9331" spans="1:1">
      <c r="A9331" s="30"/>
    </row>
    <row r="9332" spans="1:1">
      <c r="A9332" s="30"/>
    </row>
    <row r="9333" spans="1:1">
      <c r="A9333" s="30"/>
    </row>
    <row r="9334" spans="1:1">
      <c r="A9334" s="30"/>
    </row>
    <row r="9335" spans="1:1">
      <c r="A9335" s="30"/>
    </row>
    <row r="9336" spans="1:1">
      <c r="A9336" s="30"/>
    </row>
    <row r="9337" spans="1:1">
      <c r="A9337" s="30"/>
    </row>
    <row r="9338" spans="1:1">
      <c r="A9338" s="30"/>
    </row>
    <row r="9339" spans="1:1">
      <c r="A9339" s="30"/>
    </row>
    <row r="9340" spans="1:1">
      <c r="A9340" s="30"/>
    </row>
    <row r="9341" spans="1:1">
      <c r="A9341" s="30"/>
    </row>
    <row r="9342" spans="1:1">
      <c r="A9342" s="30"/>
    </row>
    <row r="9343" spans="1:1">
      <c r="A9343" s="30"/>
    </row>
    <row r="9344" spans="1:1">
      <c r="A9344" s="30"/>
    </row>
    <row r="9345" spans="1:1">
      <c r="A9345" s="30"/>
    </row>
    <row r="9346" spans="1:1">
      <c r="A9346" s="30"/>
    </row>
    <row r="9347" spans="1:1">
      <c r="A9347" s="30"/>
    </row>
    <row r="9348" spans="1:1">
      <c r="A9348" s="30"/>
    </row>
    <row r="9349" spans="1:1">
      <c r="A9349" s="30"/>
    </row>
    <row r="9350" spans="1:1">
      <c r="A9350" s="30"/>
    </row>
    <row r="9351" spans="1:1">
      <c r="A9351" s="30"/>
    </row>
    <row r="9352" spans="1:1">
      <c r="A9352" s="30"/>
    </row>
    <row r="9353" spans="1:1">
      <c r="A9353" s="30"/>
    </row>
    <row r="9354" spans="1:1">
      <c r="A9354" s="30"/>
    </row>
    <row r="9355" spans="1:1">
      <c r="A9355" s="30"/>
    </row>
    <row r="9356" spans="1:1">
      <c r="A9356" s="30"/>
    </row>
    <row r="9357" spans="1:1">
      <c r="A9357" s="30"/>
    </row>
    <row r="9358" spans="1:1">
      <c r="A9358" s="30"/>
    </row>
    <row r="9359" spans="1:1">
      <c r="A9359" s="30"/>
    </row>
    <row r="9360" spans="1:1">
      <c r="A9360" s="30"/>
    </row>
    <row r="9361" spans="1:1">
      <c r="A9361" s="30"/>
    </row>
    <row r="9362" spans="1:1">
      <c r="A9362" s="30"/>
    </row>
    <row r="9363" spans="1:1">
      <c r="A9363" s="30"/>
    </row>
    <row r="9364" spans="1:1">
      <c r="A9364" s="30"/>
    </row>
    <row r="9365" spans="1:1">
      <c r="A9365" s="30"/>
    </row>
    <row r="9366" spans="1:1">
      <c r="A9366" s="30"/>
    </row>
    <row r="9367" spans="1:1">
      <c r="A9367" s="30"/>
    </row>
    <row r="9368" spans="1:1">
      <c r="A9368" s="30"/>
    </row>
    <row r="9369" spans="1:1">
      <c r="A9369" s="30"/>
    </row>
    <row r="9370" spans="1:1">
      <c r="A9370" s="30"/>
    </row>
    <row r="9371" spans="1:1">
      <c r="A9371" s="30"/>
    </row>
    <row r="9372" spans="1:1">
      <c r="A9372" s="30"/>
    </row>
    <row r="9373" spans="1:1">
      <c r="A9373" s="30"/>
    </row>
    <row r="9374" spans="1:1">
      <c r="A9374" s="30"/>
    </row>
    <row r="9375" spans="1:1">
      <c r="A9375" s="30"/>
    </row>
    <row r="9376" spans="1:1">
      <c r="A9376" s="30"/>
    </row>
    <row r="9377" spans="1:1">
      <c r="A9377" s="30"/>
    </row>
    <row r="9378" spans="1:1">
      <c r="A9378" s="30"/>
    </row>
    <row r="9379" spans="1:1">
      <c r="A9379" s="30"/>
    </row>
    <row r="9380" spans="1:1">
      <c r="A9380" s="30"/>
    </row>
    <row r="9381" spans="1:1">
      <c r="A9381" s="30"/>
    </row>
    <row r="9382" spans="1:1">
      <c r="A9382" s="30"/>
    </row>
    <row r="9383" spans="1:1">
      <c r="A9383" s="30"/>
    </row>
    <row r="9384" spans="1:1">
      <c r="A9384" s="30"/>
    </row>
    <row r="9385" spans="1:1">
      <c r="A9385" s="30"/>
    </row>
    <row r="9386" spans="1:1">
      <c r="A9386" s="30"/>
    </row>
    <row r="9387" spans="1:1">
      <c r="A9387" s="30"/>
    </row>
    <row r="9388" spans="1:1">
      <c r="A9388" s="30"/>
    </row>
    <row r="9389" spans="1:1">
      <c r="A9389" s="30"/>
    </row>
    <row r="9390" spans="1:1">
      <c r="A9390" s="30"/>
    </row>
    <row r="9391" spans="1:1">
      <c r="A9391" s="30"/>
    </row>
    <row r="9392" spans="1:1">
      <c r="A9392" s="30"/>
    </row>
    <row r="9393" spans="1:1">
      <c r="A9393" s="30"/>
    </row>
    <row r="9394" spans="1:1">
      <c r="A9394" s="30"/>
    </row>
    <row r="9395" spans="1:1">
      <c r="A9395" s="30"/>
    </row>
    <row r="9396" spans="1:1">
      <c r="A9396" s="30"/>
    </row>
    <row r="9397" spans="1:1">
      <c r="A9397" s="30"/>
    </row>
    <row r="9398" spans="1:1">
      <c r="A9398" s="30"/>
    </row>
    <row r="9399" spans="1:1">
      <c r="A9399" s="30"/>
    </row>
    <row r="9400" spans="1:1">
      <c r="A9400" s="30"/>
    </row>
    <row r="9401" spans="1:1">
      <c r="A9401" s="30"/>
    </row>
    <row r="9402" spans="1:1">
      <c r="A9402" s="30"/>
    </row>
    <row r="9403" spans="1:1">
      <c r="A9403" s="30"/>
    </row>
    <row r="9404" spans="1:1">
      <c r="A9404" s="30"/>
    </row>
    <row r="9405" spans="1:1">
      <c r="A9405" s="30"/>
    </row>
    <row r="9406" spans="1:1">
      <c r="A9406" s="30"/>
    </row>
    <row r="9407" spans="1:1">
      <c r="A9407" s="30"/>
    </row>
    <row r="9408" spans="1:1">
      <c r="A9408" s="30"/>
    </row>
    <row r="9409" spans="1:1">
      <c r="A9409" s="30"/>
    </row>
    <row r="9410" spans="1:1">
      <c r="A9410" s="30"/>
    </row>
    <row r="9411" spans="1:1">
      <c r="A9411" s="30"/>
    </row>
    <row r="9412" spans="1:1">
      <c r="A9412" s="30"/>
    </row>
    <row r="9413" spans="1:1">
      <c r="A9413" s="30"/>
    </row>
    <row r="9414" spans="1:1">
      <c r="A9414" s="30"/>
    </row>
    <row r="9415" spans="1:1">
      <c r="A9415" s="30"/>
    </row>
    <row r="9416" spans="1:1">
      <c r="A9416" s="30"/>
    </row>
    <row r="9417" spans="1:1">
      <c r="A9417" s="30"/>
    </row>
    <row r="9418" spans="1:1">
      <c r="A9418" s="30"/>
    </row>
    <row r="9419" spans="1:1">
      <c r="A9419" s="30"/>
    </row>
    <row r="9420" spans="1:1">
      <c r="A9420" s="30"/>
    </row>
    <row r="9421" spans="1:1">
      <c r="A9421" s="30"/>
    </row>
    <row r="9422" spans="1:1">
      <c r="A9422" s="30"/>
    </row>
    <row r="9423" spans="1:1">
      <c r="A9423" s="30"/>
    </row>
    <row r="9424" spans="1:1">
      <c r="A9424" s="30"/>
    </row>
    <row r="9425" spans="1:1">
      <c r="A9425" s="30"/>
    </row>
    <row r="9426" spans="1:1">
      <c r="A9426" s="30"/>
    </row>
    <row r="9427" spans="1:1">
      <c r="A9427" s="30"/>
    </row>
    <row r="9428" spans="1:1">
      <c r="A9428" s="30"/>
    </row>
    <row r="9429" spans="1:1">
      <c r="A9429" s="30"/>
    </row>
    <row r="9430" spans="1:1">
      <c r="A9430" s="30"/>
    </row>
    <row r="9431" spans="1:1">
      <c r="A9431" s="30"/>
    </row>
    <row r="9432" spans="1:1">
      <c r="A9432" s="30"/>
    </row>
    <row r="9433" spans="1:1">
      <c r="A9433" s="30"/>
    </row>
    <row r="9434" spans="1:1">
      <c r="A9434" s="30"/>
    </row>
    <row r="9435" spans="1:1">
      <c r="A9435" s="30"/>
    </row>
    <row r="9436" spans="1:1">
      <c r="A9436" s="30"/>
    </row>
    <row r="9437" spans="1:1">
      <c r="A9437" s="30"/>
    </row>
    <row r="9438" spans="1:1">
      <c r="A9438" s="30"/>
    </row>
    <row r="9439" spans="1:1">
      <c r="A9439" s="30"/>
    </row>
    <row r="9440" spans="1:1">
      <c r="A9440" s="30"/>
    </row>
    <row r="9441" spans="1:1">
      <c r="A9441" s="30"/>
    </row>
    <row r="9442" spans="1:1">
      <c r="A9442" s="30"/>
    </row>
    <row r="9443" spans="1:1">
      <c r="A9443" s="30"/>
    </row>
    <row r="9444" spans="1:1">
      <c r="A9444" s="30"/>
    </row>
    <row r="9445" spans="1:1">
      <c r="A9445" s="30"/>
    </row>
    <row r="9446" spans="1:1">
      <c r="A9446" s="30"/>
    </row>
    <row r="9447" spans="1:1">
      <c r="A9447" s="30"/>
    </row>
    <row r="9448" spans="1:1">
      <c r="A9448" s="30"/>
    </row>
    <row r="9449" spans="1:1">
      <c r="A9449" s="30"/>
    </row>
    <row r="9450" spans="1:1">
      <c r="A9450" s="30"/>
    </row>
    <row r="9451" spans="1:1">
      <c r="A9451" s="30"/>
    </row>
    <row r="9452" spans="1:1">
      <c r="A9452" s="30"/>
    </row>
    <row r="9453" spans="1:1">
      <c r="A9453" s="30"/>
    </row>
    <row r="9454" spans="1:1">
      <c r="A9454" s="30"/>
    </row>
    <row r="9455" spans="1:1">
      <c r="A9455" s="30"/>
    </row>
    <row r="9456" spans="1:1">
      <c r="A9456" s="30"/>
    </row>
    <row r="9457" spans="1:1">
      <c r="A9457" s="30"/>
    </row>
    <row r="9458" spans="1:1">
      <c r="A9458" s="30"/>
    </row>
    <row r="9459" spans="1:1">
      <c r="A9459" s="30"/>
    </row>
    <row r="9460" spans="1:1">
      <c r="A9460" s="30"/>
    </row>
    <row r="9461" spans="1:1">
      <c r="A9461" s="30"/>
    </row>
    <row r="9462" spans="1:1">
      <c r="A9462" s="30"/>
    </row>
    <row r="9463" spans="1:1">
      <c r="A9463" s="30"/>
    </row>
    <row r="9464" spans="1:1">
      <c r="A9464" s="30"/>
    </row>
    <row r="9465" spans="1:1">
      <c r="A9465" s="30"/>
    </row>
    <row r="9466" spans="1:1">
      <c r="A9466" s="30"/>
    </row>
    <row r="9467" spans="1:1">
      <c r="A9467" s="30"/>
    </row>
    <row r="9468" spans="1:1">
      <c r="A9468" s="30"/>
    </row>
    <row r="9469" spans="1:1">
      <c r="A9469" s="30"/>
    </row>
    <row r="9470" spans="1:1">
      <c r="A9470" s="30"/>
    </row>
    <row r="9471" spans="1:1">
      <c r="A9471" s="30"/>
    </row>
    <row r="9472" spans="1:1">
      <c r="A9472" s="30"/>
    </row>
    <row r="9473" spans="1:1">
      <c r="A9473" s="30"/>
    </row>
    <row r="9474" spans="1:1">
      <c r="A9474" s="30"/>
    </row>
    <row r="9475" spans="1:1">
      <c r="A9475" s="30"/>
    </row>
    <row r="9476" spans="1:1">
      <c r="A9476" s="30"/>
    </row>
    <row r="9477" spans="1:1">
      <c r="A9477" s="30"/>
    </row>
    <row r="9478" spans="1:1">
      <c r="A9478" s="30"/>
    </row>
    <row r="9479" spans="1:1">
      <c r="A9479" s="30"/>
    </row>
    <row r="9480" spans="1:1">
      <c r="A9480" s="30"/>
    </row>
    <row r="9481" spans="1:1">
      <c r="A9481" s="30"/>
    </row>
    <row r="9482" spans="1:1">
      <c r="A9482" s="30"/>
    </row>
    <row r="9483" spans="1:1">
      <c r="A9483" s="30"/>
    </row>
    <row r="9484" spans="1:1">
      <c r="A9484" s="30"/>
    </row>
    <row r="9485" spans="1:1">
      <c r="A9485" s="30"/>
    </row>
    <row r="9486" spans="1:1">
      <c r="A9486" s="30"/>
    </row>
    <row r="9487" spans="1:1">
      <c r="A9487" s="30"/>
    </row>
    <row r="9488" spans="1:1">
      <c r="A9488" s="30"/>
    </row>
    <row r="9489" spans="1:1">
      <c r="A9489" s="30"/>
    </row>
    <row r="9490" spans="1:1">
      <c r="A9490" s="30"/>
    </row>
    <row r="9491" spans="1:1">
      <c r="A9491" s="30"/>
    </row>
    <row r="9492" spans="1:1">
      <c r="A9492" s="30"/>
    </row>
    <row r="9493" spans="1:1">
      <c r="A9493" s="30"/>
    </row>
    <row r="9494" spans="1:1">
      <c r="A9494" s="30"/>
    </row>
    <row r="9495" spans="1:1">
      <c r="A9495" s="30"/>
    </row>
    <row r="9496" spans="1:1">
      <c r="A9496" s="30"/>
    </row>
    <row r="9497" spans="1:1">
      <c r="A9497" s="30"/>
    </row>
    <row r="9498" spans="1:1">
      <c r="A9498" s="30"/>
    </row>
    <row r="9499" spans="1:1">
      <c r="A9499" s="30"/>
    </row>
    <row r="9500" spans="1:1">
      <c r="A9500" s="30"/>
    </row>
    <row r="9501" spans="1:1">
      <c r="A9501" s="30"/>
    </row>
    <row r="9502" spans="1:1">
      <c r="A9502" s="30"/>
    </row>
    <row r="9503" spans="1:1">
      <c r="A9503" s="30"/>
    </row>
    <row r="9504" spans="1:1">
      <c r="A9504" s="30"/>
    </row>
    <row r="9505" spans="1:1">
      <c r="A9505" s="30"/>
    </row>
    <row r="9506" spans="1:1">
      <c r="A9506" s="30"/>
    </row>
    <row r="9507" spans="1:1">
      <c r="A9507" s="30"/>
    </row>
    <row r="9508" spans="1:1">
      <c r="A9508" s="30"/>
    </row>
    <row r="9509" spans="1:1">
      <c r="A9509" s="30"/>
    </row>
    <row r="9510" spans="1:1">
      <c r="A9510" s="30"/>
    </row>
    <row r="9511" spans="1:1">
      <c r="A9511" s="30"/>
    </row>
    <row r="9512" spans="1:1">
      <c r="A9512" s="30"/>
    </row>
    <row r="9513" spans="1:1">
      <c r="A9513" s="30"/>
    </row>
    <row r="9514" spans="1:1">
      <c r="A9514" s="30"/>
    </row>
    <row r="9515" spans="1:1">
      <c r="A9515" s="30"/>
    </row>
    <row r="9516" spans="1:1">
      <c r="A9516" s="30"/>
    </row>
    <row r="9517" spans="1:1">
      <c r="A9517" s="30"/>
    </row>
    <row r="9518" spans="1:1">
      <c r="A9518" s="30"/>
    </row>
    <row r="9519" spans="1:1">
      <c r="A9519" s="30"/>
    </row>
    <row r="9520" spans="1:1">
      <c r="A9520" s="30"/>
    </row>
    <row r="9521" spans="1:1">
      <c r="A9521" s="30"/>
    </row>
    <row r="9522" spans="1:1">
      <c r="A9522" s="30"/>
    </row>
    <row r="9523" spans="1:1">
      <c r="A9523" s="30"/>
    </row>
    <row r="9524" spans="1:1">
      <c r="A9524" s="30"/>
    </row>
    <row r="9525" spans="1:1">
      <c r="A9525" s="30"/>
    </row>
    <row r="9526" spans="1:1">
      <c r="A9526" s="30"/>
    </row>
    <row r="9527" spans="1:1">
      <c r="A9527" s="30"/>
    </row>
    <row r="9528" spans="1:1">
      <c r="A9528" s="30"/>
    </row>
    <row r="9529" spans="1:1">
      <c r="A9529" s="30"/>
    </row>
    <row r="9530" spans="1:1">
      <c r="A9530" s="30"/>
    </row>
    <row r="9531" spans="1:1">
      <c r="A9531" s="30"/>
    </row>
    <row r="9532" spans="1:1">
      <c r="A9532" s="30"/>
    </row>
    <row r="9533" spans="1:1">
      <c r="A9533" s="30"/>
    </row>
    <row r="9534" spans="1:1">
      <c r="A9534" s="30"/>
    </row>
    <row r="9535" spans="1:1">
      <c r="A9535" s="30"/>
    </row>
    <row r="9536" spans="1:1">
      <c r="A9536" s="30"/>
    </row>
    <row r="9537" spans="1:1">
      <c r="A9537" s="30"/>
    </row>
    <row r="9538" spans="1:1">
      <c r="A9538" s="30"/>
    </row>
    <row r="9539" spans="1:1">
      <c r="A9539" s="30"/>
    </row>
    <row r="9540" spans="1:1">
      <c r="A9540" s="30"/>
    </row>
    <row r="9541" spans="1:1">
      <c r="A9541" s="30"/>
    </row>
    <row r="9542" spans="1:1">
      <c r="A9542" s="30"/>
    </row>
    <row r="9543" spans="1:1">
      <c r="A9543" s="30"/>
    </row>
    <row r="9544" spans="1:1">
      <c r="A9544" s="30"/>
    </row>
    <row r="9545" spans="1:1">
      <c r="A9545" s="30"/>
    </row>
    <row r="9546" spans="1:1">
      <c r="A9546" s="30"/>
    </row>
    <row r="9547" spans="1:1">
      <c r="A9547" s="30"/>
    </row>
    <row r="9548" spans="1:1">
      <c r="A9548" s="30"/>
    </row>
    <row r="9549" spans="1:1">
      <c r="A9549" s="30"/>
    </row>
    <row r="9550" spans="1:1">
      <c r="A9550" s="30"/>
    </row>
    <row r="9551" spans="1:1">
      <c r="A9551" s="30"/>
    </row>
    <row r="9552" spans="1:1">
      <c r="A9552" s="30"/>
    </row>
    <row r="9553" spans="1:1">
      <c r="A9553" s="30"/>
    </row>
    <row r="9554" spans="1:1">
      <c r="A9554" s="30"/>
    </row>
    <row r="9555" spans="1:1">
      <c r="A9555" s="30"/>
    </row>
    <row r="9556" spans="1:1">
      <c r="A9556" s="30"/>
    </row>
    <row r="9557" spans="1:1">
      <c r="A9557" s="30"/>
    </row>
    <row r="9558" spans="1:1">
      <c r="A9558" s="30"/>
    </row>
    <row r="9559" spans="1:1">
      <c r="A9559" s="30"/>
    </row>
    <row r="9560" spans="1:1">
      <c r="A9560" s="30"/>
    </row>
    <row r="9561" spans="1:1">
      <c r="A9561" s="30"/>
    </row>
    <row r="9562" spans="1:1">
      <c r="A9562" s="30"/>
    </row>
    <row r="9563" spans="1:1">
      <c r="A9563" s="30"/>
    </row>
    <row r="9564" spans="1:1">
      <c r="A9564" s="30"/>
    </row>
    <row r="9565" spans="1:1">
      <c r="A9565" s="30"/>
    </row>
    <row r="9566" spans="1:1">
      <c r="A9566" s="30"/>
    </row>
    <row r="9567" spans="1:1">
      <c r="A9567" s="30"/>
    </row>
    <row r="9568" spans="1:1">
      <c r="A9568" s="30"/>
    </row>
    <row r="9569" spans="1:1">
      <c r="A9569" s="30"/>
    </row>
    <row r="9570" spans="1:1">
      <c r="A9570" s="30"/>
    </row>
    <row r="9571" spans="1:1">
      <c r="A9571" s="30"/>
    </row>
    <row r="9572" spans="1:1">
      <c r="A9572" s="30"/>
    </row>
    <row r="9573" spans="1:1">
      <c r="A9573" s="30"/>
    </row>
    <row r="9574" spans="1:1">
      <c r="A9574" s="30"/>
    </row>
    <row r="9575" spans="1:1">
      <c r="A9575" s="30"/>
    </row>
    <row r="9576" spans="1:1">
      <c r="A9576" s="30"/>
    </row>
    <row r="9577" spans="1:1">
      <c r="A9577" s="30"/>
    </row>
    <row r="9578" spans="1:1">
      <c r="A9578" s="30"/>
    </row>
    <row r="9579" spans="1:1">
      <c r="A9579" s="30"/>
    </row>
    <row r="9580" spans="1:1">
      <c r="A9580" s="30"/>
    </row>
    <row r="9581" spans="1:1">
      <c r="A9581" s="30"/>
    </row>
    <row r="9582" spans="1:1">
      <c r="A9582" s="30"/>
    </row>
    <row r="9583" spans="1:1">
      <c r="A9583" s="30"/>
    </row>
    <row r="9584" spans="1:1">
      <c r="A9584" s="30"/>
    </row>
    <row r="9585" spans="1:1">
      <c r="A9585" s="30"/>
    </row>
    <row r="9586" spans="1:1">
      <c r="A9586" s="30"/>
    </row>
    <row r="9587" spans="1:1">
      <c r="A9587" s="30"/>
    </row>
    <row r="9588" spans="1:1">
      <c r="A9588" s="30"/>
    </row>
    <row r="9589" spans="1:1">
      <c r="A9589" s="30"/>
    </row>
    <row r="9590" spans="1:1">
      <c r="A9590" s="30"/>
    </row>
    <row r="9591" spans="1:1">
      <c r="A9591" s="30"/>
    </row>
    <row r="9592" spans="1:1">
      <c r="A9592" s="30"/>
    </row>
    <row r="9593" spans="1:1">
      <c r="A9593" s="30"/>
    </row>
    <row r="9594" spans="1:1">
      <c r="A9594" s="30"/>
    </row>
    <row r="9595" spans="1:1">
      <c r="A9595" s="30"/>
    </row>
    <row r="9596" spans="1:1">
      <c r="A9596" s="30"/>
    </row>
    <row r="9597" spans="1:1">
      <c r="A9597" s="30"/>
    </row>
    <row r="9598" spans="1:1">
      <c r="A9598" s="30"/>
    </row>
    <row r="9599" spans="1:1">
      <c r="A9599" s="30"/>
    </row>
    <row r="9600" spans="1:1">
      <c r="A9600" s="30"/>
    </row>
    <row r="9601" spans="1:1">
      <c r="A9601" s="30"/>
    </row>
    <row r="9602" spans="1:1">
      <c r="A9602" s="30"/>
    </row>
    <row r="9603" spans="1:1">
      <c r="A9603" s="30"/>
    </row>
    <row r="9604" spans="1:1">
      <c r="A9604" s="30"/>
    </row>
    <row r="9605" spans="1:1">
      <c r="A9605" s="30"/>
    </row>
    <row r="9606" spans="1:1">
      <c r="A9606" s="30"/>
    </row>
    <row r="9607" spans="1:1">
      <c r="A9607" s="30"/>
    </row>
    <row r="9608" spans="1:1">
      <c r="A9608" s="30"/>
    </row>
    <row r="9609" spans="1:1">
      <c r="A9609" s="30"/>
    </row>
    <row r="9610" spans="1:1">
      <c r="A9610" s="30"/>
    </row>
    <row r="9611" spans="1:1">
      <c r="A9611" s="30"/>
    </row>
    <row r="9612" spans="1:1">
      <c r="A9612" s="30"/>
    </row>
    <row r="9613" spans="1:1">
      <c r="A9613" s="30"/>
    </row>
    <row r="9614" spans="1:1">
      <c r="A9614" s="30"/>
    </row>
    <row r="9615" spans="1:1">
      <c r="A9615" s="30"/>
    </row>
    <row r="9616" spans="1:1">
      <c r="A9616" s="30"/>
    </row>
    <row r="9617" spans="1:1">
      <c r="A9617" s="30"/>
    </row>
    <row r="9618" spans="1:1">
      <c r="A9618" s="30"/>
    </row>
    <row r="9619" spans="1:1">
      <c r="A9619" s="30"/>
    </row>
    <row r="9620" spans="1:1">
      <c r="A9620" s="30"/>
    </row>
    <row r="9621" spans="1:1">
      <c r="A9621" s="30"/>
    </row>
    <row r="9622" spans="1:1">
      <c r="A9622" s="30"/>
    </row>
    <row r="9623" spans="1:1">
      <c r="A9623" s="30"/>
    </row>
    <row r="9624" spans="1:1">
      <c r="A9624" s="30"/>
    </row>
    <row r="9625" spans="1:1">
      <c r="A9625" s="30"/>
    </row>
    <row r="9626" spans="1:1">
      <c r="A9626" s="30"/>
    </row>
    <row r="9627" spans="1:1">
      <c r="A9627" s="30"/>
    </row>
    <row r="9628" spans="1:1">
      <c r="A9628" s="30"/>
    </row>
    <row r="9629" spans="1:1">
      <c r="A9629" s="30"/>
    </row>
    <row r="9630" spans="1:1">
      <c r="A9630" s="30"/>
    </row>
    <row r="9631" spans="1:1">
      <c r="A9631" s="30"/>
    </row>
    <row r="9632" spans="1:1">
      <c r="A9632" s="30"/>
    </row>
    <row r="9633" spans="1:1">
      <c r="A9633" s="30"/>
    </row>
    <row r="9634" spans="1:1">
      <c r="A9634" s="30"/>
    </row>
    <row r="9635" spans="1:1">
      <c r="A9635" s="30"/>
    </row>
    <row r="9636" spans="1:1">
      <c r="A9636" s="30"/>
    </row>
    <row r="9637" spans="1:1">
      <c r="A9637" s="30"/>
    </row>
    <row r="9638" spans="1:1">
      <c r="A9638" s="30"/>
    </row>
    <row r="9639" spans="1:1">
      <c r="A9639" s="30"/>
    </row>
    <row r="9640" spans="1:1">
      <c r="A9640" s="30"/>
    </row>
    <row r="9641" spans="1:1">
      <c r="A9641" s="30"/>
    </row>
    <row r="9642" spans="1:1">
      <c r="A9642" s="30"/>
    </row>
    <row r="9643" spans="1:1">
      <c r="A9643" s="30"/>
    </row>
    <row r="9644" spans="1:1">
      <c r="A9644" s="30"/>
    </row>
    <row r="9645" spans="1:1">
      <c r="A9645" s="30"/>
    </row>
    <row r="9646" spans="1:1">
      <c r="A9646" s="30"/>
    </row>
    <row r="9647" spans="1:1">
      <c r="A9647" s="30"/>
    </row>
    <row r="9648" spans="1:1">
      <c r="A9648" s="30"/>
    </row>
    <row r="9649" spans="1:1">
      <c r="A9649" s="30"/>
    </row>
    <row r="9650" spans="1:1">
      <c r="A9650" s="30"/>
    </row>
    <row r="9651" spans="1:1">
      <c r="A9651" s="30"/>
    </row>
    <row r="9652" spans="1:1">
      <c r="A9652" s="30"/>
    </row>
    <row r="9653" spans="1:1">
      <c r="A9653" s="30"/>
    </row>
    <row r="9654" spans="1:1">
      <c r="A9654" s="30"/>
    </row>
    <row r="9655" spans="1:1">
      <c r="A9655" s="30"/>
    </row>
    <row r="9656" spans="1:1">
      <c r="A9656" s="30"/>
    </row>
    <row r="9657" spans="1:1">
      <c r="A9657" s="30"/>
    </row>
    <row r="9658" spans="1:1">
      <c r="A9658" s="30"/>
    </row>
    <row r="9659" spans="1:1">
      <c r="A9659" s="30"/>
    </row>
    <row r="9660" spans="1:1">
      <c r="A9660" s="30"/>
    </row>
    <row r="9661" spans="1:1">
      <c r="A9661" s="30"/>
    </row>
    <row r="9662" spans="1:1">
      <c r="A9662" s="30"/>
    </row>
    <row r="9663" spans="1:1">
      <c r="A9663" s="30"/>
    </row>
    <row r="9664" spans="1:1">
      <c r="A9664" s="30"/>
    </row>
    <row r="9665" spans="1:1">
      <c r="A9665" s="30"/>
    </row>
    <row r="9666" spans="1:1">
      <c r="A9666" s="30"/>
    </row>
    <row r="9667" spans="1:1">
      <c r="A9667" s="30"/>
    </row>
    <row r="9668" spans="1:1">
      <c r="A9668" s="30"/>
    </row>
    <row r="9669" spans="1:1">
      <c r="A9669" s="30"/>
    </row>
    <row r="9670" spans="1:1">
      <c r="A9670" s="30"/>
    </row>
    <row r="9671" spans="1:1">
      <c r="A9671" s="30"/>
    </row>
    <row r="9672" spans="1:1">
      <c r="A9672" s="30"/>
    </row>
    <row r="9673" spans="1:1">
      <c r="A9673" s="30"/>
    </row>
    <row r="9674" spans="1:1">
      <c r="A9674" s="30"/>
    </row>
    <row r="9675" spans="1:1">
      <c r="A9675" s="30"/>
    </row>
    <row r="9676" spans="1:1">
      <c r="A9676" s="30"/>
    </row>
    <row r="9677" spans="1:1">
      <c r="A9677" s="30"/>
    </row>
    <row r="9678" spans="1:1">
      <c r="A9678" s="30"/>
    </row>
    <row r="9679" spans="1:1">
      <c r="A9679" s="30"/>
    </row>
    <row r="9680" spans="1:1">
      <c r="A9680" s="30"/>
    </row>
    <row r="9681" spans="1:1">
      <c r="A9681" s="30"/>
    </row>
    <row r="9682" spans="1:1">
      <c r="A9682" s="30"/>
    </row>
    <row r="9683" spans="1:1">
      <c r="A9683" s="30"/>
    </row>
    <row r="9684" spans="1:1">
      <c r="A9684" s="30"/>
    </row>
    <row r="9685" spans="1:1">
      <c r="A9685" s="30"/>
    </row>
    <row r="9686" spans="1:1">
      <c r="A9686" s="30"/>
    </row>
    <row r="9687" spans="1:1">
      <c r="A9687" s="30"/>
    </row>
    <row r="9688" spans="1:1">
      <c r="A9688" s="30"/>
    </row>
    <row r="9689" spans="1:1">
      <c r="A9689" s="30"/>
    </row>
    <row r="9690" spans="1:1">
      <c r="A9690" s="30"/>
    </row>
    <row r="9691" spans="1:1">
      <c r="A9691" s="30"/>
    </row>
    <row r="9692" spans="1:1">
      <c r="A9692" s="30"/>
    </row>
    <row r="9693" spans="1:1">
      <c r="A9693" s="30"/>
    </row>
    <row r="9694" spans="1:1">
      <c r="A9694" s="30"/>
    </row>
    <row r="9695" spans="1:1">
      <c r="A9695" s="30"/>
    </row>
    <row r="9696" spans="1:1">
      <c r="A9696" s="30"/>
    </row>
    <row r="9697" spans="1:1">
      <c r="A9697" s="30"/>
    </row>
    <row r="9698" spans="1:1">
      <c r="A9698" s="30"/>
    </row>
    <row r="9699" spans="1:1">
      <c r="A9699" s="30"/>
    </row>
    <row r="9700" spans="1:1">
      <c r="A9700" s="30"/>
    </row>
    <row r="9701" spans="1:1">
      <c r="A9701" s="30"/>
    </row>
    <row r="9702" spans="1:1">
      <c r="A9702" s="30"/>
    </row>
    <row r="9703" spans="1:1">
      <c r="A9703" s="30"/>
    </row>
    <row r="9704" spans="1:1">
      <c r="A9704" s="30"/>
    </row>
    <row r="9705" spans="1:1">
      <c r="A9705" s="30"/>
    </row>
    <row r="9706" spans="1:1">
      <c r="A9706" s="30"/>
    </row>
    <row r="9707" spans="1:1">
      <c r="A9707" s="30"/>
    </row>
    <row r="9708" spans="1:1">
      <c r="A9708" s="30"/>
    </row>
    <row r="9709" spans="1:1">
      <c r="A9709" s="30"/>
    </row>
    <row r="9710" spans="1:1">
      <c r="A9710" s="30"/>
    </row>
    <row r="9711" spans="1:1">
      <c r="A9711" s="30"/>
    </row>
    <row r="9712" spans="1:1">
      <c r="A9712" s="30"/>
    </row>
    <row r="9713" spans="1:1">
      <c r="A9713" s="30"/>
    </row>
    <row r="9714" spans="1:1">
      <c r="A9714" s="30"/>
    </row>
    <row r="9715" spans="1:1">
      <c r="A9715" s="30"/>
    </row>
    <row r="9716" spans="1:1">
      <c r="A9716" s="30"/>
    </row>
    <row r="9717" spans="1:1">
      <c r="A9717" s="30"/>
    </row>
    <row r="9718" spans="1:1">
      <c r="A9718" s="30"/>
    </row>
    <row r="9719" spans="1:1">
      <c r="A9719" s="30"/>
    </row>
    <row r="9720" spans="1:1">
      <c r="A9720" s="30"/>
    </row>
    <row r="9721" spans="1:1">
      <c r="A9721" s="30"/>
    </row>
    <row r="9722" spans="1:1">
      <c r="A9722" s="30"/>
    </row>
    <row r="9723" spans="1:1">
      <c r="A9723" s="30"/>
    </row>
    <row r="9724" spans="1:1">
      <c r="A9724" s="30"/>
    </row>
    <row r="9725" spans="1:1">
      <c r="A9725" s="30"/>
    </row>
    <row r="9726" spans="1:1">
      <c r="A9726" s="30"/>
    </row>
    <row r="9727" spans="1:1">
      <c r="A9727" s="30"/>
    </row>
    <row r="9728" spans="1:1">
      <c r="A9728" s="30"/>
    </row>
    <row r="9729" spans="1:1">
      <c r="A9729" s="30"/>
    </row>
    <row r="9730" spans="1:1">
      <c r="A9730" s="30"/>
    </row>
    <row r="9731" spans="1:1">
      <c r="A9731" s="30"/>
    </row>
    <row r="9732" spans="1:1">
      <c r="A9732" s="30"/>
    </row>
    <row r="9733" spans="1:1">
      <c r="A9733" s="30"/>
    </row>
    <row r="9734" spans="1:1">
      <c r="A9734" s="30"/>
    </row>
    <row r="9735" spans="1:1">
      <c r="A9735" s="30"/>
    </row>
    <row r="9736" spans="1:1">
      <c r="A9736" s="30"/>
    </row>
    <row r="9737" spans="1:1">
      <c r="A9737" s="30"/>
    </row>
    <row r="9738" spans="1:1">
      <c r="A9738" s="30"/>
    </row>
    <row r="9739" spans="1:1">
      <c r="A9739" s="30"/>
    </row>
    <row r="9740" spans="1:1">
      <c r="A9740" s="30"/>
    </row>
    <row r="9741" spans="1:1">
      <c r="A9741" s="30"/>
    </row>
    <row r="9742" spans="1:1">
      <c r="A9742" s="30"/>
    </row>
    <row r="9743" spans="1:1">
      <c r="A9743" s="30"/>
    </row>
    <row r="9744" spans="1:1">
      <c r="A9744" s="30"/>
    </row>
    <row r="9745" spans="1:1">
      <c r="A9745" s="30"/>
    </row>
    <row r="9746" spans="1:1">
      <c r="A9746" s="30"/>
    </row>
    <row r="9747" spans="1:1">
      <c r="A9747" s="30"/>
    </row>
    <row r="9748" spans="1:1">
      <c r="A9748" s="30"/>
    </row>
    <row r="9749" spans="1:1">
      <c r="A9749" s="30"/>
    </row>
    <row r="9750" spans="1:1">
      <c r="A9750" s="30"/>
    </row>
    <row r="9751" spans="1:1">
      <c r="A9751" s="30"/>
    </row>
    <row r="9752" spans="1:1">
      <c r="A9752" s="30"/>
    </row>
    <row r="9753" spans="1:1">
      <c r="A9753" s="30"/>
    </row>
    <row r="9754" spans="1:1">
      <c r="A9754" s="30"/>
    </row>
    <row r="9755" spans="1:1">
      <c r="A9755" s="30"/>
    </row>
    <row r="9756" spans="1:1">
      <c r="A9756" s="30"/>
    </row>
    <row r="9757" spans="1:1">
      <c r="A9757" s="30"/>
    </row>
    <row r="9758" spans="1:1">
      <c r="A9758" s="30"/>
    </row>
    <row r="9759" spans="1:1">
      <c r="A9759" s="30"/>
    </row>
    <row r="9760" spans="1:1">
      <c r="A9760" s="30"/>
    </row>
    <row r="9761" spans="1:1">
      <c r="A9761" s="30"/>
    </row>
    <row r="9762" spans="1:1">
      <c r="A9762" s="30"/>
    </row>
    <row r="9763" spans="1:1">
      <c r="A9763" s="30"/>
    </row>
    <row r="9764" spans="1:1">
      <c r="A9764" s="30"/>
    </row>
    <row r="9765" spans="1:1">
      <c r="A9765" s="30"/>
    </row>
    <row r="9766" spans="1:1">
      <c r="A9766" s="30"/>
    </row>
    <row r="9767" spans="1:1">
      <c r="A9767" s="30"/>
    </row>
    <row r="9768" spans="1:1">
      <c r="A9768" s="30"/>
    </row>
    <row r="9769" spans="1:1">
      <c r="A9769" s="30"/>
    </row>
    <row r="9770" spans="1:1">
      <c r="A9770" s="30"/>
    </row>
    <row r="9771" spans="1:1">
      <c r="A9771" s="30"/>
    </row>
    <row r="9772" spans="1:1">
      <c r="A9772" s="30"/>
    </row>
    <row r="9773" spans="1:1">
      <c r="A9773" s="30"/>
    </row>
    <row r="9774" spans="1:1">
      <c r="A9774" s="30"/>
    </row>
    <row r="9775" spans="1:1">
      <c r="A9775" s="30"/>
    </row>
    <row r="9776" spans="1:1">
      <c r="A9776" s="30"/>
    </row>
    <row r="9777" spans="1:1">
      <c r="A9777" s="30"/>
    </row>
    <row r="9778" spans="1:1">
      <c r="A9778" s="30"/>
    </row>
    <row r="9779" spans="1:1">
      <c r="A9779" s="30"/>
    </row>
    <row r="9780" spans="1:1">
      <c r="A9780" s="30"/>
    </row>
    <row r="9781" spans="1:1">
      <c r="A9781" s="30"/>
    </row>
    <row r="9782" spans="1:1">
      <c r="A9782" s="30"/>
    </row>
    <row r="9783" spans="1:1">
      <c r="A9783" s="30"/>
    </row>
    <row r="9784" spans="1:1">
      <c r="A9784" s="30"/>
    </row>
    <row r="9785" spans="1:1">
      <c r="A9785" s="30"/>
    </row>
    <row r="9786" spans="1:1">
      <c r="A9786" s="30"/>
    </row>
    <row r="9787" spans="1:1">
      <c r="A9787" s="30"/>
    </row>
    <row r="9788" spans="1:1">
      <c r="A9788" s="30"/>
    </row>
    <row r="9789" spans="1:1">
      <c r="A9789" s="30"/>
    </row>
    <row r="9790" spans="1:1">
      <c r="A9790" s="30"/>
    </row>
    <row r="9791" spans="1:1">
      <c r="A9791" s="30"/>
    </row>
    <row r="9792" spans="1:1">
      <c r="A9792" s="30"/>
    </row>
    <row r="9793" spans="1:1">
      <c r="A9793" s="30"/>
    </row>
    <row r="9794" spans="1:1">
      <c r="A9794" s="30"/>
    </row>
    <row r="9795" spans="1:1">
      <c r="A9795" s="30"/>
    </row>
    <row r="9796" spans="1:1">
      <c r="A9796" s="30"/>
    </row>
    <row r="9797" spans="1:1">
      <c r="A9797" s="30"/>
    </row>
    <row r="9798" spans="1:1">
      <c r="A9798" s="30"/>
    </row>
    <row r="9799" spans="1:1">
      <c r="A9799" s="30"/>
    </row>
    <row r="9800" spans="1:1">
      <c r="A9800" s="30"/>
    </row>
    <row r="9801" spans="1:1">
      <c r="A9801" s="30"/>
    </row>
    <row r="9802" spans="1:1">
      <c r="A9802" s="30"/>
    </row>
    <row r="9803" spans="1:1">
      <c r="A9803" s="30"/>
    </row>
    <row r="9804" spans="1:1">
      <c r="A9804" s="30"/>
    </row>
    <row r="9805" spans="1:1">
      <c r="A9805" s="30"/>
    </row>
    <row r="9806" spans="1:1">
      <c r="A9806" s="30"/>
    </row>
    <row r="9807" spans="1:1">
      <c r="A9807" s="30"/>
    </row>
    <row r="9808" spans="1:1">
      <c r="A9808" s="30"/>
    </row>
    <row r="9809" spans="1:1">
      <c r="A9809" s="30"/>
    </row>
    <row r="9810" spans="1:1">
      <c r="A9810" s="30"/>
    </row>
    <row r="9811" spans="1:1">
      <c r="A9811" s="30"/>
    </row>
    <row r="9812" spans="1:1">
      <c r="A9812" s="30"/>
    </row>
    <row r="9813" spans="1:1">
      <c r="A9813" s="30"/>
    </row>
    <row r="9814" spans="1:1">
      <c r="A9814" s="30"/>
    </row>
    <row r="9815" spans="1:1">
      <c r="A9815" s="30"/>
    </row>
    <row r="9816" spans="1:1">
      <c r="A9816" s="30"/>
    </row>
    <row r="9817" spans="1:1">
      <c r="A9817" s="30"/>
    </row>
    <row r="9818" spans="1:1">
      <c r="A9818" s="30"/>
    </row>
    <row r="9819" spans="1:1">
      <c r="A9819" s="30"/>
    </row>
    <row r="9820" spans="1:1">
      <c r="A9820" s="30"/>
    </row>
    <row r="9821" spans="1:1">
      <c r="A9821" s="30"/>
    </row>
    <row r="9822" spans="1:1">
      <c r="A9822" s="30"/>
    </row>
    <row r="9823" spans="1:1">
      <c r="A9823" s="30"/>
    </row>
    <row r="9824" spans="1:1">
      <c r="A9824" s="30"/>
    </row>
    <row r="9825" spans="1:1">
      <c r="A9825" s="30"/>
    </row>
    <row r="9826" spans="1:1">
      <c r="A9826" s="30"/>
    </row>
    <row r="9827" spans="1:1">
      <c r="A9827" s="30"/>
    </row>
    <row r="9828" spans="1:1">
      <c r="A9828" s="30"/>
    </row>
    <row r="9829" spans="1:1">
      <c r="A9829" s="30"/>
    </row>
    <row r="9830" spans="1:1">
      <c r="A9830" s="30"/>
    </row>
    <row r="9831" spans="1:1">
      <c r="A9831" s="30"/>
    </row>
    <row r="9832" spans="1:1">
      <c r="A9832" s="30"/>
    </row>
    <row r="9833" spans="1:1">
      <c r="A9833" s="30"/>
    </row>
    <row r="9834" spans="1:1">
      <c r="A9834" s="30"/>
    </row>
    <row r="9835" spans="1:1">
      <c r="A9835" s="30"/>
    </row>
    <row r="9836" spans="1:1">
      <c r="A9836" s="30"/>
    </row>
    <row r="9837" spans="1:1">
      <c r="A9837" s="30"/>
    </row>
    <row r="9838" spans="1:1">
      <c r="A9838" s="30"/>
    </row>
    <row r="9839" spans="1:1">
      <c r="A9839" s="30"/>
    </row>
    <row r="9840" spans="1:1">
      <c r="A9840" s="30"/>
    </row>
    <row r="9841" spans="1:1">
      <c r="A9841" s="30"/>
    </row>
    <row r="9842" spans="1:1">
      <c r="A9842" s="30"/>
    </row>
    <row r="9843" spans="1:1">
      <c r="A9843" s="30"/>
    </row>
    <row r="9844" spans="1:1">
      <c r="A9844" s="30"/>
    </row>
    <row r="9845" spans="1:1">
      <c r="A9845" s="30"/>
    </row>
    <row r="9846" spans="1:1">
      <c r="A9846" s="30"/>
    </row>
    <row r="9847" spans="1:1">
      <c r="A9847" s="30"/>
    </row>
    <row r="9848" spans="1:1">
      <c r="A9848" s="30"/>
    </row>
    <row r="9849" spans="1:1">
      <c r="A9849" s="30"/>
    </row>
    <row r="9850" spans="1:1">
      <c r="A9850" s="30"/>
    </row>
    <row r="9851" spans="1:1">
      <c r="A9851" s="30"/>
    </row>
    <row r="9852" spans="1:1">
      <c r="A9852" s="30"/>
    </row>
    <row r="9853" spans="1:1">
      <c r="A9853" s="30"/>
    </row>
    <row r="9854" spans="1:1">
      <c r="A9854" s="30"/>
    </row>
    <row r="9855" spans="1:1">
      <c r="A9855" s="30"/>
    </row>
    <row r="9856" spans="1:1">
      <c r="A9856" s="30"/>
    </row>
    <row r="9857" spans="1:1">
      <c r="A9857" s="30"/>
    </row>
    <row r="9858" spans="1:1">
      <c r="A9858" s="30"/>
    </row>
    <row r="9859" spans="1:1">
      <c r="A9859" s="30"/>
    </row>
    <row r="9860" spans="1:1">
      <c r="A9860" s="30"/>
    </row>
    <row r="9861" spans="1:1">
      <c r="A9861" s="30"/>
    </row>
    <row r="9862" spans="1:1">
      <c r="A9862" s="30"/>
    </row>
    <row r="9863" spans="1:1">
      <c r="A9863" s="30"/>
    </row>
    <row r="9864" spans="1:1">
      <c r="A9864" s="30"/>
    </row>
    <row r="9865" spans="1:1">
      <c r="A9865" s="30"/>
    </row>
    <row r="9866" spans="1:1">
      <c r="A9866" s="30"/>
    </row>
    <row r="9867" spans="1:1">
      <c r="A9867" s="30"/>
    </row>
    <row r="9868" spans="1:1">
      <c r="A9868" s="30"/>
    </row>
    <row r="9869" spans="1:1">
      <c r="A9869" s="30"/>
    </row>
    <row r="9870" spans="1:1">
      <c r="A9870" s="30"/>
    </row>
    <row r="9871" spans="1:1">
      <c r="A9871" s="30"/>
    </row>
    <row r="9872" spans="1:1">
      <c r="A9872" s="30"/>
    </row>
    <row r="9873" spans="1:1">
      <c r="A9873" s="30"/>
    </row>
    <row r="9874" spans="1:1">
      <c r="A9874" s="30"/>
    </row>
    <row r="9875" spans="1:1">
      <c r="A9875" s="30"/>
    </row>
    <row r="9876" spans="1:1">
      <c r="A9876" s="30"/>
    </row>
    <row r="9877" spans="1:1">
      <c r="A9877" s="30"/>
    </row>
    <row r="9878" spans="1:1">
      <c r="A9878" s="30"/>
    </row>
    <row r="9879" spans="1:1">
      <c r="A9879" s="30"/>
    </row>
    <row r="9880" spans="1:1">
      <c r="A9880" s="30"/>
    </row>
    <row r="9881" spans="1:1">
      <c r="A9881" s="30"/>
    </row>
    <row r="9882" spans="1:1">
      <c r="A9882" s="30"/>
    </row>
    <row r="9883" spans="1:1">
      <c r="A9883" s="30"/>
    </row>
    <row r="9884" spans="1:1">
      <c r="A9884" s="30"/>
    </row>
    <row r="9885" spans="1:1">
      <c r="A9885" s="30"/>
    </row>
    <row r="9886" spans="1:1">
      <c r="A9886" s="30"/>
    </row>
    <row r="9887" spans="1:1">
      <c r="A9887" s="30"/>
    </row>
    <row r="9888" spans="1:1">
      <c r="A9888" s="30"/>
    </row>
    <row r="9889" spans="1:1">
      <c r="A9889" s="30"/>
    </row>
    <row r="9890" spans="1:1">
      <c r="A9890" s="30"/>
    </row>
    <row r="9891" spans="1:1">
      <c r="A9891" s="30"/>
    </row>
    <row r="9892" spans="1:1">
      <c r="A9892" s="30"/>
    </row>
    <row r="9893" spans="1:1">
      <c r="A9893" s="30"/>
    </row>
    <row r="9894" spans="1:1">
      <c r="A9894" s="30"/>
    </row>
    <row r="9895" spans="1:1">
      <c r="A9895" s="30"/>
    </row>
    <row r="9896" spans="1:1">
      <c r="A9896" s="30"/>
    </row>
    <row r="9897" spans="1:1">
      <c r="A9897" s="30"/>
    </row>
    <row r="9898" spans="1:1">
      <c r="A9898" s="30"/>
    </row>
    <row r="9899" spans="1:1">
      <c r="A9899" s="30"/>
    </row>
    <row r="9900" spans="1:1">
      <c r="A9900" s="30"/>
    </row>
    <row r="9901" spans="1:1">
      <c r="A9901" s="30"/>
    </row>
    <row r="9902" spans="1:1">
      <c r="A9902" s="30"/>
    </row>
    <row r="9903" spans="1:1">
      <c r="A9903" s="30"/>
    </row>
    <row r="9904" spans="1:1">
      <c r="A9904" s="30"/>
    </row>
    <row r="9905" spans="1:1">
      <c r="A9905" s="30"/>
    </row>
    <row r="9906" spans="1:1">
      <c r="A9906" s="30"/>
    </row>
    <row r="9907" spans="1:1">
      <c r="A9907" s="30"/>
    </row>
    <row r="9908" spans="1:1">
      <c r="A9908" s="30"/>
    </row>
    <row r="9909" spans="1:1">
      <c r="A9909" s="30"/>
    </row>
    <row r="9910" spans="1:1">
      <c r="A9910" s="30"/>
    </row>
    <row r="9911" spans="1:1">
      <c r="A9911" s="30"/>
    </row>
    <row r="9912" spans="1:1">
      <c r="A9912" s="30"/>
    </row>
    <row r="9913" spans="1:1">
      <c r="A9913" s="30"/>
    </row>
    <row r="9914" spans="1:1">
      <c r="A9914" s="30"/>
    </row>
    <row r="9915" spans="1:1">
      <c r="A9915" s="30"/>
    </row>
    <row r="9916" spans="1:1">
      <c r="A9916" s="30"/>
    </row>
    <row r="9917" spans="1:1">
      <c r="A9917" s="30"/>
    </row>
    <row r="9918" spans="1:1">
      <c r="A9918" s="30"/>
    </row>
    <row r="9919" spans="1:1">
      <c r="A9919" s="30"/>
    </row>
    <row r="9920" spans="1:1">
      <c r="A9920" s="30"/>
    </row>
    <row r="9921" spans="1:1">
      <c r="A9921" s="30"/>
    </row>
    <row r="9922" spans="1:1">
      <c r="A9922" s="30"/>
    </row>
    <row r="9923" spans="1:1">
      <c r="A9923" s="30"/>
    </row>
    <row r="9924" spans="1:1">
      <c r="A9924" s="30"/>
    </row>
    <row r="9925" spans="1:1">
      <c r="A9925" s="30"/>
    </row>
    <row r="9926" spans="1:1">
      <c r="A9926" s="30"/>
    </row>
    <row r="9927" spans="1:1">
      <c r="A9927" s="30"/>
    </row>
    <row r="9928" spans="1:1">
      <c r="A9928" s="30"/>
    </row>
    <row r="9929" spans="1:1">
      <c r="A9929" s="30"/>
    </row>
    <row r="9930" spans="1:1">
      <c r="A9930" s="30"/>
    </row>
    <row r="9931" spans="1:1">
      <c r="A9931" s="30"/>
    </row>
    <row r="9932" spans="1:1">
      <c r="A9932" s="30"/>
    </row>
    <row r="9933" spans="1:1">
      <c r="A9933" s="30"/>
    </row>
    <row r="9934" spans="1:1">
      <c r="A9934" s="30"/>
    </row>
    <row r="9935" spans="1:1">
      <c r="A9935" s="30"/>
    </row>
    <row r="9936" spans="1:1">
      <c r="A9936" s="30"/>
    </row>
    <row r="9937" spans="1:1">
      <c r="A9937" s="30"/>
    </row>
    <row r="9938" spans="1:1">
      <c r="A9938" s="30"/>
    </row>
    <row r="9939" spans="1:1">
      <c r="A9939" s="30"/>
    </row>
    <row r="9940" spans="1:1">
      <c r="A9940" s="30"/>
    </row>
    <row r="9941" spans="1:1">
      <c r="A9941" s="30"/>
    </row>
    <row r="9942" spans="1:1">
      <c r="A9942" s="30"/>
    </row>
    <row r="9943" spans="1:1">
      <c r="A9943" s="30"/>
    </row>
    <row r="9944" spans="1:1">
      <c r="A9944" s="30"/>
    </row>
    <row r="9945" spans="1:1">
      <c r="A9945" s="30"/>
    </row>
    <row r="9946" spans="1:1">
      <c r="A9946" s="30"/>
    </row>
    <row r="9947" spans="1:1">
      <c r="A9947" s="30"/>
    </row>
    <row r="9948" spans="1:1">
      <c r="A9948" s="30"/>
    </row>
    <row r="9949" spans="1:1">
      <c r="A9949" s="30"/>
    </row>
    <row r="9950" spans="1:1">
      <c r="A9950" s="30"/>
    </row>
    <row r="9951" spans="1:1">
      <c r="A9951" s="30"/>
    </row>
    <row r="9952" spans="1:1">
      <c r="A9952" s="30"/>
    </row>
    <row r="9953" spans="1:1">
      <c r="A9953" s="30"/>
    </row>
    <row r="9954" spans="1:1">
      <c r="A9954" s="30"/>
    </row>
    <row r="9955" spans="1:1">
      <c r="A9955" s="30"/>
    </row>
    <row r="9956" spans="1:1">
      <c r="A9956" s="30"/>
    </row>
    <row r="9957" spans="1:1">
      <c r="A9957" s="30"/>
    </row>
    <row r="9958" spans="1:1">
      <c r="A9958" s="30"/>
    </row>
    <row r="9959" spans="1:1">
      <c r="A9959" s="30"/>
    </row>
    <row r="9960" spans="1:1">
      <c r="A9960" s="30"/>
    </row>
    <row r="9961" spans="1:1">
      <c r="A9961" s="30"/>
    </row>
    <row r="9962" spans="1:1">
      <c r="A9962" s="30"/>
    </row>
    <row r="9963" spans="1:1">
      <c r="A9963" s="30"/>
    </row>
    <row r="9964" spans="1:1">
      <c r="A9964" s="30"/>
    </row>
    <row r="9965" spans="1:1">
      <c r="A9965" s="30"/>
    </row>
    <row r="9966" spans="1:1">
      <c r="A9966" s="30"/>
    </row>
    <row r="9967" spans="1:1">
      <c r="A9967" s="30"/>
    </row>
    <row r="9968" spans="1:1">
      <c r="A9968" s="30"/>
    </row>
    <row r="9969" spans="1:1">
      <c r="A9969" s="30"/>
    </row>
    <row r="9970" spans="1:1">
      <c r="A9970" s="30"/>
    </row>
    <row r="9971" spans="1:1">
      <c r="A9971" s="30"/>
    </row>
    <row r="9972" spans="1:1">
      <c r="A9972" s="30"/>
    </row>
    <row r="9973" spans="1:1">
      <c r="A9973" s="30"/>
    </row>
    <row r="9974" spans="1:1">
      <c r="A9974" s="30"/>
    </row>
    <row r="9975" spans="1:1">
      <c r="A9975" s="30"/>
    </row>
    <row r="9976" spans="1:1">
      <c r="A9976" s="30"/>
    </row>
    <row r="9977" spans="1:1">
      <c r="A9977" s="30"/>
    </row>
    <row r="9978" spans="1:1">
      <c r="A9978" s="30"/>
    </row>
    <row r="9979" spans="1:1">
      <c r="A9979" s="30"/>
    </row>
    <row r="9980" spans="1:1">
      <c r="A9980" s="30"/>
    </row>
    <row r="9981" spans="1:1">
      <c r="A9981" s="30"/>
    </row>
    <row r="9982" spans="1:1">
      <c r="A9982" s="30"/>
    </row>
    <row r="9983" spans="1:1">
      <c r="A9983" s="30"/>
    </row>
    <row r="9984" spans="1:1">
      <c r="A9984" s="30"/>
    </row>
    <row r="9985" spans="1:1">
      <c r="A9985" s="30"/>
    </row>
    <row r="9986" spans="1:1">
      <c r="A9986" s="30"/>
    </row>
    <row r="9987" spans="1:1">
      <c r="A9987" s="30"/>
    </row>
    <row r="9988" spans="1:1">
      <c r="A9988" s="30"/>
    </row>
    <row r="9989" spans="1:1">
      <c r="A9989" s="30"/>
    </row>
    <row r="9990" spans="1:1">
      <c r="A9990" s="30"/>
    </row>
    <row r="9991" spans="1:1">
      <c r="A9991" s="30"/>
    </row>
    <row r="9992" spans="1:1">
      <c r="A9992" s="30"/>
    </row>
    <row r="9993" spans="1:1">
      <c r="A9993" s="30"/>
    </row>
    <row r="9994" spans="1:1">
      <c r="A9994" s="30"/>
    </row>
    <row r="9995" spans="1:1">
      <c r="A9995" s="30"/>
    </row>
    <row r="9996" spans="1:1">
      <c r="A9996" s="30"/>
    </row>
    <row r="9997" spans="1:1">
      <c r="A9997" s="30"/>
    </row>
    <row r="9998" spans="1:1">
      <c r="A9998" s="30"/>
    </row>
    <row r="9999" spans="1:1">
      <c r="A9999" s="30"/>
    </row>
    <row r="10000" spans="1:1">
      <c r="A10000" s="30"/>
    </row>
    <row r="10001" spans="1:1">
      <c r="A10001" s="30"/>
    </row>
    <row r="10002" spans="1:1">
      <c r="A10002" s="30"/>
    </row>
    <row r="10003" spans="1:1">
      <c r="A10003" s="30"/>
    </row>
    <row r="10004" spans="1:1">
      <c r="A10004" s="30"/>
    </row>
    <row r="10005" spans="1:1">
      <c r="A10005" s="30"/>
    </row>
    <row r="10006" spans="1:1">
      <c r="A10006" s="30"/>
    </row>
    <row r="10007" spans="1:1">
      <c r="A10007" s="30"/>
    </row>
    <row r="10008" spans="1:1">
      <c r="A10008" s="30"/>
    </row>
    <row r="10009" spans="1:1">
      <c r="A10009" s="30"/>
    </row>
    <row r="10010" spans="1:1">
      <c r="A10010" s="30"/>
    </row>
    <row r="10011" spans="1:1">
      <c r="A10011" s="30"/>
    </row>
    <row r="10012" spans="1:1">
      <c r="A10012" s="30"/>
    </row>
    <row r="10013" spans="1:1">
      <c r="A10013" s="30"/>
    </row>
    <row r="10014" spans="1:1">
      <c r="A10014" s="30"/>
    </row>
    <row r="10015" spans="1:1">
      <c r="A10015" s="30"/>
    </row>
    <row r="10016" spans="1:1">
      <c r="A10016" s="30"/>
    </row>
    <row r="10017" spans="1:1">
      <c r="A10017" s="30"/>
    </row>
    <row r="10018" spans="1:1">
      <c r="A10018" s="30"/>
    </row>
    <row r="10019" spans="1:1">
      <c r="A10019" s="30"/>
    </row>
    <row r="10020" spans="1:1">
      <c r="A10020" s="30"/>
    </row>
    <row r="10021" spans="1:1">
      <c r="A10021" s="30"/>
    </row>
    <row r="10022" spans="1:1">
      <c r="A10022" s="30"/>
    </row>
    <row r="10023" spans="1:1">
      <c r="A10023" s="30"/>
    </row>
    <row r="10024" spans="1:1">
      <c r="A10024" s="30"/>
    </row>
    <row r="10025" spans="1:1">
      <c r="A10025" s="30"/>
    </row>
    <row r="10026" spans="1:1">
      <c r="A10026" s="30"/>
    </row>
    <row r="10027" spans="1:1">
      <c r="A10027" s="30"/>
    </row>
    <row r="10028" spans="1:1">
      <c r="A10028" s="30"/>
    </row>
    <row r="10029" spans="1:1">
      <c r="A10029" s="30"/>
    </row>
    <row r="10030" spans="1:1">
      <c r="A10030" s="30"/>
    </row>
    <row r="10031" spans="1:1">
      <c r="A10031" s="30"/>
    </row>
    <row r="10032" spans="1:1">
      <c r="A10032" s="30"/>
    </row>
    <row r="10033" spans="1:1">
      <c r="A10033" s="30"/>
    </row>
    <row r="10034" spans="1:1">
      <c r="A10034" s="30"/>
    </row>
    <row r="10035" spans="1:1">
      <c r="A10035" s="30"/>
    </row>
    <row r="10036" spans="1:1">
      <c r="A10036" s="30"/>
    </row>
    <row r="10037" spans="1:1">
      <c r="A10037" s="30"/>
    </row>
    <row r="10038" spans="1:1">
      <c r="A10038" s="30"/>
    </row>
    <row r="10039" spans="1:1">
      <c r="A10039" s="30"/>
    </row>
    <row r="10040" spans="1:1">
      <c r="A10040" s="30"/>
    </row>
    <row r="10041" spans="1:1">
      <c r="A10041" s="30"/>
    </row>
    <row r="10042" spans="1:1">
      <c r="A10042" s="30"/>
    </row>
    <row r="10043" spans="1:1">
      <c r="A10043" s="30"/>
    </row>
    <row r="10044" spans="1:1">
      <c r="A10044" s="30"/>
    </row>
    <row r="10045" spans="1:1">
      <c r="A10045" s="30"/>
    </row>
    <row r="10046" spans="1:1">
      <c r="A10046" s="30"/>
    </row>
    <row r="10047" spans="1:1">
      <c r="A10047" s="30"/>
    </row>
    <row r="10048" spans="1:1">
      <c r="A10048" s="30"/>
    </row>
    <row r="10049" spans="1:1">
      <c r="A10049" s="30"/>
    </row>
    <row r="10050" spans="1:1">
      <c r="A10050" s="30"/>
    </row>
    <row r="10051" spans="1:1">
      <c r="A10051" s="30"/>
    </row>
    <row r="10052" spans="1:1">
      <c r="A10052" s="30"/>
    </row>
    <row r="10053" spans="1:1">
      <c r="A10053" s="30"/>
    </row>
    <row r="10054" spans="1:1">
      <c r="A10054" s="30"/>
    </row>
    <row r="10055" spans="1:1">
      <c r="A10055" s="30"/>
    </row>
    <row r="10056" spans="1:1">
      <c r="A10056" s="30"/>
    </row>
    <row r="10057" spans="1:1">
      <c r="A10057" s="30"/>
    </row>
    <row r="10058" spans="1:1">
      <c r="A10058" s="30"/>
    </row>
    <row r="10059" spans="1:1">
      <c r="A10059" s="30"/>
    </row>
    <row r="10060" spans="1:1">
      <c r="A10060" s="30"/>
    </row>
    <row r="10061" spans="1:1">
      <c r="A10061" s="30"/>
    </row>
    <row r="10062" spans="1:1">
      <c r="A10062" s="30"/>
    </row>
    <row r="10063" spans="1:1">
      <c r="A10063" s="30"/>
    </row>
    <row r="10064" spans="1:1">
      <c r="A10064" s="30"/>
    </row>
    <row r="10065" spans="1:1">
      <c r="A10065" s="30"/>
    </row>
    <row r="10066" spans="1:1">
      <c r="A10066" s="30"/>
    </row>
    <row r="10067" spans="1:1">
      <c r="A10067" s="30"/>
    </row>
    <row r="10068" spans="1:1">
      <c r="A10068" s="30"/>
    </row>
    <row r="10069" spans="1:1">
      <c r="A10069" s="30"/>
    </row>
    <row r="10070" spans="1:1">
      <c r="A10070" s="30"/>
    </row>
    <row r="10071" spans="1:1">
      <c r="A10071" s="30"/>
    </row>
    <row r="10072" spans="1:1">
      <c r="A10072" s="30"/>
    </row>
    <row r="10073" spans="1:1">
      <c r="A10073" s="30"/>
    </row>
    <row r="10074" spans="1:1">
      <c r="A10074" s="30"/>
    </row>
    <row r="10075" spans="1:1">
      <c r="A10075" s="30"/>
    </row>
    <row r="10076" spans="1:1">
      <c r="A10076" s="30"/>
    </row>
    <row r="10077" spans="1:1">
      <c r="A10077" s="30"/>
    </row>
    <row r="10078" spans="1:1">
      <c r="A10078" s="30"/>
    </row>
    <row r="10079" spans="1:1">
      <c r="A10079" s="30"/>
    </row>
    <row r="10080" spans="1:1">
      <c r="A10080" s="30"/>
    </row>
    <row r="10081" spans="1:1">
      <c r="A10081" s="30"/>
    </row>
    <row r="10082" spans="1:1">
      <c r="A10082" s="30"/>
    </row>
    <row r="10083" spans="1:1">
      <c r="A10083" s="30"/>
    </row>
    <row r="10084" spans="1:1">
      <c r="A10084" s="30"/>
    </row>
    <row r="10085" spans="1:1">
      <c r="A10085" s="30"/>
    </row>
    <row r="10086" spans="1:1">
      <c r="A10086" s="30"/>
    </row>
    <row r="10087" spans="1:1">
      <c r="A10087" s="30"/>
    </row>
    <row r="10088" spans="1:1">
      <c r="A10088" s="30"/>
    </row>
    <row r="10089" spans="1:1">
      <c r="A10089" s="30"/>
    </row>
    <row r="10090" spans="1:1">
      <c r="A10090" s="30"/>
    </row>
    <row r="10091" spans="1:1">
      <c r="A10091" s="30"/>
    </row>
    <row r="10092" spans="1:1">
      <c r="A10092" s="30"/>
    </row>
    <row r="10093" spans="1:1">
      <c r="A10093" s="30"/>
    </row>
    <row r="10094" spans="1:1">
      <c r="A10094" s="30"/>
    </row>
    <row r="10095" spans="1:1">
      <c r="A10095" s="30"/>
    </row>
    <row r="10096" spans="1:1">
      <c r="A10096" s="30"/>
    </row>
    <row r="10097" spans="1:1">
      <c r="A10097" s="30"/>
    </row>
    <row r="10098" spans="1:1">
      <c r="A10098" s="30"/>
    </row>
    <row r="10099" spans="1:1">
      <c r="A10099" s="30"/>
    </row>
    <row r="10100" spans="1:1">
      <c r="A10100" s="30"/>
    </row>
    <row r="10101" spans="1:1">
      <c r="A10101" s="30"/>
    </row>
    <row r="10102" spans="1:1">
      <c r="A10102" s="30"/>
    </row>
    <row r="10103" spans="1:1">
      <c r="A10103" s="30"/>
    </row>
    <row r="10104" spans="1:1">
      <c r="A10104" s="30"/>
    </row>
    <row r="10105" spans="1:1">
      <c r="A10105" s="30"/>
    </row>
    <row r="10106" spans="1:1">
      <c r="A10106" s="30"/>
    </row>
    <row r="10107" spans="1:1">
      <c r="A10107" s="30"/>
    </row>
    <row r="10108" spans="1:1">
      <c r="A10108" s="30"/>
    </row>
    <row r="10109" spans="1:1">
      <c r="A10109" s="30"/>
    </row>
    <row r="10110" spans="1:1">
      <c r="A10110" s="30"/>
    </row>
    <row r="10111" spans="1:1">
      <c r="A10111" s="30"/>
    </row>
    <row r="10112" spans="1:1">
      <c r="A10112" s="30"/>
    </row>
    <row r="10113" spans="1:1">
      <c r="A10113" s="30"/>
    </row>
    <row r="10114" spans="1:1">
      <c r="A10114" s="30"/>
    </row>
    <row r="10115" spans="1:1">
      <c r="A10115" s="30"/>
    </row>
    <row r="10116" spans="1:1">
      <c r="A10116" s="30"/>
    </row>
    <row r="10117" spans="1:1">
      <c r="A10117" s="30"/>
    </row>
    <row r="10118" spans="1:1">
      <c r="A10118" s="30"/>
    </row>
    <row r="10119" spans="1:1">
      <c r="A10119" s="30"/>
    </row>
    <row r="10120" spans="1:1">
      <c r="A10120" s="30"/>
    </row>
    <row r="10121" spans="1:1">
      <c r="A10121" s="30"/>
    </row>
    <row r="10122" spans="1:1">
      <c r="A10122" s="30"/>
    </row>
    <row r="10123" spans="1:1">
      <c r="A10123" s="30"/>
    </row>
    <row r="10124" spans="1:1">
      <c r="A10124" s="30"/>
    </row>
    <row r="10125" spans="1:1">
      <c r="A10125" s="30"/>
    </row>
    <row r="10126" spans="1:1">
      <c r="A10126" s="30"/>
    </row>
    <row r="10127" spans="1:1">
      <c r="A10127" s="30"/>
    </row>
    <row r="10128" spans="1:1">
      <c r="A10128" s="30"/>
    </row>
    <row r="10129" spans="1:1">
      <c r="A10129" s="30"/>
    </row>
    <row r="10130" spans="1:1">
      <c r="A10130" s="30"/>
    </row>
    <row r="10131" spans="1:1">
      <c r="A10131" s="30"/>
    </row>
    <row r="10132" spans="1:1">
      <c r="A10132" s="30"/>
    </row>
    <row r="10133" spans="1:1">
      <c r="A10133" s="30"/>
    </row>
    <row r="10134" spans="1:1">
      <c r="A10134" s="30"/>
    </row>
    <row r="10135" spans="1:1">
      <c r="A10135" s="30"/>
    </row>
    <row r="10136" spans="1:1">
      <c r="A10136" s="30"/>
    </row>
    <row r="10137" spans="1:1">
      <c r="A10137" s="30"/>
    </row>
    <row r="10138" spans="1:1">
      <c r="A10138" s="30"/>
    </row>
    <row r="10139" spans="1:1">
      <c r="A10139" s="30"/>
    </row>
    <row r="10140" spans="1:1">
      <c r="A10140" s="30"/>
    </row>
    <row r="10141" spans="1:1">
      <c r="A10141" s="30"/>
    </row>
    <row r="10142" spans="1:1">
      <c r="A10142" s="30"/>
    </row>
    <row r="10143" spans="1:1">
      <c r="A10143" s="30"/>
    </row>
    <row r="10144" spans="1:1">
      <c r="A10144" s="30"/>
    </row>
    <row r="10145" spans="1:1">
      <c r="A10145" s="30"/>
    </row>
    <row r="10146" spans="1:1">
      <c r="A10146" s="30"/>
    </row>
    <row r="10147" spans="1:1">
      <c r="A10147" s="30"/>
    </row>
    <row r="10148" spans="1:1">
      <c r="A10148" s="30"/>
    </row>
    <row r="10149" spans="1:1">
      <c r="A10149" s="30"/>
    </row>
    <row r="10150" spans="1:1">
      <c r="A10150" s="30"/>
    </row>
    <row r="10151" spans="1:1">
      <c r="A10151" s="30"/>
    </row>
    <row r="10152" spans="1:1">
      <c r="A10152" s="30"/>
    </row>
    <row r="10153" spans="1:1">
      <c r="A10153" s="30"/>
    </row>
    <row r="10154" spans="1:1">
      <c r="A10154" s="30"/>
    </row>
    <row r="10155" spans="1:1">
      <c r="A10155" s="30"/>
    </row>
    <row r="10156" spans="1:1">
      <c r="A10156" s="30"/>
    </row>
    <row r="10157" spans="1:1">
      <c r="A10157" s="30"/>
    </row>
    <row r="10158" spans="1:1">
      <c r="A10158" s="30"/>
    </row>
    <row r="10159" spans="1:1">
      <c r="A10159" s="30"/>
    </row>
    <row r="10160" spans="1:1">
      <c r="A10160" s="30"/>
    </row>
    <row r="10161" spans="1:1">
      <c r="A10161" s="30"/>
    </row>
    <row r="10162" spans="1:1">
      <c r="A10162" s="30"/>
    </row>
    <row r="10163" spans="1:1">
      <c r="A10163" s="30"/>
    </row>
    <row r="10164" spans="1:1">
      <c r="A10164" s="30"/>
    </row>
    <row r="10165" spans="1:1">
      <c r="A10165" s="30"/>
    </row>
    <row r="10166" spans="1:1">
      <c r="A10166" s="30"/>
    </row>
    <row r="10167" spans="1:1">
      <c r="A10167" s="30"/>
    </row>
    <row r="10168" spans="1:1">
      <c r="A10168" s="30"/>
    </row>
    <row r="10169" spans="1:1">
      <c r="A10169" s="30"/>
    </row>
    <row r="10170" spans="1:1">
      <c r="A10170" s="30"/>
    </row>
    <row r="10171" spans="1:1">
      <c r="A10171" s="30"/>
    </row>
    <row r="10172" spans="1:1">
      <c r="A10172" s="30"/>
    </row>
    <row r="10173" spans="1:1">
      <c r="A10173" s="30"/>
    </row>
    <row r="10174" spans="1:1">
      <c r="A10174" s="30"/>
    </row>
    <row r="10175" spans="1:1">
      <c r="A10175" s="30"/>
    </row>
    <row r="10176" spans="1:1">
      <c r="A10176" s="30"/>
    </row>
    <row r="10177" spans="1:1">
      <c r="A10177" s="30"/>
    </row>
    <row r="10178" spans="1:1">
      <c r="A10178" s="30"/>
    </row>
    <row r="10179" spans="1:1">
      <c r="A10179" s="30"/>
    </row>
    <row r="10180" spans="1:1">
      <c r="A10180" s="30"/>
    </row>
    <row r="10181" spans="1:1">
      <c r="A10181" s="30"/>
    </row>
    <row r="10182" spans="1:1">
      <c r="A10182" s="30"/>
    </row>
    <row r="10183" spans="1:1">
      <c r="A10183" s="30"/>
    </row>
    <row r="10184" spans="1:1">
      <c r="A10184" s="30"/>
    </row>
    <row r="10185" spans="1:1">
      <c r="A10185" s="30"/>
    </row>
    <row r="10186" spans="1:1">
      <c r="A10186" s="30"/>
    </row>
    <row r="10187" spans="1:1">
      <c r="A10187" s="30"/>
    </row>
    <row r="10188" spans="1:1">
      <c r="A10188" s="30"/>
    </row>
    <row r="10189" spans="1:1">
      <c r="A10189" s="30"/>
    </row>
    <row r="10190" spans="1:1">
      <c r="A10190" s="30"/>
    </row>
    <row r="10191" spans="1:1">
      <c r="A10191" s="30"/>
    </row>
    <row r="10192" spans="1:1">
      <c r="A10192" s="30"/>
    </row>
    <row r="10193" spans="1:1">
      <c r="A10193" s="30"/>
    </row>
    <row r="10194" spans="1:1">
      <c r="A10194" s="30"/>
    </row>
    <row r="10195" spans="1:1">
      <c r="A10195" s="30"/>
    </row>
    <row r="10196" spans="1:1">
      <c r="A10196" s="30"/>
    </row>
    <row r="10197" spans="1:1">
      <c r="A10197" s="30"/>
    </row>
    <row r="10198" spans="1:1">
      <c r="A10198" s="30"/>
    </row>
    <row r="10199" spans="1:1">
      <c r="A10199" s="30"/>
    </row>
    <row r="10200" spans="1:1">
      <c r="A10200" s="30"/>
    </row>
    <row r="10201" spans="1:1">
      <c r="A10201" s="30"/>
    </row>
    <row r="10202" spans="1:1">
      <c r="A10202" s="30"/>
    </row>
    <row r="10203" spans="1:1">
      <c r="A10203" s="30"/>
    </row>
    <row r="10204" spans="1:1">
      <c r="A10204" s="30"/>
    </row>
    <row r="10205" spans="1:1">
      <c r="A10205" s="30"/>
    </row>
    <row r="10206" spans="1:1">
      <c r="A10206" s="30"/>
    </row>
    <row r="10207" spans="1:1">
      <c r="A10207" s="30"/>
    </row>
    <row r="10208" spans="1:1">
      <c r="A10208" s="30"/>
    </row>
    <row r="10209" spans="1:1">
      <c r="A10209" s="30"/>
    </row>
    <row r="10210" spans="1:1">
      <c r="A10210" s="30"/>
    </row>
    <row r="10211" spans="1:1">
      <c r="A10211" s="30"/>
    </row>
    <row r="10212" spans="1:1">
      <c r="A10212" s="30"/>
    </row>
    <row r="10213" spans="1:1">
      <c r="A10213" s="30"/>
    </row>
    <row r="10214" spans="1:1">
      <c r="A10214" s="30"/>
    </row>
    <row r="10215" spans="1:1">
      <c r="A10215" s="30"/>
    </row>
    <row r="10216" spans="1:1">
      <c r="A10216" s="30"/>
    </row>
    <row r="10217" spans="1:1">
      <c r="A10217" s="30"/>
    </row>
    <row r="10218" spans="1:1">
      <c r="A10218" s="30"/>
    </row>
    <row r="10219" spans="1:1">
      <c r="A10219" s="30"/>
    </row>
    <row r="10220" spans="1:1">
      <c r="A10220" s="30"/>
    </row>
    <row r="10221" spans="1:1">
      <c r="A10221" s="30"/>
    </row>
    <row r="10222" spans="1:1">
      <c r="A10222" s="30"/>
    </row>
    <row r="10223" spans="1:1">
      <c r="A10223" s="30"/>
    </row>
    <row r="10224" spans="1:1">
      <c r="A10224" s="30"/>
    </row>
    <row r="10225" spans="1:1">
      <c r="A10225" s="30"/>
    </row>
    <row r="10226" spans="1:1">
      <c r="A10226" s="30"/>
    </row>
    <row r="10227" spans="1:1">
      <c r="A10227" s="30"/>
    </row>
    <row r="10228" spans="1:1">
      <c r="A10228" s="30"/>
    </row>
    <row r="10229" spans="1:1">
      <c r="A10229" s="30"/>
    </row>
    <row r="10230" spans="1:1">
      <c r="A10230" s="30"/>
    </row>
    <row r="10231" spans="1:1">
      <c r="A10231" s="30"/>
    </row>
    <row r="10232" spans="1:1">
      <c r="A10232" s="30"/>
    </row>
    <row r="10233" spans="1:1">
      <c r="A10233" s="30"/>
    </row>
    <row r="10234" spans="1:1">
      <c r="A10234" s="30"/>
    </row>
    <row r="10235" spans="1:1">
      <c r="A10235" s="30"/>
    </row>
    <row r="10236" spans="1:1">
      <c r="A10236" s="30"/>
    </row>
    <row r="10237" spans="1:1">
      <c r="A10237" s="30"/>
    </row>
    <row r="10238" spans="1:1">
      <c r="A10238" s="30"/>
    </row>
    <row r="10239" spans="1:1">
      <c r="A10239" s="30"/>
    </row>
    <row r="10240" spans="1:1">
      <c r="A10240" s="30"/>
    </row>
    <row r="10241" spans="1:1">
      <c r="A10241" s="30"/>
    </row>
    <row r="10242" spans="1:1">
      <c r="A10242" s="30"/>
    </row>
    <row r="10243" spans="1:1">
      <c r="A10243" s="30"/>
    </row>
    <row r="10244" spans="1:1">
      <c r="A10244" s="30"/>
    </row>
    <row r="10245" spans="1:1">
      <c r="A10245" s="30"/>
    </row>
    <row r="10246" spans="1:1">
      <c r="A10246" s="30"/>
    </row>
    <row r="10247" spans="1:1">
      <c r="A10247" s="30"/>
    </row>
    <row r="10248" spans="1:1">
      <c r="A10248" s="30"/>
    </row>
    <row r="10249" spans="1:1">
      <c r="A10249" s="30"/>
    </row>
    <row r="10250" spans="1:1">
      <c r="A10250" s="30"/>
    </row>
    <row r="10251" spans="1:1">
      <c r="A10251" s="30"/>
    </row>
    <row r="10252" spans="1:1">
      <c r="A10252" s="30"/>
    </row>
    <row r="10253" spans="1:1">
      <c r="A10253" s="30"/>
    </row>
    <row r="10254" spans="1:1">
      <c r="A10254" s="30"/>
    </row>
    <row r="10255" spans="1:1">
      <c r="A10255" s="30"/>
    </row>
    <row r="10256" spans="1:1">
      <c r="A10256" s="30"/>
    </row>
    <row r="10257" spans="1:1">
      <c r="A10257" s="30"/>
    </row>
    <row r="10258" spans="1:1">
      <c r="A10258" s="30"/>
    </row>
    <row r="10259" spans="1:1">
      <c r="A10259" s="30"/>
    </row>
    <row r="10260" spans="1:1">
      <c r="A10260" s="30"/>
    </row>
    <row r="10261" spans="1:1">
      <c r="A10261" s="30"/>
    </row>
    <row r="10262" spans="1:1">
      <c r="A10262" s="30"/>
    </row>
    <row r="10263" spans="1:1">
      <c r="A10263" s="30"/>
    </row>
    <row r="10264" spans="1:1">
      <c r="A10264" s="30"/>
    </row>
    <row r="10265" spans="1:1">
      <c r="A10265" s="30"/>
    </row>
    <row r="10266" spans="1:1">
      <c r="A10266" s="30"/>
    </row>
    <row r="10267" spans="1:1">
      <c r="A10267" s="30"/>
    </row>
    <row r="10268" spans="1:1">
      <c r="A10268" s="30"/>
    </row>
    <row r="10269" spans="1:1">
      <c r="A10269" s="30"/>
    </row>
    <row r="10270" spans="1:1">
      <c r="A10270" s="30"/>
    </row>
    <row r="10271" spans="1:1">
      <c r="A10271" s="30"/>
    </row>
    <row r="10272" spans="1:1">
      <c r="A10272" s="30"/>
    </row>
    <row r="10273" spans="1:1">
      <c r="A10273" s="30"/>
    </row>
    <row r="10274" spans="1:1">
      <c r="A10274" s="30"/>
    </row>
    <row r="10275" spans="1:1">
      <c r="A10275" s="30"/>
    </row>
    <row r="10276" spans="1:1">
      <c r="A10276" s="30"/>
    </row>
    <row r="10277" spans="1:1">
      <c r="A10277" s="30"/>
    </row>
    <row r="10278" spans="1:1">
      <c r="A10278" s="30"/>
    </row>
    <row r="10279" spans="1:1">
      <c r="A10279" s="30"/>
    </row>
    <row r="10280" spans="1:1">
      <c r="A10280" s="30"/>
    </row>
    <row r="10281" spans="1:1">
      <c r="A10281" s="30"/>
    </row>
    <row r="10282" spans="1:1">
      <c r="A10282" s="30"/>
    </row>
    <row r="10283" spans="1:1">
      <c r="A10283" s="30"/>
    </row>
    <row r="10284" spans="1:1">
      <c r="A10284" s="30"/>
    </row>
    <row r="10285" spans="1:1">
      <c r="A10285" s="30"/>
    </row>
    <row r="10286" spans="1:1">
      <c r="A10286" s="30"/>
    </row>
    <row r="10287" spans="1:1">
      <c r="A10287" s="30"/>
    </row>
    <row r="10288" spans="1:1">
      <c r="A10288" s="30"/>
    </row>
    <row r="10289" spans="1:1">
      <c r="A10289" s="30"/>
    </row>
    <row r="10290" spans="1:1">
      <c r="A10290" s="30"/>
    </row>
    <row r="10291" spans="1:1">
      <c r="A10291" s="30"/>
    </row>
    <row r="10292" spans="1:1">
      <c r="A10292" s="30"/>
    </row>
    <row r="10293" spans="1:1">
      <c r="A10293" s="30"/>
    </row>
    <row r="10294" spans="1:1">
      <c r="A10294" s="30"/>
    </row>
    <row r="10295" spans="1:1">
      <c r="A10295" s="30"/>
    </row>
    <row r="10296" spans="1:1">
      <c r="A10296" s="30"/>
    </row>
    <row r="10297" spans="1:1">
      <c r="A10297" s="30"/>
    </row>
    <row r="10298" spans="1:1">
      <c r="A10298" s="30"/>
    </row>
    <row r="10299" spans="1:1">
      <c r="A10299" s="30"/>
    </row>
    <row r="10300" spans="1:1">
      <c r="A10300" s="30"/>
    </row>
    <row r="10301" spans="1:1">
      <c r="A10301" s="30"/>
    </row>
    <row r="10302" spans="1:1">
      <c r="A10302" s="30"/>
    </row>
    <row r="10303" spans="1:1">
      <c r="A10303" s="30"/>
    </row>
    <row r="10304" spans="1:1">
      <c r="A10304" s="30"/>
    </row>
    <row r="10305" spans="1:1">
      <c r="A10305" s="30"/>
    </row>
    <row r="10306" spans="1:1">
      <c r="A10306" s="30"/>
    </row>
    <row r="10307" spans="1:1">
      <c r="A10307" s="30"/>
    </row>
    <row r="10308" spans="1:1">
      <c r="A10308" s="30"/>
    </row>
    <row r="10309" spans="1:1">
      <c r="A10309" s="30"/>
    </row>
    <row r="10310" spans="1:1">
      <c r="A10310" s="30"/>
    </row>
    <row r="10311" spans="1:1">
      <c r="A10311" s="30"/>
    </row>
    <row r="10312" spans="1:1">
      <c r="A10312" s="30"/>
    </row>
    <row r="10313" spans="1:1">
      <c r="A10313" s="30"/>
    </row>
    <row r="10314" spans="1:1">
      <c r="A10314" s="30"/>
    </row>
    <row r="10315" spans="1:1">
      <c r="A10315" s="30"/>
    </row>
    <row r="10316" spans="1:1">
      <c r="A10316" s="30"/>
    </row>
    <row r="10317" spans="1:1">
      <c r="A10317" s="30"/>
    </row>
    <row r="10318" spans="1:1">
      <c r="A10318" s="30"/>
    </row>
    <row r="10319" spans="1:1">
      <c r="A10319" s="30"/>
    </row>
    <row r="10320" spans="1:1">
      <c r="A10320" s="30"/>
    </row>
    <row r="10321" spans="1:1">
      <c r="A10321" s="30"/>
    </row>
    <row r="10322" spans="1:1">
      <c r="A10322" s="30"/>
    </row>
    <row r="10323" spans="1:1">
      <c r="A10323" s="30"/>
    </row>
    <row r="10324" spans="1:1">
      <c r="A10324" s="30"/>
    </row>
    <row r="10325" spans="1:1">
      <c r="A10325" s="30"/>
    </row>
    <row r="10326" spans="1:1">
      <c r="A10326" s="30"/>
    </row>
    <row r="10327" spans="1:1">
      <c r="A10327" s="30"/>
    </row>
    <row r="10328" spans="1:1">
      <c r="A10328" s="30"/>
    </row>
    <row r="10329" spans="1:1">
      <c r="A10329" s="30"/>
    </row>
    <row r="10330" spans="1:1">
      <c r="A10330" s="30"/>
    </row>
    <row r="10331" spans="1:1">
      <c r="A10331" s="30"/>
    </row>
    <row r="10332" spans="1:1">
      <c r="A10332" s="30"/>
    </row>
    <row r="10333" spans="1:1">
      <c r="A10333" s="30"/>
    </row>
    <row r="10334" spans="1:1">
      <c r="A10334" s="30"/>
    </row>
    <row r="10335" spans="1:1">
      <c r="A10335" s="30"/>
    </row>
    <row r="10336" spans="1:1">
      <c r="A10336" s="30"/>
    </row>
    <row r="10337" spans="1:1">
      <c r="A10337" s="30"/>
    </row>
    <row r="10338" spans="1:1">
      <c r="A10338" s="30"/>
    </row>
    <row r="10339" spans="1:1">
      <c r="A10339" s="30"/>
    </row>
    <row r="10340" spans="1:1">
      <c r="A10340" s="30"/>
    </row>
    <row r="10341" spans="1:1">
      <c r="A10341" s="30"/>
    </row>
    <row r="10342" spans="1:1">
      <c r="A10342" s="30"/>
    </row>
    <row r="10343" spans="1:1">
      <c r="A10343" s="30"/>
    </row>
    <row r="10344" spans="1:1">
      <c r="A10344" s="30"/>
    </row>
    <row r="10345" spans="1:1">
      <c r="A10345" s="30"/>
    </row>
    <row r="10346" spans="1:1">
      <c r="A10346" s="30"/>
    </row>
    <row r="10347" spans="1:1">
      <c r="A10347" s="30"/>
    </row>
    <row r="10348" spans="1:1">
      <c r="A10348" s="30"/>
    </row>
    <row r="10349" spans="1:1">
      <c r="A10349" s="30"/>
    </row>
    <row r="10350" spans="1:1">
      <c r="A10350" s="30"/>
    </row>
    <row r="10351" spans="1:1">
      <c r="A10351" s="30"/>
    </row>
    <row r="10352" spans="1:1">
      <c r="A10352" s="30"/>
    </row>
    <row r="10353" spans="1:1">
      <c r="A10353" s="30"/>
    </row>
    <row r="10354" spans="1:1">
      <c r="A10354" s="30"/>
    </row>
    <row r="10355" spans="1:1">
      <c r="A10355" s="30"/>
    </row>
    <row r="10356" spans="1:1">
      <c r="A10356" s="30"/>
    </row>
    <row r="10357" spans="1:1">
      <c r="A10357" s="30"/>
    </row>
    <row r="10358" spans="1:1">
      <c r="A10358" s="30"/>
    </row>
    <row r="10359" spans="1:1">
      <c r="A10359" s="30"/>
    </row>
    <row r="10360" spans="1:1">
      <c r="A10360" s="30"/>
    </row>
    <row r="10361" spans="1:1">
      <c r="A10361" s="30"/>
    </row>
    <row r="10362" spans="1:1">
      <c r="A10362" s="30"/>
    </row>
    <row r="10363" spans="1:1">
      <c r="A10363" s="30"/>
    </row>
    <row r="10364" spans="1:1">
      <c r="A10364" s="30"/>
    </row>
    <row r="10365" spans="1:1">
      <c r="A10365" s="30"/>
    </row>
    <row r="10366" spans="1:1">
      <c r="A10366" s="30"/>
    </row>
    <row r="10367" spans="1:1">
      <c r="A10367" s="30"/>
    </row>
    <row r="10368" spans="1:1">
      <c r="A10368" s="30"/>
    </row>
    <row r="10369" spans="1:1">
      <c r="A10369" s="30"/>
    </row>
    <row r="10370" spans="1:1">
      <c r="A10370" s="30"/>
    </row>
    <row r="10371" spans="1:1">
      <c r="A10371" s="30"/>
    </row>
    <row r="10372" spans="1:1">
      <c r="A10372" s="30"/>
    </row>
    <row r="10373" spans="1:1">
      <c r="A10373" s="30"/>
    </row>
    <row r="10374" spans="1:1">
      <c r="A10374" s="30"/>
    </row>
    <row r="10375" spans="1:1">
      <c r="A10375" s="30"/>
    </row>
    <row r="10376" spans="1:1">
      <c r="A10376" s="30"/>
    </row>
    <row r="10377" spans="1:1">
      <c r="A10377" s="30"/>
    </row>
    <row r="10378" spans="1:1">
      <c r="A10378" s="30"/>
    </row>
    <row r="10379" spans="1:1">
      <c r="A10379" s="30"/>
    </row>
    <row r="10380" spans="1:1">
      <c r="A10380" s="30"/>
    </row>
    <row r="10381" spans="1:1">
      <c r="A10381" s="30"/>
    </row>
    <row r="10382" spans="1:1">
      <c r="A10382" s="30"/>
    </row>
    <row r="10383" spans="1:1">
      <c r="A10383" s="30"/>
    </row>
    <row r="10384" spans="1:1">
      <c r="A10384" s="30"/>
    </row>
    <row r="10385" spans="1:1">
      <c r="A10385" s="30"/>
    </row>
    <row r="10386" spans="1:1">
      <c r="A10386" s="30"/>
    </row>
    <row r="10387" spans="1:1">
      <c r="A10387" s="30"/>
    </row>
    <row r="10388" spans="1:1">
      <c r="A10388" s="30"/>
    </row>
    <row r="10389" spans="1:1">
      <c r="A10389" s="30"/>
    </row>
    <row r="10390" spans="1:1">
      <c r="A10390" s="30"/>
    </row>
    <row r="10391" spans="1:1">
      <c r="A10391" s="30"/>
    </row>
    <row r="10392" spans="1:1">
      <c r="A10392" s="30"/>
    </row>
    <row r="10393" spans="1:1">
      <c r="A10393" s="30"/>
    </row>
    <row r="10394" spans="1:1">
      <c r="A10394" s="30"/>
    </row>
    <row r="10395" spans="1:1">
      <c r="A10395" s="30"/>
    </row>
    <row r="10396" spans="1:1">
      <c r="A10396" s="30"/>
    </row>
    <row r="10397" spans="1:1">
      <c r="A10397" s="30"/>
    </row>
    <row r="10398" spans="1:1">
      <c r="A10398" s="30"/>
    </row>
    <row r="10399" spans="1:1">
      <c r="A10399" s="30"/>
    </row>
    <row r="10400" spans="1:1">
      <c r="A10400" s="30"/>
    </row>
    <row r="10401" spans="1:1">
      <c r="A10401" s="30"/>
    </row>
    <row r="10402" spans="1:1">
      <c r="A10402" s="30"/>
    </row>
    <row r="10403" spans="1:1">
      <c r="A10403" s="30"/>
    </row>
    <row r="10404" spans="1:1">
      <c r="A10404" s="30"/>
    </row>
    <row r="10405" spans="1:1">
      <c r="A10405" s="30"/>
    </row>
    <row r="10406" spans="1:1">
      <c r="A10406" s="30"/>
    </row>
    <row r="10407" spans="1:1">
      <c r="A10407" s="30"/>
    </row>
    <row r="10408" spans="1:1">
      <c r="A10408" s="30"/>
    </row>
    <row r="10409" spans="1:1">
      <c r="A10409" s="30"/>
    </row>
    <row r="10410" spans="1:1">
      <c r="A10410" s="30"/>
    </row>
    <row r="10411" spans="1:1">
      <c r="A10411" s="30"/>
    </row>
    <row r="10412" spans="1:1">
      <c r="A10412" s="30"/>
    </row>
    <row r="10413" spans="1:1">
      <c r="A10413" s="30"/>
    </row>
    <row r="10414" spans="1:1">
      <c r="A10414" s="30"/>
    </row>
    <row r="10415" spans="1:1">
      <c r="A10415" s="30"/>
    </row>
    <row r="10416" spans="1:1">
      <c r="A10416" s="30"/>
    </row>
    <row r="10417" spans="1:1">
      <c r="A10417" s="30"/>
    </row>
    <row r="10418" spans="1:1">
      <c r="A10418" s="30"/>
    </row>
    <row r="10419" spans="1:1">
      <c r="A10419" s="30"/>
    </row>
    <row r="10420" spans="1:1">
      <c r="A10420" s="30"/>
    </row>
    <row r="10421" spans="1:1">
      <c r="A10421" s="30"/>
    </row>
    <row r="10422" spans="1:1">
      <c r="A10422" s="30"/>
    </row>
    <row r="10423" spans="1:1">
      <c r="A10423" s="30"/>
    </row>
    <row r="10424" spans="1:1">
      <c r="A10424" s="30"/>
    </row>
    <row r="10425" spans="1:1">
      <c r="A10425" s="30"/>
    </row>
    <row r="10426" spans="1:1">
      <c r="A10426" s="30"/>
    </row>
    <row r="10427" spans="1:1">
      <c r="A10427" s="30"/>
    </row>
    <row r="10428" spans="1:1">
      <c r="A10428" s="30"/>
    </row>
    <row r="10429" spans="1:1">
      <c r="A10429" s="30"/>
    </row>
    <row r="10430" spans="1:1">
      <c r="A10430" s="30"/>
    </row>
    <row r="10431" spans="1:1">
      <c r="A10431" s="30"/>
    </row>
    <row r="10432" spans="1:1">
      <c r="A10432" s="30"/>
    </row>
    <row r="10433" spans="1:1">
      <c r="A10433" s="30"/>
    </row>
    <row r="10434" spans="1:1">
      <c r="A10434" s="30"/>
    </row>
    <row r="10435" spans="1:1">
      <c r="A10435" s="30"/>
    </row>
    <row r="10436" spans="1:1">
      <c r="A10436" s="30"/>
    </row>
    <row r="10437" spans="1:1">
      <c r="A10437" s="30"/>
    </row>
    <row r="10438" spans="1:1">
      <c r="A10438" s="30"/>
    </row>
    <row r="10439" spans="1:1">
      <c r="A10439" s="30"/>
    </row>
    <row r="10440" spans="1:1">
      <c r="A10440" s="30"/>
    </row>
    <row r="10441" spans="1:1">
      <c r="A10441" s="30"/>
    </row>
    <row r="10442" spans="1:1">
      <c r="A10442" s="30"/>
    </row>
    <row r="10443" spans="1:1">
      <c r="A10443" s="30"/>
    </row>
    <row r="10444" spans="1:1">
      <c r="A10444" s="30"/>
    </row>
    <row r="10445" spans="1:1">
      <c r="A10445" s="30"/>
    </row>
    <row r="10446" spans="1:1">
      <c r="A10446" s="30"/>
    </row>
    <row r="10447" spans="1:1">
      <c r="A10447" s="30"/>
    </row>
    <row r="10448" spans="1:1">
      <c r="A10448" s="30"/>
    </row>
    <row r="10449" spans="1:1">
      <c r="A10449" s="30"/>
    </row>
    <row r="10450" spans="1:1">
      <c r="A10450" s="30"/>
    </row>
    <row r="10451" spans="1:1">
      <c r="A10451" s="30"/>
    </row>
    <row r="10452" spans="1:1">
      <c r="A10452" s="30"/>
    </row>
    <row r="10453" spans="1:1">
      <c r="A10453" s="30"/>
    </row>
    <row r="10454" spans="1:1">
      <c r="A10454" s="30"/>
    </row>
    <row r="10455" spans="1:1">
      <c r="A10455" s="30"/>
    </row>
    <row r="10456" spans="1:1">
      <c r="A10456" s="30"/>
    </row>
    <row r="10457" spans="1:1">
      <c r="A10457" s="30"/>
    </row>
    <row r="10458" spans="1:1">
      <c r="A10458" s="30"/>
    </row>
    <row r="10459" spans="1:1">
      <c r="A10459" s="30"/>
    </row>
    <row r="10460" spans="1:1">
      <c r="A10460" s="30"/>
    </row>
    <row r="10461" spans="1:1">
      <c r="A10461" s="30"/>
    </row>
    <row r="10462" spans="1:1">
      <c r="A10462" s="30"/>
    </row>
    <row r="10463" spans="1:1">
      <c r="A10463" s="30"/>
    </row>
    <row r="10464" spans="1:1">
      <c r="A10464" s="30"/>
    </row>
    <row r="10465" spans="1:1">
      <c r="A10465" s="30"/>
    </row>
    <row r="10466" spans="1:1">
      <c r="A10466" s="30"/>
    </row>
    <row r="10467" spans="1:1">
      <c r="A10467" s="30"/>
    </row>
    <row r="10468" spans="1:1">
      <c r="A10468" s="30"/>
    </row>
    <row r="10469" spans="1:1">
      <c r="A10469" s="30"/>
    </row>
    <row r="10470" spans="1:1">
      <c r="A10470" s="30"/>
    </row>
    <row r="10471" spans="1:1">
      <c r="A10471" s="30"/>
    </row>
    <row r="10472" spans="1:1">
      <c r="A10472" s="30"/>
    </row>
    <row r="10473" spans="1:1">
      <c r="A10473" s="30"/>
    </row>
    <row r="10474" spans="1:1">
      <c r="A10474" s="30"/>
    </row>
    <row r="10475" spans="1:1">
      <c r="A10475" s="30"/>
    </row>
    <row r="10476" spans="1:1">
      <c r="A10476" s="30"/>
    </row>
    <row r="10477" spans="1:1">
      <c r="A10477" s="30"/>
    </row>
    <row r="10478" spans="1:1">
      <c r="A10478" s="30"/>
    </row>
    <row r="10479" spans="1:1">
      <c r="A10479" s="30"/>
    </row>
    <row r="10480" spans="1:1">
      <c r="A10480" s="30"/>
    </row>
    <row r="10481" spans="1:1">
      <c r="A10481" s="30"/>
    </row>
    <row r="10482" spans="1:1">
      <c r="A10482" s="30"/>
    </row>
    <row r="10483" spans="1:1">
      <c r="A10483" s="30"/>
    </row>
    <row r="10484" spans="1:1">
      <c r="A10484" s="30"/>
    </row>
    <row r="10485" spans="1:1">
      <c r="A10485" s="30"/>
    </row>
    <row r="10486" spans="1:1">
      <c r="A10486" s="30"/>
    </row>
    <row r="10487" spans="1:1">
      <c r="A10487" s="30"/>
    </row>
    <row r="10488" spans="1:1">
      <c r="A10488" s="30"/>
    </row>
    <row r="10489" spans="1:1">
      <c r="A10489" s="30"/>
    </row>
    <row r="10490" spans="1:1">
      <c r="A10490" s="30"/>
    </row>
    <row r="10491" spans="1:1">
      <c r="A10491" s="30"/>
    </row>
    <row r="10492" spans="1:1">
      <c r="A10492" s="30"/>
    </row>
    <row r="10493" spans="1:1">
      <c r="A10493" s="30"/>
    </row>
    <row r="10494" spans="1:1">
      <c r="A10494" s="30"/>
    </row>
    <row r="10495" spans="1:1">
      <c r="A10495" s="30"/>
    </row>
    <row r="10496" spans="1:1">
      <c r="A10496" s="30"/>
    </row>
    <row r="10497" spans="1:1">
      <c r="A10497" s="30"/>
    </row>
    <row r="10498" spans="1:1">
      <c r="A10498" s="30"/>
    </row>
    <row r="10499" spans="1:1">
      <c r="A10499" s="30"/>
    </row>
    <row r="10500" spans="1:1">
      <c r="A10500" s="30"/>
    </row>
    <row r="10501" spans="1:1">
      <c r="A10501" s="30"/>
    </row>
    <row r="10502" spans="1:1">
      <c r="A10502" s="30"/>
    </row>
    <row r="10503" spans="1:1">
      <c r="A10503" s="30"/>
    </row>
    <row r="10504" spans="1:1">
      <c r="A10504" s="30"/>
    </row>
    <row r="10505" spans="1:1">
      <c r="A10505" s="30"/>
    </row>
    <row r="10506" spans="1:1">
      <c r="A10506" s="30"/>
    </row>
    <row r="10507" spans="1:1">
      <c r="A10507" s="30"/>
    </row>
    <row r="10508" spans="1:1">
      <c r="A10508" s="30"/>
    </row>
    <row r="10509" spans="1:1">
      <c r="A10509" s="30"/>
    </row>
    <row r="10510" spans="1:1">
      <c r="A10510" s="30"/>
    </row>
    <row r="10511" spans="1:1">
      <c r="A10511" s="30"/>
    </row>
    <row r="10512" spans="1:1">
      <c r="A10512" s="30"/>
    </row>
    <row r="10513" spans="1:1">
      <c r="A10513" s="30"/>
    </row>
    <row r="10514" spans="1:1">
      <c r="A10514" s="30"/>
    </row>
    <row r="10515" spans="1:1">
      <c r="A10515" s="30"/>
    </row>
    <row r="10516" spans="1:1">
      <c r="A10516" s="30"/>
    </row>
    <row r="10517" spans="1:1">
      <c r="A10517" s="30"/>
    </row>
    <row r="10518" spans="1:1">
      <c r="A10518" s="30"/>
    </row>
    <row r="10519" spans="1:1">
      <c r="A10519" s="30"/>
    </row>
    <row r="10520" spans="1:1">
      <c r="A10520" s="30"/>
    </row>
    <row r="10521" spans="1:1">
      <c r="A10521" s="30"/>
    </row>
    <row r="10522" spans="1:1">
      <c r="A10522" s="30"/>
    </row>
    <row r="10523" spans="1:1">
      <c r="A10523" s="30"/>
    </row>
    <row r="10524" spans="1:1">
      <c r="A10524" s="30"/>
    </row>
    <row r="10525" spans="1:1">
      <c r="A10525" s="30"/>
    </row>
    <row r="10526" spans="1:1">
      <c r="A10526" s="30"/>
    </row>
    <row r="10527" spans="1:1">
      <c r="A10527" s="30"/>
    </row>
    <row r="10528" spans="1:1">
      <c r="A10528" s="30"/>
    </row>
    <row r="10529" spans="1:1">
      <c r="A10529" s="30"/>
    </row>
    <row r="10530" spans="1:1">
      <c r="A10530" s="30"/>
    </row>
    <row r="10531" spans="1:1">
      <c r="A10531" s="30"/>
    </row>
    <row r="10532" spans="1:1">
      <c r="A10532" s="30"/>
    </row>
    <row r="10533" spans="1:1">
      <c r="A10533" s="30"/>
    </row>
    <row r="10534" spans="1:1">
      <c r="A10534" s="30"/>
    </row>
    <row r="10535" spans="1:1">
      <c r="A10535" s="30"/>
    </row>
    <row r="10536" spans="1:1">
      <c r="A10536" s="30"/>
    </row>
    <row r="10537" spans="1:1">
      <c r="A10537" s="30"/>
    </row>
    <row r="10538" spans="1:1">
      <c r="A10538" s="30"/>
    </row>
    <row r="10539" spans="1:1">
      <c r="A10539" s="30"/>
    </row>
    <row r="10540" spans="1:1">
      <c r="A10540" s="30"/>
    </row>
    <row r="10541" spans="1:1">
      <c r="A10541" s="30"/>
    </row>
    <row r="10542" spans="1:1">
      <c r="A10542" s="30"/>
    </row>
    <row r="10543" spans="1:1">
      <c r="A10543" s="30"/>
    </row>
    <row r="10544" spans="1:1">
      <c r="A10544" s="30"/>
    </row>
    <row r="10545" spans="1:1">
      <c r="A10545" s="30"/>
    </row>
    <row r="10546" spans="1:1">
      <c r="A10546" s="30"/>
    </row>
    <row r="10547" spans="1:1">
      <c r="A10547" s="30"/>
    </row>
    <row r="10548" spans="1:1">
      <c r="A10548" s="30"/>
    </row>
    <row r="10549" spans="1:1">
      <c r="A10549" s="30"/>
    </row>
    <row r="10550" spans="1:1">
      <c r="A10550" s="30"/>
    </row>
    <row r="10551" spans="1:1">
      <c r="A10551" s="30"/>
    </row>
    <row r="10552" spans="1:1">
      <c r="A10552" s="30"/>
    </row>
    <row r="10553" spans="1:1">
      <c r="A10553" s="30"/>
    </row>
    <row r="10554" spans="1:1">
      <c r="A10554" s="30"/>
    </row>
    <row r="10555" spans="1:1">
      <c r="A10555" s="30"/>
    </row>
    <row r="10556" spans="1:1">
      <c r="A10556" s="30"/>
    </row>
    <row r="10557" spans="1:1">
      <c r="A10557" s="30"/>
    </row>
    <row r="10558" spans="1:1">
      <c r="A10558" s="30"/>
    </row>
    <row r="10559" spans="1:1">
      <c r="A10559" s="30"/>
    </row>
    <row r="10560" spans="1:1">
      <c r="A10560" s="30"/>
    </row>
    <row r="10561" spans="1:1">
      <c r="A10561" s="30"/>
    </row>
    <row r="10562" spans="1:1">
      <c r="A10562" s="30"/>
    </row>
    <row r="10563" spans="1:1">
      <c r="A10563" s="30"/>
    </row>
    <row r="10564" spans="1:1">
      <c r="A10564" s="30"/>
    </row>
    <row r="10565" spans="1:1">
      <c r="A10565" s="30"/>
    </row>
    <row r="10566" spans="1:1">
      <c r="A10566" s="30"/>
    </row>
    <row r="10567" spans="1:1">
      <c r="A10567" s="30"/>
    </row>
    <row r="10568" spans="1:1">
      <c r="A10568" s="30"/>
    </row>
    <row r="10569" spans="1:1">
      <c r="A10569" s="30"/>
    </row>
    <row r="10570" spans="1:1">
      <c r="A10570" s="30"/>
    </row>
    <row r="10571" spans="1:1">
      <c r="A10571" s="30"/>
    </row>
    <row r="10572" spans="1:1">
      <c r="A10572" s="30"/>
    </row>
    <row r="10573" spans="1:1">
      <c r="A10573" s="30"/>
    </row>
    <row r="10574" spans="1:1">
      <c r="A10574" s="30"/>
    </row>
    <row r="10575" spans="1:1">
      <c r="A10575" s="30"/>
    </row>
    <row r="10576" spans="1:1">
      <c r="A10576" s="30"/>
    </row>
    <row r="10577" spans="1:1">
      <c r="A10577" s="30"/>
    </row>
    <row r="10578" spans="1:1">
      <c r="A10578" s="30"/>
    </row>
    <row r="10579" spans="1:1">
      <c r="A10579" s="30"/>
    </row>
    <row r="10580" spans="1:1">
      <c r="A10580" s="30"/>
    </row>
    <row r="10581" spans="1:1">
      <c r="A10581" s="30"/>
    </row>
    <row r="10582" spans="1:1">
      <c r="A10582" s="30"/>
    </row>
    <row r="10583" spans="1:1">
      <c r="A10583" s="30"/>
    </row>
    <row r="10584" spans="1:1">
      <c r="A10584" s="30"/>
    </row>
    <row r="10585" spans="1:1">
      <c r="A10585" s="30"/>
    </row>
    <row r="10586" spans="1:1">
      <c r="A10586" s="30"/>
    </row>
    <row r="10587" spans="1:1">
      <c r="A10587" s="30"/>
    </row>
    <row r="10588" spans="1:1">
      <c r="A10588" s="30"/>
    </row>
    <row r="10589" spans="1:1">
      <c r="A10589" s="30"/>
    </row>
    <row r="10590" spans="1:1">
      <c r="A10590" s="30"/>
    </row>
    <row r="10591" spans="1:1">
      <c r="A10591" s="30"/>
    </row>
    <row r="10592" spans="1:1">
      <c r="A10592" s="30"/>
    </row>
    <row r="10593" spans="1:1">
      <c r="A10593" s="30"/>
    </row>
    <row r="10594" spans="1:1">
      <c r="A10594" s="30"/>
    </row>
    <row r="10595" spans="1:1">
      <c r="A10595" s="30"/>
    </row>
    <row r="10596" spans="1:1">
      <c r="A10596" s="30"/>
    </row>
    <row r="10597" spans="1:1">
      <c r="A10597" s="30"/>
    </row>
    <row r="10598" spans="1:1">
      <c r="A10598" s="30"/>
    </row>
    <row r="10599" spans="1:1">
      <c r="A10599" s="30"/>
    </row>
    <row r="10600" spans="1:1">
      <c r="A10600" s="30"/>
    </row>
    <row r="10601" spans="1:1">
      <c r="A10601" s="30"/>
    </row>
    <row r="10602" spans="1:1">
      <c r="A10602" s="30"/>
    </row>
    <row r="10603" spans="1:1">
      <c r="A10603" s="30"/>
    </row>
    <row r="10604" spans="1:1">
      <c r="A10604" s="30"/>
    </row>
    <row r="10605" spans="1:1">
      <c r="A10605" s="30"/>
    </row>
    <row r="10606" spans="1:1">
      <c r="A10606" s="30"/>
    </row>
    <row r="10607" spans="1:1">
      <c r="A10607" s="30"/>
    </row>
    <row r="10608" spans="1:1">
      <c r="A10608" s="30"/>
    </row>
    <row r="10609" spans="1:1">
      <c r="A10609" s="30"/>
    </row>
    <row r="10610" spans="1:1">
      <c r="A10610" s="30"/>
    </row>
    <row r="10611" spans="1:1">
      <c r="A10611" s="30"/>
    </row>
    <row r="10612" spans="1:1">
      <c r="A10612" s="30"/>
    </row>
    <row r="10613" spans="1:1">
      <c r="A10613" s="30"/>
    </row>
    <row r="10614" spans="1:1">
      <c r="A10614" s="30"/>
    </row>
    <row r="10615" spans="1:1">
      <c r="A10615" s="30"/>
    </row>
    <row r="10616" spans="1:1">
      <c r="A10616" s="30"/>
    </row>
    <row r="10617" spans="1:1">
      <c r="A10617" s="30"/>
    </row>
    <row r="10618" spans="1:1">
      <c r="A10618" s="30"/>
    </row>
    <row r="10619" spans="1:1">
      <c r="A10619" s="30"/>
    </row>
    <row r="10620" spans="1:1">
      <c r="A10620" s="30"/>
    </row>
    <row r="10621" spans="1:1">
      <c r="A10621" s="30"/>
    </row>
    <row r="10622" spans="1:1">
      <c r="A10622" s="30"/>
    </row>
    <row r="10623" spans="1:1">
      <c r="A10623" s="30"/>
    </row>
    <row r="10624" spans="1:1">
      <c r="A10624" s="30"/>
    </row>
    <row r="10625" spans="1:1">
      <c r="A10625" s="30"/>
    </row>
    <row r="10626" spans="1:1">
      <c r="A10626" s="30"/>
    </row>
    <row r="10627" spans="1:1">
      <c r="A10627" s="30"/>
    </row>
    <row r="10628" spans="1:1">
      <c r="A10628" s="30"/>
    </row>
    <row r="10629" spans="1:1">
      <c r="A10629" s="30"/>
    </row>
    <row r="10630" spans="1:1">
      <c r="A10630" s="30"/>
    </row>
    <row r="10631" spans="1:1">
      <c r="A10631" s="30"/>
    </row>
    <row r="10632" spans="1:1">
      <c r="A10632" s="30"/>
    </row>
    <row r="10633" spans="1:1">
      <c r="A10633" s="30"/>
    </row>
    <row r="10634" spans="1:1">
      <c r="A10634" s="30"/>
    </row>
    <row r="10635" spans="1:1">
      <c r="A10635" s="30"/>
    </row>
    <row r="10636" spans="1:1">
      <c r="A10636" s="30"/>
    </row>
    <row r="10637" spans="1:1">
      <c r="A10637" s="30"/>
    </row>
    <row r="10638" spans="1:1">
      <c r="A10638" s="30"/>
    </row>
    <row r="10639" spans="1:1">
      <c r="A10639" s="30"/>
    </row>
    <row r="10640" spans="1:1">
      <c r="A10640" s="30"/>
    </row>
    <row r="10641" spans="1:1">
      <c r="A10641" s="30"/>
    </row>
    <row r="10642" spans="1:1">
      <c r="A10642" s="30"/>
    </row>
    <row r="10643" spans="1:1">
      <c r="A10643" s="30"/>
    </row>
    <row r="10644" spans="1:1">
      <c r="A10644" s="30"/>
    </row>
    <row r="10645" spans="1:1">
      <c r="A10645" s="30"/>
    </row>
    <row r="10646" spans="1:1">
      <c r="A10646" s="30"/>
    </row>
    <row r="10647" spans="1:1">
      <c r="A10647" s="30"/>
    </row>
    <row r="10648" spans="1:1">
      <c r="A10648" s="30"/>
    </row>
    <row r="10649" spans="1:1">
      <c r="A10649" s="30"/>
    </row>
    <row r="10650" spans="1:1">
      <c r="A10650" s="30"/>
    </row>
    <row r="10651" spans="1:1">
      <c r="A10651" s="30"/>
    </row>
    <row r="10652" spans="1:1">
      <c r="A10652" s="30"/>
    </row>
    <row r="10653" spans="1:1">
      <c r="A10653" s="30"/>
    </row>
    <row r="10654" spans="1:1">
      <c r="A10654" s="30"/>
    </row>
    <row r="10655" spans="1:1">
      <c r="A10655" s="30"/>
    </row>
    <row r="10656" spans="1:1">
      <c r="A10656" s="30"/>
    </row>
    <row r="10657" spans="1:1">
      <c r="A10657" s="30"/>
    </row>
    <row r="10658" spans="1:1">
      <c r="A10658" s="30"/>
    </row>
    <row r="10659" spans="1:1">
      <c r="A10659" s="30"/>
    </row>
    <row r="10660" spans="1:1">
      <c r="A10660" s="30"/>
    </row>
    <row r="10661" spans="1:1">
      <c r="A10661" s="30"/>
    </row>
    <row r="10662" spans="1:1">
      <c r="A10662" s="30"/>
    </row>
    <row r="10663" spans="1:1">
      <c r="A10663" s="30"/>
    </row>
    <row r="10664" spans="1:1">
      <c r="A10664" s="30"/>
    </row>
    <row r="10665" spans="1:1">
      <c r="A10665" s="30"/>
    </row>
    <row r="10666" spans="1:1">
      <c r="A10666" s="30"/>
    </row>
    <row r="10667" spans="1:1">
      <c r="A10667" s="30"/>
    </row>
    <row r="10668" spans="1:1">
      <c r="A10668" s="30"/>
    </row>
    <row r="10669" spans="1:1">
      <c r="A10669" s="30"/>
    </row>
    <row r="10670" spans="1:1">
      <c r="A10670" s="30"/>
    </row>
    <row r="10671" spans="1:1">
      <c r="A10671" s="30"/>
    </row>
    <row r="10672" spans="1:1">
      <c r="A10672" s="30"/>
    </row>
    <row r="10673" spans="1:1">
      <c r="A10673" s="30"/>
    </row>
    <row r="10674" spans="1:1">
      <c r="A10674" s="30"/>
    </row>
    <row r="10675" spans="1:1">
      <c r="A10675" s="30"/>
    </row>
    <row r="10676" spans="1:1">
      <c r="A10676" s="30"/>
    </row>
    <row r="10677" spans="1:1">
      <c r="A10677" s="30"/>
    </row>
    <row r="10678" spans="1:1">
      <c r="A10678" s="30"/>
    </row>
    <row r="10679" spans="1:1">
      <c r="A10679" s="30"/>
    </row>
    <row r="10680" spans="1:1">
      <c r="A10680" s="30"/>
    </row>
    <row r="10681" spans="1:1">
      <c r="A10681" s="30"/>
    </row>
    <row r="10682" spans="1:1">
      <c r="A10682" s="30"/>
    </row>
    <row r="10683" spans="1:1">
      <c r="A10683" s="30"/>
    </row>
    <row r="10684" spans="1:1">
      <c r="A10684" s="30"/>
    </row>
    <row r="10685" spans="1:1">
      <c r="A10685" s="30"/>
    </row>
    <row r="10686" spans="1:1">
      <c r="A10686" s="30"/>
    </row>
    <row r="10687" spans="1:1">
      <c r="A10687" s="30"/>
    </row>
    <row r="10688" spans="1:1">
      <c r="A10688" s="30"/>
    </row>
    <row r="10689" spans="1:1">
      <c r="A10689" s="30"/>
    </row>
    <row r="10690" spans="1:1">
      <c r="A10690" s="30"/>
    </row>
    <row r="10691" spans="1:1">
      <c r="A10691" s="30"/>
    </row>
    <row r="10692" spans="1:1">
      <c r="A10692" s="30"/>
    </row>
    <row r="10693" spans="1:1">
      <c r="A10693" s="30"/>
    </row>
    <row r="10694" spans="1:1">
      <c r="A10694" s="30"/>
    </row>
    <row r="10695" spans="1:1">
      <c r="A10695" s="30"/>
    </row>
    <row r="10696" spans="1:1">
      <c r="A10696" s="30"/>
    </row>
    <row r="10697" spans="1:1">
      <c r="A10697" s="30"/>
    </row>
    <row r="10698" spans="1:1">
      <c r="A10698" s="30"/>
    </row>
    <row r="10699" spans="1:1">
      <c r="A10699" s="30"/>
    </row>
    <row r="10700" spans="1:1">
      <c r="A10700" s="30"/>
    </row>
    <row r="10701" spans="1:1">
      <c r="A10701" s="30"/>
    </row>
    <row r="10702" spans="1:1">
      <c r="A10702" s="30"/>
    </row>
    <row r="10703" spans="1:1">
      <c r="A10703" s="30"/>
    </row>
    <row r="10704" spans="1:1">
      <c r="A10704" s="30"/>
    </row>
    <row r="10705" spans="1:1">
      <c r="A10705" s="30"/>
    </row>
    <row r="10706" spans="1:1">
      <c r="A10706" s="30"/>
    </row>
    <row r="10707" spans="1:1">
      <c r="A10707" s="30"/>
    </row>
    <row r="10708" spans="1:1">
      <c r="A10708" s="30"/>
    </row>
    <row r="10709" spans="1:1">
      <c r="A10709" s="30"/>
    </row>
    <row r="10710" spans="1:1">
      <c r="A10710" s="30"/>
    </row>
    <row r="10711" spans="1:1">
      <c r="A10711" s="30"/>
    </row>
    <row r="10712" spans="1:1">
      <c r="A10712" s="30"/>
    </row>
    <row r="10713" spans="1:1">
      <c r="A10713" s="30"/>
    </row>
    <row r="10714" spans="1:1">
      <c r="A10714" s="30"/>
    </row>
    <row r="10715" spans="1:1">
      <c r="A10715" s="30"/>
    </row>
    <row r="10716" spans="1:1">
      <c r="A10716" s="30"/>
    </row>
    <row r="10717" spans="1:1">
      <c r="A10717" s="30"/>
    </row>
    <row r="10718" spans="1:1">
      <c r="A10718" s="30"/>
    </row>
    <row r="10719" spans="1:1">
      <c r="A10719" s="30"/>
    </row>
    <row r="10720" spans="1:1">
      <c r="A10720" s="30"/>
    </row>
    <row r="10721" spans="1:1">
      <c r="A10721" s="30"/>
    </row>
    <row r="10722" spans="1:1">
      <c r="A10722" s="30"/>
    </row>
    <row r="10723" spans="1:1">
      <c r="A10723" s="30"/>
    </row>
    <row r="10724" spans="1:1">
      <c r="A10724" s="30"/>
    </row>
    <row r="10725" spans="1:1">
      <c r="A10725" s="30"/>
    </row>
    <row r="10726" spans="1:1">
      <c r="A10726" s="30"/>
    </row>
    <row r="10727" spans="1:1">
      <c r="A10727" s="30"/>
    </row>
    <row r="10728" spans="1:1">
      <c r="A10728" s="30"/>
    </row>
    <row r="10729" spans="1:1">
      <c r="A10729" s="30"/>
    </row>
    <row r="10730" spans="1:1">
      <c r="A10730" s="30"/>
    </row>
    <row r="10731" spans="1:1">
      <c r="A10731" s="30"/>
    </row>
    <row r="10732" spans="1:1">
      <c r="A10732" s="30"/>
    </row>
    <row r="10733" spans="1:1">
      <c r="A10733" s="30"/>
    </row>
    <row r="10734" spans="1:1">
      <c r="A10734" s="30"/>
    </row>
    <row r="10735" spans="1:1">
      <c r="A10735" s="30"/>
    </row>
    <row r="10736" spans="1:1">
      <c r="A10736" s="30"/>
    </row>
    <row r="10737" spans="1:1">
      <c r="A10737" s="30"/>
    </row>
    <row r="10738" spans="1:1">
      <c r="A10738" s="30"/>
    </row>
    <row r="10739" spans="1:1">
      <c r="A10739" s="30"/>
    </row>
    <row r="10740" spans="1:1">
      <c r="A10740" s="30"/>
    </row>
    <row r="10741" spans="1:1">
      <c r="A10741" s="30"/>
    </row>
    <row r="10742" spans="1:1">
      <c r="A10742" s="30"/>
    </row>
    <row r="10743" spans="1:1">
      <c r="A10743" s="30"/>
    </row>
    <row r="10744" spans="1:1">
      <c r="A10744" s="30"/>
    </row>
    <row r="10745" spans="1:1">
      <c r="A10745" s="30"/>
    </row>
    <row r="10746" spans="1:1">
      <c r="A10746" s="30"/>
    </row>
    <row r="10747" spans="1:1">
      <c r="A10747" s="30"/>
    </row>
    <row r="10748" spans="1:1">
      <c r="A10748" s="30"/>
    </row>
    <row r="10749" spans="1:1">
      <c r="A10749" s="30"/>
    </row>
    <row r="10750" spans="1:1">
      <c r="A10750" s="30"/>
    </row>
    <row r="10751" spans="1:1">
      <c r="A10751" s="30"/>
    </row>
    <row r="10752" spans="1:1">
      <c r="A10752" s="30"/>
    </row>
    <row r="10753" spans="1:1">
      <c r="A10753" s="30"/>
    </row>
    <row r="10754" spans="1:1">
      <c r="A10754" s="30"/>
    </row>
    <row r="10755" spans="1:1">
      <c r="A10755" s="30"/>
    </row>
    <row r="10756" spans="1:1">
      <c r="A10756" s="30"/>
    </row>
    <row r="10757" spans="1:1">
      <c r="A10757" s="30"/>
    </row>
    <row r="10758" spans="1:1">
      <c r="A10758" s="30"/>
    </row>
    <row r="10759" spans="1:1">
      <c r="A10759" s="30"/>
    </row>
    <row r="10760" spans="1:1">
      <c r="A10760" s="30"/>
    </row>
    <row r="10761" spans="1:1">
      <c r="A10761" s="30"/>
    </row>
    <row r="10762" spans="1:1">
      <c r="A10762" s="30"/>
    </row>
    <row r="10763" spans="1:1">
      <c r="A10763" s="30"/>
    </row>
    <row r="10764" spans="1:1">
      <c r="A10764" s="30"/>
    </row>
    <row r="10765" spans="1:1">
      <c r="A10765" s="30"/>
    </row>
    <row r="10766" spans="1:1">
      <c r="A10766" s="30"/>
    </row>
    <row r="10767" spans="1:1">
      <c r="A10767" s="30"/>
    </row>
    <row r="10768" spans="1:1">
      <c r="A10768" s="30"/>
    </row>
    <row r="10769" spans="1:1">
      <c r="A10769" s="30"/>
    </row>
    <row r="10770" spans="1:1">
      <c r="A10770" s="30"/>
    </row>
    <row r="10771" spans="1:1">
      <c r="A10771" s="30"/>
    </row>
    <row r="10772" spans="1:1">
      <c r="A10772" s="30"/>
    </row>
    <row r="10773" spans="1:1">
      <c r="A10773" s="30"/>
    </row>
    <row r="10774" spans="1:1">
      <c r="A10774" s="30"/>
    </row>
    <row r="10775" spans="1:1">
      <c r="A10775" s="30"/>
    </row>
    <row r="10776" spans="1:1">
      <c r="A10776" s="30"/>
    </row>
    <row r="10777" spans="1:1">
      <c r="A10777" s="30"/>
    </row>
    <row r="10778" spans="1:1">
      <c r="A10778" s="30"/>
    </row>
    <row r="10779" spans="1:1">
      <c r="A10779" s="30"/>
    </row>
    <row r="10780" spans="1:1">
      <c r="A10780" s="30"/>
    </row>
    <row r="10781" spans="1:1">
      <c r="A10781" s="30"/>
    </row>
    <row r="10782" spans="1:1">
      <c r="A10782" s="30"/>
    </row>
    <row r="10783" spans="1:1">
      <c r="A10783" s="30"/>
    </row>
    <row r="10784" spans="1:1">
      <c r="A10784" s="30"/>
    </row>
    <row r="10785" spans="1:1">
      <c r="A10785" s="30"/>
    </row>
    <row r="10786" spans="1:1">
      <c r="A10786" s="30"/>
    </row>
    <row r="10787" spans="1:1">
      <c r="A10787" s="30"/>
    </row>
    <row r="10788" spans="1:1">
      <c r="A10788" s="30"/>
    </row>
    <row r="10789" spans="1:1">
      <c r="A10789" s="30"/>
    </row>
    <row r="10790" spans="1:1">
      <c r="A10790" s="30"/>
    </row>
    <row r="10791" spans="1:1">
      <c r="A10791" s="30"/>
    </row>
    <row r="10792" spans="1:1">
      <c r="A10792" s="30"/>
    </row>
    <row r="10793" spans="1:1">
      <c r="A10793" s="30"/>
    </row>
    <row r="10794" spans="1:1">
      <c r="A10794" s="30"/>
    </row>
    <row r="10795" spans="1:1">
      <c r="A10795" s="30"/>
    </row>
    <row r="10796" spans="1:1">
      <c r="A10796" s="30"/>
    </row>
    <row r="10797" spans="1:1">
      <c r="A10797" s="30"/>
    </row>
    <row r="10798" spans="1:1">
      <c r="A10798" s="30"/>
    </row>
    <row r="10799" spans="1:1">
      <c r="A10799" s="30"/>
    </row>
    <row r="10800" spans="1:1">
      <c r="A10800" s="30"/>
    </row>
    <row r="10801" spans="1:1">
      <c r="A10801" s="30"/>
    </row>
    <row r="10802" spans="1:1">
      <c r="A10802" s="30"/>
    </row>
    <row r="10803" spans="1:1">
      <c r="A10803" s="30"/>
    </row>
    <row r="10804" spans="1:1">
      <c r="A10804" s="30"/>
    </row>
    <row r="10805" spans="1:1">
      <c r="A10805" s="30"/>
    </row>
    <row r="10806" spans="1:1">
      <c r="A10806" s="30"/>
    </row>
    <row r="10807" spans="1:1">
      <c r="A10807" s="30"/>
    </row>
    <row r="10808" spans="1:1">
      <c r="A10808" s="30"/>
    </row>
    <row r="10809" spans="1:1">
      <c r="A10809" s="30"/>
    </row>
    <row r="10810" spans="1:1">
      <c r="A10810" s="30"/>
    </row>
    <row r="10811" spans="1:1">
      <c r="A10811" s="30"/>
    </row>
    <row r="10812" spans="1:1">
      <c r="A10812" s="30"/>
    </row>
    <row r="10813" spans="1:1">
      <c r="A10813" s="30"/>
    </row>
    <row r="10814" spans="1:1">
      <c r="A10814" s="30"/>
    </row>
    <row r="10815" spans="1:1">
      <c r="A10815" s="30"/>
    </row>
    <row r="10816" spans="1:1">
      <c r="A10816" s="30"/>
    </row>
    <row r="10817" spans="1:1">
      <c r="A10817" s="30"/>
    </row>
    <row r="10818" spans="1:1">
      <c r="A10818" s="30"/>
    </row>
    <row r="10819" spans="1:1">
      <c r="A10819" s="30"/>
    </row>
    <row r="10820" spans="1:1">
      <c r="A10820" s="30"/>
    </row>
    <row r="10821" spans="1:1">
      <c r="A10821" s="30"/>
    </row>
    <row r="10822" spans="1:1">
      <c r="A10822" s="30"/>
    </row>
    <row r="10823" spans="1:1">
      <c r="A10823" s="30"/>
    </row>
    <row r="10824" spans="1:1">
      <c r="A10824" s="30"/>
    </row>
    <row r="10825" spans="1:1">
      <c r="A10825" s="30"/>
    </row>
    <row r="10826" spans="1:1">
      <c r="A10826" s="30"/>
    </row>
    <row r="10827" spans="1:1">
      <c r="A10827" s="30"/>
    </row>
    <row r="10828" spans="1:1">
      <c r="A10828" s="30"/>
    </row>
    <row r="10829" spans="1:1">
      <c r="A10829" s="30"/>
    </row>
    <row r="10830" spans="1:1">
      <c r="A10830" s="30"/>
    </row>
    <row r="10831" spans="1:1">
      <c r="A10831" s="30"/>
    </row>
    <row r="10832" spans="1:1">
      <c r="A10832" s="30"/>
    </row>
    <row r="10833" spans="1:1">
      <c r="A10833" s="30"/>
    </row>
    <row r="10834" spans="1:1">
      <c r="A10834" s="30"/>
    </row>
    <row r="10835" spans="1:1">
      <c r="A10835" s="30"/>
    </row>
    <row r="10836" spans="1:1">
      <c r="A10836" s="30"/>
    </row>
    <row r="10837" spans="1:1">
      <c r="A10837" s="30"/>
    </row>
    <row r="10838" spans="1:1">
      <c r="A10838" s="30"/>
    </row>
    <row r="10839" spans="1:1">
      <c r="A10839" s="30"/>
    </row>
    <row r="10840" spans="1:1">
      <c r="A10840" s="30"/>
    </row>
    <row r="10841" spans="1:1">
      <c r="A10841" s="30"/>
    </row>
    <row r="10842" spans="1:1">
      <c r="A10842" s="30"/>
    </row>
    <row r="10843" spans="1:1">
      <c r="A10843" s="30"/>
    </row>
    <row r="10844" spans="1:1">
      <c r="A10844" s="30"/>
    </row>
    <row r="10845" spans="1:1">
      <c r="A10845" s="30"/>
    </row>
    <row r="10846" spans="1:1">
      <c r="A10846" s="30"/>
    </row>
    <row r="10847" spans="1:1">
      <c r="A10847" s="30"/>
    </row>
    <row r="10848" spans="1:1">
      <c r="A10848" s="30"/>
    </row>
    <row r="10849" spans="1:1">
      <c r="A10849" s="30"/>
    </row>
    <row r="10850" spans="1:1">
      <c r="A10850" s="30"/>
    </row>
    <row r="10851" spans="1:1">
      <c r="A10851" s="30"/>
    </row>
    <row r="10852" spans="1:1">
      <c r="A10852" s="30"/>
    </row>
    <row r="10853" spans="1:1">
      <c r="A10853" s="30"/>
    </row>
    <row r="10854" spans="1:1">
      <c r="A10854" s="30"/>
    </row>
    <row r="10855" spans="1:1">
      <c r="A10855" s="30"/>
    </row>
    <row r="10856" spans="1:1">
      <c r="A10856" s="30"/>
    </row>
    <row r="10857" spans="1:1">
      <c r="A10857" s="30"/>
    </row>
    <row r="10858" spans="1:1">
      <c r="A10858" s="30"/>
    </row>
    <row r="10859" spans="1:1">
      <c r="A10859" s="30"/>
    </row>
    <row r="10860" spans="1:1">
      <c r="A10860" s="30"/>
    </row>
    <row r="10861" spans="1:1">
      <c r="A10861" s="30"/>
    </row>
    <row r="10862" spans="1:1">
      <c r="A10862" s="30"/>
    </row>
    <row r="10863" spans="1:1">
      <c r="A10863" s="30"/>
    </row>
    <row r="10864" spans="1:1">
      <c r="A10864" s="30"/>
    </row>
    <row r="10865" spans="1:1">
      <c r="A10865" s="30"/>
    </row>
    <row r="10866" spans="1:1">
      <c r="A10866" s="30"/>
    </row>
    <row r="10867" spans="1:1">
      <c r="A10867" s="30"/>
    </row>
    <row r="10868" spans="1:1">
      <c r="A10868" s="30"/>
    </row>
    <row r="10869" spans="1:1">
      <c r="A10869" s="30"/>
    </row>
    <row r="10870" spans="1:1">
      <c r="A10870" s="30"/>
    </row>
    <row r="10871" spans="1:1">
      <c r="A10871" s="30"/>
    </row>
    <row r="10872" spans="1:1">
      <c r="A10872" s="30"/>
    </row>
    <row r="10873" spans="1:1">
      <c r="A10873" s="30"/>
    </row>
    <row r="10874" spans="1:1">
      <c r="A10874" s="30"/>
    </row>
    <row r="10875" spans="1:1">
      <c r="A10875" s="30"/>
    </row>
    <row r="10876" spans="1:1">
      <c r="A10876" s="30"/>
    </row>
    <row r="10877" spans="1:1">
      <c r="A10877" s="30"/>
    </row>
    <row r="10878" spans="1:1">
      <c r="A10878" s="30"/>
    </row>
    <row r="10879" spans="1:1">
      <c r="A10879" s="30"/>
    </row>
    <row r="10880" spans="1:1">
      <c r="A10880" s="30"/>
    </row>
    <row r="10881" spans="1:1">
      <c r="A10881" s="30"/>
    </row>
    <row r="10882" spans="1:1">
      <c r="A10882" s="30"/>
    </row>
    <row r="10883" spans="1:1">
      <c r="A10883" s="30"/>
    </row>
    <row r="10884" spans="1:1">
      <c r="A10884" s="30"/>
    </row>
    <row r="10885" spans="1:1">
      <c r="A10885" s="30"/>
    </row>
    <row r="10886" spans="1:1">
      <c r="A10886" s="30"/>
    </row>
    <row r="10887" spans="1:1">
      <c r="A10887" s="30"/>
    </row>
    <row r="10888" spans="1:1">
      <c r="A10888" s="30"/>
    </row>
    <row r="10889" spans="1:1">
      <c r="A10889" s="30"/>
    </row>
    <row r="10890" spans="1:1">
      <c r="A10890" s="30"/>
    </row>
    <row r="10891" spans="1:1">
      <c r="A10891" s="30"/>
    </row>
    <row r="10892" spans="1:1">
      <c r="A10892" s="30"/>
    </row>
    <row r="10893" spans="1:1">
      <c r="A10893" s="30"/>
    </row>
    <row r="10894" spans="1:1">
      <c r="A10894" s="30"/>
    </row>
    <row r="10895" spans="1:1">
      <c r="A10895" s="30"/>
    </row>
    <row r="10896" spans="1:1">
      <c r="A10896" s="30"/>
    </row>
    <row r="10897" spans="1:1">
      <c r="A10897" s="30"/>
    </row>
    <row r="10898" spans="1:1">
      <c r="A10898" s="30"/>
    </row>
    <row r="10899" spans="1:1">
      <c r="A10899" s="30"/>
    </row>
    <row r="10900" spans="1:1">
      <c r="A10900" s="30"/>
    </row>
    <row r="10901" spans="1:1">
      <c r="A10901" s="30"/>
    </row>
    <row r="10902" spans="1:1">
      <c r="A10902" s="30"/>
    </row>
    <row r="10903" spans="1:1">
      <c r="A10903" s="30"/>
    </row>
    <row r="10904" spans="1:1">
      <c r="A10904" s="30"/>
    </row>
    <row r="10905" spans="1:1">
      <c r="A10905" s="30"/>
    </row>
    <row r="10906" spans="1:1">
      <c r="A10906" s="30"/>
    </row>
    <row r="10907" spans="1:1">
      <c r="A10907" s="30"/>
    </row>
    <row r="10908" spans="1:1">
      <c r="A10908" s="30"/>
    </row>
    <row r="10909" spans="1:1">
      <c r="A10909" s="30"/>
    </row>
    <row r="10910" spans="1:1">
      <c r="A10910" s="30"/>
    </row>
    <row r="10911" spans="1:1">
      <c r="A10911" s="30"/>
    </row>
    <row r="10912" spans="1:1">
      <c r="A10912" s="30"/>
    </row>
    <row r="10913" spans="1:1">
      <c r="A10913" s="30"/>
    </row>
    <row r="10914" spans="1:1">
      <c r="A10914" s="30"/>
    </row>
    <row r="10915" spans="1:1">
      <c r="A10915" s="30"/>
    </row>
    <row r="10916" spans="1:1">
      <c r="A10916" s="30"/>
    </row>
    <row r="10917" spans="1:1">
      <c r="A10917" s="30"/>
    </row>
    <row r="10918" spans="1:1">
      <c r="A10918" s="30"/>
    </row>
    <row r="10919" spans="1:1">
      <c r="A10919" s="30"/>
    </row>
    <row r="10920" spans="1:1">
      <c r="A10920" s="30"/>
    </row>
    <row r="10921" spans="1:1">
      <c r="A10921" s="30"/>
    </row>
    <row r="10922" spans="1:1">
      <c r="A10922" s="30"/>
    </row>
    <row r="10923" spans="1:1">
      <c r="A10923" s="30"/>
    </row>
    <row r="10924" spans="1:1">
      <c r="A10924" s="30"/>
    </row>
    <row r="10925" spans="1:1">
      <c r="A10925" s="30"/>
    </row>
    <row r="10926" spans="1:1">
      <c r="A10926" s="30"/>
    </row>
    <row r="10927" spans="1:1">
      <c r="A10927" s="30"/>
    </row>
    <row r="10928" spans="1:1">
      <c r="A10928" s="30"/>
    </row>
    <row r="10929" spans="1:1">
      <c r="A10929" s="30"/>
    </row>
    <row r="10930" spans="1:1">
      <c r="A10930" s="30"/>
    </row>
    <row r="10931" spans="1:1">
      <c r="A10931" s="30"/>
    </row>
    <row r="10932" spans="1:1">
      <c r="A10932" s="30"/>
    </row>
    <row r="10933" spans="1:1">
      <c r="A10933" s="30"/>
    </row>
    <row r="10934" spans="1:1">
      <c r="A10934" s="30"/>
    </row>
    <row r="10935" spans="1:1">
      <c r="A10935" s="30"/>
    </row>
    <row r="10936" spans="1:1">
      <c r="A10936" s="30"/>
    </row>
    <row r="10937" spans="1:1">
      <c r="A10937" s="30"/>
    </row>
    <row r="10938" spans="1:1">
      <c r="A10938" s="30"/>
    </row>
    <row r="10939" spans="1:1">
      <c r="A10939" s="30"/>
    </row>
    <row r="10940" spans="1:1">
      <c r="A10940" s="30"/>
    </row>
    <row r="10941" spans="1:1">
      <c r="A10941" s="30"/>
    </row>
    <row r="10942" spans="1:1">
      <c r="A10942" s="30"/>
    </row>
    <row r="10943" spans="1:1">
      <c r="A10943" s="30"/>
    </row>
    <row r="10944" spans="1:1">
      <c r="A10944" s="30"/>
    </row>
    <row r="10945" spans="1:1">
      <c r="A10945" s="30"/>
    </row>
    <row r="10946" spans="1:1">
      <c r="A10946" s="30"/>
    </row>
    <row r="10947" spans="1:1">
      <c r="A10947" s="30"/>
    </row>
    <row r="10948" spans="1:1">
      <c r="A10948" s="30"/>
    </row>
    <row r="10949" spans="1:1">
      <c r="A10949" s="30"/>
    </row>
    <row r="10950" spans="1:1">
      <c r="A10950" s="30"/>
    </row>
    <row r="10951" spans="1:1">
      <c r="A10951" s="30"/>
    </row>
    <row r="10952" spans="1:1">
      <c r="A10952" s="30"/>
    </row>
    <row r="10953" spans="1:1">
      <c r="A10953" s="30"/>
    </row>
    <row r="10954" spans="1:1">
      <c r="A10954" s="30"/>
    </row>
    <row r="10955" spans="1:1">
      <c r="A10955" s="30"/>
    </row>
    <row r="10956" spans="1:1">
      <c r="A10956" s="30"/>
    </row>
    <row r="10957" spans="1:1">
      <c r="A10957" s="30"/>
    </row>
    <row r="10958" spans="1:1">
      <c r="A10958" s="30"/>
    </row>
    <row r="10959" spans="1:1">
      <c r="A10959" s="30"/>
    </row>
    <row r="10960" spans="1:1">
      <c r="A10960" s="30"/>
    </row>
    <row r="10961" spans="1:1">
      <c r="A10961" s="30"/>
    </row>
    <row r="10962" spans="1:1">
      <c r="A10962" s="30"/>
    </row>
    <row r="10963" spans="1:1">
      <c r="A10963" s="30"/>
    </row>
    <row r="10964" spans="1:1">
      <c r="A10964" s="30"/>
    </row>
    <row r="10965" spans="1:1">
      <c r="A10965" s="30"/>
    </row>
    <row r="10966" spans="1:1">
      <c r="A10966" s="30"/>
    </row>
    <row r="10967" spans="1:1">
      <c r="A10967" s="30"/>
    </row>
    <row r="10968" spans="1:1">
      <c r="A10968" s="30"/>
    </row>
    <row r="10969" spans="1:1">
      <c r="A10969" s="30"/>
    </row>
    <row r="10970" spans="1:1">
      <c r="A10970" s="30"/>
    </row>
    <row r="10971" spans="1:1">
      <c r="A10971" s="30"/>
    </row>
    <row r="10972" spans="1:1">
      <c r="A10972" s="30"/>
    </row>
    <row r="10973" spans="1:1">
      <c r="A10973" s="30"/>
    </row>
    <row r="10974" spans="1:1">
      <c r="A10974" s="30"/>
    </row>
    <row r="10975" spans="1:1">
      <c r="A10975" s="30"/>
    </row>
    <row r="10976" spans="1:1">
      <c r="A10976" s="30"/>
    </row>
    <row r="10977" spans="1:1">
      <c r="A10977" s="30"/>
    </row>
    <row r="10978" spans="1:1">
      <c r="A10978" s="30"/>
    </row>
    <row r="10979" spans="1:1">
      <c r="A10979" s="30"/>
    </row>
    <row r="10980" spans="1:1">
      <c r="A10980" s="30"/>
    </row>
    <row r="10981" spans="1:1">
      <c r="A10981" s="30"/>
    </row>
    <row r="10982" spans="1:1">
      <c r="A10982" s="30"/>
    </row>
    <row r="10983" spans="1:1">
      <c r="A10983" s="30"/>
    </row>
    <row r="10984" spans="1:1">
      <c r="A10984" s="30"/>
    </row>
    <row r="10985" spans="1:1">
      <c r="A10985" s="30"/>
    </row>
    <row r="10986" spans="1:1">
      <c r="A10986" s="30"/>
    </row>
    <row r="10987" spans="1:1">
      <c r="A10987" s="30"/>
    </row>
    <row r="10988" spans="1:1">
      <c r="A10988" s="30"/>
    </row>
    <row r="10989" spans="1:1">
      <c r="A10989" s="30"/>
    </row>
    <row r="10990" spans="1:1">
      <c r="A10990" s="30"/>
    </row>
    <row r="10991" spans="1:1">
      <c r="A10991" s="30"/>
    </row>
    <row r="10992" spans="1:1">
      <c r="A10992" s="30"/>
    </row>
    <row r="10993" spans="1:1">
      <c r="A10993" s="30"/>
    </row>
    <row r="10994" spans="1:1">
      <c r="A10994" s="30"/>
    </row>
    <row r="10995" spans="1:1">
      <c r="A10995" s="30"/>
    </row>
    <row r="10996" spans="1:1">
      <c r="A10996" s="30"/>
    </row>
    <row r="10997" spans="1:1">
      <c r="A10997" s="30"/>
    </row>
    <row r="10998" spans="1:1">
      <c r="A10998" s="30"/>
    </row>
    <row r="10999" spans="1:1">
      <c r="A10999" s="30"/>
    </row>
    <row r="11000" spans="1:1">
      <c r="A11000" s="30"/>
    </row>
    <row r="11001" spans="1:1">
      <c r="A11001" s="30"/>
    </row>
    <row r="11002" spans="1:1">
      <c r="A11002" s="30"/>
    </row>
    <row r="11003" spans="1:1">
      <c r="A11003" s="30"/>
    </row>
    <row r="11004" spans="1:1">
      <c r="A11004" s="30"/>
    </row>
    <row r="11005" spans="1:1">
      <c r="A11005" s="30"/>
    </row>
    <row r="11006" spans="1:1">
      <c r="A11006" s="30"/>
    </row>
    <row r="11007" spans="1:1">
      <c r="A11007" s="30"/>
    </row>
    <row r="11008" spans="1:1">
      <c r="A11008" s="30"/>
    </row>
    <row r="11009" spans="1:1">
      <c r="A11009" s="30"/>
    </row>
    <row r="11010" spans="1:1">
      <c r="A11010" s="30"/>
    </row>
    <row r="11011" spans="1:1">
      <c r="A11011" s="30"/>
    </row>
    <row r="11012" spans="1:1">
      <c r="A11012" s="30"/>
    </row>
    <row r="11013" spans="1:1">
      <c r="A11013" s="30"/>
    </row>
    <row r="11014" spans="1:1">
      <c r="A11014" s="30"/>
    </row>
    <row r="11015" spans="1:1">
      <c r="A11015" s="30"/>
    </row>
    <row r="11016" spans="1:1">
      <c r="A11016" s="30"/>
    </row>
    <row r="11017" spans="1:1">
      <c r="A11017" s="30"/>
    </row>
    <row r="11018" spans="1:1">
      <c r="A11018" s="30"/>
    </row>
    <row r="11019" spans="1:1">
      <c r="A11019" s="30"/>
    </row>
    <row r="11020" spans="1:1">
      <c r="A11020" s="30"/>
    </row>
    <row r="11021" spans="1:1">
      <c r="A11021" s="30"/>
    </row>
    <row r="11022" spans="1:1">
      <c r="A11022" s="30"/>
    </row>
    <row r="11023" spans="1:1">
      <c r="A11023" s="30"/>
    </row>
    <row r="11024" spans="1:1">
      <c r="A11024" s="30"/>
    </row>
    <row r="11025" spans="1:1">
      <c r="A11025" s="30"/>
    </row>
    <row r="11026" spans="1:1">
      <c r="A11026" s="30"/>
    </row>
    <row r="11027" spans="1:1">
      <c r="A11027" s="30"/>
    </row>
    <row r="11028" spans="1:1">
      <c r="A11028" s="30"/>
    </row>
    <row r="11029" spans="1:1">
      <c r="A11029" s="30"/>
    </row>
    <row r="11030" spans="1:1">
      <c r="A11030" s="30"/>
    </row>
    <row r="11031" spans="1:1">
      <c r="A11031" s="30"/>
    </row>
    <row r="11032" spans="1:1">
      <c r="A11032" s="30"/>
    </row>
    <row r="11033" spans="1:1">
      <c r="A11033" s="30"/>
    </row>
    <row r="11034" spans="1:1">
      <c r="A11034" s="30"/>
    </row>
    <row r="11035" spans="1:1">
      <c r="A11035" s="30"/>
    </row>
    <row r="11036" spans="1:1">
      <c r="A11036" s="30"/>
    </row>
    <row r="11037" spans="1:1">
      <c r="A11037" s="30"/>
    </row>
    <row r="11038" spans="1:1">
      <c r="A11038" s="30"/>
    </row>
    <row r="11039" spans="1:1">
      <c r="A11039" s="30"/>
    </row>
    <row r="11040" spans="1:1">
      <c r="A11040" s="30"/>
    </row>
    <row r="11041" spans="1:1">
      <c r="A11041" s="30"/>
    </row>
    <row r="11042" spans="1:1">
      <c r="A11042" s="30"/>
    </row>
    <row r="11043" spans="1:1">
      <c r="A11043" s="30"/>
    </row>
    <row r="11044" spans="1:1">
      <c r="A11044" s="30"/>
    </row>
    <row r="11045" spans="1:1">
      <c r="A11045" s="30"/>
    </row>
    <row r="11046" spans="1:1">
      <c r="A11046" s="30"/>
    </row>
    <row r="11047" spans="1:1">
      <c r="A11047" s="30"/>
    </row>
    <row r="11048" spans="1:1">
      <c r="A11048" s="30"/>
    </row>
    <row r="11049" spans="1:1">
      <c r="A11049" s="30"/>
    </row>
    <row r="11050" spans="1:1">
      <c r="A11050" s="30"/>
    </row>
    <row r="11051" spans="1:1">
      <c r="A11051" s="30"/>
    </row>
    <row r="11052" spans="1:1">
      <c r="A11052" s="30"/>
    </row>
    <row r="11053" spans="1:1">
      <c r="A11053" s="30"/>
    </row>
    <row r="11054" spans="1:1">
      <c r="A11054" s="30"/>
    </row>
    <row r="11055" spans="1:1">
      <c r="A11055" s="30"/>
    </row>
    <row r="11056" spans="1:1">
      <c r="A11056" s="30"/>
    </row>
    <row r="11057" spans="1:1">
      <c r="A11057" s="30"/>
    </row>
    <row r="11058" spans="1:1">
      <c r="A11058" s="30"/>
    </row>
    <row r="11059" spans="1:1">
      <c r="A11059" s="30"/>
    </row>
    <row r="11060" spans="1:1">
      <c r="A11060" s="30"/>
    </row>
    <row r="11061" spans="1:1">
      <c r="A11061" s="30"/>
    </row>
    <row r="11062" spans="1:1">
      <c r="A11062" s="30"/>
    </row>
    <row r="11063" spans="1:1">
      <c r="A11063" s="30"/>
    </row>
    <row r="11064" spans="1:1">
      <c r="A11064" s="30"/>
    </row>
    <row r="11065" spans="1:1">
      <c r="A11065" s="30"/>
    </row>
    <row r="11066" spans="1:1">
      <c r="A11066" s="30"/>
    </row>
    <row r="11067" spans="1:1">
      <c r="A11067" s="30"/>
    </row>
    <row r="11068" spans="1:1">
      <c r="A11068" s="30"/>
    </row>
    <row r="11069" spans="1:1">
      <c r="A11069" s="30"/>
    </row>
    <row r="11070" spans="1:1">
      <c r="A11070" s="30"/>
    </row>
    <row r="11071" spans="1:1">
      <c r="A11071" s="30"/>
    </row>
    <row r="11072" spans="1:1">
      <c r="A11072" s="30"/>
    </row>
    <row r="11073" spans="1:1">
      <c r="A11073" s="30"/>
    </row>
    <row r="11074" spans="1:1">
      <c r="A11074" s="30"/>
    </row>
    <row r="11075" spans="1:1">
      <c r="A11075" s="30"/>
    </row>
    <row r="11076" spans="1:1">
      <c r="A11076" s="30"/>
    </row>
    <row r="11077" spans="1:1">
      <c r="A11077" s="30"/>
    </row>
    <row r="11078" spans="1:1">
      <c r="A11078" s="30"/>
    </row>
    <row r="11079" spans="1:1">
      <c r="A11079" s="30"/>
    </row>
    <row r="11080" spans="1:1">
      <c r="A11080" s="30"/>
    </row>
    <row r="11081" spans="1:1">
      <c r="A11081" s="30"/>
    </row>
    <row r="11082" spans="1:1">
      <c r="A11082" s="30"/>
    </row>
    <row r="11083" spans="1:1">
      <c r="A11083" s="30"/>
    </row>
    <row r="11084" spans="1:1">
      <c r="A11084" s="30"/>
    </row>
    <row r="11085" spans="1:1">
      <c r="A11085" s="30"/>
    </row>
    <row r="11086" spans="1:1">
      <c r="A11086" s="30"/>
    </row>
    <row r="11087" spans="1:1">
      <c r="A11087" s="30"/>
    </row>
    <row r="11088" spans="1:1">
      <c r="A11088" s="30"/>
    </row>
    <row r="11089" spans="1:1">
      <c r="A11089" s="30"/>
    </row>
    <row r="11090" spans="1:1">
      <c r="A11090" s="30"/>
    </row>
    <row r="11091" spans="1:1">
      <c r="A11091" s="30"/>
    </row>
    <row r="11092" spans="1:1">
      <c r="A11092" s="30"/>
    </row>
    <row r="11093" spans="1:1">
      <c r="A11093" s="30"/>
    </row>
    <row r="11094" spans="1:1">
      <c r="A11094" s="30"/>
    </row>
    <row r="11095" spans="1:1">
      <c r="A11095" s="30"/>
    </row>
    <row r="11096" spans="1:1">
      <c r="A11096" s="30"/>
    </row>
    <row r="11097" spans="1:1">
      <c r="A11097" s="30"/>
    </row>
    <row r="11098" spans="1:1">
      <c r="A11098" s="30"/>
    </row>
    <row r="11099" spans="1:1">
      <c r="A11099" s="30"/>
    </row>
    <row r="11100" spans="1:1">
      <c r="A11100" s="30"/>
    </row>
    <row r="11101" spans="1:1">
      <c r="A11101" s="30"/>
    </row>
    <row r="11102" spans="1:1">
      <c r="A11102" s="30"/>
    </row>
    <row r="11103" spans="1:1">
      <c r="A11103" s="30"/>
    </row>
    <row r="11104" spans="1:1">
      <c r="A11104" s="30"/>
    </row>
    <row r="11105" spans="1:1">
      <c r="A11105" s="30"/>
    </row>
    <row r="11106" spans="1:1">
      <c r="A11106" s="30"/>
    </row>
    <row r="11107" spans="1:1">
      <c r="A11107" s="30"/>
    </row>
    <row r="11108" spans="1:1">
      <c r="A11108" s="30"/>
    </row>
    <row r="11109" spans="1:1">
      <c r="A11109" s="30"/>
    </row>
    <row r="11110" spans="1:1">
      <c r="A11110" s="30"/>
    </row>
    <row r="11111" spans="1:1">
      <c r="A11111" s="30"/>
    </row>
    <row r="11112" spans="1:1">
      <c r="A11112" s="30"/>
    </row>
    <row r="11113" spans="1:1">
      <c r="A11113" s="30"/>
    </row>
    <row r="11114" spans="1:1">
      <c r="A11114" s="30"/>
    </row>
    <row r="11115" spans="1:1">
      <c r="A11115" s="30"/>
    </row>
    <row r="11116" spans="1:1">
      <c r="A11116" s="30"/>
    </row>
    <row r="11117" spans="1:1">
      <c r="A11117" s="30"/>
    </row>
    <row r="11118" spans="1:1">
      <c r="A11118" s="30"/>
    </row>
    <row r="11119" spans="1:1">
      <c r="A11119" s="30"/>
    </row>
    <row r="11120" spans="1:1">
      <c r="A11120" s="30"/>
    </row>
    <row r="11121" spans="1:1">
      <c r="A11121" s="30"/>
    </row>
    <row r="11122" spans="1:1">
      <c r="A11122" s="30"/>
    </row>
    <row r="11123" spans="1:1">
      <c r="A11123" s="30"/>
    </row>
    <row r="11124" spans="1:1">
      <c r="A11124" s="30"/>
    </row>
    <row r="11125" spans="1:1">
      <c r="A11125" s="30"/>
    </row>
    <row r="11126" spans="1:1">
      <c r="A11126" s="30"/>
    </row>
    <row r="11127" spans="1:1">
      <c r="A11127" s="30"/>
    </row>
    <row r="11128" spans="1:1">
      <c r="A11128" s="30"/>
    </row>
    <row r="11129" spans="1:1">
      <c r="A11129" s="30"/>
    </row>
    <row r="11130" spans="1:1">
      <c r="A11130" s="30"/>
    </row>
    <row r="11131" spans="1:1">
      <c r="A11131" s="30"/>
    </row>
    <row r="11132" spans="1:1">
      <c r="A11132" s="30"/>
    </row>
    <row r="11133" spans="1:1">
      <c r="A11133" s="30"/>
    </row>
    <row r="11134" spans="1:1">
      <c r="A11134" s="30"/>
    </row>
    <row r="11135" spans="1:1">
      <c r="A11135" s="30"/>
    </row>
    <row r="11136" spans="1:1">
      <c r="A11136" s="30"/>
    </row>
    <row r="11137" spans="1:1">
      <c r="A11137" s="30"/>
    </row>
    <row r="11138" spans="1:1">
      <c r="A11138" s="30"/>
    </row>
    <row r="11139" spans="1:1">
      <c r="A11139" s="30"/>
    </row>
    <row r="11140" spans="1:1">
      <c r="A11140" s="30"/>
    </row>
    <row r="11141" spans="1:1">
      <c r="A11141" s="30"/>
    </row>
    <row r="11142" spans="1:1">
      <c r="A11142" s="30"/>
    </row>
    <row r="11143" spans="1:1">
      <c r="A11143" s="30"/>
    </row>
    <row r="11144" spans="1:1">
      <c r="A11144" s="30"/>
    </row>
    <row r="11145" spans="1:1">
      <c r="A11145" s="30"/>
    </row>
    <row r="11146" spans="1:1">
      <c r="A11146" s="30"/>
    </row>
    <row r="11147" spans="1:1">
      <c r="A11147" s="30"/>
    </row>
    <row r="11148" spans="1:1">
      <c r="A11148" s="30"/>
    </row>
    <row r="11149" spans="1:1">
      <c r="A11149" s="30"/>
    </row>
    <row r="11150" spans="1:1">
      <c r="A11150" s="30"/>
    </row>
    <row r="11151" spans="1:1">
      <c r="A11151" s="30"/>
    </row>
    <row r="11152" spans="1:1">
      <c r="A11152" s="30"/>
    </row>
    <row r="11153" spans="1:1">
      <c r="A11153" s="30"/>
    </row>
    <row r="11154" spans="1:1">
      <c r="A11154" s="30"/>
    </row>
    <row r="11155" spans="1:1">
      <c r="A11155" s="30"/>
    </row>
    <row r="11156" spans="1:1">
      <c r="A11156" s="30"/>
    </row>
    <row r="11157" spans="1:1">
      <c r="A11157" s="30"/>
    </row>
    <row r="11158" spans="1:1">
      <c r="A11158" s="30"/>
    </row>
    <row r="11159" spans="1:1">
      <c r="A11159" s="30"/>
    </row>
    <row r="11160" spans="1:1">
      <c r="A11160" s="30"/>
    </row>
    <row r="11161" spans="1:1">
      <c r="A11161" s="30"/>
    </row>
    <row r="11162" spans="1:1">
      <c r="A11162" s="30"/>
    </row>
    <row r="11163" spans="1:1">
      <c r="A11163" s="30"/>
    </row>
    <row r="11164" spans="1:1">
      <c r="A11164" s="30"/>
    </row>
    <row r="11165" spans="1:1">
      <c r="A11165" s="30"/>
    </row>
    <row r="11166" spans="1:1">
      <c r="A11166" s="30"/>
    </row>
    <row r="11167" spans="1:1">
      <c r="A11167" s="30"/>
    </row>
    <row r="11168" spans="1:1">
      <c r="A11168" s="30"/>
    </row>
    <row r="11169" spans="1:1">
      <c r="A11169" s="30"/>
    </row>
    <row r="11170" spans="1:1">
      <c r="A11170" s="30"/>
    </row>
    <row r="11171" spans="1:1">
      <c r="A11171" s="30"/>
    </row>
    <row r="11172" spans="1:1">
      <c r="A11172" s="30"/>
    </row>
    <row r="11173" spans="1:1">
      <c r="A11173" s="30"/>
    </row>
    <row r="11174" spans="1:1">
      <c r="A11174" s="30"/>
    </row>
    <row r="11175" spans="1:1">
      <c r="A11175" s="30"/>
    </row>
    <row r="11176" spans="1:1">
      <c r="A11176" s="30"/>
    </row>
    <row r="11177" spans="1:1">
      <c r="A11177" s="30"/>
    </row>
    <row r="11178" spans="1:1">
      <c r="A11178" s="30"/>
    </row>
    <row r="11179" spans="1:1">
      <c r="A11179" s="30"/>
    </row>
    <row r="11180" spans="1:1">
      <c r="A11180" s="30"/>
    </row>
    <row r="11181" spans="1:1">
      <c r="A11181" s="30"/>
    </row>
    <row r="11182" spans="1:1">
      <c r="A11182" s="30"/>
    </row>
    <row r="11183" spans="1:1">
      <c r="A11183" s="30"/>
    </row>
    <row r="11184" spans="1:1">
      <c r="A11184" s="30"/>
    </row>
    <row r="11185" spans="1:1">
      <c r="A11185" s="30"/>
    </row>
    <row r="11186" spans="1:1">
      <c r="A11186" s="30"/>
    </row>
    <row r="11187" spans="1:1">
      <c r="A11187" s="30"/>
    </row>
    <row r="11188" spans="1:1">
      <c r="A11188" s="30"/>
    </row>
    <row r="11189" spans="1:1">
      <c r="A11189" s="30"/>
    </row>
    <row r="11190" spans="1:1">
      <c r="A11190" s="30"/>
    </row>
    <row r="11191" spans="1:1">
      <c r="A11191" s="30"/>
    </row>
    <row r="11192" spans="1:1">
      <c r="A11192" s="30"/>
    </row>
    <row r="11193" spans="1:1">
      <c r="A11193" s="30"/>
    </row>
    <row r="11194" spans="1:1">
      <c r="A11194" s="30"/>
    </row>
    <row r="11195" spans="1:1">
      <c r="A11195" s="30"/>
    </row>
    <row r="11196" spans="1:1">
      <c r="A11196" s="30"/>
    </row>
    <row r="11197" spans="1:1">
      <c r="A11197" s="30"/>
    </row>
    <row r="11198" spans="1:1">
      <c r="A11198" s="30"/>
    </row>
    <row r="11199" spans="1:1">
      <c r="A11199" s="30"/>
    </row>
    <row r="11200" spans="1:1">
      <c r="A11200" s="30"/>
    </row>
    <row r="11201" spans="1:1">
      <c r="A11201" s="30"/>
    </row>
    <row r="11202" spans="1:1">
      <c r="A11202" s="30"/>
    </row>
    <row r="11203" spans="1:1">
      <c r="A11203" s="30"/>
    </row>
    <row r="11204" spans="1:1">
      <c r="A11204" s="30"/>
    </row>
    <row r="11205" spans="1:1">
      <c r="A11205" s="30"/>
    </row>
    <row r="11206" spans="1:1">
      <c r="A11206" s="30"/>
    </row>
    <row r="11207" spans="1:1">
      <c r="A11207" s="30"/>
    </row>
    <row r="11208" spans="1:1">
      <c r="A11208" s="30"/>
    </row>
    <row r="11209" spans="1:1">
      <c r="A11209" s="30"/>
    </row>
    <row r="11210" spans="1:1">
      <c r="A11210" s="30"/>
    </row>
    <row r="11211" spans="1:1">
      <c r="A11211" s="30"/>
    </row>
    <row r="11212" spans="1:1">
      <c r="A11212" s="30"/>
    </row>
    <row r="11213" spans="1:1">
      <c r="A11213" s="30"/>
    </row>
    <row r="11214" spans="1:1">
      <c r="A11214" s="30"/>
    </row>
    <row r="11215" spans="1:1">
      <c r="A11215" s="30"/>
    </row>
    <row r="11216" spans="1:1">
      <c r="A11216" s="30"/>
    </row>
    <row r="11217" spans="1:1">
      <c r="A11217" s="30"/>
    </row>
    <row r="11218" spans="1:1">
      <c r="A11218" s="30"/>
    </row>
    <row r="11219" spans="1:1">
      <c r="A11219" s="30"/>
    </row>
    <row r="11220" spans="1:1">
      <c r="A11220" s="30"/>
    </row>
    <row r="11221" spans="1:1">
      <c r="A11221" s="30"/>
    </row>
    <row r="11222" spans="1:1">
      <c r="A11222" s="30"/>
    </row>
    <row r="11223" spans="1:1">
      <c r="A11223" s="30"/>
    </row>
    <row r="11224" spans="1:1">
      <c r="A11224" s="30"/>
    </row>
    <row r="11225" spans="1:1">
      <c r="A11225" s="30"/>
    </row>
    <row r="11226" spans="1:1">
      <c r="A11226" s="30"/>
    </row>
    <row r="11227" spans="1:1">
      <c r="A11227" s="30"/>
    </row>
    <row r="11228" spans="1:1">
      <c r="A11228" s="30"/>
    </row>
    <row r="11229" spans="1:1">
      <c r="A11229" s="30"/>
    </row>
    <row r="11230" spans="1:1">
      <c r="A11230" s="30"/>
    </row>
    <row r="11231" spans="1:1">
      <c r="A11231" s="30"/>
    </row>
    <row r="11232" spans="1:1">
      <c r="A11232" s="30"/>
    </row>
    <row r="11233" spans="1:1">
      <c r="A11233" s="30"/>
    </row>
    <row r="11234" spans="1:1">
      <c r="A11234" s="30"/>
    </row>
    <row r="11235" spans="1:1">
      <c r="A11235" s="30"/>
    </row>
    <row r="11236" spans="1:1">
      <c r="A11236" s="30"/>
    </row>
    <row r="11237" spans="1:1">
      <c r="A11237" s="30"/>
    </row>
    <row r="11238" spans="1:1">
      <c r="A11238" s="30"/>
    </row>
    <row r="11239" spans="1:1">
      <c r="A11239" s="30"/>
    </row>
    <row r="11240" spans="1:1">
      <c r="A11240" s="30"/>
    </row>
    <row r="11241" spans="1:1">
      <c r="A11241" s="30"/>
    </row>
    <row r="11242" spans="1:1">
      <c r="A11242" s="30"/>
    </row>
    <row r="11243" spans="1:1">
      <c r="A11243" s="30"/>
    </row>
    <row r="11244" spans="1:1">
      <c r="A11244" s="30"/>
    </row>
    <row r="11245" spans="1:1">
      <c r="A11245" s="30"/>
    </row>
    <row r="11246" spans="1:1">
      <c r="A11246" s="30"/>
    </row>
    <row r="11247" spans="1:1">
      <c r="A11247" s="30"/>
    </row>
    <row r="11248" spans="1:1">
      <c r="A11248" s="30"/>
    </row>
    <row r="11249" spans="1:1">
      <c r="A11249" s="30"/>
    </row>
    <row r="11250" spans="1:1">
      <c r="A11250" s="30"/>
    </row>
    <row r="11251" spans="1:1">
      <c r="A11251" s="30"/>
    </row>
    <row r="11252" spans="1:1">
      <c r="A11252" s="30"/>
    </row>
    <row r="11253" spans="1:1">
      <c r="A11253" s="30"/>
    </row>
    <row r="11254" spans="1:1">
      <c r="A11254" s="30"/>
    </row>
    <row r="11255" spans="1:1">
      <c r="A11255" s="30"/>
    </row>
    <row r="11256" spans="1:1">
      <c r="A11256" s="30"/>
    </row>
    <row r="11257" spans="1:1">
      <c r="A11257" s="30"/>
    </row>
    <row r="11258" spans="1:1">
      <c r="A11258" s="30"/>
    </row>
    <row r="11259" spans="1:1">
      <c r="A11259" s="30"/>
    </row>
    <row r="11260" spans="1:1">
      <c r="A11260" s="30"/>
    </row>
    <row r="11261" spans="1:1">
      <c r="A11261" s="30"/>
    </row>
    <row r="11262" spans="1:1">
      <c r="A11262" s="30"/>
    </row>
    <row r="11263" spans="1:1">
      <c r="A11263" s="30"/>
    </row>
    <row r="11264" spans="1:1">
      <c r="A11264" s="30"/>
    </row>
    <row r="11265" spans="1:1">
      <c r="A11265" s="30"/>
    </row>
    <row r="11266" spans="1:1">
      <c r="A11266" s="30"/>
    </row>
    <row r="11267" spans="1:1">
      <c r="A11267" s="30"/>
    </row>
    <row r="11268" spans="1:1">
      <c r="A11268" s="30"/>
    </row>
    <row r="11269" spans="1:1">
      <c r="A11269" s="30"/>
    </row>
    <row r="11270" spans="1:1">
      <c r="A11270" s="30"/>
    </row>
    <row r="11271" spans="1:1">
      <c r="A11271" s="30"/>
    </row>
    <row r="11272" spans="1:1">
      <c r="A11272" s="30"/>
    </row>
    <row r="11273" spans="1:1">
      <c r="A11273" s="30"/>
    </row>
    <row r="11274" spans="1:1">
      <c r="A11274" s="30"/>
    </row>
    <row r="11275" spans="1:1">
      <c r="A11275" s="30"/>
    </row>
    <row r="11276" spans="1:1">
      <c r="A11276" s="30"/>
    </row>
    <row r="11277" spans="1:1">
      <c r="A11277" s="30"/>
    </row>
    <row r="11278" spans="1:1">
      <c r="A11278" s="30"/>
    </row>
    <row r="11279" spans="1:1">
      <c r="A11279" s="30"/>
    </row>
    <row r="11280" spans="1:1">
      <c r="A11280" s="30"/>
    </row>
    <row r="11281" spans="1:1">
      <c r="A11281" s="30"/>
    </row>
    <row r="11282" spans="1:1">
      <c r="A11282" s="30"/>
    </row>
    <row r="11283" spans="1:1">
      <c r="A11283" s="30"/>
    </row>
    <row r="11284" spans="1:1">
      <c r="A11284" s="30"/>
    </row>
    <row r="11285" spans="1:1">
      <c r="A11285" s="30"/>
    </row>
    <row r="11286" spans="1:1">
      <c r="A11286" s="30"/>
    </row>
    <row r="11287" spans="1:1">
      <c r="A11287" s="30"/>
    </row>
    <row r="11288" spans="1:1">
      <c r="A11288" s="30"/>
    </row>
    <row r="11289" spans="1:1">
      <c r="A11289" s="30"/>
    </row>
    <row r="11290" spans="1:1">
      <c r="A11290" s="30"/>
    </row>
    <row r="11291" spans="1:1">
      <c r="A11291" s="30"/>
    </row>
    <row r="11292" spans="1:1">
      <c r="A11292" s="30"/>
    </row>
    <row r="11293" spans="1:1">
      <c r="A11293" s="30"/>
    </row>
    <row r="11294" spans="1:1">
      <c r="A11294" s="30"/>
    </row>
    <row r="11295" spans="1:1">
      <c r="A11295" s="30"/>
    </row>
    <row r="11296" spans="1:1">
      <c r="A11296" s="30"/>
    </row>
    <row r="11297" spans="1:1">
      <c r="A11297" s="30"/>
    </row>
    <row r="11298" spans="1:1">
      <c r="A11298" s="30"/>
    </row>
    <row r="11299" spans="1:1">
      <c r="A11299" s="30"/>
    </row>
    <row r="11300" spans="1:1">
      <c r="A11300" s="30"/>
    </row>
    <row r="11301" spans="1:1">
      <c r="A11301" s="30"/>
    </row>
    <row r="11302" spans="1:1">
      <c r="A11302" s="30"/>
    </row>
    <row r="11303" spans="1:1">
      <c r="A11303" s="30"/>
    </row>
    <row r="11304" spans="1:1">
      <c r="A11304" s="30"/>
    </row>
    <row r="11305" spans="1:1">
      <c r="A11305" s="30"/>
    </row>
    <row r="11306" spans="1:1">
      <c r="A11306" s="30"/>
    </row>
    <row r="11307" spans="1:1">
      <c r="A11307" s="30"/>
    </row>
    <row r="11308" spans="1:1">
      <c r="A11308" s="30"/>
    </row>
    <row r="11309" spans="1:1">
      <c r="A11309" s="30"/>
    </row>
    <row r="11310" spans="1:1">
      <c r="A11310" s="30"/>
    </row>
    <row r="11311" spans="1:1">
      <c r="A11311" s="30"/>
    </row>
    <row r="11312" spans="1:1">
      <c r="A11312" s="30"/>
    </row>
    <row r="11313" spans="1:1">
      <c r="A11313" s="30"/>
    </row>
    <row r="11314" spans="1:1">
      <c r="A11314" s="30"/>
    </row>
    <row r="11315" spans="1:1">
      <c r="A11315" s="30"/>
    </row>
    <row r="11316" spans="1:1">
      <c r="A11316" s="30"/>
    </row>
    <row r="11317" spans="1:1">
      <c r="A11317" s="30"/>
    </row>
    <row r="11318" spans="1:1">
      <c r="A11318" s="30"/>
    </row>
    <row r="11319" spans="1:1">
      <c r="A11319" s="30"/>
    </row>
    <row r="11320" spans="1:1">
      <c r="A11320" s="30"/>
    </row>
    <row r="11321" spans="1:1">
      <c r="A11321" s="30"/>
    </row>
    <row r="11322" spans="1:1">
      <c r="A11322" s="30"/>
    </row>
    <row r="11323" spans="1:1">
      <c r="A11323" s="30"/>
    </row>
    <row r="11324" spans="1:1">
      <c r="A11324" s="30"/>
    </row>
    <row r="11325" spans="1:1">
      <c r="A11325" s="30"/>
    </row>
    <row r="11326" spans="1:1">
      <c r="A11326" s="30"/>
    </row>
    <row r="11327" spans="1:1">
      <c r="A11327" s="30"/>
    </row>
    <row r="11328" spans="1:1">
      <c r="A11328" s="30"/>
    </row>
    <row r="11329" spans="1:1">
      <c r="A11329" s="30"/>
    </row>
    <row r="11330" spans="1:1">
      <c r="A11330" s="30"/>
    </row>
    <row r="11331" spans="1:1">
      <c r="A11331" s="30"/>
    </row>
    <row r="11332" spans="1:1">
      <c r="A11332" s="30"/>
    </row>
    <row r="11333" spans="1:1">
      <c r="A11333" s="30"/>
    </row>
    <row r="11334" spans="1:1">
      <c r="A11334" s="30"/>
    </row>
    <row r="11335" spans="1:1">
      <c r="A11335" s="30"/>
    </row>
    <row r="11336" spans="1:1">
      <c r="A11336" s="30"/>
    </row>
    <row r="11337" spans="1:1">
      <c r="A11337" s="30"/>
    </row>
    <row r="11338" spans="1:1">
      <c r="A11338" s="30"/>
    </row>
    <row r="11339" spans="1:1">
      <c r="A11339" s="30"/>
    </row>
    <row r="11340" spans="1:1">
      <c r="A11340" s="30"/>
    </row>
    <row r="11341" spans="1:1">
      <c r="A11341" s="30"/>
    </row>
    <row r="11342" spans="1:1">
      <c r="A11342" s="30"/>
    </row>
    <row r="11343" spans="1:1">
      <c r="A11343" s="30"/>
    </row>
    <row r="11344" spans="1:1">
      <c r="A11344" s="30"/>
    </row>
    <row r="11345" spans="1:1">
      <c r="A11345" s="30"/>
    </row>
    <row r="11346" spans="1:1">
      <c r="A11346" s="30"/>
    </row>
    <row r="11347" spans="1:1">
      <c r="A11347" s="30"/>
    </row>
    <row r="11348" spans="1:1">
      <c r="A11348" s="30"/>
    </row>
    <row r="11349" spans="1:1">
      <c r="A11349" s="30"/>
    </row>
    <row r="11350" spans="1:1">
      <c r="A11350" s="30"/>
    </row>
    <row r="11351" spans="1:1">
      <c r="A11351" s="30"/>
    </row>
    <row r="11352" spans="1:1">
      <c r="A11352" s="30"/>
    </row>
    <row r="11353" spans="1:1">
      <c r="A11353" s="30"/>
    </row>
    <row r="11354" spans="1:1">
      <c r="A11354" s="30"/>
    </row>
    <row r="11355" spans="1:1">
      <c r="A11355" s="30"/>
    </row>
    <row r="11356" spans="1:1">
      <c r="A11356" s="30"/>
    </row>
    <row r="11357" spans="1:1">
      <c r="A11357" s="30"/>
    </row>
    <row r="11358" spans="1:1">
      <c r="A11358" s="30"/>
    </row>
    <row r="11359" spans="1:1">
      <c r="A11359" s="30"/>
    </row>
    <row r="11360" spans="1:1">
      <c r="A11360" s="30"/>
    </row>
    <row r="11361" spans="1:1">
      <c r="A11361" s="30"/>
    </row>
    <row r="11362" spans="1:1">
      <c r="A11362" s="30"/>
    </row>
    <row r="11363" spans="1:1">
      <c r="A11363" s="30"/>
    </row>
    <row r="11364" spans="1:1">
      <c r="A11364" s="30"/>
    </row>
    <row r="11365" spans="1:1">
      <c r="A11365" s="30"/>
    </row>
    <row r="11366" spans="1:1">
      <c r="A11366" s="30"/>
    </row>
    <row r="11367" spans="1:1">
      <c r="A11367" s="30"/>
    </row>
    <row r="11368" spans="1:1">
      <c r="A11368" s="30"/>
    </row>
    <row r="11369" spans="1:1">
      <c r="A11369" s="30"/>
    </row>
    <row r="11370" spans="1:1">
      <c r="A11370" s="30"/>
    </row>
    <row r="11371" spans="1:1">
      <c r="A11371" s="30"/>
    </row>
    <row r="11372" spans="1:1">
      <c r="A11372" s="30"/>
    </row>
    <row r="11373" spans="1:1">
      <c r="A11373" s="30"/>
    </row>
    <row r="11374" spans="1:1">
      <c r="A11374" s="30"/>
    </row>
    <row r="11375" spans="1:1">
      <c r="A11375" s="30"/>
    </row>
    <row r="11376" spans="1:1">
      <c r="A11376" s="30"/>
    </row>
    <row r="11377" spans="1:1">
      <c r="A11377" s="30"/>
    </row>
    <row r="11378" spans="1:1">
      <c r="A11378" s="30"/>
    </row>
    <row r="11379" spans="1:1">
      <c r="A11379" s="30"/>
    </row>
    <row r="11380" spans="1:1">
      <c r="A11380" s="30"/>
    </row>
    <row r="11381" spans="1:1">
      <c r="A11381" s="30"/>
    </row>
    <row r="11382" spans="1:1">
      <c r="A11382" s="30"/>
    </row>
    <row r="11383" spans="1:1">
      <c r="A11383" s="30"/>
    </row>
    <row r="11384" spans="1:1">
      <c r="A11384" s="30"/>
    </row>
    <row r="11385" spans="1:1">
      <c r="A11385" s="30"/>
    </row>
    <row r="11386" spans="1:1">
      <c r="A11386" s="30"/>
    </row>
    <row r="11387" spans="1:1">
      <c r="A11387" s="30"/>
    </row>
    <row r="11388" spans="1:1">
      <c r="A11388" s="30"/>
    </row>
    <row r="11389" spans="1:1">
      <c r="A11389" s="30"/>
    </row>
    <row r="11390" spans="1:1">
      <c r="A11390" s="30"/>
    </row>
    <row r="11391" spans="1:1">
      <c r="A11391" s="30"/>
    </row>
    <row r="11392" spans="1:1">
      <c r="A11392" s="30"/>
    </row>
    <row r="11393" spans="1:1">
      <c r="A11393" s="30"/>
    </row>
    <row r="11394" spans="1:1">
      <c r="A11394" s="30"/>
    </row>
    <row r="11395" spans="1:1">
      <c r="A11395" s="30"/>
    </row>
    <row r="11396" spans="1:1">
      <c r="A11396" s="30"/>
    </row>
    <row r="11397" spans="1:1">
      <c r="A11397" s="30"/>
    </row>
    <row r="11398" spans="1:1">
      <c r="A11398" s="30"/>
    </row>
    <row r="11399" spans="1:1">
      <c r="A11399" s="30"/>
    </row>
    <row r="11400" spans="1:1">
      <c r="A11400" s="30"/>
    </row>
    <row r="11401" spans="1:1">
      <c r="A11401" s="30"/>
    </row>
    <row r="11402" spans="1:1">
      <c r="A11402" s="30"/>
    </row>
    <row r="11403" spans="1:1">
      <c r="A11403" s="30"/>
    </row>
    <row r="11404" spans="1:1">
      <c r="A11404" s="30"/>
    </row>
    <row r="11405" spans="1:1">
      <c r="A11405" s="30"/>
    </row>
    <row r="11406" spans="1:1">
      <c r="A11406" s="30"/>
    </row>
    <row r="11407" spans="1:1">
      <c r="A11407" s="30"/>
    </row>
    <row r="11408" spans="1:1">
      <c r="A11408" s="30"/>
    </row>
    <row r="11409" spans="1:1">
      <c r="A11409" s="30"/>
    </row>
    <row r="11410" spans="1:1">
      <c r="A11410" s="30"/>
    </row>
    <row r="11411" spans="1:1">
      <c r="A11411" s="30"/>
    </row>
    <row r="11412" spans="1:1">
      <c r="A11412" s="30"/>
    </row>
    <row r="11413" spans="1:1">
      <c r="A11413" s="30"/>
    </row>
    <row r="11414" spans="1:1">
      <c r="A11414" s="30"/>
    </row>
    <row r="11415" spans="1:1">
      <c r="A11415" s="30"/>
    </row>
    <row r="11416" spans="1:1">
      <c r="A11416" s="30"/>
    </row>
    <row r="11417" spans="1:1">
      <c r="A11417" s="30"/>
    </row>
    <row r="11418" spans="1:1">
      <c r="A11418" s="30"/>
    </row>
    <row r="11419" spans="1:1">
      <c r="A11419" s="30"/>
    </row>
    <row r="11420" spans="1:1">
      <c r="A11420" s="30"/>
    </row>
    <row r="11421" spans="1:1">
      <c r="A11421" s="30"/>
    </row>
    <row r="11422" spans="1:1">
      <c r="A11422" s="30"/>
    </row>
    <row r="11423" spans="1:1">
      <c r="A11423" s="30"/>
    </row>
    <row r="11424" spans="1:1">
      <c r="A11424" s="30"/>
    </row>
    <row r="11425" spans="1:1">
      <c r="A11425" s="30"/>
    </row>
    <row r="11426" spans="1:1">
      <c r="A11426" s="30"/>
    </row>
    <row r="11427" spans="1:1">
      <c r="A11427" s="30"/>
    </row>
    <row r="11428" spans="1:1">
      <c r="A11428" s="30"/>
    </row>
    <row r="11429" spans="1:1">
      <c r="A11429" s="30"/>
    </row>
    <row r="11430" spans="1:1">
      <c r="A11430" s="30"/>
    </row>
    <row r="11431" spans="1:1">
      <c r="A11431" s="30"/>
    </row>
    <row r="11432" spans="1:1">
      <c r="A11432" s="30"/>
    </row>
    <row r="11433" spans="1:1">
      <c r="A11433" s="30"/>
    </row>
    <row r="11434" spans="1:1">
      <c r="A11434" s="30"/>
    </row>
    <row r="11435" spans="1:1">
      <c r="A11435" s="30"/>
    </row>
    <row r="11436" spans="1:1">
      <c r="A11436" s="30"/>
    </row>
    <row r="11437" spans="1:1">
      <c r="A11437" s="30"/>
    </row>
    <row r="11438" spans="1:1">
      <c r="A11438" s="30"/>
    </row>
    <row r="11439" spans="1:1">
      <c r="A11439" s="30"/>
    </row>
    <row r="11440" spans="1:1">
      <c r="A11440" s="30"/>
    </row>
    <row r="11441" spans="1:1">
      <c r="A11441" s="30"/>
    </row>
    <row r="11442" spans="1:1">
      <c r="A11442" s="30"/>
    </row>
    <row r="11443" spans="1:1">
      <c r="A11443" s="30"/>
    </row>
    <row r="11444" spans="1:1">
      <c r="A11444" s="30"/>
    </row>
    <row r="11445" spans="1:1">
      <c r="A11445" s="30"/>
    </row>
    <row r="11446" spans="1:1">
      <c r="A11446" s="30"/>
    </row>
    <row r="11447" spans="1:1">
      <c r="A11447" s="30"/>
    </row>
    <row r="11448" spans="1:1">
      <c r="A11448" s="30"/>
    </row>
    <row r="11449" spans="1:1">
      <c r="A11449" s="30"/>
    </row>
    <row r="11450" spans="1:1">
      <c r="A11450" s="30"/>
    </row>
    <row r="11451" spans="1:1">
      <c r="A11451" s="30"/>
    </row>
    <row r="11452" spans="1:1">
      <c r="A11452" s="30"/>
    </row>
    <row r="11453" spans="1:1">
      <c r="A11453" s="30"/>
    </row>
    <row r="11454" spans="1:1">
      <c r="A11454" s="30"/>
    </row>
    <row r="11455" spans="1:1">
      <c r="A11455" s="30"/>
    </row>
    <row r="11456" spans="1:1">
      <c r="A11456" s="30"/>
    </row>
    <row r="11457" spans="1:1">
      <c r="A11457" s="30"/>
    </row>
    <row r="11458" spans="1:1">
      <c r="A11458" s="30"/>
    </row>
    <row r="11459" spans="1:1">
      <c r="A11459" s="30"/>
    </row>
    <row r="11460" spans="1:1">
      <c r="A11460" s="30"/>
    </row>
    <row r="11461" spans="1:1">
      <c r="A11461" s="30"/>
    </row>
    <row r="11462" spans="1:1">
      <c r="A11462" s="30"/>
    </row>
    <row r="11463" spans="1:1">
      <c r="A11463" s="30"/>
    </row>
    <row r="11464" spans="1:1">
      <c r="A11464" s="30"/>
    </row>
    <row r="11465" spans="1:1">
      <c r="A11465" s="30"/>
    </row>
    <row r="11466" spans="1:1">
      <c r="A11466" s="30"/>
    </row>
    <row r="11467" spans="1:1">
      <c r="A11467" s="30"/>
    </row>
    <row r="11468" spans="1:1">
      <c r="A11468" s="30"/>
    </row>
    <row r="11469" spans="1:1">
      <c r="A11469" s="30"/>
    </row>
    <row r="11470" spans="1:1">
      <c r="A11470" s="30"/>
    </row>
    <row r="11471" spans="1:1">
      <c r="A11471" s="30"/>
    </row>
    <row r="11472" spans="1:1">
      <c r="A11472" s="30"/>
    </row>
    <row r="11473" spans="1:1">
      <c r="A11473" s="30"/>
    </row>
    <row r="11474" spans="1:1">
      <c r="A11474" s="30"/>
    </row>
    <row r="11475" spans="1:1">
      <c r="A11475" s="30"/>
    </row>
    <row r="11476" spans="1:1">
      <c r="A11476" s="30"/>
    </row>
    <row r="11477" spans="1:1">
      <c r="A11477" s="30"/>
    </row>
    <row r="11478" spans="1:1">
      <c r="A11478" s="30"/>
    </row>
    <row r="11479" spans="1:1">
      <c r="A11479" s="30"/>
    </row>
    <row r="11480" spans="1:1">
      <c r="A11480" s="30"/>
    </row>
    <row r="11481" spans="1:1">
      <c r="A11481" s="30"/>
    </row>
    <row r="11482" spans="1:1">
      <c r="A11482" s="30"/>
    </row>
    <row r="11483" spans="1:1">
      <c r="A11483" s="30"/>
    </row>
    <row r="11484" spans="1:1">
      <c r="A11484" s="30"/>
    </row>
    <row r="11485" spans="1:1">
      <c r="A11485" s="30"/>
    </row>
    <row r="11486" spans="1:1">
      <c r="A11486" s="30"/>
    </row>
    <row r="11487" spans="1:1">
      <c r="A11487" s="30"/>
    </row>
    <row r="11488" spans="1:1">
      <c r="A11488" s="30"/>
    </row>
    <row r="11489" spans="1:1">
      <c r="A11489" s="30"/>
    </row>
    <row r="11490" spans="1:1">
      <c r="A11490" s="30"/>
    </row>
    <row r="11491" spans="1:1">
      <c r="A11491" s="30"/>
    </row>
    <row r="11492" spans="1:1">
      <c r="A11492" s="30"/>
    </row>
    <row r="11493" spans="1:1">
      <c r="A11493" s="30"/>
    </row>
    <row r="11494" spans="1:1">
      <c r="A11494" s="30"/>
    </row>
    <row r="11495" spans="1:1">
      <c r="A11495" s="30"/>
    </row>
    <row r="11496" spans="1:1">
      <c r="A11496" s="30"/>
    </row>
    <row r="11497" spans="1:1">
      <c r="A11497" s="30"/>
    </row>
    <row r="11498" spans="1:1">
      <c r="A11498" s="30"/>
    </row>
    <row r="11499" spans="1:1">
      <c r="A11499" s="30"/>
    </row>
    <row r="11500" spans="1:1">
      <c r="A11500" s="30"/>
    </row>
    <row r="11501" spans="1:1">
      <c r="A11501" s="30"/>
    </row>
    <row r="11502" spans="1:1">
      <c r="A11502" s="30"/>
    </row>
    <row r="11503" spans="1:1">
      <c r="A11503" s="30"/>
    </row>
    <row r="11504" spans="1:1">
      <c r="A11504" s="30"/>
    </row>
    <row r="11505" spans="1:1">
      <c r="A11505" s="30"/>
    </row>
    <row r="11506" spans="1:1">
      <c r="A11506" s="30"/>
    </row>
    <row r="11507" spans="1:1">
      <c r="A11507" s="30"/>
    </row>
    <row r="11508" spans="1:1">
      <c r="A11508" s="30"/>
    </row>
    <row r="11509" spans="1:1">
      <c r="A11509" s="30"/>
    </row>
    <row r="11510" spans="1:1">
      <c r="A11510" s="30"/>
    </row>
    <row r="11511" spans="1:1">
      <c r="A11511" s="30"/>
    </row>
    <row r="11512" spans="1:1">
      <c r="A11512" s="30"/>
    </row>
    <row r="11513" spans="1:1">
      <c r="A11513" s="30"/>
    </row>
    <row r="11514" spans="1:1">
      <c r="A11514" s="30"/>
    </row>
    <row r="11515" spans="1:1">
      <c r="A11515" s="30"/>
    </row>
    <row r="11516" spans="1:1">
      <c r="A11516" s="30"/>
    </row>
    <row r="11517" spans="1:1">
      <c r="A11517" s="30"/>
    </row>
    <row r="11518" spans="1:1">
      <c r="A11518" s="30"/>
    </row>
    <row r="11519" spans="1:1">
      <c r="A11519" s="30"/>
    </row>
    <row r="11520" spans="1:1">
      <c r="A11520" s="30"/>
    </row>
    <row r="11521" spans="1:1">
      <c r="A11521" s="30"/>
    </row>
    <row r="11522" spans="1:1">
      <c r="A11522" s="30"/>
    </row>
    <row r="11523" spans="1:1">
      <c r="A11523" s="30"/>
    </row>
    <row r="11524" spans="1:1">
      <c r="A11524" s="30"/>
    </row>
    <row r="11525" spans="1:1">
      <c r="A11525" s="30"/>
    </row>
    <row r="11526" spans="1:1">
      <c r="A11526" s="30"/>
    </row>
    <row r="11527" spans="1:1">
      <c r="A11527" s="30"/>
    </row>
    <row r="11528" spans="1:1">
      <c r="A11528" s="30"/>
    </row>
    <row r="11529" spans="1:1">
      <c r="A11529" s="30"/>
    </row>
    <row r="11530" spans="1:1">
      <c r="A11530" s="30"/>
    </row>
    <row r="11531" spans="1:1">
      <c r="A11531" s="30"/>
    </row>
    <row r="11532" spans="1:1">
      <c r="A11532" s="30"/>
    </row>
    <row r="11533" spans="1:1">
      <c r="A11533" s="30"/>
    </row>
    <row r="11534" spans="1:1">
      <c r="A11534" s="30"/>
    </row>
    <row r="11535" spans="1:1">
      <c r="A11535" s="30"/>
    </row>
    <row r="11536" spans="1:1">
      <c r="A11536" s="30"/>
    </row>
    <row r="11537" spans="1:1">
      <c r="A11537" s="30"/>
    </row>
    <row r="11538" spans="1:1">
      <c r="A11538" s="30"/>
    </row>
    <row r="11539" spans="1:1">
      <c r="A11539" s="30"/>
    </row>
    <row r="11540" spans="1:1">
      <c r="A11540" s="30"/>
    </row>
    <row r="11541" spans="1:1">
      <c r="A11541" s="30"/>
    </row>
    <row r="11542" spans="1:1">
      <c r="A11542" s="30"/>
    </row>
    <row r="11543" spans="1:1">
      <c r="A11543" s="30"/>
    </row>
    <row r="11544" spans="1:1">
      <c r="A11544" s="30"/>
    </row>
    <row r="11545" spans="1:1">
      <c r="A11545" s="30"/>
    </row>
    <row r="11546" spans="1:1">
      <c r="A11546" s="30"/>
    </row>
    <row r="11547" spans="1:1">
      <c r="A11547" s="30"/>
    </row>
    <row r="11548" spans="1:1">
      <c r="A11548" s="30"/>
    </row>
    <row r="11549" spans="1:1">
      <c r="A11549" s="30"/>
    </row>
    <row r="11550" spans="1:1">
      <c r="A11550" s="30"/>
    </row>
    <row r="11551" spans="1:1">
      <c r="A11551" s="30"/>
    </row>
    <row r="11552" spans="1:1">
      <c r="A11552" s="30"/>
    </row>
    <row r="11553" spans="1:1">
      <c r="A11553" s="30"/>
    </row>
    <row r="11554" spans="1:1">
      <c r="A11554" s="30"/>
    </row>
    <row r="11555" spans="1:1">
      <c r="A11555" s="30"/>
    </row>
    <row r="11556" spans="1:1">
      <c r="A11556" s="30"/>
    </row>
    <row r="11557" spans="1:1">
      <c r="A11557" s="30"/>
    </row>
    <row r="11558" spans="1:1">
      <c r="A11558" s="30"/>
    </row>
    <row r="11559" spans="1:1">
      <c r="A11559" s="30"/>
    </row>
    <row r="11560" spans="1:1">
      <c r="A11560" s="30"/>
    </row>
    <row r="11561" spans="1:1">
      <c r="A11561" s="30"/>
    </row>
    <row r="11562" spans="1:1">
      <c r="A11562" s="30"/>
    </row>
    <row r="11563" spans="1:1">
      <c r="A11563" s="30"/>
    </row>
    <row r="11564" spans="1:1">
      <c r="A11564" s="30"/>
    </row>
    <row r="11565" spans="1:1">
      <c r="A11565" s="30"/>
    </row>
    <row r="11566" spans="1:1">
      <c r="A11566" s="30"/>
    </row>
    <row r="11567" spans="1:1">
      <c r="A11567" s="30"/>
    </row>
    <row r="11568" spans="1:1">
      <c r="A11568" s="30"/>
    </row>
    <row r="11569" spans="1:1">
      <c r="A11569" s="30"/>
    </row>
    <row r="11570" spans="1:1">
      <c r="A11570" s="30"/>
    </row>
    <row r="11571" spans="1:1">
      <c r="A11571" s="30"/>
    </row>
    <row r="11572" spans="1:1">
      <c r="A11572" s="30"/>
    </row>
    <row r="11573" spans="1:1">
      <c r="A11573" s="30"/>
    </row>
    <row r="11574" spans="1:1">
      <c r="A11574" s="30"/>
    </row>
    <row r="11575" spans="1:1">
      <c r="A11575" s="30"/>
    </row>
    <row r="11576" spans="1:1">
      <c r="A11576" s="30"/>
    </row>
    <row r="11577" spans="1:1">
      <c r="A11577" s="30"/>
    </row>
    <row r="11578" spans="1:1">
      <c r="A11578" s="30"/>
    </row>
    <row r="11579" spans="1:1">
      <c r="A11579" s="30"/>
    </row>
    <row r="11580" spans="1:1">
      <c r="A11580" s="30"/>
    </row>
    <row r="11581" spans="1:1">
      <c r="A11581" s="30"/>
    </row>
    <row r="11582" spans="1:1">
      <c r="A11582" s="30"/>
    </row>
    <row r="11583" spans="1:1">
      <c r="A11583" s="30"/>
    </row>
    <row r="11584" spans="1:1">
      <c r="A11584" s="30"/>
    </row>
    <row r="11585" spans="1:1">
      <c r="A11585" s="30"/>
    </row>
    <row r="11586" spans="1:1">
      <c r="A11586" s="30"/>
    </row>
    <row r="11587" spans="1:1">
      <c r="A11587" s="30"/>
    </row>
    <row r="11588" spans="1:1">
      <c r="A11588" s="30"/>
    </row>
    <row r="11589" spans="1:1">
      <c r="A11589" s="30"/>
    </row>
    <row r="11590" spans="1:1">
      <c r="A11590" s="30"/>
    </row>
    <row r="11591" spans="1:1">
      <c r="A11591" s="30"/>
    </row>
    <row r="11592" spans="1:1">
      <c r="A11592" s="30"/>
    </row>
    <row r="11593" spans="1:1">
      <c r="A11593" s="30"/>
    </row>
    <row r="11594" spans="1:1">
      <c r="A11594" s="30"/>
    </row>
    <row r="11595" spans="1:1">
      <c r="A11595" s="30"/>
    </row>
    <row r="11596" spans="1:1">
      <c r="A11596" s="30"/>
    </row>
    <row r="11597" spans="1:1">
      <c r="A11597" s="30"/>
    </row>
    <row r="11598" spans="1:1">
      <c r="A11598" s="30"/>
    </row>
    <row r="11599" spans="1:1">
      <c r="A11599" s="30"/>
    </row>
    <row r="11600" spans="1:1">
      <c r="A11600" s="30"/>
    </row>
    <row r="11601" spans="1:1">
      <c r="A11601" s="30"/>
    </row>
    <row r="11602" spans="1:1">
      <c r="A11602" s="30"/>
    </row>
    <row r="11603" spans="1:1">
      <c r="A11603" s="30"/>
    </row>
    <row r="11604" spans="1:1">
      <c r="A11604" s="30"/>
    </row>
    <row r="11605" spans="1:1">
      <c r="A11605" s="30"/>
    </row>
    <row r="11606" spans="1:1">
      <c r="A11606" s="30"/>
    </row>
    <row r="11607" spans="1:1">
      <c r="A11607" s="30"/>
    </row>
    <row r="11608" spans="1:1">
      <c r="A11608" s="30"/>
    </row>
    <row r="11609" spans="1:1">
      <c r="A11609" s="30"/>
    </row>
    <row r="11610" spans="1:1">
      <c r="A11610" s="30"/>
    </row>
    <row r="11611" spans="1:1">
      <c r="A11611" s="30"/>
    </row>
    <row r="11612" spans="1:1">
      <c r="A11612" s="30"/>
    </row>
    <row r="11613" spans="1:1">
      <c r="A11613" s="30"/>
    </row>
    <row r="11614" spans="1:1">
      <c r="A11614" s="30"/>
    </row>
    <row r="11615" spans="1:1">
      <c r="A11615" s="30"/>
    </row>
    <row r="11616" spans="1:1">
      <c r="A11616" s="30"/>
    </row>
    <row r="11617" spans="1:1">
      <c r="A11617" s="30"/>
    </row>
    <row r="11618" spans="1:1">
      <c r="A11618" s="30"/>
    </row>
    <row r="11619" spans="1:1">
      <c r="A11619" s="30"/>
    </row>
    <row r="11620" spans="1:1">
      <c r="A11620" s="30"/>
    </row>
    <row r="11621" spans="1:1">
      <c r="A11621" s="30"/>
    </row>
    <row r="11622" spans="1:1">
      <c r="A11622" s="30"/>
    </row>
    <row r="11623" spans="1:1">
      <c r="A11623" s="30"/>
    </row>
    <row r="11624" spans="1:1">
      <c r="A11624" s="30"/>
    </row>
    <row r="11625" spans="1:1">
      <c r="A11625" s="30"/>
    </row>
    <row r="11626" spans="1:1">
      <c r="A11626" s="30"/>
    </row>
    <row r="11627" spans="1:1">
      <c r="A11627" s="30"/>
    </row>
    <row r="11628" spans="1:1">
      <c r="A11628" s="30"/>
    </row>
    <row r="11629" spans="1:1">
      <c r="A11629" s="30"/>
    </row>
    <row r="11630" spans="1:1">
      <c r="A11630" s="30"/>
    </row>
    <row r="11631" spans="1:1">
      <c r="A11631" s="30"/>
    </row>
    <row r="11632" spans="1:1">
      <c r="A11632" s="30"/>
    </row>
    <row r="11633" spans="1:1">
      <c r="A11633" s="30"/>
    </row>
    <row r="11634" spans="1:1">
      <c r="A11634" s="30"/>
    </row>
    <row r="11635" spans="1:1">
      <c r="A11635" s="30"/>
    </row>
    <row r="11636" spans="1:1">
      <c r="A11636" s="30"/>
    </row>
    <row r="11637" spans="1:1">
      <c r="A11637" s="30"/>
    </row>
    <row r="11638" spans="1:1">
      <c r="A11638" s="30"/>
    </row>
    <row r="11639" spans="1:1">
      <c r="A11639" s="30"/>
    </row>
    <row r="11640" spans="1:1">
      <c r="A11640" s="30"/>
    </row>
    <row r="11641" spans="1:1">
      <c r="A11641" s="30"/>
    </row>
    <row r="11642" spans="1:1">
      <c r="A11642" s="30"/>
    </row>
    <row r="11643" spans="1:1">
      <c r="A11643" s="30"/>
    </row>
    <row r="11644" spans="1:1">
      <c r="A11644" s="30"/>
    </row>
    <row r="11645" spans="1:1">
      <c r="A11645" s="30"/>
    </row>
    <row r="11646" spans="1:1">
      <c r="A11646" s="30"/>
    </row>
    <row r="11647" spans="1:1">
      <c r="A11647" s="30"/>
    </row>
    <row r="11648" spans="1:1">
      <c r="A11648" s="30"/>
    </row>
    <row r="11649" spans="1:1">
      <c r="A11649" s="30"/>
    </row>
    <row r="11650" spans="1:1">
      <c r="A11650" s="30"/>
    </row>
    <row r="11651" spans="1:1">
      <c r="A11651" s="30"/>
    </row>
    <row r="11652" spans="1:1">
      <c r="A11652" s="30"/>
    </row>
    <row r="11653" spans="1:1">
      <c r="A11653" s="30"/>
    </row>
    <row r="11654" spans="1:1">
      <c r="A11654" s="30"/>
    </row>
    <row r="11655" spans="1:1">
      <c r="A11655" s="30"/>
    </row>
    <row r="11656" spans="1:1">
      <c r="A11656" s="30"/>
    </row>
    <row r="11657" spans="1:1">
      <c r="A11657" s="30"/>
    </row>
    <row r="11658" spans="1:1">
      <c r="A11658" s="30"/>
    </row>
    <row r="11659" spans="1:1">
      <c r="A11659" s="30"/>
    </row>
    <row r="11660" spans="1:1">
      <c r="A11660" s="30"/>
    </row>
    <row r="11661" spans="1:1">
      <c r="A11661" s="30"/>
    </row>
    <row r="11662" spans="1:1">
      <c r="A11662" s="30"/>
    </row>
    <row r="11663" spans="1:1">
      <c r="A11663" s="30"/>
    </row>
    <row r="11664" spans="1:1">
      <c r="A11664" s="30"/>
    </row>
    <row r="11665" spans="1:1">
      <c r="A11665" s="30"/>
    </row>
    <row r="11666" spans="1:1">
      <c r="A11666" s="30"/>
    </row>
    <row r="11667" spans="1:1">
      <c r="A11667" s="30"/>
    </row>
    <row r="11668" spans="1:1">
      <c r="A11668" s="30"/>
    </row>
    <row r="11669" spans="1:1">
      <c r="A11669" s="30"/>
    </row>
    <row r="11670" spans="1:1">
      <c r="A11670" s="30"/>
    </row>
    <row r="11671" spans="1:1">
      <c r="A11671" s="30"/>
    </row>
    <row r="11672" spans="1:1">
      <c r="A11672" s="30"/>
    </row>
    <row r="11673" spans="1:1">
      <c r="A11673" s="30"/>
    </row>
    <row r="11674" spans="1:1">
      <c r="A11674" s="30"/>
    </row>
    <row r="11675" spans="1:1">
      <c r="A11675" s="30"/>
    </row>
    <row r="11676" spans="1:1">
      <c r="A11676" s="30"/>
    </row>
    <row r="11677" spans="1:1">
      <c r="A11677" s="30"/>
    </row>
    <row r="11678" spans="1:1">
      <c r="A11678" s="30"/>
    </row>
    <row r="11679" spans="1:1">
      <c r="A11679" s="30"/>
    </row>
    <row r="11680" spans="1:1">
      <c r="A11680" s="30"/>
    </row>
    <row r="11681" spans="1:1">
      <c r="A11681" s="30"/>
    </row>
    <row r="11682" spans="1:1">
      <c r="A11682" s="30"/>
    </row>
    <row r="11683" spans="1:1">
      <c r="A11683" s="30"/>
    </row>
    <row r="11684" spans="1:1">
      <c r="A11684" s="30"/>
    </row>
    <row r="11685" spans="1:1">
      <c r="A11685" s="30"/>
    </row>
    <row r="11686" spans="1:1">
      <c r="A11686" s="30"/>
    </row>
    <row r="11687" spans="1:1">
      <c r="A11687" s="30"/>
    </row>
    <row r="11688" spans="1:1">
      <c r="A11688" s="30"/>
    </row>
    <row r="11689" spans="1:1">
      <c r="A11689" s="30"/>
    </row>
    <row r="11690" spans="1:1">
      <c r="A11690" s="30"/>
    </row>
    <row r="11691" spans="1:1">
      <c r="A11691" s="30"/>
    </row>
    <row r="11692" spans="1:1">
      <c r="A11692" s="30"/>
    </row>
    <row r="11693" spans="1:1">
      <c r="A11693" s="30"/>
    </row>
    <row r="11694" spans="1:1">
      <c r="A11694" s="30"/>
    </row>
    <row r="11695" spans="1:1">
      <c r="A11695" s="30"/>
    </row>
    <row r="11696" spans="1:1">
      <c r="A11696" s="30"/>
    </row>
    <row r="11697" spans="1:1">
      <c r="A11697" s="30"/>
    </row>
    <row r="11698" spans="1:1">
      <c r="A11698" s="30"/>
    </row>
    <row r="11699" spans="1:1">
      <c r="A11699" s="30"/>
    </row>
    <row r="11700" spans="1:1">
      <c r="A11700" s="30"/>
    </row>
    <row r="11701" spans="1:1">
      <c r="A11701" s="30"/>
    </row>
    <row r="11702" spans="1:1">
      <c r="A11702" s="30"/>
    </row>
    <row r="11703" spans="1:1">
      <c r="A11703" s="30"/>
    </row>
    <row r="11704" spans="1:1">
      <c r="A11704" s="30"/>
    </row>
    <row r="11705" spans="1:1">
      <c r="A11705" s="30"/>
    </row>
    <row r="11706" spans="1:1">
      <c r="A11706" s="30"/>
    </row>
    <row r="11707" spans="1:1">
      <c r="A11707" s="30"/>
    </row>
    <row r="11708" spans="1:1">
      <c r="A11708" s="30"/>
    </row>
    <row r="11709" spans="1:1">
      <c r="A11709" s="30"/>
    </row>
    <row r="11710" spans="1:1">
      <c r="A11710" s="30"/>
    </row>
    <row r="11711" spans="1:1">
      <c r="A11711" s="30"/>
    </row>
    <row r="11712" spans="1:1">
      <c r="A11712" s="30"/>
    </row>
    <row r="11713" spans="1:1">
      <c r="A11713" s="30"/>
    </row>
    <row r="11714" spans="1:1">
      <c r="A11714" s="30"/>
    </row>
    <row r="11715" spans="1:1">
      <c r="A11715" s="30"/>
    </row>
    <row r="11716" spans="1:1">
      <c r="A11716" s="30"/>
    </row>
    <row r="11717" spans="1:1">
      <c r="A11717" s="30"/>
    </row>
    <row r="11718" spans="1:1">
      <c r="A11718" s="30"/>
    </row>
    <row r="11719" spans="1:1">
      <c r="A11719" s="30"/>
    </row>
    <row r="11720" spans="1:1">
      <c r="A11720" s="30"/>
    </row>
    <row r="11721" spans="1:1">
      <c r="A11721" s="30"/>
    </row>
    <row r="11722" spans="1:1">
      <c r="A11722" s="30"/>
    </row>
    <row r="11723" spans="1:1">
      <c r="A11723" s="30"/>
    </row>
    <row r="11724" spans="1:1">
      <c r="A11724" s="30"/>
    </row>
    <row r="11725" spans="1:1">
      <c r="A11725" s="30"/>
    </row>
    <row r="11726" spans="1:1">
      <c r="A11726" s="30"/>
    </row>
    <row r="11727" spans="1:1">
      <c r="A11727" s="30"/>
    </row>
    <row r="11728" spans="1:1">
      <c r="A11728" s="30"/>
    </row>
    <row r="11729" spans="1:1">
      <c r="A11729" s="30"/>
    </row>
    <row r="11730" spans="1:1">
      <c r="A11730" s="30"/>
    </row>
    <row r="11731" spans="1:1">
      <c r="A11731" s="30"/>
    </row>
    <row r="11732" spans="1:1">
      <c r="A11732" s="30"/>
    </row>
    <row r="11733" spans="1:1">
      <c r="A11733" s="30"/>
    </row>
    <row r="11734" spans="1:1">
      <c r="A11734" s="30"/>
    </row>
    <row r="11735" spans="1:1">
      <c r="A11735" s="30"/>
    </row>
    <row r="11736" spans="1:1">
      <c r="A11736" s="30"/>
    </row>
    <row r="11737" spans="1:1">
      <c r="A11737" s="30"/>
    </row>
    <row r="11738" spans="1:1">
      <c r="A11738" s="30"/>
    </row>
    <row r="11739" spans="1:1">
      <c r="A11739" s="30"/>
    </row>
    <row r="11740" spans="1:1">
      <c r="A11740" s="30"/>
    </row>
    <row r="11741" spans="1:1">
      <c r="A11741" s="30"/>
    </row>
    <row r="11742" spans="1:1">
      <c r="A11742" s="30"/>
    </row>
    <row r="11743" spans="1:1">
      <c r="A11743" s="30"/>
    </row>
    <row r="11744" spans="1:1">
      <c r="A11744" s="30"/>
    </row>
    <row r="11745" spans="1:1">
      <c r="A11745" s="30"/>
    </row>
    <row r="11746" spans="1:1">
      <c r="A11746" s="30"/>
    </row>
    <row r="11747" spans="1:1">
      <c r="A11747" s="30"/>
    </row>
    <row r="11748" spans="1:1">
      <c r="A11748" s="30"/>
    </row>
    <row r="11749" spans="1:1">
      <c r="A11749" s="30"/>
    </row>
    <row r="11750" spans="1:1">
      <c r="A11750" s="30"/>
    </row>
    <row r="11751" spans="1:1">
      <c r="A11751" s="30"/>
    </row>
    <row r="11752" spans="1:1">
      <c r="A11752" s="30"/>
    </row>
    <row r="11753" spans="1:1">
      <c r="A11753" s="30"/>
    </row>
    <row r="11754" spans="1:1">
      <c r="A11754" s="30"/>
    </row>
    <row r="11755" spans="1:1">
      <c r="A11755" s="30"/>
    </row>
    <row r="11756" spans="1:1">
      <c r="A11756" s="30"/>
    </row>
    <row r="11757" spans="1:1">
      <c r="A11757" s="30"/>
    </row>
    <row r="11758" spans="1:1">
      <c r="A11758" s="30"/>
    </row>
    <row r="11759" spans="1:1">
      <c r="A11759" s="30"/>
    </row>
    <row r="11760" spans="1:1">
      <c r="A11760" s="30"/>
    </row>
    <row r="11761" spans="1:1">
      <c r="A11761" s="30"/>
    </row>
    <row r="11762" spans="1:1">
      <c r="A11762" s="30"/>
    </row>
    <row r="11763" spans="1:1">
      <c r="A11763" s="30"/>
    </row>
    <row r="11764" spans="1:1">
      <c r="A11764" s="30"/>
    </row>
    <row r="11765" spans="1:1">
      <c r="A11765" s="30"/>
    </row>
    <row r="11766" spans="1:1">
      <c r="A11766" s="30"/>
    </row>
    <row r="11767" spans="1:1">
      <c r="A11767" s="30"/>
    </row>
    <row r="11768" spans="1:1">
      <c r="A11768" s="30"/>
    </row>
    <row r="11769" spans="1:1">
      <c r="A11769" s="30"/>
    </row>
    <row r="11770" spans="1:1">
      <c r="A11770" s="30"/>
    </row>
    <row r="11771" spans="1:1">
      <c r="A11771" s="30"/>
    </row>
    <row r="11772" spans="1:1">
      <c r="A11772" s="30"/>
    </row>
    <row r="11773" spans="1:1">
      <c r="A11773" s="30"/>
    </row>
    <row r="11774" spans="1:1">
      <c r="A11774" s="30"/>
    </row>
    <row r="11775" spans="1:1">
      <c r="A11775" s="30"/>
    </row>
    <row r="11776" spans="1:1">
      <c r="A11776" s="30"/>
    </row>
    <row r="11777" spans="1:1">
      <c r="A11777" s="30"/>
    </row>
    <row r="11778" spans="1:1">
      <c r="A11778" s="30"/>
    </row>
    <row r="11779" spans="1:1">
      <c r="A11779" s="30"/>
    </row>
    <row r="11780" spans="1:1">
      <c r="A11780" s="30"/>
    </row>
    <row r="11781" spans="1:1">
      <c r="A11781" s="30"/>
    </row>
    <row r="11782" spans="1:1">
      <c r="A11782" s="30"/>
    </row>
    <row r="11783" spans="1:1">
      <c r="A11783" s="30"/>
    </row>
    <row r="11784" spans="1:1">
      <c r="A11784" s="30"/>
    </row>
    <row r="11785" spans="1:1">
      <c r="A11785" s="30"/>
    </row>
    <row r="11786" spans="1:1">
      <c r="A11786" s="30"/>
    </row>
    <row r="11787" spans="1:1">
      <c r="A11787" s="30"/>
    </row>
    <row r="11788" spans="1:1">
      <c r="A11788" s="30"/>
    </row>
    <row r="11789" spans="1:1">
      <c r="A11789" s="30"/>
    </row>
    <row r="11790" spans="1:1">
      <c r="A11790" s="30"/>
    </row>
    <row r="11791" spans="1:1">
      <c r="A11791" s="30"/>
    </row>
    <row r="11792" spans="1:1">
      <c r="A11792" s="30"/>
    </row>
    <row r="11793" spans="1:1">
      <c r="A11793" s="30"/>
    </row>
    <row r="11794" spans="1:1">
      <c r="A11794" s="30"/>
    </row>
    <row r="11795" spans="1:1">
      <c r="A11795" s="30"/>
    </row>
    <row r="11796" spans="1:1">
      <c r="A11796" s="30"/>
    </row>
    <row r="11797" spans="1:1">
      <c r="A11797" s="30"/>
    </row>
    <row r="11798" spans="1:1">
      <c r="A11798" s="30"/>
    </row>
    <row r="11799" spans="1:1">
      <c r="A11799" s="30"/>
    </row>
    <row r="11800" spans="1:1">
      <c r="A11800" s="30"/>
    </row>
    <row r="11801" spans="1:1">
      <c r="A11801" s="30"/>
    </row>
    <row r="11802" spans="1:1">
      <c r="A11802" s="30"/>
    </row>
    <row r="11803" spans="1:1">
      <c r="A11803" s="30"/>
    </row>
    <row r="11804" spans="1:1">
      <c r="A11804" s="30"/>
    </row>
    <row r="11805" spans="1:1">
      <c r="A11805" s="30"/>
    </row>
    <row r="11806" spans="1:1">
      <c r="A11806" s="30"/>
    </row>
    <row r="11807" spans="1:1">
      <c r="A11807" s="30"/>
    </row>
    <row r="11808" spans="1:1">
      <c r="A11808" s="30"/>
    </row>
    <row r="11809" spans="1:1">
      <c r="A11809" s="30"/>
    </row>
    <row r="11810" spans="1:1">
      <c r="A11810" s="30"/>
    </row>
    <row r="11811" spans="1:1">
      <c r="A11811" s="30"/>
    </row>
    <row r="11812" spans="1:1">
      <c r="A11812" s="30"/>
    </row>
    <row r="11813" spans="1:1">
      <c r="A11813" s="30"/>
    </row>
    <row r="11814" spans="1:1">
      <c r="A11814" s="30"/>
    </row>
    <row r="11815" spans="1:1">
      <c r="A11815" s="30"/>
    </row>
    <row r="11816" spans="1:1">
      <c r="A11816" s="30"/>
    </row>
    <row r="11817" spans="1:1">
      <c r="A11817" s="30"/>
    </row>
    <row r="11818" spans="1:1">
      <c r="A11818" s="30"/>
    </row>
    <row r="11819" spans="1:1">
      <c r="A11819" s="30"/>
    </row>
    <row r="11820" spans="1:1">
      <c r="A11820" s="30"/>
    </row>
    <row r="11821" spans="1:1">
      <c r="A11821" s="30"/>
    </row>
    <row r="11822" spans="1:1">
      <c r="A11822" s="30"/>
    </row>
    <row r="11823" spans="1:1">
      <c r="A11823" s="30"/>
    </row>
    <row r="11824" spans="1:1">
      <c r="A11824" s="30"/>
    </row>
    <row r="11825" spans="1:1">
      <c r="A11825" s="30"/>
    </row>
    <row r="11826" spans="1:1">
      <c r="A11826" s="30"/>
    </row>
    <row r="11827" spans="1:1">
      <c r="A11827" s="30"/>
    </row>
    <row r="11828" spans="1:1">
      <c r="A11828" s="30"/>
    </row>
    <row r="11829" spans="1:1">
      <c r="A11829" s="30"/>
    </row>
    <row r="11830" spans="1:1">
      <c r="A11830" s="30"/>
    </row>
    <row r="11831" spans="1:1">
      <c r="A11831" s="30"/>
    </row>
    <row r="11832" spans="1:1">
      <c r="A11832" s="30"/>
    </row>
    <row r="11833" spans="1:1">
      <c r="A11833" s="30"/>
    </row>
    <row r="11834" spans="1:1">
      <c r="A11834" s="30"/>
    </row>
    <row r="11835" spans="1:1">
      <c r="A11835" s="30"/>
    </row>
    <row r="11836" spans="1:1">
      <c r="A11836" s="30"/>
    </row>
    <row r="11837" spans="1:1">
      <c r="A11837" s="30"/>
    </row>
    <row r="11838" spans="1:1">
      <c r="A11838" s="30"/>
    </row>
    <row r="11839" spans="1:1">
      <c r="A11839" s="30"/>
    </row>
    <row r="11840" spans="1:1">
      <c r="A11840" s="30"/>
    </row>
    <row r="11841" spans="1:1">
      <c r="A11841" s="30"/>
    </row>
    <row r="11842" spans="1:1">
      <c r="A11842" s="30"/>
    </row>
    <row r="11843" spans="1:1">
      <c r="A11843" s="30"/>
    </row>
    <row r="11844" spans="1:1">
      <c r="A11844" s="30"/>
    </row>
    <row r="11845" spans="1:1">
      <c r="A11845" s="30"/>
    </row>
    <row r="11846" spans="1:1">
      <c r="A11846" s="30"/>
    </row>
    <row r="11847" spans="1:1">
      <c r="A11847" s="30"/>
    </row>
    <row r="11848" spans="1:1">
      <c r="A11848" s="30"/>
    </row>
    <row r="11849" spans="1:1">
      <c r="A11849" s="30"/>
    </row>
    <row r="11850" spans="1:1">
      <c r="A11850" s="30"/>
    </row>
    <row r="11851" spans="1:1">
      <c r="A11851" s="30"/>
    </row>
    <row r="11852" spans="1:1">
      <c r="A11852" s="30"/>
    </row>
    <row r="11853" spans="1:1">
      <c r="A11853" s="30"/>
    </row>
    <row r="11854" spans="1:1">
      <c r="A11854" s="30"/>
    </row>
    <row r="11855" spans="1:1">
      <c r="A11855" s="30"/>
    </row>
    <row r="11856" spans="1:1">
      <c r="A11856" s="30"/>
    </row>
    <row r="11857" spans="1:1">
      <c r="A11857" s="30"/>
    </row>
    <row r="11858" spans="1:1">
      <c r="A11858" s="30"/>
    </row>
    <row r="11859" spans="1:1">
      <c r="A11859" s="30"/>
    </row>
    <row r="11860" spans="1:1">
      <c r="A11860" s="30"/>
    </row>
    <row r="11861" spans="1:1">
      <c r="A11861" s="30"/>
    </row>
    <row r="11862" spans="1:1">
      <c r="A11862" s="30"/>
    </row>
    <row r="11863" spans="1:1">
      <c r="A11863" s="30"/>
    </row>
    <row r="11864" spans="1:1">
      <c r="A11864" s="30"/>
    </row>
    <row r="11865" spans="1:1">
      <c r="A11865" s="30"/>
    </row>
    <row r="11866" spans="1:1">
      <c r="A11866" s="30"/>
    </row>
    <row r="11867" spans="1:1">
      <c r="A11867" s="30"/>
    </row>
    <row r="11868" spans="1:1">
      <c r="A11868" s="30"/>
    </row>
    <row r="11869" spans="1:1">
      <c r="A11869" s="30"/>
    </row>
    <row r="11870" spans="1:1">
      <c r="A11870" s="30"/>
    </row>
    <row r="11871" spans="1:1">
      <c r="A11871" s="30"/>
    </row>
    <row r="11872" spans="1:1">
      <c r="A11872" s="30"/>
    </row>
    <row r="11873" spans="1:1">
      <c r="A11873" s="30"/>
    </row>
    <row r="11874" spans="1:1">
      <c r="A11874" s="30"/>
    </row>
    <row r="11875" spans="1:1">
      <c r="A11875" s="30"/>
    </row>
    <row r="11876" spans="1:1">
      <c r="A11876" s="30"/>
    </row>
    <row r="11877" spans="1:1">
      <c r="A11877" s="30"/>
    </row>
    <row r="11878" spans="1:1">
      <c r="A11878" s="30"/>
    </row>
    <row r="11879" spans="1:1">
      <c r="A11879" s="30"/>
    </row>
    <row r="11880" spans="1:1">
      <c r="A11880" s="30"/>
    </row>
    <row r="11881" spans="1:1">
      <c r="A11881" s="30"/>
    </row>
    <row r="11882" spans="1:1">
      <c r="A11882" s="30"/>
    </row>
    <row r="11883" spans="1:1">
      <c r="A11883" s="30"/>
    </row>
    <row r="11884" spans="1:1">
      <c r="A11884" s="30"/>
    </row>
    <row r="11885" spans="1:1">
      <c r="A11885" s="30"/>
    </row>
    <row r="11886" spans="1:1">
      <c r="A11886" s="30"/>
    </row>
    <row r="11887" spans="1:1">
      <c r="A11887" s="30"/>
    </row>
    <row r="11888" spans="1:1">
      <c r="A11888" s="30"/>
    </row>
    <row r="11889" spans="1:1">
      <c r="A11889" s="30"/>
    </row>
    <row r="11890" spans="1:1">
      <c r="A11890" s="30"/>
    </row>
    <row r="11891" spans="1:1">
      <c r="A11891" s="30"/>
    </row>
    <row r="11892" spans="1:1">
      <c r="A11892" s="30"/>
    </row>
    <row r="11893" spans="1:1">
      <c r="A11893" s="30"/>
    </row>
    <row r="11894" spans="1:1">
      <c r="A11894" s="30"/>
    </row>
    <row r="11895" spans="1:1">
      <c r="A11895" s="30"/>
    </row>
    <row r="11896" spans="1:1">
      <c r="A11896" s="30"/>
    </row>
    <row r="11897" spans="1:1">
      <c r="A11897" s="30"/>
    </row>
    <row r="11898" spans="1:1">
      <c r="A11898" s="30"/>
    </row>
    <row r="11899" spans="1:1">
      <c r="A11899" s="30"/>
    </row>
    <row r="11900" spans="1:1">
      <c r="A11900" s="30"/>
    </row>
    <row r="11901" spans="1:1">
      <c r="A11901" s="30"/>
    </row>
    <row r="11902" spans="1:1">
      <c r="A11902" s="30"/>
    </row>
    <row r="11903" spans="1:1">
      <c r="A11903" s="30"/>
    </row>
    <row r="11904" spans="1:1">
      <c r="A11904" s="30"/>
    </row>
    <row r="11905" spans="1:1">
      <c r="A11905" s="30"/>
    </row>
    <row r="11906" spans="1:1">
      <c r="A11906" s="30"/>
    </row>
    <row r="11907" spans="1:1">
      <c r="A11907" s="30"/>
    </row>
    <row r="11908" spans="1:1">
      <c r="A11908" s="30"/>
    </row>
    <row r="11909" spans="1:1">
      <c r="A11909" s="30"/>
    </row>
    <row r="11910" spans="1:1">
      <c r="A11910" s="30"/>
    </row>
    <row r="11911" spans="1:1">
      <c r="A11911" s="30"/>
    </row>
    <row r="11912" spans="1:1">
      <c r="A11912" s="30"/>
    </row>
    <row r="11913" spans="1:1">
      <c r="A11913" s="30"/>
    </row>
    <row r="11914" spans="1:1">
      <c r="A11914" s="30"/>
    </row>
    <row r="11915" spans="1:1">
      <c r="A11915" s="30"/>
    </row>
    <row r="11916" spans="1:1">
      <c r="A11916" s="30"/>
    </row>
    <row r="11917" spans="1:1">
      <c r="A11917" s="30"/>
    </row>
    <row r="11918" spans="1:1">
      <c r="A11918" s="30"/>
    </row>
    <row r="11919" spans="1:1">
      <c r="A11919" s="30"/>
    </row>
    <row r="11920" spans="1:1">
      <c r="A11920" s="30"/>
    </row>
    <row r="11921" spans="1:1">
      <c r="A11921" s="30"/>
    </row>
    <row r="11922" spans="1:1">
      <c r="A11922" s="30"/>
    </row>
    <row r="11923" spans="1:1">
      <c r="A11923" s="30"/>
    </row>
    <row r="11924" spans="1:1">
      <c r="A11924" s="30"/>
    </row>
    <row r="11925" spans="1:1">
      <c r="A11925" s="30"/>
    </row>
    <row r="11926" spans="1:1">
      <c r="A11926" s="30"/>
    </row>
    <row r="11927" spans="1:1">
      <c r="A11927" s="30"/>
    </row>
    <row r="11928" spans="1:1">
      <c r="A11928" s="30"/>
    </row>
    <row r="11929" spans="1:1">
      <c r="A11929" s="30"/>
    </row>
    <row r="11930" spans="1:1">
      <c r="A11930" s="30"/>
    </row>
    <row r="11931" spans="1:1">
      <c r="A11931" s="30"/>
    </row>
    <row r="11932" spans="1:1">
      <c r="A11932" s="30"/>
    </row>
    <row r="11933" spans="1:1">
      <c r="A11933" s="30"/>
    </row>
    <row r="11934" spans="1:1">
      <c r="A11934" s="30"/>
    </row>
    <row r="11935" spans="1:1">
      <c r="A11935" s="30"/>
    </row>
    <row r="11936" spans="1:1">
      <c r="A11936" s="30"/>
    </row>
    <row r="11937" spans="1:1">
      <c r="A11937" s="30"/>
    </row>
    <row r="11938" spans="1:1">
      <c r="A11938" s="30"/>
    </row>
    <row r="11939" spans="1:1">
      <c r="A11939" s="30"/>
    </row>
    <row r="11940" spans="1:1">
      <c r="A11940" s="30"/>
    </row>
    <row r="11941" spans="1:1">
      <c r="A11941" s="30"/>
    </row>
    <row r="11942" spans="1:1">
      <c r="A11942" s="30"/>
    </row>
    <row r="11943" spans="1:1">
      <c r="A11943" s="30"/>
    </row>
    <row r="11944" spans="1:1">
      <c r="A11944" s="30"/>
    </row>
    <row r="11945" spans="1:1">
      <c r="A11945" s="30"/>
    </row>
    <row r="11946" spans="1:1">
      <c r="A11946" s="30"/>
    </row>
    <row r="11947" spans="1:1">
      <c r="A11947" s="30"/>
    </row>
    <row r="11948" spans="1:1">
      <c r="A11948" s="30"/>
    </row>
    <row r="11949" spans="1:1">
      <c r="A11949" s="30"/>
    </row>
    <row r="11950" spans="1:1">
      <c r="A11950" s="30"/>
    </row>
    <row r="11951" spans="1:1">
      <c r="A11951" s="30"/>
    </row>
    <row r="11952" spans="1:1">
      <c r="A11952" s="30"/>
    </row>
    <row r="11953" spans="1:1">
      <c r="A11953" s="30"/>
    </row>
    <row r="11954" spans="1:1">
      <c r="A11954" s="30"/>
    </row>
    <row r="11955" spans="1:1">
      <c r="A11955" s="30"/>
    </row>
    <row r="11956" spans="1:1">
      <c r="A11956" s="30"/>
    </row>
    <row r="11957" spans="1:1">
      <c r="A11957" s="30"/>
    </row>
    <row r="11958" spans="1:1">
      <c r="A11958" s="30"/>
    </row>
    <row r="11959" spans="1:1">
      <c r="A11959" s="30"/>
    </row>
    <row r="11960" spans="1:1">
      <c r="A11960" s="30"/>
    </row>
    <row r="11961" spans="1:1">
      <c r="A11961" s="30"/>
    </row>
    <row r="11962" spans="1:1">
      <c r="A11962" s="30"/>
    </row>
    <row r="11963" spans="1:1">
      <c r="A11963" s="30"/>
    </row>
    <row r="11964" spans="1:1">
      <c r="A11964" s="30"/>
    </row>
    <row r="11965" spans="1:1">
      <c r="A11965" s="30"/>
    </row>
    <row r="11966" spans="1:1">
      <c r="A11966" s="30"/>
    </row>
    <row r="11967" spans="1:1">
      <c r="A11967" s="30"/>
    </row>
    <row r="11968" spans="1:1">
      <c r="A11968" s="30"/>
    </row>
    <row r="11969" spans="1:1">
      <c r="A11969" s="30"/>
    </row>
    <row r="11970" spans="1:1">
      <c r="A11970" s="30"/>
    </row>
    <row r="11971" spans="1:1">
      <c r="A11971" s="30"/>
    </row>
    <row r="11972" spans="1:1">
      <c r="A11972" s="30"/>
    </row>
    <row r="11973" spans="1:1">
      <c r="A11973" s="30"/>
    </row>
    <row r="11974" spans="1:1">
      <c r="A11974" s="30"/>
    </row>
    <row r="11975" spans="1:1">
      <c r="A11975" s="30"/>
    </row>
    <row r="11976" spans="1:1">
      <c r="A11976" s="30"/>
    </row>
    <row r="11977" spans="1:1">
      <c r="A11977" s="30"/>
    </row>
    <row r="11978" spans="1:1">
      <c r="A11978" s="30"/>
    </row>
    <row r="11979" spans="1:1">
      <c r="A11979" s="30"/>
    </row>
    <row r="11980" spans="1:1">
      <c r="A11980" s="30"/>
    </row>
    <row r="11981" spans="1:1">
      <c r="A11981" s="30"/>
    </row>
    <row r="11982" spans="1:1">
      <c r="A11982" s="30"/>
    </row>
    <row r="11983" spans="1:1">
      <c r="A11983" s="30"/>
    </row>
    <row r="11984" spans="1:1">
      <c r="A11984" s="30"/>
    </row>
    <row r="11985" spans="1:1">
      <c r="A11985" s="30"/>
    </row>
    <row r="11986" spans="1:1">
      <c r="A11986" s="30"/>
    </row>
    <row r="11987" spans="1:1">
      <c r="A11987" s="30"/>
    </row>
    <row r="11988" spans="1:1">
      <c r="A11988" s="30"/>
    </row>
    <row r="11989" spans="1:1">
      <c r="A11989" s="30"/>
    </row>
    <row r="11990" spans="1:1">
      <c r="A11990" s="30"/>
    </row>
    <row r="11991" spans="1:1">
      <c r="A11991" s="30"/>
    </row>
    <row r="11992" spans="1:1">
      <c r="A11992" s="30"/>
    </row>
    <row r="11993" spans="1:1">
      <c r="A11993" s="30"/>
    </row>
    <row r="11994" spans="1:1">
      <c r="A11994" s="30"/>
    </row>
    <row r="11995" spans="1:1">
      <c r="A11995" s="30"/>
    </row>
    <row r="11996" spans="1:1">
      <c r="A11996" s="30"/>
    </row>
    <row r="11997" spans="1:1">
      <c r="A11997" s="30"/>
    </row>
    <row r="11998" spans="1:1">
      <c r="A11998" s="30"/>
    </row>
    <row r="11999" spans="1:1">
      <c r="A11999" s="30"/>
    </row>
    <row r="12000" spans="1:1">
      <c r="A12000" s="30"/>
    </row>
    <row r="12001" spans="1:1">
      <c r="A12001" s="30"/>
    </row>
    <row r="12002" spans="1:1">
      <c r="A12002" s="30"/>
    </row>
    <row r="12003" spans="1:1">
      <c r="A12003" s="30"/>
    </row>
    <row r="12004" spans="1:1">
      <c r="A12004" s="30"/>
    </row>
    <row r="12005" spans="1:1">
      <c r="A12005" s="30"/>
    </row>
    <row r="12006" spans="1:1">
      <c r="A12006" s="30"/>
    </row>
    <row r="12007" spans="1:1">
      <c r="A12007" s="30"/>
    </row>
    <row r="12008" spans="1:1">
      <c r="A12008" s="30"/>
    </row>
    <row r="12009" spans="1:1">
      <c r="A12009" s="30"/>
    </row>
    <row r="12010" spans="1:1">
      <c r="A12010" s="30"/>
    </row>
    <row r="12011" spans="1:1">
      <c r="A12011" s="30"/>
    </row>
    <row r="12012" spans="1:1">
      <c r="A12012" s="30"/>
    </row>
    <row r="12013" spans="1:1">
      <c r="A12013" s="30"/>
    </row>
    <row r="12014" spans="1:1">
      <c r="A12014" s="30"/>
    </row>
    <row r="12015" spans="1:1">
      <c r="A12015" s="30"/>
    </row>
    <row r="12016" spans="1:1">
      <c r="A12016" s="30"/>
    </row>
    <row r="12017" spans="1:1">
      <c r="A12017" s="30"/>
    </row>
    <row r="12018" spans="1:1">
      <c r="A12018" s="30"/>
    </row>
    <row r="12019" spans="1:1">
      <c r="A12019" s="30"/>
    </row>
    <row r="12020" spans="1:1">
      <c r="A12020" s="30"/>
    </row>
    <row r="12021" spans="1:1">
      <c r="A12021" s="30"/>
    </row>
    <row r="12022" spans="1:1">
      <c r="A12022" s="30"/>
    </row>
    <row r="12023" spans="1:1">
      <c r="A12023" s="30"/>
    </row>
    <row r="12024" spans="1:1">
      <c r="A12024" s="30"/>
    </row>
    <row r="12025" spans="1:1">
      <c r="A12025" s="30"/>
    </row>
    <row r="12026" spans="1:1">
      <c r="A12026" s="30"/>
    </row>
    <row r="12027" spans="1:1">
      <c r="A12027" s="30"/>
    </row>
    <row r="12028" spans="1:1">
      <c r="A12028" s="30"/>
    </row>
    <row r="12029" spans="1:1">
      <c r="A12029" s="30"/>
    </row>
    <row r="12030" spans="1:1">
      <c r="A12030" s="30"/>
    </row>
    <row r="12031" spans="1:1">
      <c r="A12031" s="30"/>
    </row>
    <row r="12032" spans="1:1">
      <c r="A12032" s="30"/>
    </row>
    <row r="12033" spans="1:1">
      <c r="A12033" s="30"/>
    </row>
    <row r="12034" spans="1:1">
      <c r="A12034" s="30"/>
    </row>
    <row r="12035" spans="1:1">
      <c r="A12035" s="30"/>
    </row>
    <row r="12036" spans="1:1">
      <c r="A12036" s="30"/>
    </row>
    <row r="12037" spans="1:1">
      <c r="A12037" s="30"/>
    </row>
    <row r="12038" spans="1:1">
      <c r="A12038" s="30"/>
    </row>
    <row r="12039" spans="1:1">
      <c r="A12039" s="30"/>
    </row>
    <row r="12040" spans="1:1">
      <c r="A12040" s="30"/>
    </row>
    <row r="12041" spans="1:1">
      <c r="A12041" s="30"/>
    </row>
    <row r="12042" spans="1:1">
      <c r="A12042" s="30"/>
    </row>
    <row r="12043" spans="1:1">
      <c r="A12043" s="30"/>
    </row>
    <row r="12044" spans="1:1">
      <c r="A12044" s="30"/>
    </row>
    <row r="12045" spans="1:1">
      <c r="A12045" s="30"/>
    </row>
    <row r="12046" spans="1:1">
      <c r="A12046" s="30"/>
    </row>
    <row r="12047" spans="1:1">
      <c r="A12047" s="30"/>
    </row>
    <row r="12048" spans="1:1">
      <c r="A12048" s="30"/>
    </row>
    <row r="12049" spans="1:1">
      <c r="A12049" s="30"/>
    </row>
    <row r="12050" spans="1:1">
      <c r="A12050" s="30"/>
    </row>
    <row r="12051" spans="1:1">
      <c r="A12051" s="30"/>
    </row>
    <row r="12052" spans="1:1">
      <c r="A12052" s="30"/>
    </row>
    <row r="12053" spans="1:1">
      <c r="A12053" s="30"/>
    </row>
    <row r="12054" spans="1:1">
      <c r="A12054" s="30"/>
    </row>
    <row r="12055" spans="1:1">
      <c r="A12055" s="30"/>
    </row>
    <row r="12056" spans="1:1">
      <c r="A12056" s="30"/>
    </row>
    <row r="12057" spans="1:1">
      <c r="A12057" s="30"/>
    </row>
    <row r="12058" spans="1:1">
      <c r="A12058" s="30"/>
    </row>
    <row r="12059" spans="1:1">
      <c r="A12059" s="30"/>
    </row>
    <row r="12060" spans="1:1">
      <c r="A12060" s="30"/>
    </row>
    <row r="12061" spans="1:1">
      <c r="A12061" s="30"/>
    </row>
    <row r="12062" spans="1:1">
      <c r="A12062" s="30"/>
    </row>
    <row r="12063" spans="1:1">
      <c r="A12063" s="30"/>
    </row>
    <row r="12064" spans="1:1">
      <c r="A12064" s="30"/>
    </row>
    <row r="12065" spans="1:1">
      <c r="A12065" s="30"/>
    </row>
    <row r="12066" spans="1:1">
      <c r="A12066" s="30"/>
    </row>
    <row r="12067" spans="1:1">
      <c r="A12067" s="30"/>
    </row>
    <row r="12068" spans="1:1">
      <c r="A12068" s="30"/>
    </row>
    <row r="12069" spans="1:1">
      <c r="A12069" s="30"/>
    </row>
    <row r="12070" spans="1:1">
      <c r="A12070" s="30"/>
    </row>
    <row r="12071" spans="1:1">
      <c r="A12071" s="30"/>
    </row>
    <row r="12072" spans="1:1">
      <c r="A12072" s="30"/>
    </row>
    <row r="12073" spans="1:1">
      <c r="A12073" s="30"/>
    </row>
    <row r="12074" spans="1:1">
      <c r="A12074" s="30"/>
    </row>
    <row r="12075" spans="1:1">
      <c r="A12075" s="30"/>
    </row>
    <row r="12076" spans="1:1">
      <c r="A12076" s="30"/>
    </row>
    <row r="12077" spans="1:1">
      <c r="A12077" s="30"/>
    </row>
    <row r="12078" spans="1:1">
      <c r="A12078" s="30"/>
    </row>
    <row r="12079" spans="1:1">
      <c r="A12079" s="30"/>
    </row>
    <row r="12080" spans="1:1">
      <c r="A12080" s="30"/>
    </row>
    <row r="12081" spans="1:1">
      <c r="A12081" s="30"/>
    </row>
    <row r="12082" spans="1:1">
      <c r="A12082" s="30"/>
    </row>
    <row r="12083" spans="1:1">
      <c r="A12083" s="30"/>
    </row>
    <row r="12084" spans="1:1">
      <c r="A12084" s="30"/>
    </row>
    <row r="12085" spans="1:1">
      <c r="A12085" s="30"/>
    </row>
    <row r="12086" spans="1:1">
      <c r="A12086" s="30"/>
    </row>
    <row r="12087" spans="1:1">
      <c r="A12087" s="30"/>
    </row>
    <row r="12088" spans="1:1">
      <c r="A12088" s="30"/>
    </row>
    <row r="12089" spans="1:1">
      <c r="A12089" s="30"/>
    </row>
    <row r="12090" spans="1:1">
      <c r="A12090" s="30"/>
    </row>
    <row r="12091" spans="1:1">
      <c r="A12091" s="30"/>
    </row>
    <row r="12092" spans="1:1">
      <c r="A12092" s="30"/>
    </row>
    <row r="12093" spans="1:1">
      <c r="A12093" s="30"/>
    </row>
    <row r="12094" spans="1:1">
      <c r="A12094" s="30"/>
    </row>
    <row r="12095" spans="1:1">
      <c r="A12095" s="30"/>
    </row>
    <row r="12096" spans="1:1">
      <c r="A12096" s="30"/>
    </row>
    <row r="12097" spans="1:1">
      <c r="A12097" s="30"/>
    </row>
    <row r="12098" spans="1:1">
      <c r="A12098" s="30"/>
    </row>
    <row r="12099" spans="1:1">
      <c r="A12099" s="30"/>
    </row>
    <row r="12100" spans="1:1">
      <c r="A12100" s="30"/>
    </row>
    <row r="12101" spans="1:1">
      <c r="A12101" s="30"/>
    </row>
    <row r="12102" spans="1:1">
      <c r="A12102" s="30"/>
    </row>
    <row r="12103" spans="1:1">
      <c r="A12103" s="30"/>
    </row>
    <row r="12104" spans="1:1">
      <c r="A12104" s="30"/>
    </row>
    <row r="12105" spans="1:1">
      <c r="A12105" s="30"/>
    </row>
    <row r="12106" spans="1:1">
      <c r="A12106" s="30"/>
    </row>
    <row r="12107" spans="1:1">
      <c r="A12107" s="30"/>
    </row>
    <row r="12108" spans="1:1">
      <c r="A12108" s="30"/>
    </row>
    <row r="12109" spans="1:1">
      <c r="A12109" s="30"/>
    </row>
    <row r="12110" spans="1:1">
      <c r="A12110" s="30"/>
    </row>
    <row r="12111" spans="1:1">
      <c r="A12111" s="30"/>
    </row>
    <row r="12112" spans="1:1">
      <c r="A12112" s="30"/>
    </row>
    <row r="12113" spans="1:1">
      <c r="A12113" s="30"/>
    </row>
    <row r="12114" spans="1:1">
      <c r="A12114" s="30"/>
    </row>
    <row r="12115" spans="1:1">
      <c r="A12115" s="30"/>
    </row>
    <row r="12116" spans="1:1">
      <c r="A12116" s="30"/>
    </row>
    <row r="12117" spans="1:1">
      <c r="A12117" s="30"/>
    </row>
    <row r="12118" spans="1:1">
      <c r="A12118" s="30"/>
    </row>
    <row r="12119" spans="1:1">
      <c r="A12119" s="30"/>
    </row>
    <row r="12120" spans="1:1">
      <c r="A12120" s="30"/>
    </row>
    <row r="12121" spans="1:1">
      <c r="A12121" s="30"/>
    </row>
    <row r="12122" spans="1:1">
      <c r="A12122" s="30"/>
    </row>
    <row r="12123" spans="1:1">
      <c r="A12123" s="30"/>
    </row>
    <row r="12124" spans="1:1">
      <c r="A12124" s="30"/>
    </row>
    <row r="12125" spans="1:1">
      <c r="A12125" s="30"/>
    </row>
    <row r="12126" spans="1:1">
      <c r="A12126" s="30"/>
    </row>
    <row r="12127" spans="1:1">
      <c r="A12127" s="30"/>
    </row>
    <row r="12128" spans="1:1">
      <c r="A12128" s="30"/>
    </row>
    <row r="12129" spans="1:1">
      <c r="A12129" s="30"/>
    </row>
    <row r="12130" spans="1:1">
      <c r="A12130" s="30"/>
    </row>
    <row r="12131" spans="1:1">
      <c r="A12131" s="30"/>
    </row>
    <row r="12132" spans="1:1">
      <c r="A12132" s="30"/>
    </row>
    <row r="12133" spans="1:1">
      <c r="A12133" s="30"/>
    </row>
    <row r="12134" spans="1:1">
      <c r="A12134" s="30"/>
    </row>
    <row r="12135" spans="1:1">
      <c r="A12135" s="30"/>
    </row>
    <row r="12136" spans="1:1">
      <c r="A12136" s="30"/>
    </row>
    <row r="12137" spans="1:1">
      <c r="A12137" s="30"/>
    </row>
    <row r="12138" spans="1:1">
      <c r="A12138" s="30"/>
    </row>
    <row r="12139" spans="1:1">
      <c r="A12139" s="30"/>
    </row>
    <row r="12140" spans="1:1">
      <c r="A12140" s="30"/>
    </row>
    <row r="12141" spans="1:1">
      <c r="A12141" s="30"/>
    </row>
    <row r="12142" spans="1:1">
      <c r="A12142" s="30"/>
    </row>
    <row r="12143" spans="1:1">
      <c r="A12143" s="30"/>
    </row>
    <row r="12144" spans="1:1">
      <c r="A12144" s="30"/>
    </row>
    <row r="12145" spans="1:1">
      <c r="A12145" s="30"/>
    </row>
    <row r="12146" spans="1:1">
      <c r="A12146" s="30"/>
    </row>
    <row r="12147" spans="1:1">
      <c r="A12147" s="30"/>
    </row>
    <row r="12148" spans="1:1">
      <c r="A12148" s="30"/>
    </row>
    <row r="12149" spans="1:1">
      <c r="A12149" s="30"/>
    </row>
    <row r="12150" spans="1:1">
      <c r="A12150" s="30"/>
    </row>
    <row r="12151" spans="1:1">
      <c r="A12151" s="30"/>
    </row>
    <row r="12152" spans="1:1">
      <c r="A12152" s="30"/>
    </row>
    <row r="12153" spans="1:1">
      <c r="A12153" s="30"/>
    </row>
    <row r="12154" spans="1:1">
      <c r="A12154" s="30"/>
    </row>
    <row r="12155" spans="1:1">
      <c r="A12155" s="30"/>
    </row>
    <row r="12156" spans="1:1">
      <c r="A12156" s="30"/>
    </row>
    <row r="12157" spans="1:1">
      <c r="A12157" s="30"/>
    </row>
    <row r="12158" spans="1:1">
      <c r="A12158" s="30"/>
    </row>
    <row r="12159" spans="1:1">
      <c r="A12159" s="30"/>
    </row>
    <row r="12160" spans="1:1">
      <c r="A12160" s="30"/>
    </row>
    <row r="12161" spans="1:1">
      <c r="A12161" s="30"/>
    </row>
    <row r="12162" spans="1:1">
      <c r="A12162" s="30"/>
    </row>
    <row r="12163" spans="1:1">
      <c r="A12163" s="30"/>
    </row>
    <row r="12164" spans="1:1">
      <c r="A12164" s="30"/>
    </row>
    <row r="12165" spans="1:1">
      <c r="A12165" s="30"/>
    </row>
    <row r="12166" spans="1:1">
      <c r="A12166" s="30"/>
    </row>
    <row r="12167" spans="1:1">
      <c r="A12167" s="30"/>
    </row>
    <row r="12168" spans="1:1">
      <c r="A12168" s="30"/>
    </row>
    <row r="12169" spans="1:1">
      <c r="A12169" s="30"/>
    </row>
    <row r="12170" spans="1:1">
      <c r="A12170" s="30"/>
    </row>
    <row r="12171" spans="1:1">
      <c r="A12171" s="30"/>
    </row>
    <row r="12172" spans="1:1">
      <c r="A12172" s="30"/>
    </row>
    <row r="12173" spans="1:1">
      <c r="A12173" s="30"/>
    </row>
    <row r="12174" spans="1:1">
      <c r="A12174" s="30"/>
    </row>
    <row r="12175" spans="1:1">
      <c r="A12175" s="30"/>
    </row>
    <row r="12176" spans="1:1">
      <c r="A12176" s="30"/>
    </row>
    <row r="12177" spans="1:1">
      <c r="A12177" s="30"/>
    </row>
    <row r="12178" spans="1:1">
      <c r="A12178" s="30"/>
    </row>
    <row r="12179" spans="1:1">
      <c r="A12179" s="30"/>
    </row>
    <row r="12180" spans="1:1">
      <c r="A12180" s="30"/>
    </row>
    <row r="12181" spans="1:1">
      <c r="A12181" s="30"/>
    </row>
    <row r="12182" spans="1:1">
      <c r="A12182" s="30"/>
    </row>
    <row r="12183" spans="1:1">
      <c r="A12183" s="30"/>
    </row>
    <row r="12184" spans="1:1">
      <c r="A12184" s="30"/>
    </row>
    <row r="12185" spans="1:1">
      <c r="A12185" s="30"/>
    </row>
    <row r="12186" spans="1:1">
      <c r="A12186" s="30"/>
    </row>
    <row r="12187" spans="1:1">
      <c r="A12187" s="30"/>
    </row>
    <row r="12188" spans="1:1">
      <c r="A12188" s="30"/>
    </row>
    <row r="12189" spans="1:1">
      <c r="A12189" s="30"/>
    </row>
    <row r="12190" spans="1:1">
      <c r="A12190" s="30"/>
    </row>
    <row r="12191" spans="1:1">
      <c r="A12191" s="30"/>
    </row>
    <row r="12192" spans="1:1">
      <c r="A12192" s="30"/>
    </row>
    <row r="12193" spans="1:1">
      <c r="A12193" s="30"/>
    </row>
    <row r="12194" spans="1:1">
      <c r="A12194" s="30"/>
    </row>
    <row r="12195" spans="1:1">
      <c r="A12195" s="30"/>
    </row>
    <row r="12196" spans="1:1">
      <c r="A12196" s="30"/>
    </row>
    <row r="12197" spans="1:1">
      <c r="A12197" s="30"/>
    </row>
    <row r="12198" spans="1:1">
      <c r="A12198" s="30"/>
    </row>
    <row r="12199" spans="1:1">
      <c r="A12199" s="30"/>
    </row>
    <row r="12200" spans="1:1">
      <c r="A12200" s="30"/>
    </row>
    <row r="12201" spans="1:1">
      <c r="A12201" s="30"/>
    </row>
    <row r="12202" spans="1:1">
      <c r="A12202" s="30"/>
    </row>
    <row r="12203" spans="1:1">
      <c r="A12203" s="30"/>
    </row>
    <row r="12204" spans="1:1">
      <c r="A12204" s="30"/>
    </row>
    <row r="12205" spans="1:1">
      <c r="A12205" s="30"/>
    </row>
    <row r="12206" spans="1:1">
      <c r="A12206" s="30"/>
    </row>
    <row r="12207" spans="1:1">
      <c r="A12207" s="30"/>
    </row>
    <row r="12208" spans="1:1">
      <c r="A12208" s="30"/>
    </row>
    <row r="12209" spans="1:1">
      <c r="A12209" s="30"/>
    </row>
    <row r="12210" spans="1:1">
      <c r="A12210" s="30"/>
    </row>
    <row r="12211" spans="1:1">
      <c r="A12211" s="30"/>
    </row>
    <row r="12212" spans="1:1">
      <c r="A12212" s="30"/>
    </row>
    <row r="12213" spans="1:1">
      <c r="A12213" s="30"/>
    </row>
    <row r="12214" spans="1:1">
      <c r="A12214" s="30"/>
    </row>
    <row r="12215" spans="1:1">
      <c r="A12215" s="30"/>
    </row>
    <row r="12216" spans="1:1">
      <c r="A12216" s="30"/>
    </row>
    <row r="12217" spans="1:1">
      <c r="A12217" s="30"/>
    </row>
    <row r="12218" spans="1:1">
      <c r="A12218" s="30"/>
    </row>
    <row r="12219" spans="1:1">
      <c r="A12219" s="30"/>
    </row>
    <row r="12220" spans="1:1">
      <c r="A12220" s="30"/>
    </row>
    <row r="12221" spans="1:1">
      <c r="A12221" s="30"/>
    </row>
    <row r="12222" spans="1:1">
      <c r="A12222" s="30"/>
    </row>
    <row r="12223" spans="1:1">
      <c r="A12223" s="30"/>
    </row>
    <row r="12224" spans="1:1">
      <c r="A12224" s="30"/>
    </row>
    <row r="12225" spans="1:1">
      <c r="A12225" s="30"/>
    </row>
    <row r="12226" spans="1:1">
      <c r="A12226" s="30"/>
    </row>
    <row r="12227" spans="1:1">
      <c r="A12227" s="30"/>
    </row>
    <row r="12228" spans="1:1">
      <c r="A12228" s="30"/>
    </row>
    <row r="12229" spans="1:1">
      <c r="A12229" s="30"/>
    </row>
    <row r="12230" spans="1:1">
      <c r="A12230" s="30"/>
    </row>
    <row r="12231" spans="1:1">
      <c r="A12231" s="30"/>
    </row>
    <row r="12232" spans="1:1">
      <c r="A12232" s="30"/>
    </row>
    <row r="12233" spans="1:1">
      <c r="A12233" s="30"/>
    </row>
    <row r="12234" spans="1:1">
      <c r="A12234" s="30"/>
    </row>
    <row r="12235" spans="1:1">
      <c r="A12235" s="30"/>
    </row>
    <row r="12236" spans="1:1">
      <c r="A12236" s="30"/>
    </row>
    <row r="12237" spans="1:1">
      <c r="A12237" s="30"/>
    </row>
    <row r="12238" spans="1:1">
      <c r="A12238" s="30"/>
    </row>
    <row r="12239" spans="1:1">
      <c r="A12239" s="30"/>
    </row>
    <row r="12240" spans="1:1">
      <c r="A12240" s="30"/>
    </row>
    <row r="12241" spans="1:1">
      <c r="A12241" s="30"/>
    </row>
    <row r="12242" spans="1:1">
      <c r="A12242" s="30"/>
    </row>
    <row r="12243" spans="1:1">
      <c r="A12243" s="30"/>
    </row>
    <row r="12244" spans="1:1">
      <c r="A12244" s="30"/>
    </row>
    <row r="12245" spans="1:1">
      <c r="A12245" s="30"/>
    </row>
    <row r="12246" spans="1:1">
      <c r="A12246" s="30"/>
    </row>
    <row r="12247" spans="1:1">
      <c r="A12247" s="30"/>
    </row>
    <row r="12248" spans="1:1">
      <c r="A12248" s="30"/>
    </row>
    <row r="12249" spans="1:1">
      <c r="A12249" s="30"/>
    </row>
    <row r="12250" spans="1:1">
      <c r="A12250" s="30"/>
    </row>
    <row r="12251" spans="1:1">
      <c r="A12251" s="30"/>
    </row>
    <row r="12252" spans="1:1">
      <c r="A12252" s="30"/>
    </row>
    <row r="12253" spans="1:1">
      <c r="A12253" s="30"/>
    </row>
    <row r="12254" spans="1:1">
      <c r="A12254" s="30"/>
    </row>
    <row r="12255" spans="1:1">
      <c r="A12255" s="30"/>
    </row>
    <row r="12256" spans="1:1">
      <c r="A12256" s="30"/>
    </row>
    <row r="12257" spans="1:1">
      <c r="A12257" s="30"/>
    </row>
    <row r="12258" spans="1:1">
      <c r="A12258" s="30"/>
    </row>
    <row r="12259" spans="1:1">
      <c r="A12259" s="30"/>
    </row>
    <row r="12260" spans="1:1">
      <c r="A12260" s="30"/>
    </row>
    <row r="12261" spans="1:1">
      <c r="A12261" s="30"/>
    </row>
    <row r="12262" spans="1:1">
      <c r="A12262" s="30"/>
    </row>
    <row r="12263" spans="1:1">
      <c r="A12263" s="30"/>
    </row>
    <row r="12264" spans="1:1">
      <c r="A12264" s="30"/>
    </row>
    <row r="12265" spans="1:1">
      <c r="A12265" s="30"/>
    </row>
    <row r="12266" spans="1:1">
      <c r="A12266" s="30"/>
    </row>
    <row r="12267" spans="1:1">
      <c r="A12267" s="30"/>
    </row>
    <row r="12268" spans="1:1">
      <c r="A12268" s="30"/>
    </row>
    <row r="12269" spans="1:1">
      <c r="A12269" s="30"/>
    </row>
    <row r="12270" spans="1:1">
      <c r="A12270" s="30"/>
    </row>
    <row r="12271" spans="1:1">
      <c r="A12271" s="30"/>
    </row>
    <row r="12272" spans="1:1">
      <c r="A12272" s="30"/>
    </row>
    <row r="12273" spans="1:1">
      <c r="A12273" s="30"/>
    </row>
    <row r="12274" spans="1:1">
      <c r="A12274" s="30"/>
    </row>
    <row r="12275" spans="1:1">
      <c r="A12275" s="30"/>
    </row>
    <row r="12276" spans="1:1">
      <c r="A12276" s="30"/>
    </row>
    <row r="12277" spans="1:1">
      <c r="A12277" s="30"/>
    </row>
    <row r="12278" spans="1:1">
      <c r="A12278" s="30"/>
    </row>
    <row r="12279" spans="1:1">
      <c r="A12279" s="30"/>
    </row>
    <row r="12280" spans="1:1">
      <c r="A12280" s="30"/>
    </row>
    <row r="12281" spans="1:1">
      <c r="A12281" s="30"/>
    </row>
    <row r="12282" spans="1:1">
      <c r="A12282" s="30"/>
    </row>
    <row r="12283" spans="1:1">
      <c r="A12283" s="30"/>
    </row>
    <row r="12284" spans="1:1">
      <c r="A12284" s="30"/>
    </row>
    <row r="12285" spans="1:1">
      <c r="A12285" s="30"/>
    </row>
    <row r="12286" spans="1:1">
      <c r="A12286" s="30"/>
    </row>
    <row r="12287" spans="1:1">
      <c r="A12287" s="30"/>
    </row>
    <row r="12288" spans="1:1">
      <c r="A12288" s="30"/>
    </row>
    <row r="12289" spans="1:1">
      <c r="A12289" s="30"/>
    </row>
    <row r="12290" spans="1:1">
      <c r="A12290" s="30"/>
    </row>
    <row r="12291" spans="1:1">
      <c r="A12291" s="30"/>
    </row>
    <row r="12292" spans="1:1">
      <c r="A12292" s="30"/>
    </row>
    <row r="12293" spans="1:1">
      <c r="A12293" s="30"/>
    </row>
    <row r="12294" spans="1:1">
      <c r="A12294" s="30"/>
    </row>
    <row r="12295" spans="1:1">
      <c r="A12295" s="30"/>
    </row>
    <row r="12296" spans="1:1">
      <c r="A12296" s="30"/>
    </row>
    <row r="12297" spans="1:1">
      <c r="A12297" s="30"/>
    </row>
    <row r="12298" spans="1:1">
      <c r="A12298" s="30"/>
    </row>
    <row r="12299" spans="1:1">
      <c r="A12299" s="30"/>
    </row>
    <row r="12300" spans="1:1">
      <c r="A12300" s="30"/>
    </row>
    <row r="12301" spans="1:1">
      <c r="A12301" s="30"/>
    </row>
    <row r="12302" spans="1:1">
      <c r="A12302" s="30"/>
    </row>
    <row r="12303" spans="1:1">
      <c r="A12303" s="30"/>
    </row>
    <row r="12304" spans="1:1">
      <c r="A12304" s="30"/>
    </row>
    <row r="12305" spans="1:1">
      <c r="A12305" s="30"/>
    </row>
    <row r="12306" spans="1:1">
      <c r="A12306" s="30"/>
    </row>
    <row r="12307" spans="1:1">
      <c r="A12307" s="30"/>
    </row>
    <row r="12308" spans="1:1">
      <c r="A12308" s="30"/>
    </row>
    <row r="12309" spans="1:1">
      <c r="A12309" s="30"/>
    </row>
    <row r="12310" spans="1:1">
      <c r="A12310" s="30"/>
    </row>
    <row r="12311" spans="1:1">
      <c r="A12311" s="30"/>
    </row>
    <row r="12312" spans="1:1">
      <c r="A12312" s="30"/>
    </row>
    <row r="12313" spans="1:1">
      <c r="A12313" s="30"/>
    </row>
    <row r="12314" spans="1:1">
      <c r="A12314" s="30"/>
    </row>
    <row r="12315" spans="1:1">
      <c r="A12315" s="30"/>
    </row>
    <row r="12316" spans="1:1">
      <c r="A12316" s="30"/>
    </row>
    <row r="12317" spans="1:1">
      <c r="A12317" s="30"/>
    </row>
    <row r="12318" spans="1:1">
      <c r="A12318" s="30"/>
    </row>
    <row r="12319" spans="1:1">
      <c r="A12319" s="30"/>
    </row>
    <row r="12320" spans="1:1">
      <c r="A12320" s="30"/>
    </row>
    <row r="12321" spans="1:1">
      <c r="A12321" s="30"/>
    </row>
    <row r="12322" spans="1:1">
      <c r="A12322" s="30"/>
    </row>
    <row r="12323" spans="1:1">
      <c r="A12323" s="30"/>
    </row>
    <row r="12324" spans="1:1">
      <c r="A12324" s="30"/>
    </row>
    <row r="12325" spans="1:1">
      <c r="A12325" s="30"/>
    </row>
    <row r="12326" spans="1:1">
      <c r="A12326" s="30"/>
    </row>
    <row r="12327" spans="1:1">
      <c r="A12327" s="30"/>
    </row>
    <row r="12328" spans="1:1">
      <c r="A12328" s="30"/>
    </row>
    <row r="12329" spans="1:1">
      <c r="A12329" s="30"/>
    </row>
    <row r="12330" spans="1:1">
      <c r="A12330" s="30"/>
    </row>
    <row r="12331" spans="1:1">
      <c r="A12331" s="30"/>
    </row>
    <row r="12332" spans="1:1">
      <c r="A12332" s="30"/>
    </row>
    <row r="12333" spans="1:1">
      <c r="A12333" s="30"/>
    </row>
    <row r="12334" spans="1:1">
      <c r="A12334" s="30"/>
    </row>
    <row r="12335" spans="1:1">
      <c r="A12335" s="30"/>
    </row>
    <row r="12336" spans="1:1">
      <c r="A12336" s="30"/>
    </row>
    <row r="12337" spans="1:1">
      <c r="A12337" s="30"/>
    </row>
    <row r="12338" spans="1:1">
      <c r="A12338" s="30"/>
    </row>
    <row r="12339" spans="1:1">
      <c r="A12339" s="30"/>
    </row>
    <row r="12340" spans="1:1">
      <c r="A12340" s="30"/>
    </row>
    <row r="12341" spans="1:1">
      <c r="A12341" s="30"/>
    </row>
    <row r="12342" spans="1:1">
      <c r="A12342" s="30"/>
    </row>
    <row r="12343" spans="1:1">
      <c r="A12343" s="30"/>
    </row>
    <row r="12344" spans="1:1">
      <c r="A12344" s="30"/>
    </row>
    <row r="12345" spans="1:1">
      <c r="A12345" s="30"/>
    </row>
    <row r="12346" spans="1:1">
      <c r="A12346" s="30"/>
    </row>
    <row r="12347" spans="1:1">
      <c r="A12347" s="30"/>
    </row>
    <row r="12348" spans="1:1">
      <c r="A12348" s="30"/>
    </row>
    <row r="12349" spans="1:1">
      <c r="A12349" s="30"/>
    </row>
    <row r="12350" spans="1:1">
      <c r="A12350" s="30"/>
    </row>
    <row r="12351" spans="1:1">
      <c r="A12351" s="30"/>
    </row>
    <row r="12352" spans="1:1">
      <c r="A12352" s="30"/>
    </row>
    <row r="12353" spans="1:1">
      <c r="A12353" s="30"/>
    </row>
    <row r="12354" spans="1:1">
      <c r="A12354" s="30"/>
    </row>
    <row r="12355" spans="1:1">
      <c r="A12355" s="30"/>
    </row>
    <row r="12356" spans="1:1">
      <c r="A12356" s="30"/>
    </row>
    <row r="12357" spans="1:1">
      <c r="A12357" s="30"/>
    </row>
    <row r="12358" spans="1:1">
      <c r="A12358" s="30"/>
    </row>
    <row r="12359" spans="1:1">
      <c r="A12359" s="30"/>
    </row>
    <row r="12360" spans="1:1">
      <c r="A12360" s="30"/>
    </row>
    <row r="12361" spans="1:1">
      <c r="A12361" s="30"/>
    </row>
    <row r="12362" spans="1:1">
      <c r="A12362" s="30"/>
    </row>
    <row r="12363" spans="1:1">
      <c r="A12363" s="30"/>
    </row>
    <row r="12364" spans="1:1">
      <c r="A12364" s="30"/>
    </row>
    <row r="12365" spans="1:1">
      <c r="A12365" s="30"/>
    </row>
    <row r="12366" spans="1:1">
      <c r="A12366" s="30"/>
    </row>
    <row r="12367" spans="1:1">
      <c r="A12367" s="30"/>
    </row>
    <row r="12368" spans="1:1">
      <c r="A12368" s="30"/>
    </row>
    <row r="12369" spans="1:1">
      <c r="A12369" s="30"/>
    </row>
    <row r="12370" spans="1:1">
      <c r="A12370" s="30"/>
    </row>
    <row r="12371" spans="1:1">
      <c r="A12371" s="30"/>
    </row>
    <row r="12372" spans="1:1">
      <c r="A12372" s="30"/>
    </row>
    <row r="12373" spans="1:1">
      <c r="A12373" s="30"/>
    </row>
    <row r="12374" spans="1:1">
      <c r="A12374" s="30"/>
    </row>
    <row r="12375" spans="1:1">
      <c r="A12375" s="30"/>
    </row>
    <row r="12376" spans="1:1">
      <c r="A12376" s="30"/>
    </row>
    <row r="12377" spans="1:1">
      <c r="A12377" s="30"/>
    </row>
    <row r="12378" spans="1:1">
      <c r="A12378" s="30"/>
    </row>
    <row r="12379" spans="1:1">
      <c r="A12379" s="30"/>
    </row>
    <row r="12380" spans="1:1">
      <c r="A12380" s="30"/>
    </row>
    <row r="12381" spans="1:1">
      <c r="A12381" s="30"/>
    </row>
    <row r="12382" spans="1:1">
      <c r="A12382" s="30"/>
    </row>
    <row r="12383" spans="1:1">
      <c r="A12383" s="30"/>
    </row>
    <row r="12384" spans="1:1">
      <c r="A12384" s="30"/>
    </row>
    <row r="12385" spans="1:1">
      <c r="A12385" s="30"/>
    </row>
    <row r="12386" spans="1:1">
      <c r="A12386" s="30"/>
    </row>
    <row r="12387" spans="1:1">
      <c r="A12387" s="30"/>
    </row>
    <row r="12388" spans="1:1">
      <c r="A12388" s="30"/>
    </row>
    <row r="12389" spans="1:1">
      <c r="A12389" s="30"/>
    </row>
    <row r="12390" spans="1:1">
      <c r="A12390" s="30"/>
    </row>
    <row r="12391" spans="1:1">
      <c r="A12391" s="30"/>
    </row>
    <row r="12392" spans="1:1">
      <c r="A12392" s="30"/>
    </row>
    <row r="12393" spans="1:1">
      <c r="A12393" s="30"/>
    </row>
    <row r="12394" spans="1:1">
      <c r="A12394" s="30"/>
    </row>
    <row r="12395" spans="1:1">
      <c r="A12395" s="30"/>
    </row>
    <row r="12396" spans="1:1">
      <c r="A12396" s="30"/>
    </row>
    <row r="12397" spans="1:1">
      <c r="A12397" s="30"/>
    </row>
    <row r="12398" spans="1:1">
      <c r="A12398" s="30"/>
    </row>
    <row r="12399" spans="1:1">
      <c r="A12399" s="30"/>
    </row>
    <row r="12400" spans="1:1">
      <c r="A12400" s="30"/>
    </row>
    <row r="12401" spans="1:1">
      <c r="A12401" s="30"/>
    </row>
    <row r="12402" spans="1:1">
      <c r="A12402" s="30"/>
    </row>
    <row r="12403" spans="1:1">
      <c r="A12403" s="30"/>
    </row>
    <row r="12404" spans="1:1">
      <c r="A12404" s="30"/>
    </row>
    <row r="12405" spans="1:1">
      <c r="A12405" s="30"/>
    </row>
    <row r="12406" spans="1:1">
      <c r="A12406" s="30"/>
    </row>
    <row r="12407" spans="1:1">
      <c r="A12407" s="30"/>
    </row>
    <row r="12408" spans="1:1">
      <c r="A12408" s="30"/>
    </row>
    <row r="12409" spans="1:1">
      <c r="A12409" s="30"/>
    </row>
    <row r="12410" spans="1:1">
      <c r="A12410" s="30"/>
    </row>
    <row r="12411" spans="1:1">
      <c r="A12411" s="30"/>
    </row>
    <row r="12412" spans="1:1">
      <c r="A12412" s="30"/>
    </row>
    <row r="12413" spans="1:1">
      <c r="A12413" s="30"/>
    </row>
    <row r="12414" spans="1:1">
      <c r="A12414" s="30"/>
    </row>
    <row r="12415" spans="1:1">
      <c r="A12415" s="30"/>
    </row>
    <row r="12416" spans="1:1">
      <c r="A12416" s="30"/>
    </row>
    <row r="12417" spans="1:1">
      <c r="A12417" s="30"/>
    </row>
    <row r="12418" spans="1:1">
      <c r="A12418" s="30"/>
    </row>
    <row r="12419" spans="1:1">
      <c r="A12419" s="30"/>
    </row>
    <row r="12420" spans="1:1">
      <c r="A12420" s="30"/>
    </row>
    <row r="12421" spans="1:1">
      <c r="A12421" s="30"/>
    </row>
    <row r="12422" spans="1:1">
      <c r="A12422" s="30"/>
    </row>
    <row r="12423" spans="1:1">
      <c r="A12423" s="30"/>
    </row>
    <row r="12424" spans="1:1">
      <c r="A12424" s="30"/>
    </row>
    <row r="12425" spans="1:1">
      <c r="A12425" s="30"/>
    </row>
    <row r="12426" spans="1:1">
      <c r="A12426" s="30"/>
    </row>
    <row r="12427" spans="1:1">
      <c r="A12427" s="30"/>
    </row>
    <row r="12428" spans="1:1">
      <c r="A12428" s="30"/>
    </row>
    <row r="12429" spans="1:1">
      <c r="A12429" s="30"/>
    </row>
    <row r="12430" spans="1:1">
      <c r="A12430" s="30"/>
    </row>
    <row r="12431" spans="1:1">
      <c r="A12431" s="30"/>
    </row>
    <row r="12432" spans="1:1">
      <c r="A12432" s="30"/>
    </row>
    <row r="12433" spans="1:1">
      <c r="A12433" s="30"/>
    </row>
    <row r="12434" spans="1:1">
      <c r="A12434" s="30"/>
    </row>
    <row r="12435" spans="1:1">
      <c r="A12435" s="30"/>
    </row>
    <row r="12436" spans="1:1">
      <c r="A12436" s="30"/>
    </row>
    <row r="12437" spans="1:1">
      <c r="A12437" s="30"/>
    </row>
    <row r="12438" spans="1:1">
      <c r="A12438" s="30"/>
    </row>
    <row r="12439" spans="1:1">
      <c r="A12439" s="30"/>
    </row>
    <row r="12440" spans="1:1">
      <c r="A12440" s="30"/>
    </row>
    <row r="12441" spans="1:1">
      <c r="A12441" s="30"/>
    </row>
    <row r="12442" spans="1:1">
      <c r="A12442" s="30"/>
    </row>
    <row r="12443" spans="1:1">
      <c r="A12443" s="30"/>
    </row>
    <row r="12444" spans="1:1">
      <c r="A12444" s="30"/>
    </row>
    <row r="12445" spans="1:1">
      <c r="A12445" s="30"/>
    </row>
    <row r="12446" spans="1:1">
      <c r="A12446" s="30"/>
    </row>
    <row r="12447" spans="1:1">
      <c r="A12447" s="30"/>
    </row>
    <row r="12448" spans="1:1">
      <c r="A12448" s="30"/>
    </row>
    <row r="12449" spans="1:1">
      <c r="A12449" s="30"/>
    </row>
    <row r="12450" spans="1:1">
      <c r="A12450" s="30"/>
    </row>
    <row r="12451" spans="1:1">
      <c r="A12451" s="30"/>
    </row>
    <row r="12452" spans="1:1">
      <c r="A12452" s="30"/>
    </row>
    <row r="12453" spans="1:1">
      <c r="A12453" s="30"/>
    </row>
    <row r="12454" spans="1:1">
      <c r="A12454" s="30"/>
    </row>
    <row r="12455" spans="1:1">
      <c r="A12455" s="30"/>
    </row>
    <row r="12456" spans="1:1">
      <c r="A12456" s="30"/>
    </row>
    <row r="12457" spans="1:1">
      <c r="A12457" s="30"/>
    </row>
    <row r="12458" spans="1:1">
      <c r="A12458" s="30"/>
    </row>
    <row r="12459" spans="1:1">
      <c r="A12459" s="30"/>
    </row>
    <row r="12460" spans="1:1">
      <c r="A12460" s="30"/>
    </row>
    <row r="12461" spans="1:1">
      <c r="A12461" s="30"/>
    </row>
    <row r="12462" spans="1:1">
      <c r="A12462" s="30"/>
    </row>
    <row r="12463" spans="1:1">
      <c r="A12463" s="30"/>
    </row>
    <row r="12464" spans="1:1">
      <c r="A12464" s="30"/>
    </row>
    <row r="12465" spans="1:1">
      <c r="A12465" s="30"/>
    </row>
    <row r="12466" spans="1:1">
      <c r="A12466" s="30"/>
    </row>
    <row r="12467" spans="1:1">
      <c r="A12467" s="30"/>
    </row>
    <row r="12468" spans="1:1">
      <c r="A12468" s="30"/>
    </row>
    <row r="12469" spans="1:1">
      <c r="A12469" s="30"/>
    </row>
    <row r="12470" spans="1:1">
      <c r="A12470" s="30"/>
    </row>
    <row r="12471" spans="1:1">
      <c r="A12471" s="30"/>
    </row>
    <row r="12472" spans="1:1">
      <c r="A12472" s="30"/>
    </row>
    <row r="12473" spans="1:1">
      <c r="A12473" s="30"/>
    </row>
    <row r="12474" spans="1:1">
      <c r="A12474" s="30"/>
    </row>
    <row r="12475" spans="1:1">
      <c r="A12475" s="30"/>
    </row>
    <row r="12476" spans="1:1">
      <c r="A12476" s="30"/>
    </row>
    <row r="12477" spans="1:1">
      <c r="A12477" s="30"/>
    </row>
    <row r="12478" spans="1:1">
      <c r="A12478" s="30"/>
    </row>
    <row r="12479" spans="1:1">
      <c r="A12479" s="30"/>
    </row>
    <row r="12480" spans="1:1">
      <c r="A12480" s="30"/>
    </row>
    <row r="12481" spans="1:1">
      <c r="A12481" s="30"/>
    </row>
    <row r="12482" spans="1:1">
      <c r="A12482" s="30"/>
    </row>
    <row r="12483" spans="1:1">
      <c r="A12483" s="30"/>
    </row>
    <row r="12484" spans="1:1">
      <c r="A12484" s="30"/>
    </row>
    <row r="12485" spans="1:1">
      <c r="A12485" s="30"/>
    </row>
    <row r="12486" spans="1:1">
      <c r="A12486" s="30"/>
    </row>
    <row r="12487" spans="1:1">
      <c r="A12487" s="30"/>
    </row>
    <row r="12488" spans="1:1">
      <c r="A12488" s="30"/>
    </row>
    <row r="12489" spans="1:1">
      <c r="A12489" s="30"/>
    </row>
    <row r="12490" spans="1:1">
      <c r="A12490" s="30"/>
    </row>
    <row r="12491" spans="1:1">
      <c r="A12491" s="30"/>
    </row>
    <row r="12492" spans="1:1">
      <c r="A12492" s="30"/>
    </row>
    <row r="12493" spans="1:1">
      <c r="A12493" s="30"/>
    </row>
    <row r="12494" spans="1:1">
      <c r="A12494" s="30"/>
    </row>
    <row r="12495" spans="1:1">
      <c r="A12495" s="30"/>
    </row>
    <row r="12496" spans="1:1">
      <c r="A12496" s="30"/>
    </row>
    <row r="12497" spans="1:1">
      <c r="A12497" s="30"/>
    </row>
    <row r="12498" spans="1:1">
      <c r="A12498" s="30"/>
    </row>
    <row r="12499" spans="1:1">
      <c r="A12499" s="30"/>
    </row>
    <row r="12500" spans="1:1">
      <c r="A12500" s="30"/>
    </row>
    <row r="12501" spans="1:1">
      <c r="A12501" s="30"/>
    </row>
    <row r="12502" spans="1:1">
      <c r="A12502" s="30"/>
    </row>
    <row r="12503" spans="1:1">
      <c r="A12503" s="30"/>
    </row>
    <row r="12504" spans="1:1">
      <c r="A12504" s="30"/>
    </row>
    <row r="12505" spans="1:1">
      <c r="A12505" s="30"/>
    </row>
    <row r="12506" spans="1:1">
      <c r="A12506" s="30"/>
    </row>
    <row r="12507" spans="1:1">
      <c r="A12507" s="30"/>
    </row>
    <row r="12508" spans="1:1">
      <c r="A12508" s="30"/>
    </row>
    <row r="12509" spans="1:1">
      <c r="A12509" s="30"/>
    </row>
    <row r="12510" spans="1:1">
      <c r="A12510" s="30"/>
    </row>
    <row r="12511" spans="1:1">
      <c r="A12511" s="30"/>
    </row>
    <row r="12512" spans="1:1">
      <c r="A12512" s="30"/>
    </row>
    <row r="12513" spans="1:1">
      <c r="A12513" s="30"/>
    </row>
    <row r="12514" spans="1:1">
      <c r="A12514" s="30"/>
    </row>
    <row r="12515" spans="1:1">
      <c r="A12515" s="30"/>
    </row>
    <row r="12516" spans="1:1">
      <c r="A12516" s="30"/>
    </row>
    <row r="12517" spans="1:1">
      <c r="A12517" s="30"/>
    </row>
    <row r="12518" spans="1:1">
      <c r="A12518" s="30"/>
    </row>
    <row r="12519" spans="1:1">
      <c r="A12519" s="30"/>
    </row>
    <row r="12520" spans="1:1">
      <c r="A12520" s="30"/>
    </row>
    <row r="12521" spans="1:1">
      <c r="A12521" s="30"/>
    </row>
    <row r="12522" spans="1:1">
      <c r="A12522" s="30"/>
    </row>
    <row r="12523" spans="1:1">
      <c r="A12523" s="30"/>
    </row>
    <row r="12524" spans="1:1">
      <c r="A12524" s="30"/>
    </row>
    <row r="12525" spans="1:1">
      <c r="A12525" s="30"/>
    </row>
    <row r="12526" spans="1:1">
      <c r="A12526" s="30"/>
    </row>
    <row r="12527" spans="1:1">
      <c r="A12527" s="30"/>
    </row>
    <row r="12528" spans="1:1">
      <c r="A12528" s="30"/>
    </row>
    <row r="12529" spans="1:1">
      <c r="A12529" s="30"/>
    </row>
    <row r="12530" spans="1:1">
      <c r="A12530" s="30"/>
    </row>
    <row r="12531" spans="1:1">
      <c r="A12531" s="30"/>
    </row>
    <row r="12532" spans="1:1">
      <c r="A12532" s="30"/>
    </row>
    <row r="12533" spans="1:1">
      <c r="A12533" s="30"/>
    </row>
    <row r="12534" spans="1:1">
      <c r="A12534" s="30"/>
    </row>
    <row r="12535" spans="1:1">
      <c r="A12535" s="30"/>
    </row>
    <row r="12536" spans="1:1">
      <c r="A12536" s="30"/>
    </row>
    <row r="12537" spans="1:1">
      <c r="A12537" s="30"/>
    </row>
    <row r="12538" spans="1:1">
      <c r="A12538" s="30"/>
    </row>
    <row r="12539" spans="1:1">
      <c r="A12539" s="30"/>
    </row>
    <row r="12540" spans="1:1">
      <c r="A12540" s="30"/>
    </row>
    <row r="12541" spans="1:1">
      <c r="A12541" s="30"/>
    </row>
    <row r="12542" spans="1:1">
      <c r="A12542" s="30"/>
    </row>
    <row r="12543" spans="1:1">
      <c r="A12543" s="30"/>
    </row>
    <row r="12544" spans="1:1">
      <c r="A12544" s="30"/>
    </row>
    <row r="12545" spans="1:1">
      <c r="A12545" s="30"/>
    </row>
    <row r="12546" spans="1:1">
      <c r="A12546" s="30"/>
    </row>
    <row r="12547" spans="1:1">
      <c r="A12547" s="30"/>
    </row>
    <row r="12548" spans="1:1">
      <c r="A12548" s="30"/>
    </row>
    <row r="12549" spans="1:1">
      <c r="A12549" s="30"/>
    </row>
    <row r="12550" spans="1:1">
      <c r="A12550" s="30"/>
    </row>
    <row r="12551" spans="1:1">
      <c r="A12551" s="30"/>
    </row>
    <row r="12552" spans="1:1">
      <c r="A12552" s="30"/>
    </row>
    <row r="12553" spans="1:1">
      <c r="A12553" s="30"/>
    </row>
    <row r="12554" spans="1:1">
      <c r="A12554" s="30"/>
    </row>
    <row r="12555" spans="1:1">
      <c r="A12555" s="30"/>
    </row>
    <row r="12556" spans="1:1">
      <c r="A12556" s="30"/>
    </row>
    <row r="12557" spans="1:1">
      <c r="A12557" s="30"/>
    </row>
    <row r="12558" spans="1:1">
      <c r="A12558" s="30"/>
    </row>
    <row r="12559" spans="1:1">
      <c r="A12559" s="30"/>
    </row>
    <row r="12560" spans="1:1">
      <c r="A12560" s="30"/>
    </row>
    <row r="12561" spans="1:1">
      <c r="A12561" s="30"/>
    </row>
    <row r="12562" spans="1:1">
      <c r="A12562" s="30"/>
    </row>
    <row r="12563" spans="1:1">
      <c r="A12563" s="30"/>
    </row>
    <row r="12564" spans="1:1">
      <c r="A12564" s="30"/>
    </row>
    <row r="12565" spans="1:1">
      <c r="A12565" s="30"/>
    </row>
    <row r="12566" spans="1:1">
      <c r="A12566" s="30"/>
    </row>
    <row r="12567" spans="1:1">
      <c r="A12567" s="30"/>
    </row>
    <row r="12568" spans="1:1">
      <c r="A12568" s="30"/>
    </row>
    <row r="12569" spans="1:1">
      <c r="A12569" s="30"/>
    </row>
    <row r="12570" spans="1:1">
      <c r="A12570" s="30"/>
    </row>
    <row r="12571" spans="1:1">
      <c r="A12571" s="30"/>
    </row>
    <row r="12572" spans="1:1">
      <c r="A12572" s="30"/>
    </row>
    <row r="12573" spans="1:1">
      <c r="A12573" s="30"/>
    </row>
    <row r="12574" spans="1:1">
      <c r="A12574" s="30"/>
    </row>
    <row r="12575" spans="1:1">
      <c r="A12575" s="30"/>
    </row>
    <row r="12576" spans="1:1">
      <c r="A12576" s="30"/>
    </row>
    <row r="12577" spans="1:1">
      <c r="A12577" s="30"/>
    </row>
    <row r="12578" spans="1:1">
      <c r="A12578" s="30"/>
    </row>
    <row r="12579" spans="1:1">
      <c r="A12579" s="30"/>
    </row>
    <row r="12580" spans="1:1">
      <c r="A12580" s="30"/>
    </row>
    <row r="12581" spans="1:1">
      <c r="A12581" s="30"/>
    </row>
    <row r="12582" spans="1:1">
      <c r="A12582" s="30"/>
    </row>
    <row r="12583" spans="1:1">
      <c r="A12583" s="30"/>
    </row>
    <row r="12584" spans="1:1">
      <c r="A12584" s="30"/>
    </row>
    <row r="12585" spans="1:1">
      <c r="A12585" s="30"/>
    </row>
    <row r="12586" spans="1:1">
      <c r="A12586" s="30"/>
    </row>
    <row r="12587" spans="1:1">
      <c r="A12587" s="30"/>
    </row>
    <row r="12588" spans="1:1">
      <c r="A12588" s="30"/>
    </row>
    <row r="12589" spans="1:1">
      <c r="A12589" s="30"/>
    </row>
    <row r="12590" spans="1:1">
      <c r="A12590" s="30"/>
    </row>
    <row r="12591" spans="1:1">
      <c r="A12591" s="30"/>
    </row>
    <row r="12592" spans="1:1">
      <c r="A12592" s="30"/>
    </row>
    <row r="12593" spans="1:1">
      <c r="A12593" s="30"/>
    </row>
    <row r="12594" spans="1:1">
      <c r="A12594" s="30"/>
    </row>
    <row r="12595" spans="1:1">
      <c r="A12595" s="30"/>
    </row>
    <row r="12596" spans="1:1">
      <c r="A12596" s="30"/>
    </row>
    <row r="12597" spans="1:1">
      <c r="A12597" s="30"/>
    </row>
    <row r="12598" spans="1:1">
      <c r="A12598" s="30"/>
    </row>
    <row r="12599" spans="1:1">
      <c r="A12599" s="30"/>
    </row>
    <row r="12600" spans="1:1">
      <c r="A12600" s="30"/>
    </row>
    <row r="12601" spans="1:1">
      <c r="A12601" s="30"/>
    </row>
    <row r="12602" spans="1:1">
      <c r="A12602" s="30"/>
    </row>
    <row r="12603" spans="1:1">
      <c r="A12603" s="30"/>
    </row>
    <row r="12604" spans="1:1">
      <c r="A12604" s="30"/>
    </row>
    <row r="12605" spans="1:1">
      <c r="A12605" s="30"/>
    </row>
    <row r="12606" spans="1:1">
      <c r="A12606" s="30"/>
    </row>
    <row r="12607" spans="1:1">
      <c r="A12607" s="30"/>
    </row>
    <row r="12608" spans="1:1">
      <c r="A12608" s="30"/>
    </row>
    <row r="12609" spans="1:1">
      <c r="A12609" s="30"/>
    </row>
    <row r="12610" spans="1:1">
      <c r="A12610" s="30"/>
    </row>
    <row r="12611" spans="1:1">
      <c r="A12611" s="30"/>
    </row>
    <row r="12612" spans="1:1">
      <c r="A12612" s="30"/>
    </row>
    <row r="12613" spans="1:1">
      <c r="A12613" s="30"/>
    </row>
    <row r="12614" spans="1:1">
      <c r="A12614" s="30"/>
    </row>
    <row r="12615" spans="1:1">
      <c r="A12615" s="30"/>
    </row>
    <row r="12616" spans="1:1">
      <c r="A12616" s="30"/>
    </row>
    <row r="12617" spans="1:1">
      <c r="A12617" s="30"/>
    </row>
    <row r="12618" spans="1:1">
      <c r="A12618" s="30"/>
    </row>
    <row r="12619" spans="1:1">
      <c r="A12619" s="30"/>
    </row>
    <row r="12620" spans="1:1">
      <c r="A12620" s="30"/>
    </row>
    <row r="12621" spans="1:1">
      <c r="A12621" s="30"/>
    </row>
    <row r="12622" spans="1:1">
      <c r="A12622" s="30"/>
    </row>
    <row r="12623" spans="1:1">
      <c r="A12623" s="30"/>
    </row>
    <row r="12624" spans="1:1">
      <c r="A12624" s="30"/>
    </row>
    <row r="12625" spans="1:1">
      <c r="A12625" s="30"/>
    </row>
    <row r="12626" spans="1:1">
      <c r="A12626" s="30"/>
    </row>
    <row r="12627" spans="1:1">
      <c r="A12627" s="30"/>
    </row>
    <row r="12628" spans="1:1">
      <c r="A12628" s="30"/>
    </row>
    <row r="12629" spans="1:1">
      <c r="A12629" s="30"/>
    </row>
    <row r="12630" spans="1:1">
      <c r="A12630" s="30"/>
    </row>
    <row r="12631" spans="1:1">
      <c r="A12631" s="30"/>
    </row>
    <row r="12632" spans="1:1">
      <c r="A12632" s="30"/>
    </row>
    <row r="12633" spans="1:1">
      <c r="A12633" s="30"/>
    </row>
    <row r="12634" spans="1:1">
      <c r="A12634" s="30"/>
    </row>
    <row r="12635" spans="1:1">
      <c r="A12635" s="30"/>
    </row>
    <row r="12636" spans="1:1">
      <c r="A12636" s="30"/>
    </row>
    <row r="12637" spans="1:1">
      <c r="A12637" s="30"/>
    </row>
    <row r="12638" spans="1:1">
      <c r="A12638" s="30"/>
    </row>
    <row r="12639" spans="1:1">
      <c r="A12639" s="30"/>
    </row>
    <row r="12640" spans="1:1">
      <c r="A12640" s="30"/>
    </row>
    <row r="12641" spans="1:1">
      <c r="A12641" s="30"/>
    </row>
    <row r="12642" spans="1:1">
      <c r="A12642" s="30"/>
    </row>
    <row r="12643" spans="1:1">
      <c r="A12643" s="30"/>
    </row>
    <row r="12644" spans="1:1">
      <c r="A12644" s="30"/>
    </row>
    <row r="12645" spans="1:1">
      <c r="A12645" s="30"/>
    </row>
    <row r="12646" spans="1:1">
      <c r="A12646" s="30"/>
    </row>
    <row r="12647" spans="1:1">
      <c r="A12647" s="30"/>
    </row>
    <row r="12648" spans="1:1">
      <c r="A12648" s="30"/>
    </row>
    <row r="12649" spans="1:1">
      <c r="A12649" s="30"/>
    </row>
    <row r="12650" spans="1:1">
      <c r="A12650" s="30"/>
    </row>
    <row r="12651" spans="1:1">
      <c r="A12651" s="30"/>
    </row>
    <row r="12652" spans="1:1">
      <c r="A12652" s="30"/>
    </row>
    <row r="12653" spans="1:1">
      <c r="A12653" s="30"/>
    </row>
    <row r="12654" spans="1:1">
      <c r="A12654" s="30"/>
    </row>
    <row r="12655" spans="1:1">
      <c r="A12655" s="30"/>
    </row>
    <row r="12656" spans="1:1">
      <c r="A12656" s="30"/>
    </row>
    <row r="12657" spans="1:1">
      <c r="A12657" s="30"/>
    </row>
    <row r="12658" spans="1:1">
      <c r="A12658" s="30"/>
    </row>
    <row r="12659" spans="1:1">
      <c r="A12659" s="30"/>
    </row>
    <row r="12660" spans="1:1">
      <c r="A12660" s="30"/>
    </row>
    <row r="12661" spans="1:1">
      <c r="A12661" s="30"/>
    </row>
    <row r="12662" spans="1:1">
      <c r="A12662" s="30"/>
    </row>
    <row r="12663" spans="1:1">
      <c r="A12663" s="30"/>
    </row>
    <row r="12664" spans="1:1">
      <c r="A12664" s="30"/>
    </row>
    <row r="12665" spans="1:1">
      <c r="A12665" s="30"/>
    </row>
    <row r="12666" spans="1:1">
      <c r="A12666" s="30"/>
    </row>
    <row r="12667" spans="1:1">
      <c r="A12667" s="30"/>
    </row>
    <row r="12668" spans="1:1">
      <c r="A12668" s="30"/>
    </row>
    <row r="12669" spans="1:1">
      <c r="A12669" s="30"/>
    </row>
    <row r="12670" spans="1:1">
      <c r="A12670" s="30"/>
    </row>
    <row r="12671" spans="1:1">
      <c r="A12671" s="30"/>
    </row>
    <row r="12672" spans="1:1">
      <c r="A12672" s="30"/>
    </row>
    <row r="12673" spans="1:1">
      <c r="A12673" s="30"/>
    </row>
    <row r="12674" spans="1:1">
      <c r="A12674" s="30"/>
    </row>
    <row r="12675" spans="1:1">
      <c r="A12675" s="30"/>
    </row>
    <row r="12676" spans="1:1">
      <c r="A12676" s="30"/>
    </row>
    <row r="12677" spans="1:1">
      <c r="A12677" s="30"/>
    </row>
    <row r="12678" spans="1:1">
      <c r="A12678" s="30"/>
    </row>
    <row r="12679" spans="1:1">
      <c r="A12679" s="30"/>
    </row>
    <row r="12680" spans="1:1">
      <c r="A12680" s="30"/>
    </row>
    <row r="12681" spans="1:1">
      <c r="A12681" s="30"/>
    </row>
    <row r="12682" spans="1:1">
      <c r="A12682" s="30"/>
    </row>
    <row r="12683" spans="1:1">
      <c r="A12683" s="30"/>
    </row>
    <row r="12684" spans="1:1">
      <c r="A12684" s="30"/>
    </row>
    <row r="12685" spans="1:1">
      <c r="A12685" s="30"/>
    </row>
    <row r="12686" spans="1:1">
      <c r="A12686" s="30"/>
    </row>
    <row r="12687" spans="1:1">
      <c r="A12687" s="30"/>
    </row>
    <row r="12688" spans="1:1">
      <c r="A12688" s="30"/>
    </row>
    <row r="12689" spans="1:1">
      <c r="A12689" s="30"/>
    </row>
    <row r="12690" spans="1:1">
      <c r="A12690" s="30"/>
    </row>
    <row r="12691" spans="1:1">
      <c r="A12691" s="30"/>
    </row>
    <row r="12692" spans="1:1">
      <c r="A12692" s="30"/>
    </row>
    <row r="12693" spans="1:1">
      <c r="A12693" s="30"/>
    </row>
    <row r="12694" spans="1:1">
      <c r="A12694" s="30"/>
    </row>
    <row r="12695" spans="1:1">
      <c r="A12695" s="30"/>
    </row>
    <row r="12696" spans="1:1">
      <c r="A12696" s="30"/>
    </row>
    <row r="12697" spans="1:1">
      <c r="A12697" s="30"/>
    </row>
    <row r="12698" spans="1:1">
      <c r="A12698" s="30"/>
    </row>
    <row r="12699" spans="1:1">
      <c r="A12699" s="30"/>
    </row>
    <row r="12700" spans="1:1">
      <c r="A12700" s="30"/>
    </row>
    <row r="12701" spans="1:1">
      <c r="A12701" s="30"/>
    </row>
    <row r="12702" spans="1:1">
      <c r="A12702" s="30"/>
    </row>
    <row r="12703" spans="1:1">
      <c r="A12703" s="30"/>
    </row>
    <row r="12704" spans="1:1">
      <c r="A12704" s="30"/>
    </row>
    <row r="12705" spans="1:1">
      <c r="A12705" s="30"/>
    </row>
    <row r="12706" spans="1:1">
      <c r="A12706" s="30"/>
    </row>
    <row r="12707" spans="1:1">
      <c r="A12707" s="30"/>
    </row>
    <row r="12708" spans="1:1">
      <c r="A12708" s="30"/>
    </row>
    <row r="12709" spans="1:1">
      <c r="A12709" s="30"/>
    </row>
    <row r="12710" spans="1:1">
      <c r="A12710" s="30"/>
    </row>
    <row r="12711" spans="1:1">
      <c r="A12711" s="30"/>
    </row>
    <row r="12712" spans="1:1">
      <c r="A12712" s="30"/>
    </row>
    <row r="12713" spans="1:1">
      <c r="A12713" s="30"/>
    </row>
    <row r="12714" spans="1:1">
      <c r="A12714" s="30"/>
    </row>
    <row r="12715" spans="1:1">
      <c r="A12715" s="30"/>
    </row>
    <row r="12716" spans="1:1">
      <c r="A12716" s="30"/>
    </row>
    <row r="12717" spans="1:1">
      <c r="A12717" s="30"/>
    </row>
    <row r="12718" spans="1:1">
      <c r="A12718" s="30"/>
    </row>
    <row r="12719" spans="1:1">
      <c r="A12719" s="30"/>
    </row>
    <row r="12720" spans="1:1">
      <c r="A12720" s="30"/>
    </row>
    <row r="12721" spans="1:1">
      <c r="A12721" s="30"/>
    </row>
    <row r="12722" spans="1:1">
      <c r="A12722" s="30"/>
    </row>
    <row r="12723" spans="1:1">
      <c r="A12723" s="30"/>
    </row>
    <row r="12724" spans="1:1">
      <c r="A12724" s="30"/>
    </row>
    <row r="12725" spans="1:1">
      <c r="A12725" s="30"/>
    </row>
    <row r="12726" spans="1:1">
      <c r="A12726" s="30"/>
    </row>
    <row r="12727" spans="1:1">
      <c r="A12727" s="30"/>
    </row>
    <row r="12728" spans="1:1">
      <c r="A12728" s="30"/>
    </row>
    <row r="12729" spans="1:1">
      <c r="A12729" s="30"/>
    </row>
    <row r="12730" spans="1:1">
      <c r="A12730" s="30"/>
    </row>
    <row r="12731" spans="1:1">
      <c r="A12731" s="30"/>
    </row>
    <row r="12732" spans="1:1">
      <c r="A12732" s="30"/>
    </row>
    <row r="12733" spans="1:1">
      <c r="A12733" s="30"/>
    </row>
    <row r="12734" spans="1:1">
      <c r="A12734" s="30"/>
    </row>
    <row r="12735" spans="1:1">
      <c r="A12735" s="30"/>
    </row>
    <row r="12736" spans="1:1">
      <c r="A12736" s="30"/>
    </row>
    <row r="12737" spans="1:1">
      <c r="A12737" s="30"/>
    </row>
    <row r="12738" spans="1:1">
      <c r="A12738" s="30"/>
    </row>
    <row r="12739" spans="1:1">
      <c r="A12739" s="30"/>
    </row>
    <row r="12740" spans="1:1">
      <c r="A12740" s="30"/>
    </row>
    <row r="12741" spans="1:1">
      <c r="A12741" s="30"/>
    </row>
    <row r="12742" spans="1:1">
      <c r="A12742" s="30"/>
    </row>
    <row r="12743" spans="1:1">
      <c r="A12743" s="30"/>
    </row>
    <row r="12744" spans="1:1">
      <c r="A12744" s="30"/>
    </row>
    <row r="12745" spans="1:1">
      <c r="A12745" s="30"/>
    </row>
    <row r="12746" spans="1:1">
      <c r="A12746" s="30"/>
    </row>
    <row r="12747" spans="1:1">
      <c r="A12747" s="30"/>
    </row>
    <row r="12748" spans="1:1">
      <c r="A12748" s="30"/>
    </row>
    <row r="12749" spans="1:1">
      <c r="A12749" s="30"/>
    </row>
    <row r="12750" spans="1:1">
      <c r="A12750" s="30"/>
    </row>
    <row r="12751" spans="1:1">
      <c r="A12751" s="30"/>
    </row>
    <row r="12752" spans="1:1">
      <c r="A12752" s="30"/>
    </row>
    <row r="12753" spans="1:1">
      <c r="A12753" s="30"/>
    </row>
    <row r="12754" spans="1:1">
      <c r="A12754" s="30"/>
    </row>
    <row r="12755" spans="1:1">
      <c r="A12755" s="30"/>
    </row>
    <row r="12756" spans="1:1">
      <c r="A12756" s="30"/>
    </row>
    <row r="12757" spans="1:1">
      <c r="A12757" s="30"/>
    </row>
    <row r="12758" spans="1:1">
      <c r="A12758" s="30"/>
    </row>
    <row r="12759" spans="1:1">
      <c r="A12759" s="30"/>
    </row>
    <row r="12760" spans="1:1">
      <c r="A12760" s="30"/>
    </row>
    <row r="12761" spans="1:1">
      <c r="A12761" s="30"/>
    </row>
    <row r="12762" spans="1:1">
      <c r="A12762" s="30"/>
    </row>
    <row r="12763" spans="1:1">
      <c r="A12763" s="30"/>
    </row>
    <row r="12764" spans="1:1">
      <c r="A12764" s="30"/>
    </row>
    <row r="12765" spans="1:1">
      <c r="A12765" s="30"/>
    </row>
    <row r="12766" spans="1:1">
      <c r="A12766" s="30"/>
    </row>
    <row r="12767" spans="1:1">
      <c r="A12767" s="30"/>
    </row>
    <row r="12768" spans="1:1">
      <c r="A12768" s="30"/>
    </row>
    <row r="12769" spans="1:1">
      <c r="A12769" s="30"/>
    </row>
    <row r="12770" spans="1:1">
      <c r="A12770" s="30"/>
    </row>
    <row r="12771" spans="1:1">
      <c r="A12771" s="30"/>
    </row>
    <row r="12772" spans="1:1">
      <c r="A12772" s="30"/>
    </row>
    <row r="12773" spans="1:1">
      <c r="A12773" s="30"/>
    </row>
    <row r="12774" spans="1:1">
      <c r="A12774" s="30"/>
    </row>
    <row r="12775" spans="1:1">
      <c r="A12775" s="30"/>
    </row>
    <row r="12776" spans="1:1">
      <c r="A12776" s="30"/>
    </row>
    <row r="12777" spans="1:1">
      <c r="A12777" s="30"/>
    </row>
    <row r="12778" spans="1:1">
      <c r="A12778" s="30"/>
    </row>
    <row r="12779" spans="1:1">
      <c r="A12779" s="30"/>
    </row>
    <row r="12780" spans="1:1">
      <c r="A12780" s="30"/>
    </row>
    <row r="12781" spans="1:1">
      <c r="A12781" s="30"/>
    </row>
    <row r="12782" spans="1:1">
      <c r="A12782" s="30"/>
    </row>
    <row r="12783" spans="1:1">
      <c r="A12783" s="30"/>
    </row>
    <row r="12784" spans="1:1">
      <c r="A12784" s="30"/>
    </row>
    <row r="12785" spans="1:1">
      <c r="A12785" s="30"/>
    </row>
    <row r="12786" spans="1:1">
      <c r="A12786" s="30"/>
    </row>
    <row r="12787" spans="1:1">
      <c r="A12787" s="30"/>
    </row>
    <row r="12788" spans="1:1">
      <c r="A12788" s="30"/>
    </row>
    <row r="12789" spans="1:1">
      <c r="A12789" s="30"/>
    </row>
    <row r="12790" spans="1:1">
      <c r="A12790" s="30"/>
    </row>
    <row r="12791" spans="1:1">
      <c r="A12791" s="30"/>
    </row>
    <row r="12792" spans="1:1">
      <c r="A12792" s="30"/>
    </row>
    <row r="12793" spans="1:1">
      <c r="A12793" s="30"/>
    </row>
    <row r="12794" spans="1:1">
      <c r="A12794" s="30"/>
    </row>
    <row r="12795" spans="1:1">
      <c r="A12795" s="30"/>
    </row>
    <row r="12796" spans="1:1">
      <c r="A12796" s="30"/>
    </row>
    <row r="12797" spans="1:1">
      <c r="A12797" s="30"/>
    </row>
    <row r="12798" spans="1:1">
      <c r="A12798" s="30"/>
    </row>
    <row r="12799" spans="1:1">
      <c r="A12799" s="30"/>
    </row>
    <row r="12800" spans="1:1">
      <c r="A12800" s="30"/>
    </row>
    <row r="12801" spans="1:1">
      <c r="A12801" s="30"/>
    </row>
    <row r="12802" spans="1:1">
      <c r="A12802" s="30"/>
    </row>
    <row r="12803" spans="1:1">
      <c r="A12803" s="30"/>
    </row>
    <row r="12804" spans="1:1">
      <c r="A12804" s="30"/>
    </row>
    <row r="12805" spans="1:1">
      <c r="A12805" s="30"/>
    </row>
    <row r="12806" spans="1:1">
      <c r="A12806" s="30"/>
    </row>
    <row r="12807" spans="1:1">
      <c r="A12807" s="30"/>
    </row>
    <row r="12808" spans="1:1">
      <c r="A12808" s="30"/>
    </row>
    <row r="12809" spans="1:1">
      <c r="A12809" s="30"/>
    </row>
    <row r="12810" spans="1:1">
      <c r="A12810" s="30"/>
    </row>
    <row r="12811" spans="1:1">
      <c r="A12811" s="30"/>
    </row>
    <row r="12812" spans="1:1">
      <c r="A12812" s="30"/>
    </row>
    <row r="12813" spans="1:1">
      <c r="A12813" s="30"/>
    </row>
    <row r="12814" spans="1:1">
      <c r="A12814" s="30"/>
    </row>
    <row r="12815" spans="1:1">
      <c r="A12815" s="30"/>
    </row>
    <row r="12816" spans="1:1">
      <c r="A12816" s="30"/>
    </row>
    <row r="12817" spans="1:1">
      <c r="A12817" s="30"/>
    </row>
    <row r="12818" spans="1:1">
      <c r="A12818" s="30"/>
    </row>
    <row r="12819" spans="1:1">
      <c r="A12819" s="30"/>
    </row>
    <row r="12820" spans="1:1">
      <c r="A12820" s="30"/>
    </row>
    <row r="12821" spans="1:1">
      <c r="A12821" s="30"/>
    </row>
    <row r="12822" spans="1:1">
      <c r="A12822" s="30"/>
    </row>
    <row r="12823" spans="1:1">
      <c r="A12823" s="30"/>
    </row>
    <row r="12824" spans="1:1">
      <c r="A12824" s="30"/>
    </row>
    <row r="12825" spans="1:1">
      <c r="A12825" s="30"/>
    </row>
    <row r="12826" spans="1:1">
      <c r="A12826" s="30"/>
    </row>
    <row r="12827" spans="1:1">
      <c r="A12827" s="30"/>
    </row>
    <row r="12828" spans="1:1">
      <c r="A12828" s="30"/>
    </row>
    <row r="12829" spans="1:1">
      <c r="A12829" s="30"/>
    </row>
    <row r="12830" spans="1:1">
      <c r="A12830" s="30"/>
    </row>
    <row r="12831" spans="1:1">
      <c r="A12831" s="30"/>
    </row>
    <row r="12832" spans="1:1">
      <c r="A12832" s="30"/>
    </row>
    <row r="12833" spans="1:1">
      <c r="A12833" s="30"/>
    </row>
    <row r="12834" spans="1:1">
      <c r="A12834" s="30"/>
    </row>
    <row r="12835" spans="1:1">
      <c r="A12835" s="30"/>
    </row>
    <row r="12836" spans="1:1">
      <c r="A12836" s="30"/>
    </row>
    <row r="12837" spans="1:1">
      <c r="A12837" s="30"/>
    </row>
    <row r="12838" spans="1:1">
      <c r="A12838" s="30"/>
    </row>
    <row r="12839" spans="1:1">
      <c r="A12839" s="30"/>
    </row>
    <row r="12840" spans="1:1">
      <c r="A12840" s="30"/>
    </row>
    <row r="12841" spans="1:1">
      <c r="A12841" s="30"/>
    </row>
    <row r="12842" spans="1:1">
      <c r="A12842" s="30"/>
    </row>
    <row r="12843" spans="1:1">
      <c r="A12843" s="30"/>
    </row>
    <row r="12844" spans="1:1">
      <c r="A12844" s="30"/>
    </row>
    <row r="12845" spans="1:1">
      <c r="A12845" s="30"/>
    </row>
    <row r="12846" spans="1:1">
      <c r="A12846" s="30"/>
    </row>
    <row r="12847" spans="1:1">
      <c r="A12847" s="30"/>
    </row>
    <row r="12848" spans="1:1">
      <c r="A12848" s="30"/>
    </row>
    <row r="12849" spans="1:1">
      <c r="A12849" s="30"/>
    </row>
    <row r="12850" spans="1:1">
      <c r="A12850" s="30"/>
    </row>
    <row r="12851" spans="1:1">
      <c r="A12851" s="30"/>
    </row>
    <row r="12852" spans="1:1">
      <c r="A12852" s="30"/>
    </row>
    <row r="12853" spans="1:1">
      <c r="A12853" s="30"/>
    </row>
    <row r="12854" spans="1:1">
      <c r="A12854" s="30"/>
    </row>
    <row r="12855" spans="1:1">
      <c r="A12855" s="30"/>
    </row>
    <row r="12856" spans="1:1">
      <c r="A12856" s="30"/>
    </row>
    <row r="12857" spans="1:1">
      <c r="A12857" s="30"/>
    </row>
    <row r="12858" spans="1:1">
      <c r="A12858" s="30"/>
    </row>
    <row r="12859" spans="1:1">
      <c r="A12859" s="30"/>
    </row>
    <row r="12860" spans="1:1">
      <c r="A12860" s="30"/>
    </row>
    <row r="12861" spans="1:1">
      <c r="A12861" s="30"/>
    </row>
    <row r="12862" spans="1:1">
      <c r="A12862" s="30"/>
    </row>
    <row r="12863" spans="1:1">
      <c r="A12863" s="30"/>
    </row>
    <row r="12864" spans="1:1">
      <c r="A12864" s="30"/>
    </row>
    <row r="12865" spans="1:1">
      <c r="A12865" s="30"/>
    </row>
    <row r="12866" spans="1:1">
      <c r="A12866" s="30"/>
    </row>
    <row r="12867" spans="1:1">
      <c r="A12867" s="30"/>
    </row>
    <row r="12868" spans="1:1">
      <c r="A12868" s="30"/>
    </row>
    <row r="12869" spans="1:1">
      <c r="A12869" s="30"/>
    </row>
    <row r="12870" spans="1:1">
      <c r="A12870" s="30"/>
    </row>
    <row r="12871" spans="1:1">
      <c r="A12871" s="30"/>
    </row>
    <row r="12872" spans="1:1">
      <c r="A12872" s="30"/>
    </row>
    <row r="12873" spans="1:1">
      <c r="A12873" s="30"/>
    </row>
    <row r="12874" spans="1:1">
      <c r="A12874" s="30"/>
    </row>
    <row r="12875" spans="1:1">
      <c r="A12875" s="30"/>
    </row>
    <row r="12876" spans="1:1">
      <c r="A12876" s="30"/>
    </row>
    <row r="12877" spans="1:1">
      <c r="A12877" s="30"/>
    </row>
    <row r="12878" spans="1:1">
      <c r="A12878" s="30"/>
    </row>
    <row r="12879" spans="1:1">
      <c r="A12879" s="30"/>
    </row>
    <row r="12880" spans="1:1">
      <c r="A12880" s="30"/>
    </row>
    <row r="12881" spans="1:1">
      <c r="A12881" s="30"/>
    </row>
    <row r="12882" spans="1:1">
      <c r="A12882" s="30"/>
    </row>
    <row r="12883" spans="1:1">
      <c r="A12883" s="30"/>
    </row>
    <row r="12884" spans="1:1">
      <c r="A12884" s="30"/>
    </row>
    <row r="12885" spans="1:1">
      <c r="A12885" s="30"/>
    </row>
    <row r="12886" spans="1:1">
      <c r="A12886" s="30"/>
    </row>
    <row r="12887" spans="1:1">
      <c r="A12887" s="30"/>
    </row>
    <row r="12888" spans="1:1">
      <c r="A12888" s="30"/>
    </row>
    <row r="12889" spans="1:1">
      <c r="A12889" s="30"/>
    </row>
    <row r="12890" spans="1:1">
      <c r="A12890" s="30"/>
    </row>
    <row r="12891" spans="1:1">
      <c r="A12891" s="30"/>
    </row>
    <row r="12892" spans="1:1">
      <c r="A12892" s="30"/>
    </row>
    <row r="12893" spans="1:1">
      <c r="A12893" s="30"/>
    </row>
    <row r="12894" spans="1:1">
      <c r="A12894" s="30"/>
    </row>
    <row r="12895" spans="1:1">
      <c r="A12895" s="30"/>
    </row>
    <row r="12896" spans="1:1">
      <c r="A12896" s="30"/>
    </row>
    <row r="12897" spans="1:1">
      <c r="A12897" s="30"/>
    </row>
    <row r="12898" spans="1:1">
      <c r="A12898" s="30"/>
    </row>
    <row r="12899" spans="1:1">
      <c r="A12899" s="30"/>
    </row>
    <row r="12900" spans="1:1">
      <c r="A12900" s="30"/>
    </row>
    <row r="12901" spans="1:1">
      <c r="A12901" s="30"/>
    </row>
    <row r="12902" spans="1:1">
      <c r="A12902" s="30"/>
    </row>
    <row r="12903" spans="1:1">
      <c r="A12903" s="30"/>
    </row>
    <row r="12904" spans="1:1">
      <c r="A12904" s="30"/>
    </row>
    <row r="12905" spans="1:1">
      <c r="A12905" s="30"/>
    </row>
    <row r="12906" spans="1:1">
      <c r="A12906" s="30"/>
    </row>
    <row r="12907" spans="1:1">
      <c r="A12907" s="30"/>
    </row>
    <row r="12908" spans="1:1">
      <c r="A12908" s="30"/>
    </row>
    <row r="12909" spans="1:1">
      <c r="A12909" s="30"/>
    </row>
    <row r="12910" spans="1:1">
      <c r="A12910" s="30"/>
    </row>
    <row r="12911" spans="1:1">
      <c r="A12911" s="30"/>
    </row>
    <row r="12912" spans="1:1">
      <c r="A12912" s="30"/>
    </row>
    <row r="12913" spans="1:1">
      <c r="A12913" s="30"/>
    </row>
    <row r="12914" spans="1:1">
      <c r="A12914" s="30"/>
    </row>
    <row r="12915" spans="1:1">
      <c r="A12915" s="30"/>
    </row>
    <row r="12916" spans="1:1">
      <c r="A12916" s="30"/>
    </row>
    <row r="12917" spans="1:1">
      <c r="A12917" s="30"/>
    </row>
    <row r="12918" spans="1:1">
      <c r="A12918" s="30"/>
    </row>
    <row r="12919" spans="1:1">
      <c r="A12919" s="30"/>
    </row>
    <row r="12920" spans="1:1">
      <c r="A12920" s="30"/>
    </row>
    <row r="12921" spans="1:1">
      <c r="A12921" s="30"/>
    </row>
    <row r="12922" spans="1:1">
      <c r="A12922" s="30"/>
    </row>
    <row r="12923" spans="1:1">
      <c r="A12923" s="30"/>
    </row>
    <row r="12924" spans="1:1">
      <c r="A12924" s="30"/>
    </row>
    <row r="12925" spans="1:1">
      <c r="A12925" s="30"/>
    </row>
    <row r="12926" spans="1:1">
      <c r="A12926" s="30"/>
    </row>
    <row r="12927" spans="1:1">
      <c r="A12927" s="30"/>
    </row>
    <row r="12928" spans="1:1">
      <c r="A12928" s="30"/>
    </row>
    <row r="12929" spans="1:1">
      <c r="A12929" s="30"/>
    </row>
    <row r="12930" spans="1:1">
      <c r="A12930" s="30"/>
    </row>
    <row r="12931" spans="1:1">
      <c r="A12931" s="30"/>
    </row>
    <row r="12932" spans="1:1">
      <c r="A12932" s="30"/>
    </row>
    <row r="12933" spans="1:1">
      <c r="A12933" s="30"/>
    </row>
    <row r="12934" spans="1:1">
      <c r="A12934" s="30"/>
    </row>
    <row r="12935" spans="1:1">
      <c r="A12935" s="30"/>
    </row>
    <row r="12936" spans="1:1">
      <c r="A12936" s="30"/>
    </row>
    <row r="12937" spans="1:1">
      <c r="A12937" s="30"/>
    </row>
    <row r="12938" spans="1:1">
      <c r="A12938" s="30"/>
    </row>
    <row r="12939" spans="1:1">
      <c r="A12939" s="30"/>
    </row>
    <row r="12940" spans="1:1">
      <c r="A12940" s="30"/>
    </row>
    <row r="12941" spans="1:1">
      <c r="A12941" s="30"/>
    </row>
    <row r="12942" spans="1:1">
      <c r="A12942" s="30"/>
    </row>
    <row r="12943" spans="1:1">
      <c r="A12943" s="30"/>
    </row>
    <row r="12944" spans="1:1">
      <c r="A12944" s="30"/>
    </row>
    <row r="12945" spans="1:1">
      <c r="A12945" s="30"/>
    </row>
    <row r="12946" spans="1:1">
      <c r="A12946" s="30"/>
    </row>
    <row r="12947" spans="1:1">
      <c r="A12947" s="30"/>
    </row>
    <row r="12948" spans="1:1">
      <c r="A12948" s="30"/>
    </row>
    <row r="12949" spans="1:1">
      <c r="A12949" s="30"/>
    </row>
    <row r="12950" spans="1:1">
      <c r="A12950" s="30"/>
    </row>
    <row r="12951" spans="1:1">
      <c r="A12951" s="30"/>
    </row>
    <row r="12952" spans="1:1">
      <c r="A12952" s="30"/>
    </row>
    <row r="12953" spans="1:1">
      <c r="A12953" s="30"/>
    </row>
    <row r="12954" spans="1:1">
      <c r="A12954" s="30"/>
    </row>
    <row r="12955" spans="1:1">
      <c r="A12955" s="30"/>
    </row>
    <row r="12956" spans="1:1">
      <c r="A12956" s="30"/>
    </row>
    <row r="12957" spans="1:1">
      <c r="A12957" s="30"/>
    </row>
    <row r="12958" spans="1:1">
      <c r="A12958" s="30"/>
    </row>
    <row r="12959" spans="1:1">
      <c r="A12959" s="30"/>
    </row>
    <row r="12960" spans="1:1">
      <c r="A12960" s="30"/>
    </row>
    <row r="12961" spans="1:1">
      <c r="A12961" s="30"/>
    </row>
    <row r="12962" spans="1:1">
      <c r="A12962" s="30"/>
    </row>
    <row r="12963" spans="1:1">
      <c r="A12963" s="30"/>
    </row>
    <row r="12964" spans="1:1">
      <c r="A12964" s="30"/>
    </row>
    <row r="12965" spans="1:1">
      <c r="A12965" s="30"/>
    </row>
    <row r="12966" spans="1:1">
      <c r="A12966" s="30"/>
    </row>
    <row r="12967" spans="1:1">
      <c r="A12967" s="30"/>
    </row>
    <row r="12968" spans="1:1">
      <c r="A12968" s="30"/>
    </row>
    <row r="12969" spans="1:1">
      <c r="A12969" s="30"/>
    </row>
    <row r="12970" spans="1:1">
      <c r="A12970" s="30"/>
    </row>
    <row r="12971" spans="1:1">
      <c r="A12971" s="30"/>
    </row>
    <row r="12972" spans="1:1">
      <c r="A12972" s="30"/>
    </row>
    <row r="12973" spans="1:1">
      <c r="A12973" s="30"/>
    </row>
    <row r="12974" spans="1:1">
      <c r="A12974" s="30"/>
    </row>
    <row r="12975" spans="1:1">
      <c r="A12975" s="30"/>
    </row>
    <row r="12976" spans="1:1">
      <c r="A12976" s="30"/>
    </row>
    <row r="12977" spans="1:1">
      <c r="A12977" s="30"/>
    </row>
    <row r="12978" spans="1:1">
      <c r="A12978" s="30"/>
    </row>
    <row r="12979" spans="1:1">
      <c r="A12979" s="30"/>
    </row>
    <row r="12980" spans="1:1">
      <c r="A12980" s="30"/>
    </row>
    <row r="12981" spans="1:1">
      <c r="A12981" s="30"/>
    </row>
    <row r="12982" spans="1:1">
      <c r="A12982" s="30"/>
    </row>
    <row r="12983" spans="1:1">
      <c r="A12983" s="30"/>
    </row>
    <row r="12984" spans="1:1">
      <c r="A12984" s="30"/>
    </row>
    <row r="12985" spans="1:1">
      <c r="A12985" s="30"/>
    </row>
    <row r="12986" spans="1:1">
      <c r="A12986" s="30"/>
    </row>
    <row r="12987" spans="1:1">
      <c r="A12987" s="30"/>
    </row>
    <row r="12988" spans="1:1">
      <c r="A12988" s="30"/>
    </row>
    <row r="12989" spans="1:1">
      <c r="A12989" s="30"/>
    </row>
    <row r="12990" spans="1:1">
      <c r="A12990" s="30"/>
    </row>
    <row r="12991" spans="1:1">
      <c r="A12991" s="30"/>
    </row>
    <row r="12992" spans="1:1">
      <c r="A12992" s="30"/>
    </row>
    <row r="12993" spans="1:1">
      <c r="A12993" s="30"/>
    </row>
    <row r="12994" spans="1:1">
      <c r="A12994" s="30"/>
    </row>
    <row r="12995" spans="1:1">
      <c r="A12995" s="30"/>
    </row>
    <row r="12996" spans="1:1">
      <c r="A12996" s="30"/>
    </row>
    <row r="12997" spans="1:1">
      <c r="A12997" s="30"/>
    </row>
    <row r="12998" spans="1:1">
      <c r="A12998" s="30"/>
    </row>
    <row r="12999" spans="1:1">
      <c r="A12999" s="30"/>
    </row>
    <row r="13000" spans="1:1">
      <c r="A13000" s="30"/>
    </row>
    <row r="13001" spans="1:1">
      <c r="A13001" s="30"/>
    </row>
    <row r="13002" spans="1:1">
      <c r="A13002" s="30"/>
    </row>
    <row r="13003" spans="1:1">
      <c r="A13003" s="30"/>
    </row>
    <row r="13004" spans="1:1">
      <c r="A13004" s="30"/>
    </row>
    <row r="13005" spans="1:1">
      <c r="A13005" s="30"/>
    </row>
    <row r="13006" spans="1:1">
      <c r="A13006" s="30"/>
    </row>
    <row r="13007" spans="1:1">
      <c r="A13007" s="30"/>
    </row>
    <row r="13008" spans="1:1">
      <c r="A13008" s="30"/>
    </row>
    <row r="13009" spans="1:1">
      <c r="A13009" s="30"/>
    </row>
    <row r="13010" spans="1:1">
      <c r="A13010" s="30"/>
    </row>
    <row r="13011" spans="1:1">
      <c r="A13011" s="30"/>
    </row>
    <row r="13012" spans="1:1">
      <c r="A13012" s="30"/>
    </row>
    <row r="13013" spans="1:1">
      <c r="A13013" s="30"/>
    </row>
    <row r="13014" spans="1:1">
      <c r="A13014" s="30"/>
    </row>
    <row r="13015" spans="1:1">
      <c r="A13015" s="30"/>
    </row>
    <row r="13016" spans="1:1">
      <c r="A13016" s="30"/>
    </row>
    <row r="13017" spans="1:1">
      <c r="A13017" s="30"/>
    </row>
    <row r="13018" spans="1:1">
      <c r="A13018" s="30"/>
    </row>
    <row r="13019" spans="1:1">
      <c r="A13019" s="30"/>
    </row>
    <row r="13020" spans="1:1">
      <c r="A13020" s="30"/>
    </row>
    <row r="13021" spans="1:1">
      <c r="A13021" s="30"/>
    </row>
    <row r="13022" spans="1:1">
      <c r="A13022" s="30"/>
    </row>
    <row r="13023" spans="1:1">
      <c r="A13023" s="30"/>
    </row>
    <row r="13024" spans="1:1">
      <c r="A13024" s="30"/>
    </row>
    <row r="13025" spans="1:1">
      <c r="A13025" s="30"/>
    </row>
    <row r="13026" spans="1:1">
      <c r="A13026" s="30"/>
    </row>
    <row r="13027" spans="1:1">
      <c r="A13027" s="30"/>
    </row>
    <row r="13028" spans="1:1">
      <c r="A13028" s="30"/>
    </row>
    <row r="13029" spans="1:1">
      <c r="A13029" s="30"/>
    </row>
    <row r="13030" spans="1:1">
      <c r="A13030" s="30"/>
    </row>
    <row r="13031" spans="1:1">
      <c r="A13031" s="30"/>
    </row>
    <row r="13032" spans="1:1">
      <c r="A13032" s="30"/>
    </row>
    <row r="13033" spans="1:1">
      <c r="A13033" s="30"/>
    </row>
    <row r="13034" spans="1:1">
      <c r="A13034" s="30"/>
    </row>
    <row r="13035" spans="1:1">
      <c r="A13035" s="30"/>
    </row>
    <row r="13036" spans="1:1">
      <c r="A13036" s="30"/>
    </row>
    <row r="13037" spans="1:1">
      <c r="A13037" s="30"/>
    </row>
    <row r="13038" spans="1:1">
      <c r="A13038" s="30"/>
    </row>
    <row r="13039" spans="1:1">
      <c r="A13039" s="30"/>
    </row>
    <row r="13040" spans="1:1">
      <c r="A13040" s="30"/>
    </row>
    <row r="13041" spans="1:1">
      <c r="A13041" s="30"/>
    </row>
    <row r="13042" spans="1:1">
      <c r="A13042" s="30"/>
    </row>
    <row r="13043" spans="1:1">
      <c r="A13043" s="30"/>
    </row>
    <row r="13044" spans="1:1">
      <c r="A13044" s="30"/>
    </row>
    <row r="13045" spans="1:1">
      <c r="A13045" s="30"/>
    </row>
    <row r="13046" spans="1:1">
      <c r="A13046" s="30"/>
    </row>
    <row r="13047" spans="1:1">
      <c r="A13047" s="30"/>
    </row>
    <row r="13048" spans="1:1">
      <c r="A13048" s="30"/>
    </row>
    <row r="13049" spans="1:1">
      <c r="A13049" s="30"/>
    </row>
    <row r="13050" spans="1:1">
      <c r="A13050" s="30"/>
    </row>
    <row r="13051" spans="1:1">
      <c r="A13051" s="30"/>
    </row>
    <row r="13052" spans="1:1">
      <c r="A13052" s="30"/>
    </row>
    <row r="13053" spans="1:1">
      <c r="A13053" s="30"/>
    </row>
    <row r="13054" spans="1:1">
      <c r="A13054" s="30"/>
    </row>
    <row r="13055" spans="1:1">
      <c r="A13055" s="30"/>
    </row>
    <row r="13056" spans="1:1">
      <c r="A13056" s="30"/>
    </row>
    <row r="13057" spans="1:1">
      <c r="A13057" s="30"/>
    </row>
    <row r="13058" spans="1:1">
      <c r="A13058" s="30"/>
    </row>
    <row r="13059" spans="1:1">
      <c r="A13059" s="30"/>
    </row>
    <row r="13060" spans="1:1">
      <c r="A13060" s="30"/>
    </row>
    <row r="13061" spans="1:1">
      <c r="A13061" s="30"/>
    </row>
    <row r="13062" spans="1:1">
      <c r="A13062" s="30"/>
    </row>
    <row r="13063" spans="1:1">
      <c r="A13063" s="30"/>
    </row>
    <row r="13064" spans="1:1">
      <c r="A13064" s="30"/>
    </row>
    <row r="13065" spans="1:1">
      <c r="A13065" s="30"/>
    </row>
    <row r="13066" spans="1:1">
      <c r="A13066" s="30"/>
    </row>
    <row r="13067" spans="1:1">
      <c r="A13067" s="30"/>
    </row>
    <row r="13068" spans="1:1">
      <c r="A13068" s="30"/>
    </row>
    <row r="13069" spans="1:1">
      <c r="A13069" s="30"/>
    </row>
    <row r="13070" spans="1:1">
      <c r="A13070" s="30"/>
    </row>
    <row r="13071" spans="1:1">
      <c r="A13071" s="30"/>
    </row>
    <row r="13072" spans="1:1">
      <c r="A13072" s="30"/>
    </row>
    <row r="13073" spans="1:1">
      <c r="A13073" s="30"/>
    </row>
    <row r="13074" spans="1:1">
      <c r="A13074" s="30"/>
    </row>
    <row r="13075" spans="1:1">
      <c r="A13075" s="30"/>
    </row>
    <row r="13076" spans="1:1">
      <c r="A13076" s="30"/>
    </row>
    <row r="13077" spans="1:1">
      <c r="A13077" s="30"/>
    </row>
    <row r="13078" spans="1:1">
      <c r="A13078" s="30"/>
    </row>
    <row r="13079" spans="1:1">
      <c r="A13079" s="30"/>
    </row>
    <row r="13080" spans="1:1">
      <c r="A13080" s="30"/>
    </row>
    <row r="13081" spans="1:1">
      <c r="A13081" s="30"/>
    </row>
    <row r="13082" spans="1:1">
      <c r="A13082" s="30"/>
    </row>
    <row r="13083" spans="1:1">
      <c r="A13083" s="30"/>
    </row>
    <row r="13084" spans="1:1">
      <c r="A13084" s="30"/>
    </row>
    <row r="13085" spans="1:1">
      <c r="A13085" s="30"/>
    </row>
    <row r="13086" spans="1:1">
      <c r="A13086" s="30"/>
    </row>
    <row r="13087" spans="1:1">
      <c r="A13087" s="30"/>
    </row>
    <row r="13088" spans="1:1">
      <c r="A13088" s="30"/>
    </row>
    <row r="13089" spans="1:1">
      <c r="A13089" s="30"/>
    </row>
    <row r="13090" spans="1:1">
      <c r="A13090" s="30"/>
    </row>
    <row r="13091" spans="1:1">
      <c r="A13091" s="30"/>
    </row>
    <row r="13092" spans="1:1">
      <c r="A13092" s="30"/>
    </row>
    <row r="13093" spans="1:1">
      <c r="A13093" s="30"/>
    </row>
    <row r="13094" spans="1:1">
      <c r="A13094" s="30"/>
    </row>
    <row r="13095" spans="1:1">
      <c r="A13095" s="30"/>
    </row>
    <row r="13096" spans="1:1">
      <c r="A13096" s="30"/>
    </row>
    <row r="13097" spans="1:1">
      <c r="A13097" s="30"/>
    </row>
    <row r="13098" spans="1:1">
      <c r="A13098" s="30"/>
    </row>
    <row r="13099" spans="1:1">
      <c r="A13099" s="30"/>
    </row>
    <row r="13100" spans="1:1">
      <c r="A13100" s="30"/>
    </row>
    <row r="13101" spans="1:1">
      <c r="A13101" s="30"/>
    </row>
    <row r="13102" spans="1:1">
      <c r="A13102" s="30"/>
    </row>
    <row r="13103" spans="1:1">
      <c r="A13103" s="30"/>
    </row>
    <row r="13104" spans="1:1">
      <c r="A13104" s="30"/>
    </row>
    <row r="13105" spans="1:1">
      <c r="A13105" s="30"/>
    </row>
    <row r="13106" spans="1:1">
      <c r="A13106" s="30"/>
    </row>
    <row r="13107" spans="1:1">
      <c r="A13107" s="30"/>
    </row>
    <row r="13108" spans="1:1">
      <c r="A13108" s="30"/>
    </row>
    <row r="13109" spans="1:1">
      <c r="A13109" s="30"/>
    </row>
    <row r="13110" spans="1:1">
      <c r="A13110" s="30"/>
    </row>
    <row r="13111" spans="1:1">
      <c r="A13111" s="30"/>
    </row>
    <row r="13112" spans="1:1">
      <c r="A13112" s="30"/>
    </row>
    <row r="13113" spans="1:1">
      <c r="A13113" s="30"/>
    </row>
    <row r="13114" spans="1:1">
      <c r="A13114" s="30"/>
    </row>
    <row r="13115" spans="1:1">
      <c r="A13115" s="30"/>
    </row>
    <row r="13116" spans="1:1">
      <c r="A13116" s="30"/>
    </row>
    <row r="13117" spans="1:1">
      <c r="A13117" s="30"/>
    </row>
    <row r="13118" spans="1:1">
      <c r="A13118" s="30"/>
    </row>
    <row r="13119" spans="1:1">
      <c r="A13119" s="30"/>
    </row>
    <row r="13120" spans="1:1">
      <c r="A13120" s="30"/>
    </row>
    <row r="13121" spans="1:1">
      <c r="A13121" s="30"/>
    </row>
    <row r="13122" spans="1:1">
      <c r="A13122" s="30"/>
    </row>
    <row r="13123" spans="1:1">
      <c r="A13123" s="30"/>
    </row>
    <row r="13124" spans="1:1">
      <c r="A13124" s="30"/>
    </row>
    <row r="13125" spans="1:1">
      <c r="A13125" s="30"/>
    </row>
    <row r="13126" spans="1:1">
      <c r="A13126" s="30"/>
    </row>
    <row r="13127" spans="1:1">
      <c r="A13127" s="30"/>
    </row>
    <row r="13128" spans="1:1">
      <c r="A13128" s="30"/>
    </row>
    <row r="13129" spans="1:1">
      <c r="A13129" s="30"/>
    </row>
    <row r="13130" spans="1:1">
      <c r="A13130" s="30"/>
    </row>
    <row r="13131" spans="1:1">
      <c r="A13131" s="30"/>
    </row>
    <row r="13132" spans="1:1">
      <c r="A13132" s="30"/>
    </row>
    <row r="13133" spans="1:1">
      <c r="A13133" s="30"/>
    </row>
    <row r="13134" spans="1:1">
      <c r="A13134" s="30"/>
    </row>
    <row r="13135" spans="1:1">
      <c r="A13135" s="30"/>
    </row>
    <row r="13136" spans="1:1">
      <c r="A13136" s="30"/>
    </row>
    <row r="13137" spans="1:1">
      <c r="A13137" s="30"/>
    </row>
    <row r="13138" spans="1:1">
      <c r="A13138" s="30"/>
    </row>
    <row r="13139" spans="1:1">
      <c r="A13139" s="30"/>
    </row>
    <row r="13140" spans="1:1">
      <c r="A13140" s="30"/>
    </row>
    <row r="13141" spans="1:1">
      <c r="A13141" s="30"/>
    </row>
    <row r="13142" spans="1:1">
      <c r="A13142" s="30"/>
    </row>
    <row r="13143" spans="1:1">
      <c r="A13143" s="30"/>
    </row>
    <row r="13144" spans="1:1">
      <c r="A13144" s="30"/>
    </row>
    <row r="13145" spans="1:1">
      <c r="A13145" s="30"/>
    </row>
    <row r="13146" spans="1:1">
      <c r="A13146" s="30"/>
    </row>
    <row r="13147" spans="1:1">
      <c r="A13147" s="30"/>
    </row>
    <row r="13148" spans="1:1">
      <c r="A13148" s="30"/>
    </row>
    <row r="13149" spans="1:1">
      <c r="A13149" s="30"/>
    </row>
    <row r="13150" spans="1:1">
      <c r="A13150" s="30"/>
    </row>
    <row r="13151" spans="1:1">
      <c r="A13151" s="30"/>
    </row>
    <row r="13152" spans="1:1">
      <c r="A13152" s="30"/>
    </row>
    <row r="13153" spans="1:1">
      <c r="A13153" s="30"/>
    </row>
    <row r="13154" spans="1:1">
      <c r="A13154" s="30"/>
    </row>
    <row r="13155" spans="1:1">
      <c r="A13155" s="30"/>
    </row>
    <row r="13156" spans="1:1">
      <c r="A13156" s="30"/>
    </row>
    <row r="13157" spans="1:1">
      <c r="A13157" s="30"/>
    </row>
    <row r="13158" spans="1:1">
      <c r="A13158" s="30"/>
    </row>
    <row r="13159" spans="1:1">
      <c r="A13159" s="30"/>
    </row>
    <row r="13160" spans="1:1">
      <c r="A13160" s="30"/>
    </row>
    <row r="13161" spans="1:1">
      <c r="A13161" s="30"/>
    </row>
    <row r="13162" spans="1:1">
      <c r="A13162" s="30"/>
    </row>
    <row r="13163" spans="1:1">
      <c r="A13163" s="30"/>
    </row>
    <row r="13164" spans="1:1">
      <c r="A13164" s="30"/>
    </row>
    <row r="13165" spans="1:1">
      <c r="A13165" s="30"/>
    </row>
    <row r="13166" spans="1:1">
      <c r="A13166" s="30"/>
    </row>
    <row r="13167" spans="1:1">
      <c r="A13167" s="30"/>
    </row>
    <row r="13168" spans="1:1">
      <c r="A13168" s="30"/>
    </row>
    <row r="13169" spans="1:1">
      <c r="A13169" s="30"/>
    </row>
    <row r="13170" spans="1:1">
      <c r="A13170" s="30"/>
    </row>
    <row r="13171" spans="1:1">
      <c r="A13171" s="30"/>
    </row>
    <row r="13172" spans="1:1">
      <c r="A13172" s="30"/>
    </row>
    <row r="13173" spans="1:1">
      <c r="A13173" s="30"/>
    </row>
    <row r="13174" spans="1:1">
      <c r="A13174" s="30"/>
    </row>
    <row r="13175" spans="1:1">
      <c r="A13175" s="30"/>
    </row>
    <row r="13176" spans="1:1">
      <c r="A13176" s="30"/>
    </row>
    <row r="13177" spans="1:1">
      <c r="A13177" s="30"/>
    </row>
    <row r="13178" spans="1:1">
      <c r="A13178" s="30"/>
    </row>
    <row r="13179" spans="1:1">
      <c r="A13179" s="30"/>
    </row>
    <row r="13180" spans="1:1">
      <c r="A13180" s="30"/>
    </row>
    <row r="13181" spans="1:1">
      <c r="A13181" s="30"/>
    </row>
    <row r="13182" spans="1:1">
      <c r="A13182" s="30"/>
    </row>
    <row r="13183" spans="1:1">
      <c r="A13183" s="30"/>
    </row>
    <row r="13184" spans="1:1">
      <c r="A13184" s="30"/>
    </row>
    <row r="13185" spans="1:1">
      <c r="A13185" s="30"/>
    </row>
    <row r="13186" spans="1:1">
      <c r="A13186" s="30"/>
    </row>
    <row r="13187" spans="1:1">
      <c r="A13187" s="30"/>
    </row>
    <row r="13188" spans="1:1">
      <c r="A13188" s="30"/>
    </row>
    <row r="13189" spans="1:1">
      <c r="A13189" s="30"/>
    </row>
    <row r="13190" spans="1:1">
      <c r="A13190" s="30"/>
    </row>
    <row r="13191" spans="1:1">
      <c r="A13191" s="30"/>
    </row>
    <row r="13192" spans="1:1">
      <c r="A13192" s="30"/>
    </row>
    <row r="13193" spans="1:1">
      <c r="A13193" s="30"/>
    </row>
    <row r="13194" spans="1:1">
      <c r="A13194" s="30"/>
    </row>
    <row r="13195" spans="1:1">
      <c r="A13195" s="30"/>
    </row>
    <row r="13196" spans="1:1">
      <c r="A13196" s="30"/>
    </row>
    <row r="13197" spans="1:1">
      <c r="A13197" s="30"/>
    </row>
    <row r="13198" spans="1:1">
      <c r="A13198" s="30"/>
    </row>
    <row r="13199" spans="1:1">
      <c r="A13199" s="30"/>
    </row>
    <row r="13200" spans="1:1">
      <c r="A13200" s="30"/>
    </row>
    <row r="13201" spans="1:1">
      <c r="A13201" s="30"/>
    </row>
    <row r="13202" spans="1:1">
      <c r="A13202" s="30"/>
    </row>
    <row r="13203" spans="1:1">
      <c r="A13203" s="30"/>
    </row>
    <row r="13204" spans="1:1">
      <c r="A13204" s="30"/>
    </row>
    <row r="13205" spans="1:1">
      <c r="A13205" s="30"/>
    </row>
    <row r="13206" spans="1:1">
      <c r="A13206" s="30"/>
    </row>
    <row r="13207" spans="1:1">
      <c r="A13207" s="30"/>
    </row>
    <row r="13208" spans="1:1">
      <c r="A13208" s="30"/>
    </row>
    <row r="13209" spans="1:1">
      <c r="A13209" s="30"/>
    </row>
    <row r="13210" spans="1:1">
      <c r="A13210" s="30"/>
    </row>
    <row r="13211" spans="1:1">
      <c r="A13211" s="30"/>
    </row>
    <row r="13212" spans="1:1">
      <c r="A13212" s="30"/>
    </row>
    <row r="13213" spans="1:1">
      <c r="A13213" s="30"/>
    </row>
    <row r="13214" spans="1:1">
      <c r="A13214" s="30"/>
    </row>
    <row r="13215" spans="1:1">
      <c r="A13215" s="30"/>
    </row>
    <row r="13216" spans="1:1">
      <c r="A13216" s="30"/>
    </row>
    <row r="13217" spans="1:1">
      <c r="A13217" s="30"/>
    </row>
    <row r="13218" spans="1:1">
      <c r="A13218" s="30"/>
    </row>
    <row r="13219" spans="1:1">
      <c r="A13219" s="30"/>
    </row>
    <row r="13220" spans="1:1">
      <c r="A13220" s="30"/>
    </row>
    <row r="13221" spans="1:1">
      <c r="A13221" s="30"/>
    </row>
    <row r="13222" spans="1:1">
      <c r="A13222" s="30"/>
    </row>
    <row r="13223" spans="1:1">
      <c r="A13223" s="30"/>
    </row>
    <row r="13224" spans="1:1">
      <c r="A13224" s="30"/>
    </row>
    <row r="13225" spans="1:1">
      <c r="A13225" s="30"/>
    </row>
    <row r="13226" spans="1:1">
      <c r="A13226" s="30"/>
    </row>
    <row r="13227" spans="1:1">
      <c r="A13227" s="30"/>
    </row>
    <row r="13228" spans="1:1">
      <c r="A13228" s="30"/>
    </row>
    <row r="13229" spans="1:1">
      <c r="A13229" s="30"/>
    </row>
    <row r="13230" spans="1:1">
      <c r="A13230" s="30"/>
    </row>
    <row r="13231" spans="1:1">
      <c r="A13231" s="30"/>
    </row>
    <row r="13232" spans="1:1">
      <c r="A13232" s="30"/>
    </row>
    <row r="13233" spans="1:1">
      <c r="A13233" s="30"/>
    </row>
    <row r="13234" spans="1:1">
      <c r="A13234" s="30"/>
    </row>
    <row r="13235" spans="1:1">
      <c r="A13235" s="30"/>
    </row>
    <row r="13236" spans="1:1">
      <c r="A13236" s="30"/>
    </row>
    <row r="13237" spans="1:1">
      <c r="A13237" s="30"/>
    </row>
    <row r="13238" spans="1:1">
      <c r="A13238" s="30"/>
    </row>
    <row r="13239" spans="1:1">
      <c r="A13239" s="30"/>
    </row>
    <row r="13240" spans="1:1">
      <c r="A13240" s="30"/>
    </row>
    <row r="13241" spans="1:1">
      <c r="A13241" s="30"/>
    </row>
    <row r="13242" spans="1:1">
      <c r="A13242" s="30"/>
    </row>
    <row r="13243" spans="1:1">
      <c r="A13243" s="30"/>
    </row>
    <row r="13244" spans="1:1">
      <c r="A13244" s="30"/>
    </row>
    <row r="13245" spans="1:1">
      <c r="A13245" s="30"/>
    </row>
    <row r="13246" spans="1:1">
      <c r="A13246" s="30"/>
    </row>
    <row r="13247" spans="1:1">
      <c r="A13247" s="30"/>
    </row>
    <row r="13248" spans="1:1">
      <c r="A13248" s="30"/>
    </row>
    <row r="13249" spans="1:1">
      <c r="A13249" s="30"/>
    </row>
    <row r="13250" spans="1:1">
      <c r="A13250" s="30"/>
    </row>
    <row r="13251" spans="1:1">
      <c r="A13251" s="30"/>
    </row>
    <row r="13252" spans="1:1">
      <c r="A13252" s="30"/>
    </row>
    <row r="13253" spans="1:1">
      <c r="A13253" s="30"/>
    </row>
    <row r="13254" spans="1:1">
      <c r="A13254" s="30"/>
    </row>
    <row r="13255" spans="1:1">
      <c r="A13255" s="30"/>
    </row>
    <row r="13256" spans="1:1">
      <c r="A13256" s="30"/>
    </row>
    <row r="13257" spans="1:1">
      <c r="A13257" s="30"/>
    </row>
    <row r="13258" spans="1:1">
      <c r="A13258" s="30"/>
    </row>
    <row r="13259" spans="1:1">
      <c r="A13259" s="30"/>
    </row>
    <row r="13260" spans="1:1">
      <c r="A13260" s="30"/>
    </row>
    <row r="13261" spans="1:1">
      <c r="A13261" s="30"/>
    </row>
    <row r="13262" spans="1:1">
      <c r="A13262" s="30"/>
    </row>
    <row r="13263" spans="1:1">
      <c r="A13263" s="30"/>
    </row>
    <row r="13264" spans="1:1">
      <c r="A13264" s="30"/>
    </row>
    <row r="13265" spans="1:1">
      <c r="A13265" s="30"/>
    </row>
    <row r="13266" spans="1:1">
      <c r="A13266" s="30"/>
    </row>
    <row r="13267" spans="1:1">
      <c r="A13267" s="30"/>
    </row>
    <row r="13268" spans="1:1">
      <c r="A13268" s="30"/>
    </row>
    <row r="13269" spans="1:1">
      <c r="A13269" s="30"/>
    </row>
    <row r="13270" spans="1:1">
      <c r="A13270" s="30"/>
    </row>
    <row r="13271" spans="1:1">
      <c r="A13271" s="30"/>
    </row>
    <row r="13272" spans="1:1">
      <c r="A13272" s="30"/>
    </row>
    <row r="13273" spans="1:1">
      <c r="A13273" s="30"/>
    </row>
    <row r="13274" spans="1:1">
      <c r="A13274" s="30"/>
    </row>
    <row r="13275" spans="1:1">
      <c r="A13275" s="30"/>
    </row>
    <row r="13276" spans="1:1">
      <c r="A13276" s="30"/>
    </row>
    <row r="13277" spans="1:1">
      <c r="A13277" s="30"/>
    </row>
    <row r="13278" spans="1:1">
      <c r="A13278" s="30"/>
    </row>
    <row r="13279" spans="1:1">
      <c r="A13279" s="30"/>
    </row>
    <row r="13280" spans="1:1">
      <c r="A13280" s="30"/>
    </row>
    <row r="13281" spans="1:1">
      <c r="A13281" s="30"/>
    </row>
    <row r="13282" spans="1:1">
      <c r="A13282" s="30"/>
    </row>
    <row r="13283" spans="1:1">
      <c r="A13283" s="30"/>
    </row>
    <row r="13284" spans="1:1">
      <c r="A13284" s="30"/>
    </row>
    <row r="13285" spans="1:1">
      <c r="A13285" s="30"/>
    </row>
    <row r="13286" spans="1:1">
      <c r="A13286" s="30"/>
    </row>
    <row r="13287" spans="1:1">
      <c r="A13287" s="30"/>
    </row>
    <row r="13288" spans="1:1">
      <c r="A13288" s="30"/>
    </row>
    <row r="13289" spans="1:1">
      <c r="A13289" s="30"/>
    </row>
    <row r="13290" spans="1:1">
      <c r="A13290" s="30"/>
    </row>
    <row r="13291" spans="1:1">
      <c r="A13291" s="30"/>
    </row>
    <row r="13292" spans="1:1">
      <c r="A13292" s="30"/>
    </row>
    <row r="13293" spans="1:1">
      <c r="A13293" s="30"/>
    </row>
    <row r="13294" spans="1:1">
      <c r="A13294" s="30"/>
    </row>
    <row r="13295" spans="1:1">
      <c r="A13295" s="30"/>
    </row>
    <row r="13296" spans="1:1">
      <c r="A13296" s="30"/>
    </row>
    <row r="13297" spans="1:1">
      <c r="A13297" s="30"/>
    </row>
    <row r="13298" spans="1:1">
      <c r="A13298" s="30"/>
    </row>
    <row r="13299" spans="1:1">
      <c r="A13299" s="30"/>
    </row>
    <row r="13300" spans="1:1">
      <c r="A13300" s="30"/>
    </row>
    <row r="13301" spans="1:1">
      <c r="A13301" s="30"/>
    </row>
    <row r="13302" spans="1:1">
      <c r="A13302" s="30"/>
    </row>
    <row r="13303" spans="1:1">
      <c r="A13303" s="30"/>
    </row>
    <row r="13304" spans="1:1">
      <c r="A13304" s="30"/>
    </row>
    <row r="13305" spans="1:1">
      <c r="A13305" s="30"/>
    </row>
    <row r="13306" spans="1:1">
      <c r="A13306" s="30"/>
    </row>
    <row r="13307" spans="1:1">
      <c r="A13307" s="30"/>
    </row>
    <row r="13308" spans="1:1">
      <c r="A13308" s="30"/>
    </row>
    <row r="13309" spans="1:1">
      <c r="A13309" s="30"/>
    </row>
    <row r="13310" spans="1:1">
      <c r="A13310" s="30"/>
    </row>
    <row r="13311" spans="1:1">
      <c r="A13311" s="30"/>
    </row>
    <row r="13312" spans="1:1">
      <c r="A13312" s="30"/>
    </row>
    <row r="13313" spans="1:1">
      <c r="A13313" s="30"/>
    </row>
    <row r="13314" spans="1:1">
      <c r="A13314" s="30"/>
    </row>
    <row r="13315" spans="1:1">
      <c r="A13315" s="30"/>
    </row>
    <row r="13316" spans="1:1">
      <c r="A13316" s="30"/>
    </row>
    <row r="13317" spans="1:1">
      <c r="A13317" s="30"/>
    </row>
    <row r="13318" spans="1:1">
      <c r="A13318" s="30"/>
    </row>
    <row r="13319" spans="1:1">
      <c r="A13319" s="30"/>
    </row>
    <row r="13320" spans="1:1">
      <c r="A13320" s="30"/>
    </row>
    <row r="13321" spans="1:1">
      <c r="A13321" s="30"/>
    </row>
    <row r="13322" spans="1:1">
      <c r="A13322" s="30"/>
    </row>
    <row r="13323" spans="1:1">
      <c r="A13323" s="30"/>
    </row>
    <row r="13324" spans="1:1">
      <c r="A13324" s="30"/>
    </row>
    <row r="13325" spans="1:1">
      <c r="A13325" s="30"/>
    </row>
    <row r="13326" spans="1:1">
      <c r="A13326" s="30"/>
    </row>
    <row r="13327" spans="1:1">
      <c r="A13327" s="30"/>
    </row>
    <row r="13328" spans="1:1">
      <c r="A13328" s="30"/>
    </row>
    <row r="13329" spans="1:1">
      <c r="A13329" s="30"/>
    </row>
    <row r="13330" spans="1:1">
      <c r="A13330" s="30"/>
    </row>
    <row r="13331" spans="1:1">
      <c r="A13331" s="30"/>
    </row>
    <row r="13332" spans="1:1">
      <c r="A13332" s="30"/>
    </row>
    <row r="13333" spans="1:1">
      <c r="A13333" s="30"/>
    </row>
    <row r="13334" spans="1:1">
      <c r="A13334" s="30"/>
    </row>
    <row r="13335" spans="1:1">
      <c r="A13335" s="30"/>
    </row>
    <row r="13336" spans="1:1">
      <c r="A13336" s="30"/>
    </row>
    <row r="13337" spans="1:1">
      <c r="A13337" s="30"/>
    </row>
    <row r="13338" spans="1:1">
      <c r="A13338" s="30"/>
    </row>
    <row r="13339" spans="1:1">
      <c r="A13339" s="30"/>
    </row>
    <row r="13340" spans="1:1">
      <c r="A13340" s="30"/>
    </row>
    <row r="13341" spans="1:1">
      <c r="A13341" s="30"/>
    </row>
    <row r="13342" spans="1:1">
      <c r="A13342" s="30"/>
    </row>
    <row r="13343" spans="1:1">
      <c r="A13343" s="30"/>
    </row>
    <row r="13344" spans="1:1">
      <c r="A13344" s="30"/>
    </row>
    <row r="13345" spans="1:1">
      <c r="A13345" s="30"/>
    </row>
    <row r="13346" spans="1:1">
      <c r="A13346" s="30"/>
    </row>
    <row r="13347" spans="1:1">
      <c r="A13347" s="30"/>
    </row>
    <row r="13348" spans="1:1">
      <c r="A13348" s="30"/>
    </row>
    <row r="13349" spans="1:1">
      <c r="A13349" s="30"/>
    </row>
    <row r="13350" spans="1:1">
      <c r="A13350" s="30"/>
    </row>
    <row r="13351" spans="1:1">
      <c r="A13351" s="30"/>
    </row>
    <row r="13352" spans="1:1">
      <c r="A13352" s="30"/>
    </row>
    <row r="13353" spans="1:1">
      <c r="A13353" s="30"/>
    </row>
    <row r="13354" spans="1:1">
      <c r="A13354" s="30"/>
    </row>
    <row r="13355" spans="1:1">
      <c r="A13355" s="30"/>
    </row>
    <row r="13356" spans="1:1">
      <c r="A13356" s="30"/>
    </row>
    <row r="13357" spans="1:1">
      <c r="A13357" s="30"/>
    </row>
    <row r="13358" spans="1:1">
      <c r="A13358" s="30"/>
    </row>
    <row r="13359" spans="1:1">
      <c r="A13359" s="30"/>
    </row>
    <row r="13360" spans="1:1">
      <c r="A13360" s="30"/>
    </row>
    <row r="13361" spans="1:1">
      <c r="A13361" s="30"/>
    </row>
    <row r="13362" spans="1:1">
      <c r="A13362" s="30"/>
    </row>
    <row r="13363" spans="1:1">
      <c r="A13363" s="30"/>
    </row>
    <row r="13364" spans="1:1">
      <c r="A13364" s="30"/>
    </row>
    <row r="13365" spans="1:1">
      <c r="A13365" s="30"/>
    </row>
    <row r="13366" spans="1:1">
      <c r="A13366" s="30"/>
    </row>
    <row r="13367" spans="1:1">
      <c r="A13367" s="30"/>
    </row>
    <row r="13368" spans="1:1">
      <c r="A13368" s="30"/>
    </row>
    <row r="13369" spans="1:1">
      <c r="A13369" s="30"/>
    </row>
    <row r="13370" spans="1:1">
      <c r="A13370" s="30"/>
    </row>
    <row r="13371" spans="1:1">
      <c r="A13371" s="30"/>
    </row>
    <row r="13372" spans="1:1">
      <c r="A13372" s="30"/>
    </row>
    <row r="13373" spans="1:1">
      <c r="A13373" s="30"/>
    </row>
    <row r="13374" spans="1:1">
      <c r="A13374" s="30"/>
    </row>
    <row r="13375" spans="1:1">
      <c r="A13375" s="30"/>
    </row>
    <row r="13376" spans="1:1">
      <c r="A13376" s="30"/>
    </row>
    <row r="13377" spans="1:1">
      <c r="A13377" s="30"/>
    </row>
    <row r="13378" spans="1:1">
      <c r="A13378" s="30"/>
    </row>
    <row r="13379" spans="1:1">
      <c r="A13379" s="30"/>
    </row>
    <row r="13380" spans="1:1">
      <c r="A13380" s="30"/>
    </row>
    <row r="13381" spans="1:1">
      <c r="A13381" s="30"/>
    </row>
    <row r="13382" spans="1:1">
      <c r="A13382" s="30"/>
    </row>
    <row r="13383" spans="1:1">
      <c r="A13383" s="30"/>
    </row>
    <row r="13384" spans="1:1">
      <c r="A13384" s="30"/>
    </row>
    <row r="13385" spans="1:1">
      <c r="A13385" s="30"/>
    </row>
    <row r="13386" spans="1:1">
      <c r="A13386" s="30"/>
    </row>
    <row r="13387" spans="1:1">
      <c r="A13387" s="30"/>
    </row>
    <row r="13388" spans="1:1">
      <c r="A13388" s="30"/>
    </row>
    <row r="13389" spans="1:1">
      <c r="A13389" s="30"/>
    </row>
    <row r="13390" spans="1:1">
      <c r="A13390" s="30"/>
    </row>
    <row r="13391" spans="1:1">
      <c r="A13391" s="30"/>
    </row>
    <row r="13392" spans="1:1">
      <c r="A13392" s="30"/>
    </row>
    <row r="13393" spans="1:1">
      <c r="A13393" s="30"/>
    </row>
    <row r="13394" spans="1:1">
      <c r="A13394" s="30"/>
    </row>
    <row r="13395" spans="1:1">
      <c r="A13395" s="30"/>
    </row>
    <row r="13396" spans="1:1">
      <c r="A13396" s="30"/>
    </row>
    <row r="13397" spans="1:1">
      <c r="A13397" s="30"/>
    </row>
    <row r="13398" spans="1:1">
      <c r="A13398" s="30"/>
    </row>
    <row r="13399" spans="1:1">
      <c r="A13399" s="30"/>
    </row>
    <row r="13400" spans="1:1">
      <c r="A13400" s="30"/>
    </row>
    <row r="13401" spans="1:1">
      <c r="A13401" s="30"/>
    </row>
    <row r="13402" spans="1:1">
      <c r="A13402" s="30"/>
    </row>
    <row r="13403" spans="1:1">
      <c r="A13403" s="30"/>
    </row>
    <row r="13404" spans="1:1">
      <c r="A13404" s="30"/>
    </row>
    <row r="13405" spans="1:1">
      <c r="A13405" s="30"/>
    </row>
    <row r="13406" spans="1:1">
      <c r="A13406" s="30"/>
    </row>
    <row r="13407" spans="1:1">
      <c r="A13407" s="30"/>
    </row>
    <row r="13408" spans="1:1">
      <c r="A13408" s="30"/>
    </row>
    <row r="13409" spans="1:1">
      <c r="A13409" s="30"/>
    </row>
    <row r="13410" spans="1:1">
      <c r="A13410" s="30"/>
    </row>
    <row r="13411" spans="1:1">
      <c r="A13411" s="30"/>
    </row>
    <row r="13412" spans="1:1">
      <c r="A13412" s="30"/>
    </row>
    <row r="13413" spans="1:1">
      <c r="A13413" s="30"/>
    </row>
    <row r="13414" spans="1:1">
      <c r="A13414" s="30"/>
    </row>
    <row r="13415" spans="1:1">
      <c r="A13415" s="30"/>
    </row>
    <row r="13416" spans="1:1">
      <c r="A13416" s="30"/>
    </row>
    <row r="13417" spans="1:1">
      <c r="A13417" s="30"/>
    </row>
    <row r="13418" spans="1:1">
      <c r="A13418" s="30"/>
    </row>
    <row r="13419" spans="1:1">
      <c r="A13419" s="30"/>
    </row>
    <row r="13420" spans="1:1">
      <c r="A13420" s="30"/>
    </row>
    <row r="13421" spans="1:1">
      <c r="A13421" s="30"/>
    </row>
    <row r="13422" spans="1:1">
      <c r="A13422" s="30"/>
    </row>
    <row r="13423" spans="1:1">
      <c r="A13423" s="30"/>
    </row>
    <row r="13424" spans="1:1">
      <c r="A13424" s="30"/>
    </row>
    <row r="13425" spans="1:1">
      <c r="A13425" s="30"/>
    </row>
    <row r="13426" spans="1:1">
      <c r="A13426" s="30"/>
    </row>
    <row r="13427" spans="1:1">
      <c r="A13427" s="30"/>
    </row>
    <row r="13428" spans="1:1">
      <c r="A13428" s="30"/>
    </row>
    <row r="13429" spans="1:1">
      <c r="A13429" s="30"/>
    </row>
    <row r="13430" spans="1:1">
      <c r="A13430" s="30"/>
    </row>
    <row r="13431" spans="1:1">
      <c r="A13431" s="30"/>
    </row>
    <row r="13432" spans="1:1">
      <c r="A13432" s="30"/>
    </row>
    <row r="13433" spans="1:1">
      <c r="A13433" s="30"/>
    </row>
    <row r="13434" spans="1:1">
      <c r="A13434" s="30"/>
    </row>
    <row r="13435" spans="1:1">
      <c r="A13435" s="30"/>
    </row>
    <row r="13436" spans="1:1">
      <c r="A13436" s="30"/>
    </row>
    <row r="13437" spans="1:1">
      <c r="A13437" s="30"/>
    </row>
    <row r="13438" spans="1:1">
      <c r="A13438" s="30"/>
    </row>
    <row r="13439" spans="1:1">
      <c r="A13439" s="30"/>
    </row>
    <row r="13440" spans="1:1">
      <c r="A13440" s="30"/>
    </row>
    <row r="13441" spans="1:1">
      <c r="A13441" s="30"/>
    </row>
    <row r="13442" spans="1:1">
      <c r="A13442" s="30"/>
    </row>
    <row r="13443" spans="1:1">
      <c r="A13443" s="30"/>
    </row>
    <row r="13444" spans="1:1">
      <c r="A13444" s="30"/>
    </row>
    <row r="13445" spans="1:1">
      <c r="A13445" s="30"/>
    </row>
    <row r="13446" spans="1:1">
      <c r="A13446" s="30"/>
    </row>
    <row r="13447" spans="1:1">
      <c r="A13447" s="30"/>
    </row>
    <row r="13448" spans="1:1">
      <c r="A13448" s="30"/>
    </row>
    <row r="13449" spans="1:1">
      <c r="A13449" s="30"/>
    </row>
    <row r="13450" spans="1:1">
      <c r="A13450" s="30"/>
    </row>
    <row r="13451" spans="1:1">
      <c r="A13451" s="30"/>
    </row>
    <row r="13452" spans="1:1">
      <c r="A13452" s="30"/>
    </row>
    <row r="13453" spans="1:1">
      <c r="A13453" s="30"/>
    </row>
    <row r="13454" spans="1:1">
      <c r="A13454" s="30"/>
    </row>
    <row r="13455" spans="1:1">
      <c r="A13455" s="30"/>
    </row>
    <row r="13456" spans="1:1">
      <c r="A13456" s="30"/>
    </row>
    <row r="13457" spans="1:1">
      <c r="A13457" s="30"/>
    </row>
    <row r="13458" spans="1:1">
      <c r="A13458" s="30"/>
    </row>
    <row r="13459" spans="1:1">
      <c r="A13459" s="30"/>
    </row>
    <row r="13460" spans="1:1">
      <c r="A13460" s="30"/>
    </row>
    <row r="13461" spans="1:1">
      <c r="A13461" s="30"/>
    </row>
    <row r="13462" spans="1:1">
      <c r="A13462" s="30"/>
    </row>
    <row r="13463" spans="1:1">
      <c r="A13463" s="30"/>
    </row>
    <row r="13464" spans="1:1">
      <c r="A13464" s="30"/>
    </row>
    <row r="13465" spans="1:1">
      <c r="A13465" s="30"/>
    </row>
    <row r="13466" spans="1:1">
      <c r="A13466" s="30"/>
    </row>
    <row r="13467" spans="1:1">
      <c r="A13467" s="30"/>
    </row>
    <row r="13468" spans="1:1">
      <c r="A13468" s="30"/>
    </row>
    <row r="13469" spans="1:1">
      <c r="A13469" s="30"/>
    </row>
    <row r="13470" spans="1:1">
      <c r="A13470" s="30"/>
    </row>
    <row r="13471" spans="1:1">
      <c r="A13471" s="30"/>
    </row>
    <row r="13472" spans="1:1">
      <c r="A13472" s="30"/>
    </row>
    <row r="13473" spans="1:1">
      <c r="A13473" s="30"/>
    </row>
    <row r="13474" spans="1:1">
      <c r="A13474" s="30"/>
    </row>
    <row r="13475" spans="1:1">
      <c r="A13475" s="30"/>
    </row>
    <row r="13476" spans="1:1">
      <c r="A13476" s="30"/>
    </row>
    <row r="13477" spans="1:1">
      <c r="A13477" s="30"/>
    </row>
    <row r="13478" spans="1:1">
      <c r="A13478" s="30"/>
    </row>
    <row r="13479" spans="1:1">
      <c r="A13479" s="30"/>
    </row>
    <row r="13480" spans="1:1">
      <c r="A13480" s="30"/>
    </row>
    <row r="13481" spans="1:1">
      <c r="A13481" s="30"/>
    </row>
    <row r="13482" spans="1:1">
      <c r="A13482" s="30"/>
    </row>
    <row r="13483" spans="1:1">
      <c r="A13483" s="30"/>
    </row>
    <row r="13484" spans="1:1">
      <c r="A13484" s="30"/>
    </row>
    <row r="13485" spans="1:1">
      <c r="A13485" s="30"/>
    </row>
    <row r="13486" spans="1:1">
      <c r="A13486" s="30"/>
    </row>
    <row r="13487" spans="1:1">
      <c r="A13487" s="30"/>
    </row>
    <row r="13488" spans="1:1">
      <c r="A13488" s="30"/>
    </row>
    <row r="13489" spans="1:1">
      <c r="A13489" s="30"/>
    </row>
    <row r="13490" spans="1:1">
      <c r="A13490" s="30"/>
    </row>
    <row r="13491" spans="1:1">
      <c r="A13491" s="30"/>
    </row>
    <row r="13492" spans="1:1">
      <c r="A13492" s="30"/>
    </row>
    <row r="13493" spans="1:1">
      <c r="A13493" s="30"/>
    </row>
    <row r="13494" spans="1:1">
      <c r="A13494" s="30"/>
    </row>
    <row r="13495" spans="1:1">
      <c r="A13495" s="30"/>
    </row>
    <row r="13496" spans="1:1">
      <c r="A13496" s="30"/>
    </row>
    <row r="13497" spans="1:1">
      <c r="A13497" s="30"/>
    </row>
    <row r="13498" spans="1:1">
      <c r="A13498" s="30"/>
    </row>
    <row r="13499" spans="1:1">
      <c r="A13499" s="30"/>
    </row>
    <row r="13500" spans="1:1">
      <c r="A13500" s="30"/>
    </row>
    <row r="13501" spans="1:1">
      <c r="A13501" s="30"/>
    </row>
    <row r="13502" spans="1:1">
      <c r="A13502" s="30"/>
    </row>
    <row r="13503" spans="1:1">
      <c r="A13503" s="30"/>
    </row>
    <row r="13504" spans="1:1">
      <c r="A13504" s="30"/>
    </row>
    <row r="13505" spans="1:1">
      <c r="A13505" s="30"/>
    </row>
    <row r="13506" spans="1:1">
      <c r="A13506" s="30"/>
    </row>
    <row r="13507" spans="1:1">
      <c r="A13507" s="30"/>
    </row>
    <row r="13508" spans="1:1">
      <c r="A13508" s="30"/>
    </row>
    <row r="13509" spans="1:1">
      <c r="A13509" s="30"/>
    </row>
    <row r="13510" spans="1:1">
      <c r="A13510" s="30"/>
    </row>
    <row r="13511" spans="1:1">
      <c r="A13511" s="30"/>
    </row>
    <row r="13512" spans="1:1">
      <c r="A13512" s="30"/>
    </row>
    <row r="13513" spans="1:1">
      <c r="A13513" s="30"/>
    </row>
    <row r="13514" spans="1:1">
      <c r="A13514" s="30"/>
    </row>
    <row r="13515" spans="1:1">
      <c r="A13515" s="30"/>
    </row>
    <row r="13516" spans="1:1">
      <c r="A13516" s="30"/>
    </row>
    <row r="13517" spans="1:1">
      <c r="A13517" s="30"/>
    </row>
    <row r="13518" spans="1:1">
      <c r="A13518" s="30"/>
    </row>
    <row r="13519" spans="1:1">
      <c r="A13519" s="30"/>
    </row>
    <row r="13520" spans="1:1">
      <c r="A13520" s="30"/>
    </row>
    <row r="13521" spans="1:1">
      <c r="A13521" s="30"/>
    </row>
    <row r="13522" spans="1:1">
      <c r="A13522" s="30"/>
    </row>
    <row r="13523" spans="1:1">
      <c r="A13523" s="30"/>
    </row>
    <row r="13524" spans="1:1">
      <c r="A13524" s="30"/>
    </row>
    <row r="13525" spans="1:1">
      <c r="A13525" s="30"/>
    </row>
    <row r="13526" spans="1:1">
      <c r="A13526" s="30"/>
    </row>
    <row r="13527" spans="1:1">
      <c r="A13527" s="30"/>
    </row>
    <row r="13528" spans="1:1">
      <c r="A13528" s="30"/>
    </row>
    <row r="13529" spans="1:1">
      <c r="A13529" s="30"/>
    </row>
    <row r="13530" spans="1:1">
      <c r="A13530" s="30"/>
    </row>
    <row r="13531" spans="1:1">
      <c r="A13531" s="30"/>
    </row>
    <row r="13532" spans="1:1">
      <c r="A13532" s="30"/>
    </row>
    <row r="13533" spans="1:1">
      <c r="A13533" s="30"/>
    </row>
    <row r="13534" spans="1:1">
      <c r="A13534" s="30"/>
    </row>
    <row r="13535" spans="1:1">
      <c r="A13535" s="30"/>
    </row>
    <row r="13536" spans="1:1">
      <c r="A13536" s="30"/>
    </row>
    <row r="13537" spans="1:1">
      <c r="A13537" s="30"/>
    </row>
    <row r="13538" spans="1:1">
      <c r="A13538" s="30"/>
    </row>
    <row r="13539" spans="1:1">
      <c r="A13539" s="30"/>
    </row>
    <row r="13540" spans="1:1">
      <c r="A13540" s="30"/>
    </row>
    <row r="13541" spans="1:1">
      <c r="A13541" s="30"/>
    </row>
    <row r="13542" spans="1:1">
      <c r="A13542" s="30"/>
    </row>
    <row r="13543" spans="1:1">
      <c r="A13543" s="30"/>
    </row>
    <row r="13544" spans="1:1">
      <c r="A13544" s="30"/>
    </row>
    <row r="13545" spans="1:1">
      <c r="A13545" s="30"/>
    </row>
    <row r="13546" spans="1:1">
      <c r="A13546" s="30"/>
    </row>
    <row r="13547" spans="1:1">
      <c r="A13547" s="30"/>
    </row>
    <row r="13548" spans="1:1">
      <c r="A13548" s="30"/>
    </row>
    <row r="13549" spans="1:1">
      <c r="A13549" s="30"/>
    </row>
    <row r="13550" spans="1:1">
      <c r="A13550" s="30"/>
    </row>
    <row r="13551" spans="1:1">
      <c r="A13551" s="30"/>
    </row>
    <row r="13552" spans="1:1">
      <c r="A13552" s="30"/>
    </row>
    <row r="13553" spans="1:1">
      <c r="A13553" s="30"/>
    </row>
    <row r="13554" spans="1:1">
      <c r="A13554" s="30"/>
    </row>
    <row r="13555" spans="1:1">
      <c r="A13555" s="30"/>
    </row>
    <row r="13556" spans="1:1">
      <c r="A13556" s="30"/>
    </row>
    <row r="13557" spans="1:1">
      <c r="A13557" s="30"/>
    </row>
    <row r="13558" spans="1:1">
      <c r="A13558" s="30"/>
    </row>
    <row r="13559" spans="1:1">
      <c r="A13559" s="30"/>
    </row>
    <row r="13560" spans="1:1">
      <c r="A13560" s="30"/>
    </row>
    <row r="13561" spans="1:1">
      <c r="A13561" s="30"/>
    </row>
    <row r="13562" spans="1:1">
      <c r="A13562" s="30"/>
    </row>
    <row r="13563" spans="1:1">
      <c r="A13563" s="30"/>
    </row>
    <row r="13564" spans="1:1">
      <c r="A13564" s="30"/>
    </row>
    <row r="13565" spans="1:1">
      <c r="A13565" s="30"/>
    </row>
    <row r="13566" spans="1:1">
      <c r="A13566" s="30"/>
    </row>
    <row r="13567" spans="1:1">
      <c r="A13567" s="30"/>
    </row>
    <row r="13568" spans="1:1">
      <c r="A13568" s="30"/>
    </row>
    <row r="13569" spans="1:1">
      <c r="A13569" s="30"/>
    </row>
    <row r="13570" spans="1:1">
      <c r="A13570" s="30"/>
    </row>
    <row r="13571" spans="1:1">
      <c r="A13571" s="30"/>
    </row>
    <row r="13572" spans="1:1">
      <c r="A13572" s="30"/>
    </row>
    <row r="13573" spans="1:1">
      <c r="A13573" s="30"/>
    </row>
    <row r="13574" spans="1:1">
      <c r="A13574" s="30"/>
    </row>
    <row r="13575" spans="1:1">
      <c r="A13575" s="30"/>
    </row>
    <row r="13576" spans="1:1">
      <c r="A13576" s="30"/>
    </row>
    <row r="13577" spans="1:1">
      <c r="A13577" s="30"/>
    </row>
    <row r="13578" spans="1:1">
      <c r="A13578" s="30"/>
    </row>
    <row r="13579" spans="1:1">
      <c r="A13579" s="30"/>
    </row>
    <row r="13580" spans="1:1">
      <c r="A13580" s="30"/>
    </row>
    <row r="13581" spans="1:1">
      <c r="A13581" s="30"/>
    </row>
    <row r="13582" spans="1:1">
      <c r="A13582" s="30"/>
    </row>
    <row r="13583" spans="1:1">
      <c r="A13583" s="30"/>
    </row>
    <row r="13584" spans="1:1">
      <c r="A13584" s="30"/>
    </row>
    <row r="13585" spans="1:1">
      <c r="A13585" s="30"/>
    </row>
    <row r="13586" spans="1:1">
      <c r="A13586" s="30"/>
    </row>
    <row r="13587" spans="1:1">
      <c r="A13587" s="30"/>
    </row>
    <row r="13588" spans="1:1">
      <c r="A13588" s="30"/>
    </row>
    <row r="13589" spans="1:1">
      <c r="A13589" s="30"/>
    </row>
    <row r="13590" spans="1:1">
      <c r="A13590" s="30"/>
    </row>
    <row r="13591" spans="1:1">
      <c r="A13591" s="30"/>
    </row>
    <row r="13592" spans="1:1">
      <c r="A13592" s="30"/>
    </row>
    <row r="13593" spans="1:1">
      <c r="A13593" s="30"/>
    </row>
    <row r="13594" spans="1:1">
      <c r="A13594" s="30"/>
    </row>
    <row r="13595" spans="1:1">
      <c r="A13595" s="30"/>
    </row>
    <row r="13596" spans="1:1">
      <c r="A13596" s="30"/>
    </row>
    <row r="13597" spans="1:1">
      <c r="A13597" s="30"/>
    </row>
    <row r="13598" spans="1:1">
      <c r="A13598" s="30"/>
    </row>
    <row r="13599" spans="1:1">
      <c r="A13599" s="30"/>
    </row>
    <row r="13600" spans="1:1">
      <c r="A13600" s="30"/>
    </row>
    <row r="13601" spans="1:1">
      <c r="A13601" s="30"/>
    </row>
    <row r="13602" spans="1:1">
      <c r="A13602" s="30"/>
    </row>
    <row r="13603" spans="1:1">
      <c r="A13603" s="30"/>
    </row>
    <row r="13604" spans="1:1">
      <c r="A13604" s="30"/>
    </row>
    <row r="13605" spans="1:1">
      <c r="A13605" s="30"/>
    </row>
    <row r="13606" spans="1:1">
      <c r="A13606" s="30"/>
    </row>
    <row r="13607" spans="1:1">
      <c r="A13607" s="30"/>
    </row>
    <row r="13608" spans="1:1">
      <c r="A13608" s="30"/>
    </row>
    <row r="13609" spans="1:1">
      <c r="A13609" s="30"/>
    </row>
    <row r="13610" spans="1:1">
      <c r="A13610" s="30"/>
    </row>
    <row r="13611" spans="1:1">
      <c r="A13611" s="30"/>
    </row>
    <row r="13612" spans="1:1">
      <c r="A13612" s="30"/>
    </row>
    <row r="13613" spans="1:1">
      <c r="A13613" s="30"/>
    </row>
    <row r="13614" spans="1:1">
      <c r="A13614" s="30"/>
    </row>
    <row r="13615" spans="1:1">
      <c r="A13615" s="30"/>
    </row>
    <row r="13616" spans="1:1">
      <c r="A13616" s="30"/>
    </row>
    <row r="13617" spans="1:1">
      <c r="A13617" s="30"/>
    </row>
    <row r="13618" spans="1:1">
      <c r="A13618" s="30"/>
    </row>
    <row r="13619" spans="1:1">
      <c r="A13619" s="30"/>
    </row>
    <row r="13620" spans="1:1">
      <c r="A13620" s="30"/>
    </row>
    <row r="13621" spans="1:1">
      <c r="A13621" s="30"/>
    </row>
    <row r="13622" spans="1:1">
      <c r="A13622" s="30"/>
    </row>
    <row r="13623" spans="1:1">
      <c r="A13623" s="30"/>
    </row>
    <row r="13624" spans="1:1">
      <c r="A13624" s="30"/>
    </row>
    <row r="13625" spans="1:1">
      <c r="A13625" s="30"/>
    </row>
    <row r="13626" spans="1:1">
      <c r="A13626" s="30"/>
    </row>
    <row r="13627" spans="1:1">
      <c r="A13627" s="30"/>
    </row>
    <row r="13628" spans="1:1">
      <c r="A13628" s="30"/>
    </row>
    <row r="13629" spans="1:1">
      <c r="A13629" s="30"/>
    </row>
    <row r="13630" spans="1:1">
      <c r="A13630" s="30"/>
    </row>
    <row r="13631" spans="1:1">
      <c r="A13631" s="30"/>
    </row>
    <row r="13632" spans="1:1">
      <c r="A13632" s="30"/>
    </row>
    <row r="13633" spans="1:1">
      <c r="A13633" s="30"/>
    </row>
    <row r="13634" spans="1:1">
      <c r="A13634" s="30"/>
    </row>
    <row r="13635" spans="1:1">
      <c r="A13635" s="30"/>
    </row>
    <row r="13636" spans="1:1">
      <c r="A13636" s="30"/>
    </row>
    <row r="13637" spans="1:1">
      <c r="A13637" s="30"/>
    </row>
    <row r="13638" spans="1:1">
      <c r="A13638" s="30"/>
    </row>
    <row r="13639" spans="1:1">
      <c r="A13639" s="30"/>
    </row>
    <row r="13640" spans="1:1">
      <c r="A13640" s="30"/>
    </row>
    <row r="13641" spans="1:1">
      <c r="A13641" s="30"/>
    </row>
    <row r="13642" spans="1:1">
      <c r="A13642" s="30"/>
    </row>
    <row r="13643" spans="1:1">
      <c r="A13643" s="30"/>
    </row>
    <row r="13644" spans="1:1">
      <c r="A13644" s="30"/>
    </row>
    <row r="13645" spans="1:1">
      <c r="A13645" s="30"/>
    </row>
    <row r="13646" spans="1:1">
      <c r="A13646" s="30"/>
    </row>
    <row r="13647" spans="1:1">
      <c r="A13647" s="30"/>
    </row>
    <row r="13648" spans="1:1">
      <c r="A13648" s="30"/>
    </row>
    <row r="13649" spans="1:1">
      <c r="A13649" s="30"/>
    </row>
    <row r="13650" spans="1:1">
      <c r="A13650" s="30"/>
    </row>
    <row r="13651" spans="1:1">
      <c r="A13651" s="30"/>
    </row>
    <row r="13652" spans="1:1">
      <c r="A13652" s="30"/>
    </row>
    <row r="13653" spans="1:1">
      <c r="A13653" s="30"/>
    </row>
    <row r="13654" spans="1:1">
      <c r="A13654" s="30"/>
    </row>
    <row r="13655" spans="1:1">
      <c r="A13655" s="30"/>
    </row>
    <row r="13656" spans="1:1">
      <c r="A13656" s="30"/>
    </row>
    <row r="13657" spans="1:1">
      <c r="A13657" s="30"/>
    </row>
    <row r="13658" spans="1:1">
      <c r="A13658" s="30"/>
    </row>
    <row r="13659" spans="1:1">
      <c r="A13659" s="30"/>
    </row>
    <row r="13660" spans="1:1">
      <c r="A13660" s="30"/>
    </row>
    <row r="13661" spans="1:1">
      <c r="A13661" s="30"/>
    </row>
    <row r="13662" spans="1:1">
      <c r="A13662" s="30"/>
    </row>
    <row r="13663" spans="1:1">
      <c r="A13663" s="30"/>
    </row>
    <row r="13664" spans="1:1">
      <c r="A13664" s="30"/>
    </row>
    <row r="13665" spans="1:1">
      <c r="A13665" s="30"/>
    </row>
    <row r="13666" spans="1:1">
      <c r="A13666" s="30"/>
    </row>
    <row r="13667" spans="1:1">
      <c r="A13667" s="30"/>
    </row>
    <row r="13668" spans="1:1">
      <c r="A13668" s="30"/>
    </row>
    <row r="13669" spans="1:1">
      <c r="A13669" s="30"/>
    </row>
    <row r="13670" spans="1:1">
      <c r="A13670" s="30"/>
    </row>
    <row r="13671" spans="1:1">
      <c r="A13671" s="30"/>
    </row>
    <row r="13672" spans="1:1">
      <c r="A13672" s="30"/>
    </row>
    <row r="13673" spans="1:1">
      <c r="A13673" s="30"/>
    </row>
    <row r="13674" spans="1:1">
      <c r="A13674" s="30"/>
    </row>
    <row r="13675" spans="1:1">
      <c r="A13675" s="30"/>
    </row>
    <row r="13676" spans="1:1">
      <c r="A13676" s="30"/>
    </row>
    <row r="13677" spans="1:1">
      <c r="A13677" s="30"/>
    </row>
    <row r="13678" spans="1:1">
      <c r="A13678" s="30"/>
    </row>
    <row r="13679" spans="1:1">
      <c r="A13679" s="30"/>
    </row>
    <row r="13680" spans="1:1">
      <c r="A13680" s="30"/>
    </row>
    <row r="13681" spans="1:1">
      <c r="A13681" s="30"/>
    </row>
    <row r="13682" spans="1:1">
      <c r="A13682" s="30"/>
    </row>
    <row r="13683" spans="1:1">
      <c r="A13683" s="30"/>
    </row>
    <row r="13684" spans="1:1">
      <c r="A13684" s="30"/>
    </row>
    <row r="13685" spans="1:1">
      <c r="A13685" s="30"/>
    </row>
    <row r="13686" spans="1:1">
      <c r="A13686" s="30"/>
    </row>
    <row r="13687" spans="1:1">
      <c r="A13687" s="30"/>
    </row>
    <row r="13688" spans="1:1">
      <c r="A13688" s="30"/>
    </row>
    <row r="13689" spans="1:1">
      <c r="A13689" s="30"/>
    </row>
    <row r="13690" spans="1:1">
      <c r="A13690" s="30"/>
    </row>
    <row r="13691" spans="1:1">
      <c r="A13691" s="30"/>
    </row>
    <row r="13692" spans="1:1">
      <c r="A13692" s="30"/>
    </row>
    <row r="13693" spans="1:1">
      <c r="A13693" s="30"/>
    </row>
    <row r="13694" spans="1:1">
      <c r="A13694" s="30"/>
    </row>
    <row r="13695" spans="1:1">
      <c r="A13695" s="30"/>
    </row>
    <row r="13696" spans="1:1">
      <c r="A13696" s="30"/>
    </row>
    <row r="13697" spans="1:1">
      <c r="A13697" s="30"/>
    </row>
    <row r="13698" spans="1:1">
      <c r="A13698" s="30"/>
    </row>
    <row r="13699" spans="1:1">
      <c r="A13699" s="30"/>
    </row>
    <row r="13700" spans="1:1">
      <c r="A13700" s="30"/>
    </row>
    <row r="13701" spans="1:1">
      <c r="A13701" s="30"/>
    </row>
    <row r="13702" spans="1:1">
      <c r="A13702" s="30"/>
    </row>
    <row r="13703" spans="1:1">
      <c r="A13703" s="30"/>
    </row>
    <row r="13704" spans="1:1">
      <c r="A13704" s="30"/>
    </row>
    <row r="13705" spans="1:1">
      <c r="A13705" s="30"/>
    </row>
    <row r="13706" spans="1:1">
      <c r="A13706" s="30"/>
    </row>
    <row r="13707" spans="1:1">
      <c r="A13707" s="30"/>
    </row>
    <row r="13708" spans="1:1">
      <c r="A13708" s="30"/>
    </row>
    <row r="13709" spans="1:1">
      <c r="A13709" s="30"/>
    </row>
    <row r="13710" spans="1:1">
      <c r="A13710" s="30"/>
    </row>
    <row r="13711" spans="1:1">
      <c r="A13711" s="30"/>
    </row>
    <row r="13712" spans="1:1">
      <c r="A13712" s="30"/>
    </row>
    <row r="13713" spans="1:1">
      <c r="A13713" s="30"/>
    </row>
    <row r="13714" spans="1:1">
      <c r="A13714" s="30"/>
    </row>
    <row r="13715" spans="1:1">
      <c r="A13715" s="30"/>
    </row>
    <row r="13716" spans="1:1">
      <c r="A13716" s="30"/>
    </row>
    <row r="13717" spans="1:1">
      <c r="A13717" s="30"/>
    </row>
    <row r="13718" spans="1:1">
      <c r="A13718" s="30"/>
    </row>
    <row r="13719" spans="1:1">
      <c r="A13719" s="30"/>
    </row>
    <row r="13720" spans="1:1">
      <c r="A13720" s="30"/>
    </row>
    <row r="13721" spans="1:1">
      <c r="A13721" s="30"/>
    </row>
    <row r="13722" spans="1:1">
      <c r="A13722" s="30"/>
    </row>
    <row r="13723" spans="1:1">
      <c r="A13723" s="30"/>
    </row>
    <row r="13724" spans="1:1">
      <c r="A13724" s="30"/>
    </row>
    <row r="13725" spans="1:1">
      <c r="A13725" s="30"/>
    </row>
    <row r="13726" spans="1:1">
      <c r="A13726" s="30"/>
    </row>
    <row r="13727" spans="1:1">
      <c r="A13727" s="30"/>
    </row>
    <row r="13728" spans="1:1">
      <c r="A13728" s="30"/>
    </row>
    <row r="13729" spans="1:1">
      <c r="A13729" s="30"/>
    </row>
    <row r="13730" spans="1:1">
      <c r="A13730" s="30"/>
    </row>
    <row r="13731" spans="1:1">
      <c r="A13731" s="30"/>
    </row>
    <row r="13732" spans="1:1">
      <c r="A13732" s="30"/>
    </row>
    <row r="13733" spans="1:1">
      <c r="A13733" s="30"/>
    </row>
    <row r="13734" spans="1:1">
      <c r="A13734" s="30"/>
    </row>
    <row r="13735" spans="1:1">
      <c r="A13735" s="30"/>
    </row>
    <row r="13736" spans="1:1">
      <c r="A13736" s="30"/>
    </row>
    <row r="13737" spans="1:1">
      <c r="A13737" s="30"/>
    </row>
    <row r="13738" spans="1:1">
      <c r="A13738" s="30"/>
    </row>
    <row r="13739" spans="1:1">
      <c r="A13739" s="30"/>
    </row>
    <row r="13740" spans="1:1">
      <c r="A13740" s="30"/>
    </row>
    <row r="13741" spans="1:1">
      <c r="A13741" s="30"/>
    </row>
    <row r="13742" spans="1:1">
      <c r="A13742" s="30"/>
    </row>
    <row r="13743" spans="1:1">
      <c r="A13743" s="30"/>
    </row>
    <row r="13744" spans="1:1">
      <c r="A13744" s="30"/>
    </row>
    <row r="13745" spans="1:1">
      <c r="A13745" s="30"/>
    </row>
    <row r="13746" spans="1:1">
      <c r="A13746" s="30"/>
    </row>
    <row r="13747" spans="1:1">
      <c r="A13747" s="30"/>
    </row>
    <row r="13748" spans="1:1">
      <c r="A13748" s="30"/>
    </row>
    <row r="13749" spans="1:1">
      <c r="A13749" s="30"/>
    </row>
    <row r="13750" spans="1:1">
      <c r="A13750" s="30"/>
    </row>
    <row r="13751" spans="1:1">
      <c r="A13751" s="30"/>
    </row>
    <row r="13752" spans="1:1">
      <c r="A13752" s="30"/>
    </row>
    <row r="13753" spans="1:1">
      <c r="A13753" s="30"/>
    </row>
    <row r="13754" spans="1:1">
      <c r="A13754" s="30"/>
    </row>
    <row r="13755" spans="1:1">
      <c r="A13755" s="30"/>
    </row>
    <row r="13756" spans="1:1">
      <c r="A13756" s="30"/>
    </row>
    <row r="13757" spans="1:1">
      <c r="A13757" s="30"/>
    </row>
    <row r="13758" spans="1:1">
      <c r="A13758" s="30"/>
    </row>
    <row r="13759" spans="1:1">
      <c r="A13759" s="30"/>
    </row>
    <row r="13760" spans="1:1">
      <c r="A13760" s="30"/>
    </row>
    <row r="13761" spans="1:1">
      <c r="A13761" s="30"/>
    </row>
    <row r="13762" spans="1:1">
      <c r="A13762" s="30"/>
    </row>
    <row r="13763" spans="1:1">
      <c r="A13763" s="30"/>
    </row>
    <row r="13764" spans="1:1">
      <c r="A13764" s="30"/>
    </row>
    <row r="13765" spans="1:1">
      <c r="A13765" s="30"/>
    </row>
    <row r="13766" spans="1:1">
      <c r="A13766" s="30"/>
    </row>
    <row r="13767" spans="1:1">
      <c r="A13767" s="30"/>
    </row>
    <row r="13768" spans="1:1">
      <c r="A13768" s="30"/>
    </row>
    <row r="13769" spans="1:1">
      <c r="A13769" s="30"/>
    </row>
    <row r="13770" spans="1:1">
      <c r="A13770" s="30"/>
    </row>
    <row r="13771" spans="1:1">
      <c r="A13771" s="30"/>
    </row>
    <row r="13772" spans="1:1">
      <c r="A13772" s="30"/>
    </row>
    <row r="13773" spans="1:1">
      <c r="A13773" s="30"/>
    </row>
    <row r="13774" spans="1:1">
      <c r="A13774" s="30"/>
    </row>
    <row r="13775" spans="1:1">
      <c r="A13775" s="30"/>
    </row>
    <row r="13776" spans="1:1">
      <c r="A13776" s="30"/>
    </row>
    <row r="13777" spans="1:1">
      <c r="A13777" s="30"/>
    </row>
    <row r="13778" spans="1:1">
      <c r="A13778" s="30"/>
    </row>
    <row r="13779" spans="1:1">
      <c r="A13779" s="30"/>
    </row>
    <row r="13780" spans="1:1">
      <c r="A13780" s="30"/>
    </row>
    <row r="13781" spans="1:1">
      <c r="A13781" s="30"/>
    </row>
    <row r="13782" spans="1:1">
      <c r="A13782" s="30"/>
    </row>
    <row r="13783" spans="1:1">
      <c r="A13783" s="30"/>
    </row>
    <row r="13784" spans="1:1">
      <c r="A13784" s="30"/>
    </row>
    <row r="13785" spans="1:1">
      <c r="A13785" s="30"/>
    </row>
    <row r="13786" spans="1:1">
      <c r="A13786" s="30"/>
    </row>
    <row r="13787" spans="1:1">
      <c r="A13787" s="30"/>
    </row>
    <row r="13788" spans="1:1">
      <c r="A13788" s="30"/>
    </row>
    <row r="13789" spans="1:1">
      <c r="A13789" s="30"/>
    </row>
    <row r="13790" spans="1:1">
      <c r="A13790" s="30"/>
    </row>
    <row r="13791" spans="1:1">
      <c r="A13791" s="30"/>
    </row>
    <row r="13792" spans="1:1">
      <c r="A13792" s="30"/>
    </row>
    <row r="13793" spans="1:1">
      <c r="A13793" s="30"/>
    </row>
    <row r="13794" spans="1:1">
      <c r="A13794" s="30"/>
    </row>
    <row r="13795" spans="1:1">
      <c r="A13795" s="30"/>
    </row>
    <row r="13796" spans="1:1">
      <c r="A13796" s="30"/>
    </row>
    <row r="13797" spans="1:1">
      <c r="A13797" s="30"/>
    </row>
    <row r="13798" spans="1:1">
      <c r="A13798" s="30"/>
    </row>
    <row r="13799" spans="1:1">
      <c r="A13799" s="30"/>
    </row>
    <row r="13800" spans="1:1">
      <c r="A13800" s="30"/>
    </row>
    <row r="13801" spans="1:1">
      <c r="A13801" s="30"/>
    </row>
    <row r="13802" spans="1:1">
      <c r="A13802" s="30"/>
    </row>
    <row r="13803" spans="1:1">
      <c r="A13803" s="30"/>
    </row>
    <row r="13804" spans="1:1">
      <c r="A13804" s="30"/>
    </row>
    <row r="13805" spans="1:1">
      <c r="A13805" s="30"/>
    </row>
    <row r="13806" spans="1:1">
      <c r="A13806" s="30"/>
    </row>
    <row r="13807" spans="1:1">
      <c r="A13807" s="30"/>
    </row>
    <row r="13808" spans="1:1">
      <c r="A13808" s="30"/>
    </row>
    <row r="13809" spans="1:1">
      <c r="A13809" s="30"/>
    </row>
    <row r="13810" spans="1:1">
      <c r="A13810" s="30"/>
    </row>
    <row r="13811" spans="1:1">
      <c r="A13811" s="30"/>
    </row>
    <row r="13812" spans="1:1">
      <c r="A13812" s="30"/>
    </row>
    <row r="13813" spans="1:1">
      <c r="A13813" s="30"/>
    </row>
    <row r="13814" spans="1:1">
      <c r="A13814" s="30"/>
    </row>
    <row r="13815" spans="1:1">
      <c r="A13815" s="30"/>
    </row>
    <row r="13816" spans="1:1">
      <c r="A13816" s="30"/>
    </row>
    <row r="13817" spans="1:1">
      <c r="A13817" s="30"/>
    </row>
    <row r="13818" spans="1:1">
      <c r="A13818" s="30"/>
    </row>
    <row r="13819" spans="1:1">
      <c r="A13819" s="30"/>
    </row>
    <row r="13820" spans="1:1">
      <c r="A13820" s="30"/>
    </row>
    <row r="13821" spans="1:1">
      <c r="A13821" s="30"/>
    </row>
    <row r="13822" spans="1:1">
      <c r="A13822" s="30"/>
    </row>
    <row r="13823" spans="1:1">
      <c r="A13823" s="30"/>
    </row>
    <row r="13824" spans="1:1">
      <c r="A13824" s="30"/>
    </row>
    <row r="13825" spans="1:1">
      <c r="A13825" s="30"/>
    </row>
    <row r="13826" spans="1:1">
      <c r="A13826" s="30"/>
    </row>
    <row r="13827" spans="1:1">
      <c r="A13827" s="30"/>
    </row>
    <row r="13828" spans="1:1">
      <c r="A13828" s="30"/>
    </row>
    <row r="13829" spans="1:1">
      <c r="A13829" s="30"/>
    </row>
    <row r="13830" spans="1:1">
      <c r="A13830" s="30"/>
    </row>
    <row r="13831" spans="1:1">
      <c r="A13831" s="30"/>
    </row>
    <row r="13832" spans="1:1">
      <c r="A13832" s="30"/>
    </row>
    <row r="13833" spans="1:1">
      <c r="A13833" s="30"/>
    </row>
    <row r="13834" spans="1:1">
      <c r="A13834" s="30"/>
    </row>
    <row r="13835" spans="1:1">
      <c r="A13835" s="30"/>
    </row>
    <row r="13836" spans="1:1">
      <c r="A13836" s="30"/>
    </row>
    <row r="13837" spans="1:1">
      <c r="A13837" s="30"/>
    </row>
    <row r="13838" spans="1:1">
      <c r="A13838" s="30"/>
    </row>
    <row r="13839" spans="1:1">
      <c r="A13839" s="30"/>
    </row>
    <row r="13840" spans="1:1">
      <c r="A13840" s="30"/>
    </row>
    <row r="13841" spans="1:1">
      <c r="A13841" s="30"/>
    </row>
    <row r="13842" spans="1:1">
      <c r="A13842" s="30"/>
    </row>
    <row r="13843" spans="1:1">
      <c r="A13843" s="30"/>
    </row>
    <row r="13844" spans="1:1">
      <c r="A13844" s="30"/>
    </row>
    <row r="13845" spans="1:1">
      <c r="A13845" s="30"/>
    </row>
    <row r="13846" spans="1:1">
      <c r="A13846" s="30"/>
    </row>
    <row r="13847" spans="1:1">
      <c r="A13847" s="30"/>
    </row>
    <row r="13848" spans="1:1">
      <c r="A13848" s="30"/>
    </row>
    <row r="13849" spans="1:1">
      <c r="A13849" s="30"/>
    </row>
    <row r="13850" spans="1:1">
      <c r="A13850" s="30"/>
    </row>
    <row r="13851" spans="1:1">
      <c r="A13851" s="30"/>
    </row>
    <row r="13852" spans="1:1">
      <c r="A13852" s="30"/>
    </row>
    <row r="13853" spans="1:1">
      <c r="A13853" s="30"/>
    </row>
    <row r="13854" spans="1:1">
      <c r="A13854" s="30"/>
    </row>
    <row r="13855" spans="1:1">
      <c r="A13855" s="30"/>
    </row>
    <row r="13856" spans="1:1">
      <c r="A13856" s="30"/>
    </row>
    <row r="13857" spans="1:1">
      <c r="A13857" s="30"/>
    </row>
    <row r="13858" spans="1:1">
      <c r="A13858" s="30"/>
    </row>
    <row r="13859" spans="1:1">
      <c r="A13859" s="30"/>
    </row>
    <row r="13860" spans="1:1">
      <c r="A13860" s="30"/>
    </row>
    <row r="13861" spans="1:1">
      <c r="A13861" s="30"/>
    </row>
    <row r="13862" spans="1:1">
      <c r="A13862" s="30"/>
    </row>
    <row r="13863" spans="1:1">
      <c r="A13863" s="30"/>
    </row>
    <row r="13864" spans="1:1">
      <c r="A13864" s="30"/>
    </row>
    <row r="13865" spans="1:1">
      <c r="A13865" s="30"/>
    </row>
    <row r="13866" spans="1:1">
      <c r="A13866" s="30"/>
    </row>
    <row r="13867" spans="1:1">
      <c r="A13867" s="30"/>
    </row>
    <row r="13868" spans="1:1">
      <c r="A13868" s="30"/>
    </row>
    <row r="13869" spans="1:1">
      <c r="A13869" s="30"/>
    </row>
    <row r="13870" spans="1:1">
      <c r="A13870" s="30"/>
    </row>
    <row r="13871" spans="1:1">
      <c r="A13871" s="30"/>
    </row>
    <row r="13872" spans="1:1">
      <c r="A13872" s="30"/>
    </row>
    <row r="13873" spans="1:1">
      <c r="A13873" s="30"/>
    </row>
    <row r="13874" spans="1:1">
      <c r="A13874" s="30"/>
    </row>
    <row r="13875" spans="1:1">
      <c r="A13875" s="30"/>
    </row>
    <row r="13876" spans="1:1">
      <c r="A13876" s="30"/>
    </row>
    <row r="13877" spans="1:1">
      <c r="A13877" s="30"/>
    </row>
    <row r="13878" spans="1:1">
      <c r="A13878" s="30"/>
    </row>
    <row r="13879" spans="1:1">
      <c r="A13879" s="30"/>
    </row>
    <row r="13880" spans="1:1">
      <c r="A13880" s="30"/>
    </row>
    <row r="13881" spans="1:1">
      <c r="A13881" s="30"/>
    </row>
    <row r="13882" spans="1:1">
      <c r="A13882" s="30"/>
    </row>
    <row r="13883" spans="1:1">
      <c r="A13883" s="30"/>
    </row>
    <row r="13884" spans="1:1">
      <c r="A13884" s="30"/>
    </row>
    <row r="13885" spans="1:1">
      <c r="A13885" s="30"/>
    </row>
    <row r="13886" spans="1:1">
      <c r="A13886" s="30"/>
    </row>
    <row r="13887" spans="1:1">
      <c r="A13887" s="30"/>
    </row>
    <row r="13888" spans="1:1">
      <c r="A13888" s="30"/>
    </row>
    <row r="13889" spans="1:1">
      <c r="A13889" s="30"/>
    </row>
    <row r="13890" spans="1:1">
      <c r="A13890" s="30"/>
    </row>
    <row r="13891" spans="1:1">
      <c r="A13891" s="30"/>
    </row>
    <row r="13892" spans="1:1">
      <c r="A13892" s="30"/>
    </row>
    <row r="13893" spans="1:1">
      <c r="A13893" s="30"/>
    </row>
    <row r="13894" spans="1:1">
      <c r="A13894" s="30"/>
    </row>
    <row r="13895" spans="1:1">
      <c r="A13895" s="30"/>
    </row>
    <row r="13896" spans="1:1">
      <c r="A13896" s="30"/>
    </row>
    <row r="13897" spans="1:1">
      <c r="A13897" s="30"/>
    </row>
    <row r="13898" spans="1:1">
      <c r="A13898" s="30"/>
    </row>
    <row r="13899" spans="1:1">
      <c r="A13899" s="30"/>
    </row>
    <row r="13900" spans="1:1">
      <c r="A13900" s="30"/>
    </row>
    <row r="13901" spans="1:1">
      <c r="A13901" s="30"/>
    </row>
    <row r="13902" spans="1:1">
      <c r="A13902" s="30"/>
    </row>
    <row r="13903" spans="1:1">
      <c r="A13903" s="30"/>
    </row>
    <row r="13904" spans="1:1">
      <c r="A13904" s="30"/>
    </row>
    <row r="13905" spans="1:1">
      <c r="A13905" s="30"/>
    </row>
    <row r="13906" spans="1:1">
      <c r="A13906" s="30"/>
    </row>
    <row r="13907" spans="1:1">
      <c r="A13907" s="30"/>
    </row>
    <row r="13908" spans="1:1">
      <c r="A13908" s="30"/>
    </row>
    <row r="13909" spans="1:1">
      <c r="A13909" s="30"/>
    </row>
    <row r="13910" spans="1:1">
      <c r="A13910" s="30"/>
    </row>
    <row r="13911" spans="1:1">
      <c r="A13911" s="30"/>
    </row>
    <row r="13912" spans="1:1">
      <c r="A13912" s="30"/>
    </row>
    <row r="13913" spans="1:1">
      <c r="A13913" s="30"/>
    </row>
    <row r="13914" spans="1:1">
      <c r="A13914" s="30"/>
    </row>
    <row r="13915" spans="1:1">
      <c r="A13915" s="30"/>
    </row>
    <row r="13916" spans="1:1">
      <c r="A13916" s="30"/>
    </row>
    <row r="13917" spans="1:1">
      <c r="A13917" s="30"/>
    </row>
    <row r="13918" spans="1:1">
      <c r="A13918" s="30"/>
    </row>
    <row r="13919" spans="1:1">
      <c r="A13919" s="30"/>
    </row>
    <row r="13920" spans="1:1">
      <c r="A13920" s="30"/>
    </row>
    <row r="13921" spans="1:1">
      <c r="A13921" s="30"/>
    </row>
    <row r="13922" spans="1:1">
      <c r="A13922" s="30"/>
    </row>
    <row r="13923" spans="1:1">
      <c r="A13923" s="30"/>
    </row>
    <row r="13924" spans="1:1">
      <c r="A13924" s="30"/>
    </row>
    <row r="13925" spans="1:1">
      <c r="A13925" s="30"/>
    </row>
    <row r="13926" spans="1:1">
      <c r="A13926" s="30"/>
    </row>
    <row r="13927" spans="1:1">
      <c r="A13927" s="30"/>
    </row>
    <row r="13928" spans="1:1">
      <c r="A13928" s="30"/>
    </row>
    <row r="13929" spans="1:1">
      <c r="A13929" s="30"/>
    </row>
    <row r="13930" spans="1:1">
      <c r="A13930" s="30"/>
    </row>
    <row r="13931" spans="1:1">
      <c r="A13931" s="30"/>
    </row>
    <row r="13932" spans="1:1">
      <c r="A13932" s="30"/>
    </row>
    <row r="13933" spans="1:1">
      <c r="A13933" s="30"/>
    </row>
    <row r="13934" spans="1:1">
      <c r="A13934" s="30"/>
    </row>
    <row r="13935" spans="1:1">
      <c r="A13935" s="30"/>
    </row>
    <row r="13936" spans="1:1">
      <c r="A13936" s="30"/>
    </row>
    <row r="13937" spans="1:1">
      <c r="A13937" s="30"/>
    </row>
    <row r="13938" spans="1:1">
      <c r="A13938" s="30"/>
    </row>
    <row r="13939" spans="1:1">
      <c r="A13939" s="30"/>
    </row>
    <row r="13940" spans="1:1">
      <c r="A13940" s="30"/>
    </row>
    <row r="13941" spans="1:1">
      <c r="A13941" s="30"/>
    </row>
    <row r="13942" spans="1:1">
      <c r="A13942" s="30"/>
    </row>
    <row r="13943" spans="1:1">
      <c r="A13943" s="30"/>
    </row>
    <row r="13944" spans="1:1">
      <c r="A13944" s="30"/>
    </row>
    <row r="13945" spans="1:1">
      <c r="A13945" s="30"/>
    </row>
    <row r="13946" spans="1:1">
      <c r="A13946" s="30"/>
    </row>
    <row r="13947" spans="1:1">
      <c r="A13947" s="30"/>
    </row>
    <row r="13948" spans="1:1">
      <c r="A13948" s="30"/>
    </row>
    <row r="13949" spans="1:1">
      <c r="A13949" s="30"/>
    </row>
    <row r="13950" spans="1:1">
      <c r="A13950" s="30"/>
    </row>
    <row r="13951" spans="1:1">
      <c r="A13951" s="30"/>
    </row>
    <row r="13952" spans="1:1">
      <c r="A13952" s="30"/>
    </row>
    <row r="13953" spans="1:1">
      <c r="A13953" s="30"/>
    </row>
    <row r="13954" spans="1:1">
      <c r="A13954" s="30"/>
    </row>
    <row r="13955" spans="1:1">
      <c r="A13955" s="30"/>
    </row>
    <row r="13956" spans="1:1">
      <c r="A13956" s="30"/>
    </row>
    <row r="13957" spans="1:1">
      <c r="A13957" s="30"/>
    </row>
    <row r="13958" spans="1:1">
      <c r="A13958" s="30"/>
    </row>
    <row r="13959" spans="1:1">
      <c r="A13959" s="30"/>
    </row>
    <row r="13960" spans="1:1">
      <c r="A13960" s="30"/>
    </row>
    <row r="13961" spans="1:1">
      <c r="A13961" s="30"/>
    </row>
    <row r="13962" spans="1:1">
      <c r="A13962" s="30"/>
    </row>
    <row r="13963" spans="1:1">
      <c r="A13963" s="30"/>
    </row>
    <row r="13964" spans="1:1">
      <c r="A13964" s="30"/>
    </row>
    <row r="13965" spans="1:1">
      <c r="A13965" s="30"/>
    </row>
    <row r="13966" spans="1:1">
      <c r="A13966" s="30"/>
    </row>
    <row r="13967" spans="1:1">
      <c r="A13967" s="30"/>
    </row>
    <row r="13968" spans="1:1">
      <c r="A13968" s="30"/>
    </row>
    <row r="13969" spans="1:1">
      <c r="A13969" s="30"/>
    </row>
    <row r="13970" spans="1:1">
      <c r="A13970" s="30"/>
    </row>
    <row r="13971" spans="1:1">
      <c r="A13971" s="30"/>
    </row>
    <row r="13972" spans="1:1">
      <c r="A13972" s="30"/>
    </row>
    <row r="13973" spans="1:1">
      <c r="A13973" s="30"/>
    </row>
    <row r="13974" spans="1:1">
      <c r="A13974" s="30"/>
    </row>
    <row r="13975" spans="1:1">
      <c r="A13975" s="30"/>
    </row>
    <row r="13976" spans="1:1">
      <c r="A13976" s="30"/>
    </row>
    <row r="13977" spans="1:1">
      <c r="A13977" s="30"/>
    </row>
    <row r="13978" spans="1:1">
      <c r="A13978" s="30"/>
    </row>
    <row r="13979" spans="1:1">
      <c r="A13979" s="30"/>
    </row>
    <row r="13980" spans="1:1">
      <c r="A13980" s="30"/>
    </row>
    <row r="13981" spans="1:1">
      <c r="A13981" s="30"/>
    </row>
    <row r="13982" spans="1:1">
      <c r="A13982" s="30"/>
    </row>
    <row r="13983" spans="1:1">
      <c r="A13983" s="30"/>
    </row>
    <row r="13984" spans="1:1">
      <c r="A13984" s="30"/>
    </row>
    <row r="13985" spans="1:1">
      <c r="A13985" s="30"/>
    </row>
    <row r="13986" spans="1:1">
      <c r="A13986" s="30"/>
    </row>
    <row r="13987" spans="1:1">
      <c r="A13987" s="30"/>
    </row>
    <row r="13988" spans="1:1">
      <c r="A13988" s="30"/>
    </row>
    <row r="13989" spans="1:1">
      <c r="A13989" s="30"/>
    </row>
    <row r="13990" spans="1:1">
      <c r="A13990" s="30"/>
    </row>
    <row r="13991" spans="1:1">
      <c r="A13991" s="30"/>
    </row>
    <row r="13992" spans="1:1">
      <c r="A13992" s="30"/>
    </row>
    <row r="13993" spans="1:1">
      <c r="A13993" s="30"/>
    </row>
    <row r="13994" spans="1:1">
      <c r="A13994" s="30"/>
    </row>
    <row r="13995" spans="1:1">
      <c r="A13995" s="30"/>
    </row>
    <row r="13996" spans="1:1">
      <c r="A13996" s="30"/>
    </row>
    <row r="13997" spans="1:1">
      <c r="A13997" s="30"/>
    </row>
    <row r="13998" spans="1:1">
      <c r="A13998" s="30"/>
    </row>
    <row r="13999" spans="1:1">
      <c r="A13999" s="30"/>
    </row>
    <row r="14000" spans="1:1">
      <c r="A14000" s="30"/>
    </row>
    <row r="14001" spans="1:1">
      <c r="A14001" s="30"/>
    </row>
    <row r="14002" spans="1:1">
      <c r="A14002" s="30"/>
    </row>
    <row r="14003" spans="1:1">
      <c r="A14003" s="30"/>
    </row>
    <row r="14004" spans="1:1">
      <c r="A14004" s="30"/>
    </row>
    <row r="14005" spans="1:1">
      <c r="A14005" s="30"/>
    </row>
    <row r="14006" spans="1:1">
      <c r="A14006" s="30"/>
    </row>
    <row r="14007" spans="1:1">
      <c r="A14007" s="30"/>
    </row>
    <row r="14008" spans="1:1">
      <c r="A14008" s="30"/>
    </row>
    <row r="14009" spans="1:1">
      <c r="A14009" s="30"/>
    </row>
    <row r="14010" spans="1:1">
      <c r="A14010" s="30"/>
    </row>
    <row r="14011" spans="1:1">
      <c r="A14011" s="30"/>
    </row>
    <row r="14012" spans="1:1">
      <c r="A14012" s="30"/>
    </row>
    <row r="14013" spans="1:1">
      <c r="A14013" s="30"/>
    </row>
    <row r="14014" spans="1:1">
      <c r="A14014" s="30"/>
    </row>
    <row r="14015" spans="1:1">
      <c r="A14015" s="30"/>
    </row>
    <row r="14016" spans="1:1">
      <c r="A14016" s="30"/>
    </row>
    <row r="14017" spans="1:1">
      <c r="A14017" s="30"/>
    </row>
    <row r="14018" spans="1:1">
      <c r="A14018" s="30"/>
    </row>
    <row r="14019" spans="1:1">
      <c r="A14019" s="30"/>
    </row>
    <row r="14020" spans="1:1">
      <c r="A14020" s="30"/>
    </row>
    <row r="14021" spans="1:1">
      <c r="A14021" s="30"/>
    </row>
    <row r="14022" spans="1:1">
      <c r="A14022" s="30"/>
    </row>
    <row r="14023" spans="1:1">
      <c r="A14023" s="30"/>
    </row>
    <row r="14024" spans="1:1">
      <c r="A14024" s="30"/>
    </row>
    <row r="14025" spans="1:1">
      <c r="A14025" s="30"/>
    </row>
    <row r="14026" spans="1:1">
      <c r="A14026" s="30"/>
    </row>
    <row r="14027" spans="1:1">
      <c r="A14027" s="30"/>
    </row>
    <row r="14028" spans="1:1">
      <c r="A14028" s="30"/>
    </row>
    <row r="14029" spans="1:1">
      <c r="A14029" s="30"/>
    </row>
    <row r="14030" spans="1:1">
      <c r="A14030" s="30"/>
    </row>
    <row r="14031" spans="1:1">
      <c r="A14031" s="30"/>
    </row>
    <row r="14032" spans="1:1">
      <c r="A14032" s="30"/>
    </row>
    <row r="14033" spans="1:1">
      <c r="A14033" s="30"/>
    </row>
    <row r="14034" spans="1:1">
      <c r="A14034" s="30"/>
    </row>
    <row r="14035" spans="1:1">
      <c r="A14035" s="30"/>
    </row>
    <row r="14036" spans="1:1">
      <c r="A14036" s="30"/>
    </row>
    <row r="14037" spans="1:1">
      <c r="A14037" s="30"/>
    </row>
    <row r="14038" spans="1:1">
      <c r="A14038" s="30"/>
    </row>
    <row r="14039" spans="1:1">
      <c r="A14039" s="30"/>
    </row>
    <row r="14040" spans="1:1">
      <c r="A14040" s="30"/>
    </row>
    <row r="14041" spans="1:1">
      <c r="A14041" s="30"/>
    </row>
    <row r="14042" spans="1:1">
      <c r="A14042" s="30"/>
    </row>
    <row r="14043" spans="1:1">
      <c r="A14043" s="30"/>
    </row>
    <row r="14044" spans="1:1">
      <c r="A14044" s="30"/>
    </row>
    <row r="14045" spans="1:1">
      <c r="A14045" s="30"/>
    </row>
    <row r="14046" spans="1:1">
      <c r="A14046" s="30"/>
    </row>
    <row r="14047" spans="1:1">
      <c r="A14047" s="30"/>
    </row>
    <row r="14048" spans="1:1">
      <c r="A14048" s="30"/>
    </row>
    <row r="14049" spans="1:1">
      <c r="A14049" s="30"/>
    </row>
    <row r="14050" spans="1:1">
      <c r="A14050" s="30"/>
    </row>
    <row r="14051" spans="1:1">
      <c r="A14051" s="30"/>
    </row>
    <row r="14052" spans="1:1">
      <c r="A14052" s="30"/>
    </row>
    <row r="14053" spans="1:1">
      <c r="A14053" s="30"/>
    </row>
    <row r="14054" spans="1:1">
      <c r="A14054" s="30"/>
    </row>
    <row r="14055" spans="1:1">
      <c r="A14055" s="30"/>
    </row>
    <row r="14056" spans="1:1">
      <c r="A14056" s="30"/>
    </row>
    <row r="14057" spans="1:1">
      <c r="A14057" s="30"/>
    </row>
    <row r="14058" spans="1:1">
      <c r="A14058" s="30"/>
    </row>
    <row r="14059" spans="1:1">
      <c r="A14059" s="30"/>
    </row>
    <row r="14060" spans="1:1">
      <c r="A14060" s="30"/>
    </row>
    <row r="14061" spans="1:1">
      <c r="A14061" s="30"/>
    </row>
    <row r="14062" spans="1:1">
      <c r="A14062" s="30"/>
    </row>
    <row r="14063" spans="1:1">
      <c r="A14063" s="30"/>
    </row>
    <row r="14064" spans="1:1">
      <c r="A14064" s="30"/>
    </row>
    <row r="14065" spans="1:1">
      <c r="A14065" s="30"/>
    </row>
    <row r="14066" spans="1:1">
      <c r="A14066" s="30"/>
    </row>
    <row r="14067" spans="1:1">
      <c r="A14067" s="30"/>
    </row>
    <row r="14068" spans="1:1">
      <c r="A14068" s="30"/>
    </row>
    <row r="14069" spans="1:1">
      <c r="A14069" s="30"/>
    </row>
    <row r="14070" spans="1:1">
      <c r="A14070" s="30"/>
    </row>
    <row r="14071" spans="1:1">
      <c r="A14071" s="30"/>
    </row>
    <row r="14072" spans="1:1">
      <c r="A14072" s="30"/>
    </row>
    <row r="14073" spans="1:1">
      <c r="A14073" s="30"/>
    </row>
    <row r="14074" spans="1:1">
      <c r="A14074" s="30"/>
    </row>
    <row r="14075" spans="1:1">
      <c r="A14075" s="30"/>
    </row>
    <row r="14076" spans="1:1">
      <c r="A14076" s="30"/>
    </row>
    <row r="14077" spans="1:1">
      <c r="A14077" s="30"/>
    </row>
    <row r="14078" spans="1:1">
      <c r="A14078" s="30"/>
    </row>
    <row r="14079" spans="1:1">
      <c r="A14079" s="30"/>
    </row>
    <row r="14080" spans="1:1">
      <c r="A14080" s="30"/>
    </row>
    <row r="14081" spans="1:1">
      <c r="A14081" s="30"/>
    </row>
    <row r="14082" spans="1:1">
      <c r="A14082" s="30"/>
    </row>
    <row r="14083" spans="1:1">
      <c r="A14083" s="30"/>
    </row>
    <row r="14084" spans="1:1">
      <c r="A14084" s="30"/>
    </row>
    <row r="14085" spans="1:1">
      <c r="A14085" s="30"/>
    </row>
    <row r="14086" spans="1:1">
      <c r="A14086" s="30"/>
    </row>
    <row r="14087" spans="1:1">
      <c r="A14087" s="30"/>
    </row>
    <row r="14088" spans="1:1">
      <c r="A14088" s="30"/>
    </row>
    <row r="14089" spans="1:1">
      <c r="A14089" s="30"/>
    </row>
    <row r="14090" spans="1:1">
      <c r="A14090" s="30"/>
    </row>
    <row r="14091" spans="1:1">
      <c r="A14091" s="30"/>
    </row>
    <row r="14092" spans="1:1">
      <c r="A14092" s="30"/>
    </row>
    <row r="14093" spans="1:1">
      <c r="A14093" s="30"/>
    </row>
    <row r="14094" spans="1:1">
      <c r="A14094" s="30"/>
    </row>
    <row r="14095" spans="1:1">
      <c r="A14095" s="30"/>
    </row>
    <row r="14096" spans="1:1">
      <c r="A14096" s="30"/>
    </row>
    <row r="14097" spans="1:1">
      <c r="A14097" s="30"/>
    </row>
    <row r="14098" spans="1:1">
      <c r="A14098" s="30"/>
    </row>
    <row r="14099" spans="1:1">
      <c r="A14099" s="30"/>
    </row>
    <row r="14100" spans="1:1">
      <c r="A14100" s="30"/>
    </row>
    <row r="14101" spans="1:1">
      <c r="A14101" s="30"/>
    </row>
    <row r="14102" spans="1:1">
      <c r="A14102" s="30"/>
    </row>
    <row r="14103" spans="1:1">
      <c r="A14103" s="30"/>
    </row>
    <row r="14104" spans="1:1">
      <c r="A14104" s="30"/>
    </row>
    <row r="14105" spans="1:1">
      <c r="A14105" s="30"/>
    </row>
    <row r="14106" spans="1:1">
      <c r="A14106" s="30"/>
    </row>
    <row r="14107" spans="1:1">
      <c r="A14107" s="30"/>
    </row>
    <row r="14108" spans="1:1">
      <c r="A14108" s="30"/>
    </row>
    <row r="14109" spans="1:1">
      <c r="A14109" s="30"/>
    </row>
    <row r="14110" spans="1:1">
      <c r="A14110" s="30"/>
    </row>
    <row r="14111" spans="1:1">
      <c r="A14111" s="30"/>
    </row>
    <row r="14112" spans="1:1">
      <c r="A14112" s="30"/>
    </row>
    <row r="14113" spans="1:1">
      <c r="A14113" s="30"/>
    </row>
    <row r="14114" spans="1:1">
      <c r="A14114" s="30"/>
    </row>
    <row r="14115" spans="1:1">
      <c r="A14115" s="30"/>
    </row>
    <row r="14116" spans="1:1">
      <c r="A14116" s="30"/>
    </row>
    <row r="14117" spans="1:1">
      <c r="A14117" s="30"/>
    </row>
    <row r="14118" spans="1:1">
      <c r="A14118" s="30"/>
    </row>
    <row r="14119" spans="1:1">
      <c r="A14119" s="30"/>
    </row>
    <row r="14120" spans="1:1">
      <c r="A14120" s="30"/>
    </row>
    <row r="14121" spans="1:1">
      <c r="A14121" s="30"/>
    </row>
    <row r="14122" spans="1:1">
      <c r="A14122" s="30"/>
    </row>
    <row r="14123" spans="1:1">
      <c r="A14123" s="30"/>
    </row>
    <row r="14124" spans="1:1">
      <c r="A14124" s="30"/>
    </row>
    <row r="14125" spans="1:1">
      <c r="A14125" s="30"/>
    </row>
    <row r="14126" spans="1:1">
      <c r="A14126" s="30"/>
    </row>
    <row r="14127" spans="1:1">
      <c r="A14127" s="30"/>
    </row>
    <row r="14128" spans="1:1">
      <c r="A14128" s="30"/>
    </row>
    <row r="14129" spans="1:1">
      <c r="A14129" s="30"/>
    </row>
    <row r="14130" spans="1:1">
      <c r="A14130" s="30"/>
    </row>
    <row r="14131" spans="1:1">
      <c r="A14131" s="30"/>
    </row>
    <row r="14132" spans="1:1">
      <c r="A14132" s="30"/>
    </row>
    <row r="14133" spans="1:1">
      <c r="A14133" s="30"/>
    </row>
    <row r="14134" spans="1:1">
      <c r="A14134" s="30"/>
    </row>
    <row r="14135" spans="1:1">
      <c r="A14135" s="30"/>
    </row>
    <row r="14136" spans="1:1">
      <c r="A14136" s="30"/>
    </row>
    <row r="14137" spans="1:1">
      <c r="A14137" s="30"/>
    </row>
    <row r="14138" spans="1:1">
      <c r="A14138" s="30"/>
    </row>
    <row r="14139" spans="1:1">
      <c r="A14139" s="30"/>
    </row>
    <row r="14140" spans="1:1">
      <c r="A14140" s="30"/>
    </row>
    <row r="14141" spans="1:1">
      <c r="A14141" s="30"/>
    </row>
    <row r="14142" spans="1:1">
      <c r="A14142" s="30"/>
    </row>
    <row r="14143" spans="1:1">
      <c r="A14143" s="30"/>
    </row>
    <row r="14144" spans="1:1">
      <c r="A14144" s="30"/>
    </row>
    <row r="14145" spans="1:1">
      <c r="A14145" s="30"/>
    </row>
    <row r="14146" spans="1:1">
      <c r="A14146" s="30"/>
    </row>
    <row r="14147" spans="1:1">
      <c r="A14147" s="30"/>
    </row>
    <row r="14148" spans="1:1">
      <c r="A14148" s="30"/>
    </row>
    <row r="14149" spans="1:1">
      <c r="A14149" s="30"/>
    </row>
    <row r="14150" spans="1:1">
      <c r="A14150" s="30"/>
    </row>
    <row r="14151" spans="1:1">
      <c r="A14151" s="30"/>
    </row>
    <row r="14152" spans="1:1">
      <c r="A14152" s="30"/>
    </row>
    <row r="14153" spans="1:1">
      <c r="A14153" s="30"/>
    </row>
    <row r="14154" spans="1:1">
      <c r="A14154" s="30"/>
    </row>
    <row r="14155" spans="1:1">
      <c r="A14155" s="30"/>
    </row>
    <row r="14156" spans="1:1">
      <c r="A14156" s="30"/>
    </row>
    <row r="14157" spans="1:1">
      <c r="A14157" s="30"/>
    </row>
    <row r="14158" spans="1:1">
      <c r="A14158" s="30"/>
    </row>
    <row r="14159" spans="1:1">
      <c r="A14159" s="30"/>
    </row>
    <row r="14160" spans="1:1">
      <c r="A14160" s="30"/>
    </row>
    <row r="14161" spans="1:1">
      <c r="A14161" s="30"/>
    </row>
    <row r="14162" spans="1:1">
      <c r="A14162" s="30"/>
    </row>
    <row r="14163" spans="1:1">
      <c r="A14163" s="30"/>
    </row>
    <row r="14164" spans="1:1">
      <c r="A14164" s="30"/>
    </row>
    <row r="14165" spans="1:1">
      <c r="A14165" s="30"/>
    </row>
    <row r="14166" spans="1:1">
      <c r="A14166" s="30"/>
    </row>
    <row r="14167" spans="1:1">
      <c r="A14167" s="30"/>
    </row>
    <row r="14168" spans="1:1">
      <c r="A14168" s="30"/>
    </row>
    <row r="14169" spans="1:1">
      <c r="A14169" s="30"/>
    </row>
    <row r="14170" spans="1:1">
      <c r="A14170" s="30"/>
    </row>
    <row r="14171" spans="1:1">
      <c r="A14171" s="30"/>
    </row>
    <row r="14172" spans="1:1">
      <c r="A14172" s="30"/>
    </row>
    <row r="14173" spans="1:1">
      <c r="A14173" s="30"/>
    </row>
    <row r="14174" spans="1:1">
      <c r="A14174" s="30"/>
    </row>
    <row r="14175" spans="1:1">
      <c r="A14175" s="30"/>
    </row>
    <row r="14176" spans="1:1">
      <c r="A14176" s="30"/>
    </row>
    <row r="14177" spans="1:1">
      <c r="A14177" s="30"/>
    </row>
    <row r="14178" spans="1:1">
      <c r="A14178" s="30"/>
    </row>
    <row r="14179" spans="1:1">
      <c r="A14179" s="30"/>
    </row>
    <row r="14180" spans="1:1">
      <c r="A14180" s="30"/>
    </row>
    <row r="14181" spans="1:1">
      <c r="A14181" s="30"/>
    </row>
    <row r="14182" spans="1:1">
      <c r="A14182" s="30"/>
    </row>
    <row r="14183" spans="1:1">
      <c r="A14183" s="30"/>
    </row>
    <row r="14184" spans="1:1">
      <c r="A14184" s="30"/>
    </row>
    <row r="14185" spans="1:1">
      <c r="A14185" s="30"/>
    </row>
    <row r="14186" spans="1:1">
      <c r="A14186" s="30"/>
    </row>
    <row r="14187" spans="1:1">
      <c r="A14187" s="30"/>
    </row>
    <row r="14188" spans="1:1">
      <c r="A14188" s="30"/>
    </row>
    <row r="14189" spans="1:1">
      <c r="A14189" s="30"/>
    </row>
    <row r="14190" spans="1:1">
      <c r="A14190" s="30"/>
    </row>
    <row r="14191" spans="1:1">
      <c r="A14191" s="30"/>
    </row>
    <row r="14192" spans="1:1">
      <c r="A14192" s="30"/>
    </row>
    <row r="14193" spans="1:1">
      <c r="A14193" s="30"/>
    </row>
    <row r="14194" spans="1:1">
      <c r="A14194" s="30"/>
    </row>
    <row r="14195" spans="1:1">
      <c r="A14195" s="30"/>
    </row>
    <row r="14196" spans="1:1">
      <c r="A14196" s="30"/>
    </row>
    <row r="14197" spans="1:1">
      <c r="A14197" s="30"/>
    </row>
    <row r="14198" spans="1:1">
      <c r="A14198" s="30"/>
    </row>
    <row r="14199" spans="1:1">
      <c r="A14199" s="30"/>
    </row>
    <row r="14200" spans="1:1">
      <c r="A14200" s="30"/>
    </row>
    <row r="14201" spans="1:1">
      <c r="A14201" s="30"/>
    </row>
    <row r="14202" spans="1:1">
      <c r="A14202" s="30"/>
    </row>
    <row r="14203" spans="1:1">
      <c r="A14203" s="30"/>
    </row>
    <row r="14204" spans="1:1">
      <c r="A14204" s="30"/>
    </row>
    <row r="14205" spans="1:1">
      <c r="A14205" s="30"/>
    </row>
    <row r="14206" spans="1:1">
      <c r="A14206" s="30"/>
    </row>
    <row r="14207" spans="1:1">
      <c r="A14207" s="30"/>
    </row>
    <row r="14208" spans="1:1">
      <c r="A14208" s="30"/>
    </row>
    <row r="14209" spans="1:1">
      <c r="A14209" s="30"/>
    </row>
    <row r="14210" spans="1:1">
      <c r="A14210" s="30"/>
    </row>
    <row r="14211" spans="1:1">
      <c r="A14211" s="30"/>
    </row>
    <row r="14212" spans="1:1">
      <c r="A14212" s="30"/>
    </row>
    <row r="14213" spans="1:1">
      <c r="A14213" s="30"/>
    </row>
    <row r="14214" spans="1:1">
      <c r="A14214" s="30"/>
    </row>
    <row r="14215" spans="1:1">
      <c r="A14215" s="30"/>
    </row>
    <row r="14216" spans="1:1">
      <c r="A14216" s="30"/>
    </row>
    <row r="14217" spans="1:1">
      <c r="A14217" s="30"/>
    </row>
    <row r="14218" spans="1:1">
      <c r="A14218" s="30"/>
    </row>
    <row r="14219" spans="1:1">
      <c r="A14219" s="30"/>
    </row>
    <row r="14220" spans="1:1">
      <c r="A14220" s="30"/>
    </row>
    <row r="14221" spans="1:1">
      <c r="A14221" s="30"/>
    </row>
    <row r="14222" spans="1:1">
      <c r="A14222" s="30"/>
    </row>
    <row r="14223" spans="1:1">
      <c r="A14223" s="30"/>
    </row>
    <row r="14224" spans="1:1">
      <c r="A14224" s="30"/>
    </row>
    <row r="14225" spans="1:1">
      <c r="A14225" s="30"/>
    </row>
    <row r="14226" spans="1:1">
      <c r="A14226" s="30"/>
    </row>
    <row r="14227" spans="1:1">
      <c r="A14227" s="30"/>
    </row>
    <row r="14228" spans="1:1">
      <c r="A14228" s="30"/>
    </row>
    <row r="14229" spans="1:1">
      <c r="A14229" s="30"/>
    </row>
    <row r="14230" spans="1:1">
      <c r="A14230" s="30"/>
    </row>
    <row r="14231" spans="1:1">
      <c r="A14231" s="30"/>
    </row>
    <row r="14232" spans="1:1">
      <c r="A14232" s="30"/>
    </row>
    <row r="14233" spans="1:1">
      <c r="A14233" s="30"/>
    </row>
    <row r="14234" spans="1:1">
      <c r="A14234" s="30"/>
    </row>
    <row r="14235" spans="1:1">
      <c r="A14235" s="30"/>
    </row>
    <row r="14236" spans="1:1">
      <c r="A14236" s="30"/>
    </row>
    <row r="14237" spans="1:1">
      <c r="A14237" s="30"/>
    </row>
    <row r="14238" spans="1:1">
      <c r="A14238" s="30"/>
    </row>
    <row r="14239" spans="1:1">
      <c r="A14239" s="30"/>
    </row>
    <row r="14240" spans="1:1">
      <c r="A14240" s="30"/>
    </row>
    <row r="14241" spans="1:1">
      <c r="A14241" s="30"/>
    </row>
    <row r="14242" spans="1:1">
      <c r="A14242" s="30"/>
    </row>
    <row r="14243" spans="1:1">
      <c r="A14243" s="30"/>
    </row>
    <row r="14244" spans="1:1">
      <c r="A14244" s="30"/>
    </row>
    <row r="14245" spans="1:1">
      <c r="A14245" s="30"/>
    </row>
    <row r="14246" spans="1:1">
      <c r="A14246" s="30"/>
    </row>
    <row r="14247" spans="1:1">
      <c r="A14247" s="30"/>
    </row>
    <row r="14248" spans="1:1">
      <c r="A14248" s="30"/>
    </row>
    <row r="14249" spans="1:1">
      <c r="A14249" s="30"/>
    </row>
    <row r="14250" spans="1:1">
      <c r="A14250" s="30"/>
    </row>
    <row r="14251" spans="1:1">
      <c r="A14251" s="30"/>
    </row>
    <row r="14252" spans="1:1">
      <c r="A14252" s="30"/>
    </row>
    <row r="14253" spans="1:1">
      <c r="A14253" s="30"/>
    </row>
    <row r="14254" spans="1:1">
      <c r="A14254" s="30"/>
    </row>
    <row r="14255" spans="1:1">
      <c r="A14255" s="30"/>
    </row>
    <row r="14256" spans="1:1">
      <c r="A14256" s="30"/>
    </row>
    <row r="14257" spans="1:1">
      <c r="A14257" s="30"/>
    </row>
    <row r="14258" spans="1:1">
      <c r="A14258" s="30"/>
    </row>
    <row r="14259" spans="1:1">
      <c r="A14259" s="30"/>
    </row>
    <row r="14260" spans="1:1">
      <c r="A14260" s="30"/>
    </row>
    <row r="14261" spans="1:1">
      <c r="A14261" s="30"/>
    </row>
    <row r="14262" spans="1:1">
      <c r="A14262" s="30"/>
    </row>
    <row r="14263" spans="1:1">
      <c r="A14263" s="30"/>
    </row>
    <row r="14264" spans="1:1">
      <c r="A14264" s="30"/>
    </row>
    <row r="14265" spans="1:1">
      <c r="A14265" s="30"/>
    </row>
    <row r="14266" spans="1:1">
      <c r="A14266" s="30"/>
    </row>
    <row r="14267" spans="1:1">
      <c r="A14267" s="30"/>
    </row>
    <row r="14268" spans="1:1">
      <c r="A14268" s="30"/>
    </row>
    <row r="14269" spans="1:1">
      <c r="A14269" s="30"/>
    </row>
    <row r="14270" spans="1:1">
      <c r="A14270" s="30"/>
    </row>
    <row r="14271" spans="1:1">
      <c r="A14271" s="30"/>
    </row>
    <row r="14272" spans="1:1">
      <c r="A14272" s="30"/>
    </row>
    <row r="14273" spans="1:1">
      <c r="A14273" s="30"/>
    </row>
    <row r="14274" spans="1:1">
      <c r="A14274" s="30"/>
    </row>
    <row r="14275" spans="1:1">
      <c r="A14275" s="30"/>
    </row>
    <row r="14276" spans="1:1">
      <c r="A14276" s="30"/>
    </row>
    <row r="14277" spans="1:1">
      <c r="A14277" s="30"/>
    </row>
    <row r="14278" spans="1:1">
      <c r="A14278" s="30"/>
    </row>
    <row r="14279" spans="1:1">
      <c r="A14279" s="30"/>
    </row>
    <row r="14280" spans="1:1">
      <c r="A14280" s="30"/>
    </row>
    <row r="14281" spans="1:1">
      <c r="A14281" s="30"/>
    </row>
    <row r="14282" spans="1:1">
      <c r="A14282" s="30"/>
    </row>
    <row r="14283" spans="1:1">
      <c r="A14283" s="30"/>
    </row>
    <row r="14284" spans="1:1">
      <c r="A14284" s="30"/>
    </row>
    <row r="14285" spans="1:1">
      <c r="A14285" s="30"/>
    </row>
    <row r="14286" spans="1:1">
      <c r="A14286" s="30"/>
    </row>
    <row r="14287" spans="1:1">
      <c r="A14287" s="30"/>
    </row>
    <row r="14288" spans="1:1">
      <c r="A14288" s="30"/>
    </row>
    <row r="14289" spans="1:1">
      <c r="A14289" s="30"/>
    </row>
    <row r="14290" spans="1:1">
      <c r="A14290" s="30"/>
    </row>
    <row r="14291" spans="1:1">
      <c r="A14291" s="30"/>
    </row>
    <row r="14292" spans="1:1">
      <c r="A14292" s="30"/>
    </row>
    <row r="14293" spans="1:1">
      <c r="A14293" s="30"/>
    </row>
    <row r="14294" spans="1:1">
      <c r="A14294" s="30"/>
    </row>
    <row r="14295" spans="1:1">
      <c r="A14295" s="30"/>
    </row>
    <row r="14296" spans="1:1">
      <c r="A14296" s="30"/>
    </row>
    <row r="14297" spans="1:1">
      <c r="A14297" s="30"/>
    </row>
    <row r="14298" spans="1:1">
      <c r="A14298" s="30"/>
    </row>
    <row r="14299" spans="1:1">
      <c r="A14299" s="30"/>
    </row>
    <row r="14300" spans="1:1">
      <c r="A14300" s="30"/>
    </row>
    <row r="14301" spans="1:1">
      <c r="A14301" s="30"/>
    </row>
    <row r="14302" spans="1:1">
      <c r="A14302" s="30"/>
    </row>
    <row r="14303" spans="1:1">
      <c r="A14303" s="30"/>
    </row>
    <row r="14304" spans="1:1">
      <c r="A14304" s="30"/>
    </row>
    <row r="14305" spans="1:1">
      <c r="A14305" s="30"/>
    </row>
    <row r="14306" spans="1:1">
      <c r="A14306" s="30"/>
    </row>
    <row r="14307" spans="1:1">
      <c r="A14307" s="30"/>
    </row>
    <row r="14308" spans="1:1">
      <c r="A14308" s="30"/>
    </row>
    <row r="14309" spans="1:1">
      <c r="A14309" s="30"/>
    </row>
    <row r="14310" spans="1:1">
      <c r="A14310" s="30"/>
    </row>
    <row r="14311" spans="1:1">
      <c r="A14311" s="30"/>
    </row>
    <row r="14312" spans="1:1">
      <c r="A14312" s="30"/>
    </row>
    <row r="14313" spans="1:1">
      <c r="A14313" s="30"/>
    </row>
    <row r="14314" spans="1:1">
      <c r="A14314" s="30"/>
    </row>
    <row r="14315" spans="1:1">
      <c r="A14315" s="30"/>
    </row>
    <row r="14316" spans="1:1">
      <c r="A14316" s="30"/>
    </row>
    <row r="14317" spans="1:1">
      <c r="A14317" s="30"/>
    </row>
    <row r="14318" spans="1:1">
      <c r="A14318" s="30"/>
    </row>
    <row r="14319" spans="1:1">
      <c r="A14319" s="30"/>
    </row>
    <row r="14320" spans="1:1">
      <c r="A14320" s="30"/>
    </row>
    <row r="14321" spans="1:1">
      <c r="A14321" s="30"/>
    </row>
    <row r="14322" spans="1:1">
      <c r="A14322" s="30"/>
    </row>
    <row r="14323" spans="1:1">
      <c r="A14323" s="30"/>
    </row>
    <row r="14324" spans="1:1">
      <c r="A14324" s="30"/>
    </row>
    <row r="14325" spans="1:1">
      <c r="A14325" s="30"/>
    </row>
    <row r="14326" spans="1:1">
      <c r="A14326" s="30"/>
    </row>
    <row r="14327" spans="1:1">
      <c r="A14327" s="30"/>
    </row>
    <row r="14328" spans="1:1">
      <c r="A14328" s="30"/>
    </row>
    <row r="14329" spans="1:1">
      <c r="A14329" s="30"/>
    </row>
    <row r="14330" spans="1:1">
      <c r="A14330" s="30"/>
    </row>
    <row r="14331" spans="1:1">
      <c r="A14331" s="30"/>
    </row>
    <row r="14332" spans="1:1">
      <c r="A14332" s="30"/>
    </row>
    <row r="14333" spans="1:1">
      <c r="A14333" s="30"/>
    </row>
    <row r="14334" spans="1:1">
      <c r="A14334" s="30"/>
    </row>
    <row r="14335" spans="1:1">
      <c r="A14335" s="30"/>
    </row>
    <row r="14336" spans="1:1">
      <c r="A14336" s="30"/>
    </row>
    <row r="14337" spans="1:1">
      <c r="A14337" s="30"/>
    </row>
    <row r="14338" spans="1:1">
      <c r="A14338" s="30"/>
    </row>
    <row r="14339" spans="1:1">
      <c r="A14339" s="30"/>
    </row>
    <row r="14340" spans="1:1">
      <c r="A14340" s="30"/>
    </row>
    <row r="14341" spans="1:1">
      <c r="A14341" s="30"/>
    </row>
    <row r="14342" spans="1:1">
      <c r="A14342" s="30"/>
    </row>
    <row r="14343" spans="1:1">
      <c r="A14343" s="30"/>
    </row>
    <row r="14344" spans="1:1">
      <c r="A14344" s="30"/>
    </row>
    <row r="14345" spans="1:1">
      <c r="A14345" s="30"/>
    </row>
    <row r="14346" spans="1:1">
      <c r="A14346" s="30"/>
    </row>
    <row r="14347" spans="1:1">
      <c r="A14347" s="30"/>
    </row>
    <row r="14348" spans="1:1">
      <c r="A14348" s="30"/>
    </row>
    <row r="14349" spans="1:1">
      <c r="A14349" s="30"/>
    </row>
    <row r="14350" spans="1:1">
      <c r="A14350" s="30"/>
    </row>
    <row r="14351" spans="1:1">
      <c r="A14351" s="30"/>
    </row>
    <row r="14352" spans="1:1">
      <c r="A14352" s="30"/>
    </row>
    <row r="14353" spans="1:1">
      <c r="A14353" s="30"/>
    </row>
    <row r="14354" spans="1:1">
      <c r="A14354" s="30"/>
    </row>
    <row r="14355" spans="1:1">
      <c r="A14355" s="30"/>
    </row>
    <row r="14356" spans="1:1">
      <c r="A14356" s="30"/>
    </row>
    <row r="14357" spans="1:1">
      <c r="A14357" s="30"/>
    </row>
    <row r="14358" spans="1:1">
      <c r="A14358" s="30"/>
    </row>
    <row r="14359" spans="1:1">
      <c r="A14359" s="30"/>
    </row>
    <row r="14360" spans="1:1">
      <c r="A14360" s="30"/>
    </row>
    <row r="14361" spans="1:1">
      <c r="A14361" s="30"/>
    </row>
    <row r="14362" spans="1:1">
      <c r="A14362" s="30"/>
    </row>
    <row r="14363" spans="1:1">
      <c r="A14363" s="30"/>
    </row>
    <row r="14364" spans="1:1">
      <c r="A14364" s="30"/>
    </row>
    <row r="14365" spans="1:1">
      <c r="A14365" s="30"/>
    </row>
    <row r="14366" spans="1:1">
      <c r="A14366" s="30"/>
    </row>
    <row r="14367" spans="1:1">
      <c r="A14367" s="30"/>
    </row>
    <row r="14368" spans="1:1">
      <c r="A14368" s="30"/>
    </row>
    <row r="14369" spans="1:1">
      <c r="A14369" s="30"/>
    </row>
    <row r="14370" spans="1:1">
      <c r="A14370" s="30"/>
    </row>
    <row r="14371" spans="1:1">
      <c r="A14371" s="30"/>
    </row>
    <row r="14372" spans="1:1">
      <c r="A14372" s="30"/>
    </row>
    <row r="14373" spans="1:1">
      <c r="A14373" s="30"/>
    </row>
    <row r="14374" spans="1:1">
      <c r="A14374" s="30"/>
    </row>
    <row r="14375" spans="1:1">
      <c r="A14375" s="30"/>
    </row>
    <row r="14376" spans="1:1">
      <c r="A14376" s="30"/>
    </row>
    <row r="14377" spans="1:1">
      <c r="A14377" s="30"/>
    </row>
    <row r="14378" spans="1:1">
      <c r="A14378" s="30"/>
    </row>
    <row r="14379" spans="1:1">
      <c r="A14379" s="30"/>
    </row>
    <row r="14380" spans="1:1">
      <c r="A14380" s="30"/>
    </row>
    <row r="14381" spans="1:1">
      <c r="A14381" s="30"/>
    </row>
    <row r="14382" spans="1:1">
      <c r="A14382" s="30"/>
    </row>
    <row r="14383" spans="1:1">
      <c r="A14383" s="30"/>
    </row>
    <row r="14384" spans="1:1">
      <c r="A14384" s="30"/>
    </row>
    <row r="14385" spans="1:1">
      <c r="A14385" s="30"/>
    </row>
    <row r="14386" spans="1:1">
      <c r="A14386" s="30"/>
    </row>
    <row r="14387" spans="1:1">
      <c r="A14387" s="30"/>
    </row>
    <row r="14388" spans="1:1">
      <c r="A14388" s="30"/>
    </row>
    <row r="14389" spans="1:1">
      <c r="A14389" s="30"/>
    </row>
    <row r="14390" spans="1:1">
      <c r="A14390" s="30"/>
    </row>
    <row r="14391" spans="1:1">
      <c r="A14391" s="30"/>
    </row>
    <row r="14392" spans="1:1">
      <c r="A14392" s="30"/>
    </row>
    <row r="14393" spans="1:1">
      <c r="A14393" s="30"/>
    </row>
    <row r="14394" spans="1:1">
      <c r="A14394" s="30"/>
    </row>
    <row r="14395" spans="1:1">
      <c r="A14395" s="30"/>
    </row>
    <row r="14396" spans="1:1">
      <c r="A14396" s="30"/>
    </row>
    <row r="14397" spans="1:1">
      <c r="A14397" s="30"/>
    </row>
    <row r="14398" spans="1:1">
      <c r="A14398" s="30"/>
    </row>
    <row r="14399" spans="1:1">
      <c r="A14399" s="30"/>
    </row>
    <row r="14400" spans="1:1">
      <c r="A14400" s="30"/>
    </row>
    <row r="14401" spans="1:1">
      <c r="A14401" s="30"/>
    </row>
    <row r="14402" spans="1:1">
      <c r="A14402" s="30"/>
    </row>
    <row r="14403" spans="1:1">
      <c r="A14403" s="30"/>
    </row>
    <row r="14404" spans="1:1">
      <c r="A14404" s="30"/>
    </row>
    <row r="14405" spans="1:1">
      <c r="A14405" s="30"/>
    </row>
    <row r="14406" spans="1:1">
      <c r="A14406" s="30"/>
    </row>
    <row r="14407" spans="1:1">
      <c r="A14407" s="30"/>
    </row>
    <row r="14408" spans="1:1">
      <c r="A14408" s="30"/>
    </row>
    <row r="14409" spans="1:1">
      <c r="A14409" s="30"/>
    </row>
    <row r="14410" spans="1:1">
      <c r="A14410" s="30"/>
    </row>
    <row r="14411" spans="1:1">
      <c r="A14411" s="30"/>
    </row>
    <row r="14412" spans="1:1">
      <c r="A14412" s="30"/>
    </row>
    <row r="14413" spans="1:1">
      <c r="A14413" s="30"/>
    </row>
    <row r="14414" spans="1:1">
      <c r="A14414" s="30"/>
    </row>
    <row r="14415" spans="1:1">
      <c r="A14415" s="30"/>
    </row>
    <row r="14416" spans="1:1">
      <c r="A14416" s="30"/>
    </row>
    <row r="14417" spans="1:1">
      <c r="A14417" s="30"/>
    </row>
    <row r="14418" spans="1:1">
      <c r="A14418" s="30"/>
    </row>
    <row r="14419" spans="1:1">
      <c r="A14419" s="30"/>
    </row>
    <row r="14420" spans="1:1">
      <c r="A14420" s="30"/>
    </row>
    <row r="14421" spans="1:1">
      <c r="A14421" s="30"/>
    </row>
    <row r="14422" spans="1:1">
      <c r="A14422" s="30"/>
    </row>
    <row r="14423" spans="1:1">
      <c r="A14423" s="30"/>
    </row>
    <row r="14424" spans="1:1">
      <c r="A14424" s="30"/>
    </row>
    <row r="14425" spans="1:1">
      <c r="A14425" s="30"/>
    </row>
    <row r="14426" spans="1:1">
      <c r="A14426" s="30"/>
    </row>
    <row r="14427" spans="1:1">
      <c r="A14427" s="30"/>
    </row>
    <row r="14428" spans="1:1">
      <c r="A14428" s="30"/>
    </row>
    <row r="14429" spans="1:1">
      <c r="A14429" s="30"/>
    </row>
    <row r="14430" spans="1:1">
      <c r="A14430" s="30"/>
    </row>
    <row r="14431" spans="1:1">
      <c r="A14431" s="30"/>
    </row>
    <row r="14432" spans="1:1">
      <c r="A14432" s="30"/>
    </row>
    <row r="14433" spans="1:1">
      <c r="A14433" s="30"/>
    </row>
    <row r="14434" spans="1:1">
      <c r="A14434" s="30"/>
    </row>
    <row r="14435" spans="1:1">
      <c r="A14435" s="30"/>
    </row>
    <row r="14436" spans="1:1">
      <c r="A14436" s="30"/>
    </row>
    <row r="14437" spans="1:1">
      <c r="A14437" s="30"/>
    </row>
    <row r="14438" spans="1:1">
      <c r="A14438" s="30"/>
    </row>
    <row r="14439" spans="1:1">
      <c r="A14439" s="30"/>
    </row>
    <row r="14440" spans="1:1">
      <c r="A14440" s="30"/>
    </row>
    <row r="14441" spans="1:1">
      <c r="A14441" s="30"/>
    </row>
    <row r="14442" spans="1:1">
      <c r="A14442" s="30"/>
    </row>
    <row r="14443" spans="1:1">
      <c r="A14443" s="30"/>
    </row>
    <row r="14444" spans="1:1">
      <c r="A14444" s="30"/>
    </row>
    <row r="14445" spans="1:1">
      <c r="A14445" s="30"/>
    </row>
    <row r="14446" spans="1:1">
      <c r="A14446" s="30"/>
    </row>
    <row r="14447" spans="1:1">
      <c r="A14447" s="30"/>
    </row>
    <row r="14448" spans="1:1">
      <c r="A14448" s="30"/>
    </row>
    <row r="14449" spans="1:1">
      <c r="A14449" s="30"/>
    </row>
    <row r="14450" spans="1:1">
      <c r="A14450" s="30"/>
    </row>
    <row r="14451" spans="1:1">
      <c r="A14451" s="30"/>
    </row>
    <row r="14452" spans="1:1">
      <c r="A14452" s="30"/>
    </row>
    <row r="14453" spans="1:1">
      <c r="A14453" s="30"/>
    </row>
    <row r="14454" spans="1:1">
      <c r="A14454" s="30"/>
    </row>
    <row r="14455" spans="1:1">
      <c r="A14455" s="30"/>
    </row>
    <row r="14456" spans="1:1">
      <c r="A14456" s="30"/>
    </row>
    <row r="14457" spans="1:1">
      <c r="A14457" s="30"/>
    </row>
    <row r="14458" spans="1:1">
      <c r="A14458" s="30"/>
    </row>
    <row r="14459" spans="1:1">
      <c r="A14459" s="30"/>
    </row>
    <row r="14460" spans="1:1">
      <c r="A14460" s="30"/>
    </row>
    <row r="14461" spans="1:1">
      <c r="A14461" s="30"/>
    </row>
    <row r="14462" spans="1:1">
      <c r="A14462" s="30"/>
    </row>
    <row r="14463" spans="1:1">
      <c r="A14463" s="30"/>
    </row>
    <row r="14464" spans="1:1">
      <c r="A14464" s="30"/>
    </row>
    <row r="14465" spans="1:1">
      <c r="A14465" s="30"/>
    </row>
    <row r="14466" spans="1:1">
      <c r="A14466" s="30"/>
    </row>
    <row r="14467" spans="1:1">
      <c r="A14467" s="30"/>
    </row>
    <row r="14468" spans="1:1">
      <c r="A14468" s="30"/>
    </row>
    <row r="14469" spans="1:1">
      <c r="A14469" s="30"/>
    </row>
    <row r="14470" spans="1:1">
      <c r="A14470" s="30"/>
    </row>
    <row r="14471" spans="1:1">
      <c r="A14471" s="30"/>
    </row>
    <row r="14472" spans="1:1">
      <c r="A14472" s="30"/>
    </row>
    <row r="14473" spans="1:1">
      <c r="A14473" s="30"/>
    </row>
    <row r="14474" spans="1:1">
      <c r="A14474" s="30"/>
    </row>
    <row r="14475" spans="1:1">
      <c r="A14475" s="30"/>
    </row>
    <row r="14476" spans="1:1">
      <c r="A14476" s="30"/>
    </row>
    <row r="14477" spans="1:1">
      <c r="A14477" s="30"/>
    </row>
    <row r="14478" spans="1:1">
      <c r="A14478" s="30"/>
    </row>
    <row r="14479" spans="1:1">
      <c r="A14479" s="30"/>
    </row>
    <row r="14480" spans="1:1">
      <c r="A14480" s="30"/>
    </row>
    <row r="14481" spans="1:1">
      <c r="A14481" s="30"/>
    </row>
    <row r="14482" spans="1:1">
      <c r="A14482" s="30"/>
    </row>
    <row r="14483" spans="1:1">
      <c r="A14483" s="30"/>
    </row>
    <row r="14484" spans="1:1">
      <c r="A14484" s="30"/>
    </row>
    <row r="14485" spans="1:1">
      <c r="A14485" s="30"/>
    </row>
    <row r="14486" spans="1:1">
      <c r="A14486" s="30"/>
    </row>
    <row r="14487" spans="1:1">
      <c r="A14487" s="30"/>
    </row>
    <row r="14488" spans="1:1">
      <c r="A14488" s="30"/>
    </row>
    <row r="14489" spans="1:1">
      <c r="A14489" s="30"/>
    </row>
    <row r="14490" spans="1:1">
      <c r="A14490" s="30"/>
    </row>
    <row r="14491" spans="1:1">
      <c r="A14491" s="30"/>
    </row>
    <row r="14492" spans="1:1">
      <c r="A14492" s="30"/>
    </row>
    <row r="14493" spans="1:1">
      <c r="A14493" s="30"/>
    </row>
    <row r="14494" spans="1:1">
      <c r="A14494" s="30"/>
    </row>
    <row r="14495" spans="1:1">
      <c r="A14495" s="30"/>
    </row>
    <row r="14496" spans="1:1">
      <c r="A14496" s="30"/>
    </row>
    <row r="14497" spans="1:1">
      <c r="A14497" s="30"/>
    </row>
    <row r="14498" spans="1:1">
      <c r="A14498" s="30"/>
    </row>
    <row r="14499" spans="1:1">
      <c r="A14499" s="30"/>
    </row>
    <row r="14500" spans="1:1">
      <c r="A14500" s="30"/>
    </row>
    <row r="14501" spans="1:1">
      <c r="A14501" s="30"/>
    </row>
    <row r="14502" spans="1:1">
      <c r="A14502" s="30"/>
    </row>
    <row r="14503" spans="1:1">
      <c r="A14503" s="30"/>
    </row>
    <row r="14504" spans="1:1">
      <c r="A14504" s="30"/>
    </row>
    <row r="14505" spans="1:1">
      <c r="A14505" s="30"/>
    </row>
    <row r="14506" spans="1:1">
      <c r="A14506" s="30"/>
    </row>
    <row r="14507" spans="1:1">
      <c r="A14507" s="30"/>
    </row>
    <row r="14508" spans="1:1">
      <c r="A14508" s="30"/>
    </row>
    <row r="14509" spans="1:1">
      <c r="A14509" s="30"/>
    </row>
    <row r="14510" spans="1:1">
      <c r="A14510" s="30"/>
    </row>
    <row r="14511" spans="1:1">
      <c r="A14511" s="30"/>
    </row>
    <row r="14512" spans="1:1">
      <c r="A14512" s="30"/>
    </row>
    <row r="14513" spans="1:1">
      <c r="A14513" s="30"/>
    </row>
    <row r="14514" spans="1:1">
      <c r="A14514" s="30"/>
    </row>
    <row r="14515" spans="1:1">
      <c r="A14515" s="30"/>
    </row>
    <row r="14516" spans="1:1">
      <c r="A14516" s="30"/>
    </row>
    <row r="14517" spans="1:1">
      <c r="A14517" s="30"/>
    </row>
    <row r="14518" spans="1:1">
      <c r="A14518" s="30"/>
    </row>
    <row r="14519" spans="1:1">
      <c r="A14519" s="30"/>
    </row>
    <row r="14520" spans="1:1">
      <c r="A14520" s="30"/>
    </row>
    <row r="14521" spans="1:1">
      <c r="A14521" s="30"/>
    </row>
    <row r="14522" spans="1:1">
      <c r="A14522" s="30"/>
    </row>
    <row r="14523" spans="1:1">
      <c r="A14523" s="30"/>
    </row>
    <row r="14524" spans="1:1">
      <c r="A14524" s="30"/>
    </row>
    <row r="14525" spans="1:1">
      <c r="A14525" s="30"/>
    </row>
    <row r="14526" spans="1:1">
      <c r="A14526" s="30"/>
    </row>
    <row r="14527" spans="1:1">
      <c r="A14527" s="30"/>
    </row>
    <row r="14528" spans="1:1">
      <c r="A14528" s="30"/>
    </row>
    <row r="14529" spans="1:1">
      <c r="A14529" s="30"/>
    </row>
    <row r="14530" spans="1:1">
      <c r="A14530" s="30"/>
    </row>
    <row r="14531" spans="1:1">
      <c r="A14531" s="30"/>
    </row>
    <row r="14532" spans="1:1">
      <c r="A14532" s="30"/>
    </row>
    <row r="14533" spans="1:1">
      <c r="A14533" s="30"/>
    </row>
    <row r="14534" spans="1:1">
      <c r="A14534" s="30"/>
    </row>
    <row r="14535" spans="1:1">
      <c r="A14535" s="30"/>
    </row>
    <row r="14536" spans="1:1">
      <c r="A14536" s="30"/>
    </row>
    <row r="14537" spans="1:1">
      <c r="A14537" s="30"/>
    </row>
    <row r="14538" spans="1:1">
      <c r="A14538" s="30"/>
    </row>
    <row r="14539" spans="1:1">
      <c r="A14539" s="30"/>
    </row>
    <row r="14540" spans="1:1">
      <c r="A14540" s="30"/>
    </row>
    <row r="14541" spans="1:1">
      <c r="A14541" s="30"/>
    </row>
    <row r="14542" spans="1:1">
      <c r="A14542" s="30"/>
    </row>
    <row r="14543" spans="1:1">
      <c r="A14543" s="30"/>
    </row>
    <row r="14544" spans="1:1">
      <c r="A14544" s="30"/>
    </row>
    <row r="14545" spans="1:1">
      <c r="A14545" s="30"/>
    </row>
    <row r="14546" spans="1:1">
      <c r="A14546" s="30"/>
    </row>
    <row r="14547" spans="1:1">
      <c r="A14547" s="30"/>
    </row>
    <row r="14548" spans="1:1">
      <c r="A14548" s="30"/>
    </row>
    <row r="14549" spans="1:1">
      <c r="A14549" s="30"/>
    </row>
    <row r="14550" spans="1:1">
      <c r="A14550" s="30"/>
    </row>
    <row r="14551" spans="1:1">
      <c r="A14551" s="30"/>
    </row>
    <row r="14552" spans="1:1">
      <c r="A14552" s="30"/>
    </row>
    <row r="14553" spans="1:1">
      <c r="A14553" s="30"/>
    </row>
    <row r="14554" spans="1:1">
      <c r="A14554" s="30"/>
    </row>
    <row r="14555" spans="1:1">
      <c r="A14555" s="30"/>
    </row>
    <row r="14556" spans="1:1">
      <c r="A14556" s="30"/>
    </row>
    <row r="14557" spans="1:1">
      <c r="A14557" s="30"/>
    </row>
    <row r="14558" spans="1:1">
      <c r="A14558" s="30"/>
    </row>
    <row r="14559" spans="1:1">
      <c r="A14559" s="30"/>
    </row>
    <row r="14560" spans="1:1">
      <c r="A14560" s="30"/>
    </row>
    <row r="14561" spans="1:1">
      <c r="A14561" s="30"/>
    </row>
    <row r="14562" spans="1:1">
      <c r="A14562" s="30"/>
    </row>
    <row r="14563" spans="1:1">
      <c r="A14563" s="30"/>
    </row>
    <row r="14564" spans="1:1">
      <c r="A14564" s="30"/>
    </row>
    <row r="14565" spans="1:1">
      <c r="A14565" s="30"/>
    </row>
    <row r="14566" spans="1:1">
      <c r="A14566" s="30"/>
    </row>
    <row r="14567" spans="1:1">
      <c r="A14567" s="30"/>
    </row>
    <row r="14568" spans="1:1">
      <c r="A14568" s="30"/>
    </row>
    <row r="14569" spans="1:1">
      <c r="A14569" s="30"/>
    </row>
    <row r="14570" spans="1:1">
      <c r="A14570" s="30"/>
    </row>
    <row r="14571" spans="1:1">
      <c r="A14571" s="30"/>
    </row>
    <row r="14572" spans="1:1">
      <c r="A14572" s="30"/>
    </row>
    <row r="14573" spans="1:1">
      <c r="A14573" s="30"/>
    </row>
    <row r="14574" spans="1:1">
      <c r="A14574" s="30"/>
    </row>
    <row r="14575" spans="1:1">
      <c r="A14575" s="30"/>
    </row>
    <row r="14576" spans="1:1">
      <c r="A14576" s="30"/>
    </row>
    <row r="14577" spans="1:1">
      <c r="A14577" s="30"/>
    </row>
    <row r="14578" spans="1:1">
      <c r="A14578" s="30"/>
    </row>
    <row r="14579" spans="1:1">
      <c r="A14579" s="30"/>
    </row>
    <row r="14580" spans="1:1">
      <c r="A14580" s="30"/>
    </row>
    <row r="14581" spans="1:1">
      <c r="A14581" s="30"/>
    </row>
    <row r="14582" spans="1:1">
      <c r="A14582" s="30"/>
    </row>
    <row r="14583" spans="1:1">
      <c r="A14583" s="30"/>
    </row>
    <row r="14584" spans="1:1">
      <c r="A14584" s="30"/>
    </row>
    <row r="14585" spans="1:1">
      <c r="A14585" s="30"/>
    </row>
    <row r="14586" spans="1:1">
      <c r="A14586" s="30"/>
    </row>
    <row r="14587" spans="1:1">
      <c r="A14587" s="30"/>
    </row>
    <row r="14588" spans="1:1">
      <c r="A14588" s="30"/>
    </row>
    <row r="14589" spans="1:1">
      <c r="A14589" s="30"/>
    </row>
    <row r="14590" spans="1:1">
      <c r="A14590" s="30"/>
    </row>
    <row r="14591" spans="1:1">
      <c r="A14591" s="30"/>
    </row>
    <row r="14592" spans="1:1">
      <c r="A14592" s="30"/>
    </row>
    <row r="14593" spans="1:1">
      <c r="A14593" s="30"/>
    </row>
    <row r="14594" spans="1:1">
      <c r="A14594" s="30"/>
    </row>
    <row r="14595" spans="1:1">
      <c r="A14595" s="30"/>
    </row>
    <row r="14596" spans="1:1">
      <c r="A14596" s="30"/>
    </row>
    <row r="14597" spans="1:1">
      <c r="A14597" s="30"/>
    </row>
    <row r="14598" spans="1:1">
      <c r="A14598" s="30"/>
    </row>
    <row r="14599" spans="1:1">
      <c r="A14599" s="30"/>
    </row>
    <row r="14600" spans="1:1">
      <c r="A14600" s="30"/>
    </row>
    <row r="14601" spans="1:1">
      <c r="A14601" s="30"/>
    </row>
    <row r="14602" spans="1:1">
      <c r="A14602" s="30"/>
    </row>
    <row r="14603" spans="1:1">
      <c r="A14603" s="30"/>
    </row>
    <row r="14604" spans="1:1">
      <c r="A14604" s="30"/>
    </row>
    <row r="14605" spans="1:1">
      <c r="A14605" s="30"/>
    </row>
    <row r="14606" spans="1:1">
      <c r="A14606" s="30"/>
    </row>
    <row r="14607" spans="1:1">
      <c r="A14607" s="30"/>
    </row>
    <row r="14608" spans="1:1">
      <c r="A14608" s="30"/>
    </row>
    <row r="14609" spans="1:1">
      <c r="A14609" s="30"/>
    </row>
    <row r="14610" spans="1:1">
      <c r="A14610" s="30"/>
    </row>
    <row r="14611" spans="1:1">
      <c r="A14611" s="30"/>
    </row>
    <row r="14612" spans="1:1">
      <c r="A14612" s="30"/>
    </row>
    <row r="14613" spans="1:1">
      <c r="A14613" s="30"/>
    </row>
    <row r="14614" spans="1:1">
      <c r="A14614" s="30"/>
    </row>
    <row r="14615" spans="1:1">
      <c r="A14615" s="30"/>
    </row>
    <row r="14616" spans="1:1">
      <c r="A14616" s="30"/>
    </row>
    <row r="14617" spans="1:1">
      <c r="A14617" s="30"/>
    </row>
    <row r="14618" spans="1:1">
      <c r="A14618" s="30"/>
    </row>
    <row r="14619" spans="1:1">
      <c r="A14619" s="30"/>
    </row>
    <row r="14620" spans="1:1">
      <c r="A14620" s="30"/>
    </row>
    <row r="14621" spans="1:1">
      <c r="A14621" s="30"/>
    </row>
    <row r="14622" spans="1:1">
      <c r="A14622" s="30"/>
    </row>
    <row r="14623" spans="1:1">
      <c r="A14623" s="30"/>
    </row>
    <row r="14624" spans="1:1">
      <c r="A14624" s="30"/>
    </row>
    <row r="14625" spans="1:1">
      <c r="A14625" s="30"/>
    </row>
    <row r="14626" spans="1:1">
      <c r="A14626" s="30"/>
    </row>
    <row r="14627" spans="1:1">
      <c r="A14627" s="30"/>
    </row>
    <row r="14628" spans="1:1">
      <c r="A14628" s="30"/>
    </row>
    <row r="14629" spans="1:1">
      <c r="A14629" s="30"/>
    </row>
    <row r="14630" spans="1:1">
      <c r="A14630" s="30"/>
    </row>
    <row r="14631" spans="1:1">
      <c r="A14631" s="30"/>
    </row>
    <row r="14632" spans="1:1">
      <c r="A14632" s="30"/>
    </row>
    <row r="14633" spans="1:1">
      <c r="A14633" s="30"/>
    </row>
    <row r="14634" spans="1:1">
      <c r="A14634" s="30"/>
    </row>
    <row r="14635" spans="1:1">
      <c r="A14635" s="30"/>
    </row>
    <row r="14636" spans="1:1">
      <c r="A14636" s="30"/>
    </row>
    <row r="14637" spans="1:1">
      <c r="A14637" s="30"/>
    </row>
    <row r="14638" spans="1:1">
      <c r="A14638" s="30"/>
    </row>
    <row r="14639" spans="1:1">
      <c r="A14639" s="30"/>
    </row>
    <row r="14640" spans="1:1">
      <c r="A14640" s="30"/>
    </row>
    <row r="14641" spans="1:1">
      <c r="A14641" s="30"/>
    </row>
    <row r="14642" spans="1:1">
      <c r="A14642" s="30"/>
    </row>
    <row r="14643" spans="1:1">
      <c r="A14643" s="30"/>
    </row>
    <row r="14644" spans="1:1">
      <c r="A14644" s="30"/>
    </row>
    <row r="14645" spans="1:1">
      <c r="A14645" s="30"/>
    </row>
    <row r="14646" spans="1:1">
      <c r="A14646" s="30"/>
    </row>
    <row r="14647" spans="1:1">
      <c r="A14647" s="30"/>
    </row>
    <row r="14648" spans="1:1">
      <c r="A14648" s="30"/>
    </row>
    <row r="14649" spans="1:1">
      <c r="A14649" s="30"/>
    </row>
    <row r="14650" spans="1:1">
      <c r="A14650" s="30"/>
    </row>
    <row r="14651" spans="1:1">
      <c r="A14651" s="30"/>
    </row>
    <row r="14652" spans="1:1">
      <c r="A14652" s="30"/>
    </row>
    <row r="14653" spans="1:1">
      <c r="A14653" s="30"/>
    </row>
    <row r="14654" spans="1:1">
      <c r="A14654" s="30"/>
    </row>
    <row r="14655" spans="1:1">
      <c r="A14655" s="30"/>
    </row>
    <row r="14656" spans="1:1">
      <c r="A14656" s="30"/>
    </row>
    <row r="14657" spans="1:1">
      <c r="A14657" s="30"/>
    </row>
    <row r="14658" spans="1:1">
      <c r="A14658" s="30"/>
    </row>
    <row r="14659" spans="1:1">
      <c r="A14659" s="30"/>
    </row>
    <row r="14660" spans="1:1">
      <c r="A14660" s="30"/>
    </row>
    <row r="14661" spans="1:1">
      <c r="A14661" s="30"/>
    </row>
    <row r="14662" spans="1:1">
      <c r="A14662" s="30"/>
    </row>
    <row r="14663" spans="1:1">
      <c r="A14663" s="30"/>
    </row>
    <row r="14664" spans="1:1">
      <c r="A14664" s="30"/>
    </row>
    <row r="14665" spans="1:1">
      <c r="A14665" s="30"/>
    </row>
    <row r="14666" spans="1:1">
      <c r="A14666" s="30"/>
    </row>
    <row r="14667" spans="1:1">
      <c r="A14667" s="30"/>
    </row>
    <row r="14668" spans="1:1">
      <c r="A14668" s="30"/>
    </row>
    <row r="14669" spans="1:1">
      <c r="A14669" s="30"/>
    </row>
    <row r="14670" spans="1:1">
      <c r="A14670" s="30"/>
    </row>
    <row r="14671" spans="1:1">
      <c r="A14671" s="30"/>
    </row>
    <row r="14672" spans="1:1">
      <c r="A14672" s="30"/>
    </row>
    <row r="14673" spans="1:1">
      <c r="A14673" s="30"/>
    </row>
    <row r="14674" spans="1:1">
      <c r="A14674" s="30"/>
    </row>
    <row r="14675" spans="1:1">
      <c r="A14675" s="30"/>
    </row>
    <row r="14676" spans="1:1">
      <c r="A14676" s="30"/>
    </row>
    <row r="14677" spans="1:1">
      <c r="A14677" s="30"/>
    </row>
    <row r="14678" spans="1:1">
      <c r="A14678" s="30"/>
    </row>
    <row r="14679" spans="1:1">
      <c r="A14679" s="30"/>
    </row>
    <row r="14680" spans="1:1">
      <c r="A14680" s="30"/>
    </row>
    <row r="14681" spans="1:1">
      <c r="A14681" s="30"/>
    </row>
    <row r="14682" spans="1:1">
      <c r="A14682" s="30"/>
    </row>
    <row r="14683" spans="1:1">
      <c r="A14683" s="30"/>
    </row>
    <row r="14684" spans="1:1">
      <c r="A14684" s="30"/>
    </row>
    <row r="14685" spans="1:1">
      <c r="A14685" s="30"/>
    </row>
    <row r="14686" spans="1:1">
      <c r="A14686" s="30"/>
    </row>
    <row r="14687" spans="1:1">
      <c r="A14687" s="30"/>
    </row>
    <row r="14688" spans="1:1">
      <c r="A14688" s="30"/>
    </row>
    <row r="14689" spans="1:1">
      <c r="A14689" s="30"/>
    </row>
    <row r="14690" spans="1:1">
      <c r="A14690" s="30"/>
    </row>
    <row r="14691" spans="1:1">
      <c r="A14691" s="30"/>
    </row>
    <row r="14692" spans="1:1">
      <c r="A14692" s="30"/>
    </row>
    <row r="14693" spans="1:1">
      <c r="A14693" s="30"/>
    </row>
    <row r="14694" spans="1:1">
      <c r="A14694" s="30"/>
    </row>
    <row r="14695" spans="1:1">
      <c r="A14695" s="30"/>
    </row>
    <row r="14696" spans="1:1">
      <c r="A14696" s="30"/>
    </row>
    <row r="14697" spans="1:1">
      <c r="A14697" s="30"/>
    </row>
    <row r="14698" spans="1:1">
      <c r="A14698" s="30"/>
    </row>
    <row r="14699" spans="1:1">
      <c r="A14699" s="30"/>
    </row>
    <row r="14700" spans="1:1">
      <c r="A14700" s="30"/>
    </row>
    <row r="14701" spans="1:1">
      <c r="A14701" s="30"/>
    </row>
    <row r="14702" spans="1:1">
      <c r="A14702" s="30"/>
    </row>
    <row r="14703" spans="1:1">
      <c r="A14703" s="30"/>
    </row>
    <row r="14704" spans="1:1">
      <c r="A14704" s="30"/>
    </row>
    <row r="14705" spans="1:1">
      <c r="A14705" s="30"/>
    </row>
    <row r="14706" spans="1:1">
      <c r="A14706" s="30"/>
    </row>
    <row r="14707" spans="1:1">
      <c r="A14707" s="30"/>
    </row>
    <row r="14708" spans="1:1">
      <c r="A14708" s="30"/>
    </row>
    <row r="14709" spans="1:1">
      <c r="A14709" s="30"/>
    </row>
    <row r="14710" spans="1:1">
      <c r="A14710" s="30"/>
    </row>
    <row r="14711" spans="1:1">
      <c r="A14711" s="30"/>
    </row>
    <row r="14712" spans="1:1">
      <c r="A14712" s="30"/>
    </row>
    <row r="14713" spans="1:1">
      <c r="A14713" s="30"/>
    </row>
    <row r="14714" spans="1:1">
      <c r="A14714" s="30"/>
    </row>
    <row r="14715" spans="1:1">
      <c r="A14715" s="30"/>
    </row>
    <row r="14716" spans="1:1">
      <c r="A14716" s="30"/>
    </row>
    <row r="14717" spans="1:1">
      <c r="A14717" s="30"/>
    </row>
    <row r="14718" spans="1:1">
      <c r="A14718" s="30"/>
    </row>
    <row r="14719" spans="1:1">
      <c r="A14719" s="30"/>
    </row>
    <row r="14720" spans="1:1">
      <c r="A14720" s="30"/>
    </row>
    <row r="14721" spans="1:1">
      <c r="A14721" s="30"/>
    </row>
    <row r="14722" spans="1:1">
      <c r="A14722" s="30"/>
    </row>
    <row r="14723" spans="1:1">
      <c r="A14723" s="30"/>
    </row>
    <row r="14724" spans="1:1">
      <c r="A14724" s="30"/>
    </row>
    <row r="14725" spans="1:1">
      <c r="A14725" s="30"/>
    </row>
    <row r="14726" spans="1:1">
      <c r="A14726" s="30"/>
    </row>
    <row r="14727" spans="1:1">
      <c r="A14727" s="30"/>
    </row>
    <row r="14728" spans="1:1">
      <c r="A14728" s="30"/>
    </row>
    <row r="14729" spans="1:1">
      <c r="A14729" s="30"/>
    </row>
    <row r="14730" spans="1:1">
      <c r="A14730" s="30"/>
    </row>
    <row r="14731" spans="1:1">
      <c r="A14731" s="30"/>
    </row>
    <row r="14732" spans="1:1">
      <c r="A14732" s="30"/>
    </row>
    <row r="14733" spans="1:1">
      <c r="A14733" s="30"/>
    </row>
    <row r="14734" spans="1:1">
      <c r="A14734" s="30"/>
    </row>
    <row r="14735" spans="1:1">
      <c r="A14735" s="30"/>
    </row>
    <row r="14736" spans="1:1">
      <c r="A14736" s="30"/>
    </row>
    <row r="14737" spans="1:1">
      <c r="A14737" s="30"/>
    </row>
    <row r="14738" spans="1:1">
      <c r="A14738" s="30"/>
    </row>
    <row r="14739" spans="1:1">
      <c r="A14739" s="30"/>
    </row>
    <row r="14740" spans="1:1">
      <c r="A14740" s="30"/>
    </row>
    <row r="14741" spans="1:1">
      <c r="A14741" s="30"/>
    </row>
    <row r="14742" spans="1:1">
      <c r="A14742" s="30"/>
    </row>
    <row r="14743" spans="1:1">
      <c r="A14743" s="30"/>
    </row>
    <row r="14744" spans="1:1">
      <c r="A14744" s="30"/>
    </row>
    <row r="14745" spans="1:1">
      <c r="A14745" s="30"/>
    </row>
    <row r="14746" spans="1:1">
      <c r="A14746" s="30"/>
    </row>
    <row r="14747" spans="1:1">
      <c r="A14747" s="30"/>
    </row>
    <row r="14748" spans="1:1">
      <c r="A14748" s="30"/>
    </row>
    <row r="14749" spans="1:1">
      <c r="A14749" s="30"/>
    </row>
    <row r="14750" spans="1:1">
      <c r="A14750" s="30"/>
    </row>
    <row r="14751" spans="1:1">
      <c r="A14751" s="30"/>
    </row>
    <row r="14752" spans="1:1">
      <c r="A14752" s="30"/>
    </row>
    <row r="14753" spans="1:1">
      <c r="A14753" s="30"/>
    </row>
    <row r="14754" spans="1:1">
      <c r="A14754" s="30"/>
    </row>
    <row r="14755" spans="1:1">
      <c r="A14755" s="30"/>
    </row>
    <row r="14756" spans="1:1">
      <c r="A14756" s="30"/>
    </row>
    <row r="14757" spans="1:1">
      <c r="A14757" s="30"/>
    </row>
    <row r="14758" spans="1:1">
      <c r="A14758" s="30"/>
    </row>
    <row r="14759" spans="1:1">
      <c r="A14759" s="30"/>
    </row>
    <row r="14760" spans="1:1">
      <c r="A14760" s="30"/>
    </row>
    <row r="14761" spans="1:1">
      <c r="A14761" s="30"/>
    </row>
    <row r="14762" spans="1:1">
      <c r="A14762" s="30"/>
    </row>
    <row r="14763" spans="1:1">
      <c r="A14763" s="30"/>
    </row>
    <row r="14764" spans="1:1">
      <c r="A14764" s="30"/>
    </row>
    <row r="14765" spans="1:1">
      <c r="A14765" s="30"/>
    </row>
    <row r="14766" spans="1:1">
      <c r="A14766" s="30"/>
    </row>
    <row r="14767" spans="1:1">
      <c r="A14767" s="30"/>
    </row>
    <row r="14768" spans="1:1">
      <c r="A14768" s="30"/>
    </row>
    <row r="14769" spans="1:1">
      <c r="A14769" s="30"/>
    </row>
    <row r="14770" spans="1:1">
      <c r="A14770" s="30"/>
    </row>
    <row r="14771" spans="1:1">
      <c r="A14771" s="30"/>
    </row>
    <row r="14772" spans="1:1">
      <c r="A14772" s="30"/>
    </row>
    <row r="14773" spans="1:1">
      <c r="A14773" s="30"/>
    </row>
    <row r="14774" spans="1:1">
      <c r="A14774" s="30"/>
    </row>
    <row r="14775" spans="1:1">
      <c r="A14775" s="30"/>
    </row>
    <row r="14776" spans="1:1">
      <c r="A14776" s="30"/>
    </row>
    <row r="14777" spans="1:1">
      <c r="A14777" s="30"/>
    </row>
    <row r="14778" spans="1:1">
      <c r="A14778" s="30"/>
    </row>
    <row r="14779" spans="1:1">
      <c r="A14779" s="30"/>
    </row>
    <row r="14780" spans="1:1">
      <c r="A14780" s="30"/>
    </row>
    <row r="14781" spans="1:1">
      <c r="A14781" s="30"/>
    </row>
    <row r="14782" spans="1:1">
      <c r="A14782" s="30"/>
    </row>
    <row r="14783" spans="1:1">
      <c r="A14783" s="30"/>
    </row>
    <row r="14784" spans="1:1">
      <c r="A14784" s="30"/>
    </row>
    <row r="14785" spans="1:1">
      <c r="A14785" s="30"/>
    </row>
    <row r="14786" spans="1:1">
      <c r="A14786" s="30"/>
    </row>
    <row r="14787" spans="1:1">
      <c r="A14787" s="30"/>
    </row>
    <row r="14788" spans="1:1">
      <c r="A14788" s="30"/>
    </row>
    <row r="14789" spans="1:1">
      <c r="A14789" s="30"/>
    </row>
    <row r="14790" spans="1:1">
      <c r="A14790" s="30"/>
    </row>
    <row r="14791" spans="1:1">
      <c r="A14791" s="30"/>
    </row>
    <row r="14792" spans="1:1">
      <c r="A14792" s="30"/>
    </row>
    <row r="14793" spans="1:1">
      <c r="A14793" s="30"/>
    </row>
    <row r="14794" spans="1:1">
      <c r="A14794" s="30"/>
    </row>
    <row r="14795" spans="1:1">
      <c r="A14795" s="30"/>
    </row>
    <row r="14796" spans="1:1">
      <c r="A14796" s="30"/>
    </row>
    <row r="14797" spans="1:1">
      <c r="A14797" s="30"/>
    </row>
    <row r="14798" spans="1:1">
      <c r="A14798" s="30"/>
    </row>
    <row r="14799" spans="1:1">
      <c r="A14799" s="30"/>
    </row>
    <row r="14800" spans="1:1">
      <c r="A14800" s="30"/>
    </row>
    <row r="14801" spans="1:1">
      <c r="A14801" s="30"/>
    </row>
    <row r="14802" spans="1:1">
      <c r="A14802" s="30"/>
    </row>
    <row r="14803" spans="1:1">
      <c r="A14803" s="30"/>
    </row>
    <row r="14804" spans="1:1">
      <c r="A14804" s="30"/>
    </row>
    <row r="14805" spans="1:1">
      <c r="A14805" s="30"/>
    </row>
    <row r="14806" spans="1:1">
      <c r="A14806" s="30"/>
    </row>
    <row r="14807" spans="1:1">
      <c r="A14807" s="30"/>
    </row>
    <row r="14808" spans="1:1">
      <c r="A14808" s="30"/>
    </row>
    <row r="14809" spans="1:1">
      <c r="A14809" s="30"/>
    </row>
    <row r="14810" spans="1:1">
      <c r="A14810" s="30"/>
    </row>
    <row r="14811" spans="1:1">
      <c r="A14811" s="30"/>
    </row>
    <row r="14812" spans="1:1">
      <c r="A14812" s="30"/>
    </row>
    <row r="14813" spans="1:1">
      <c r="A14813" s="30"/>
    </row>
    <row r="14814" spans="1:1">
      <c r="A14814" s="30"/>
    </row>
    <row r="14815" spans="1:1">
      <c r="A14815" s="30"/>
    </row>
    <row r="14816" spans="1:1">
      <c r="A14816" s="30"/>
    </row>
    <row r="14817" spans="1:1">
      <c r="A14817" s="30"/>
    </row>
    <row r="14818" spans="1:1">
      <c r="A14818" s="30"/>
    </row>
    <row r="14819" spans="1:1">
      <c r="A14819" s="30"/>
    </row>
    <row r="14820" spans="1:1">
      <c r="A14820" s="30"/>
    </row>
    <row r="14821" spans="1:1">
      <c r="A14821" s="30"/>
    </row>
    <row r="14822" spans="1:1">
      <c r="A14822" s="30"/>
    </row>
    <row r="14823" spans="1:1">
      <c r="A14823" s="30"/>
    </row>
    <row r="14824" spans="1:1">
      <c r="A14824" s="30"/>
    </row>
    <row r="14825" spans="1:1">
      <c r="A14825" s="30"/>
    </row>
    <row r="14826" spans="1:1">
      <c r="A14826" s="30"/>
    </row>
    <row r="14827" spans="1:1">
      <c r="A14827" s="30"/>
    </row>
    <row r="14828" spans="1:1">
      <c r="A14828" s="30"/>
    </row>
    <row r="14829" spans="1:1">
      <c r="A14829" s="30"/>
    </row>
    <row r="14830" spans="1:1">
      <c r="A14830" s="30"/>
    </row>
    <row r="14831" spans="1:1">
      <c r="A14831" s="30"/>
    </row>
    <row r="14832" spans="1:1">
      <c r="A14832" s="30"/>
    </row>
    <row r="14833" spans="1:1">
      <c r="A14833" s="30"/>
    </row>
    <row r="14834" spans="1:1">
      <c r="A14834" s="30"/>
    </row>
    <row r="14835" spans="1:1">
      <c r="A14835" s="30"/>
    </row>
    <row r="14836" spans="1:1">
      <c r="A14836" s="30"/>
    </row>
    <row r="14837" spans="1:1">
      <c r="A14837" s="30"/>
    </row>
    <row r="14838" spans="1:1">
      <c r="A14838" s="30"/>
    </row>
    <row r="14839" spans="1:1">
      <c r="A14839" s="30"/>
    </row>
    <row r="14840" spans="1:1">
      <c r="A14840" s="30"/>
    </row>
    <row r="14841" spans="1:1">
      <c r="A14841" s="30"/>
    </row>
    <row r="14842" spans="1:1">
      <c r="A14842" s="30"/>
    </row>
    <row r="14843" spans="1:1">
      <c r="A14843" s="30"/>
    </row>
    <row r="14844" spans="1:1">
      <c r="A14844" s="30"/>
    </row>
    <row r="14845" spans="1:1">
      <c r="A14845" s="30"/>
    </row>
    <row r="14846" spans="1:1">
      <c r="A14846" s="30"/>
    </row>
    <row r="14847" spans="1:1">
      <c r="A14847" s="30"/>
    </row>
    <row r="14848" spans="1:1">
      <c r="A14848" s="30"/>
    </row>
    <row r="14849" spans="1:1">
      <c r="A14849" s="30"/>
    </row>
    <row r="14850" spans="1:1">
      <c r="A14850" s="30"/>
    </row>
    <row r="14851" spans="1:1">
      <c r="A14851" s="30"/>
    </row>
    <row r="14852" spans="1:1">
      <c r="A14852" s="30"/>
    </row>
    <row r="14853" spans="1:1">
      <c r="A14853" s="30"/>
    </row>
    <row r="14854" spans="1:1">
      <c r="A14854" s="30"/>
    </row>
    <row r="14855" spans="1:1">
      <c r="A14855" s="30"/>
    </row>
    <row r="14856" spans="1:1">
      <c r="A14856" s="30"/>
    </row>
    <row r="14857" spans="1:1">
      <c r="A14857" s="30"/>
    </row>
    <row r="14858" spans="1:1">
      <c r="A14858" s="30"/>
    </row>
    <row r="14859" spans="1:1">
      <c r="A14859" s="30"/>
    </row>
    <row r="14860" spans="1:1">
      <c r="A14860" s="30"/>
    </row>
    <row r="14861" spans="1:1">
      <c r="A14861" s="30"/>
    </row>
    <row r="14862" spans="1:1">
      <c r="A14862" s="30"/>
    </row>
    <row r="14863" spans="1:1">
      <c r="A14863" s="30"/>
    </row>
    <row r="14864" spans="1:1">
      <c r="A14864" s="30"/>
    </row>
    <row r="14865" spans="1:1">
      <c r="A14865" s="30"/>
    </row>
    <row r="14866" spans="1:1">
      <c r="A14866" s="30"/>
    </row>
    <row r="14867" spans="1:1">
      <c r="A14867" s="30"/>
    </row>
    <row r="14868" spans="1:1">
      <c r="A14868" s="30"/>
    </row>
    <row r="14869" spans="1:1">
      <c r="A14869" s="30"/>
    </row>
    <row r="14870" spans="1:1">
      <c r="A14870" s="30"/>
    </row>
    <row r="14871" spans="1:1">
      <c r="A14871" s="30"/>
    </row>
    <row r="14872" spans="1:1">
      <c r="A14872" s="30"/>
    </row>
    <row r="14873" spans="1:1">
      <c r="A14873" s="30"/>
    </row>
    <row r="14874" spans="1:1">
      <c r="A14874" s="30"/>
    </row>
    <row r="14875" spans="1:1">
      <c r="A14875" s="30"/>
    </row>
    <row r="14876" spans="1:1">
      <c r="A14876" s="30"/>
    </row>
    <row r="14877" spans="1:1">
      <c r="A14877" s="30"/>
    </row>
    <row r="14878" spans="1:1">
      <c r="A14878" s="30"/>
    </row>
    <row r="14879" spans="1:1">
      <c r="A14879" s="30"/>
    </row>
    <row r="14880" spans="1:1">
      <c r="A14880" s="30"/>
    </row>
    <row r="14881" spans="1:1">
      <c r="A14881" s="30"/>
    </row>
    <row r="14882" spans="1:1">
      <c r="A14882" s="30"/>
    </row>
    <row r="14883" spans="1:1">
      <c r="A14883" s="30"/>
    </row>
    <row r="14884" spans="1:1">
      <c r="A14884" s="30"/>
    </row>
    <row r="14885" spans="1:1">
      <c r="A14885" s="30"/>
    </row>
    <row r="14886" spans="1:1">
      <c r="A14886" s="30"/>
    </row>
    <row r="14887" spans="1:1">
      <c r="A14887" s="30"/>
    </row>
    <row r="14888" spans="1:1">
      <c r="A14888" s="30"/>
    </row>
    <row r="14889" spans="1:1">
      <c r="A14889" s="30"/>
    </row>
    <row r="14890" spans="1:1">
      <c r="A14890" s="30"/>
    </row>
    <row r="14891" spans="1:1">
      <c r="A14891" s="30"/>
    </row>
    <row r="14892" spans="1:1">
      <c r="A14892" s="30"/>
    </row>
    <row r="14893" spans="1:1">
      <c r="A14893" s="30"/>
    </row>
    <row r="14894" spans="1:1">
      <c r="A14894" s="30"/>
    </row>
    <row r="14895" spans="1:1">
      <c r="A14895" s="30"/>
    </row>
    <row r="14896" spans="1:1">
      <c r="A14896" s="30"/>
    </row>
    <row r="14897" spans="1:1">
      <c r="A14897" s="30"/>
    </row>
    <row r="14898" spans="1:1">
      <c r="A14898" s="30"/>
    </row>
    <row r="14899" spans="1:1">
      <c r="A14899" s="30"/>
    </row>
    <row r="14900" spans="1:1">
      <c r="A14900" s="30"/>
    </row>
    <row r="14901" spans="1:1">
      <c r="A14901" s="30"/>
    </row>
    <row r="14902" spans="1:1">
      <c r="A14902" s="30"/>
    </row>
    <row r="14903" spans="1:1">
      <c r="A14903" s="30"/>
    </row>
    <row r="14904" spans="1:1">
      <c r="A14904" s="30"/>
    </row>
    <row r="14905" spans="1:1">
      <c r="A14905" s="30"/>
    </row>
    <row r="14906" spans="1:1">
      <c r="A14906" s="30"/>
    </row>
    <row r="14907" spans="1:1">
      <c r="A14907" s="30"/>
    </row>
    <row r="14908" spans="1:1">
      <c r="A14908" s="30"/>
    </row>
    <row r="14909" spans="1:1">
      <c r="A14909" s="30"/>
    </row>
    <row r="14910" spans="1:1">
      <c r="A14910" s="30"/>
    </row>
    <row r="14911" spans="1:1">
      <c r="A14911" s="30"/>
    </row>
    <row r="14912" spans="1:1">
      <c r="A14912" s="30"/>
    </row>
    <row r="14913" spans="1:1">
      <c r="A14913" s="30"/>
    </row>
    <row r="14914" spans="1:1">
      <c r="A14914" s="30"/>
    </row>
    <row r="14915" spans="1:1">
      <c r="A14915" s="30"/>
    </row>
    <row r="14916" spans="1:1">
      <c r="A14916" s="30"/>
    </row>
    <row r="14917" spans="1:1">
      <c r="A14917" s="30"/>
    </row>
    <row r="14918" spans="1:1">
      <c r="A14918" s="30"/>
    </row>
    <row r="14919" spans="1:1">
      <c r="A14919" s="30"/>
    </row>
    <row r="14920" spans="1:1">
      <c r="A14920" s="30"/>
    </row>
    <row r="14921" spans="1:1">
      <c r="A14921" s="30"/>
    </row>
    <row r="14922" spans="1:1">
      <c r="A14922" s="30"/>
    </row>
    <row r="14923" spans="1:1">
      <c r="A14923" s="30"/>
    </row>
    <row r="14924" spans="1:1">
      <c r="A14924" s="30"/>
    </row>
    <row r="14925" spans="1:1">
      <c r="A14925" s="30"/>
    </row>
    <row r="14926" spans="1:1">
      <c r="A14926" s="30"/>
    </row>
    <row r="14927" spans="1:1">
      <c r="A14927" s="30"/>
    </row>
    <row r="14928" spans="1:1">
      <c r="A14928" s="30"/>
    </row>
    <row r="14929" spans="1:1">
      <c r="A14929" s="30"/>
    </row>
    <row r="14930" spans="1:1">
      <c r="A14930" s="30"/>
    </row>
    <row r="14931" spans="1:1">
      <c r="A14931" s="30"/>
    </row>
    <row r="14932" spans="1:1">
      <c r="A14932" s="30"/>
    </row>
    <row r="14933" spans="1:1">
      <c r="A14933" s="30"/>
    </row>
    <row r="14934" spans="1:1">
      <c r="A14934" s="30"/>
    </row>
    <row r="14935" spans="1:1">
      <c r="A14935" s="30"/>
    </row>
    <row r="14936" spans="1:1">
      <c r="A14936" s="30"/>
    </row>
    <row r="14937" spans="1:1">
      <c r="A14937" s="30"/>
    </row>
    <row r="14938" spans="1:1">
      <c r="A14938" s="30"/>
    </row>
    <row r="14939" spans="1:1">
      <c r="A14939" s="30"/>
    </row>
    <row r="14940" spans="1:1">
      <c r="A14940" s="30"/>
    </row>
    <row r="14941" spans="1:1">
      <c r="A14941" s="30"/>
    </row>
    <row r="14942" spans="1:1">
      <c r="A14942" s="30"/>
    </row>
    <row r="14943" spans="1:1">
      <c r="A14943" s="30"/>
    </row>
    <row r="14944" spans="1:1">
      <c r="A14944" s="30"/>
    </row>
    <row r="14945" spans="1:1">
      <c r="A14945" s="30"/>
    </row>
    <row r="14946" spans="1:1">
      <c r="A14946" s="30"/>
    </row>
    <row r="14947" spans="1:1">
      <c r="A14947" s="30"/>
    </row>
    <row r="14948" spans="1:1">
      <c r="A14948" s="30"/>
    </row>
    <row r="14949" spans="1:1">
      <c r="A14949" s="30"/>
    </row>
    <row r="14950" spans="1:1">
      <c r="A14950" s="30"/>
    </row>
    <row r="14951" spans="1:1">
      <c r="A14951" s="30"/>
    </row>
    <row r="14952" spans="1:1">
      <c r="A14952" s="30"/>
    </row>
    <row r="14953" spans="1:1">
      <c r="A14953" s="30"/>
    </row>
    <row r="14954" spans="1:1">
      <c r="A14954" s="30"/>
    </row>
    <row r="14955" spans="1:1">
      <c r="A14955" s="30"/>
    </row>
    <row r="14956" spans="1:1">
      <c r="A14956" s="30"/>
    </row>
    <row r="14957" spans="1:1">
      <c r="A14957" s="30"/>
    </row>
    <row r="14958" spans="1:1">
      <c r="A14958" s="30"/>
    </row>
    <row r="14959" spans="1:1">
      <c r="A14959" s="30"/>
    </row>
    <row r="14960" spans="1:1">
      <c r="A14960" s="30"/>
    </row>
    <row r="14961" spans="1:1">
      <c r="A14961" s="30"/>
    </row>
    <row r="14962" spans="1:1">
      <c r="A14962" s="30"/>
    </row>
    <row r="14963" spans="1:1">
      <c r="A14963" s="30"/>
    </row>
    <row r="14964" spans="1:1">
      <c r="A14964" s="30"/>
    </row>
    <row r="14965" spans="1:1">
      <c r="A14965" s="30"/>
    </row>
    <row r="14966" spans="1:1">
      <c r="A14966" s="30"/>
    </row>
    <row r="14967" spans="1:1">
      <c r="A14967" s="30"/>
    </row>
    <row r="14968" spans="1:1">
      <c r="A14968" s="30"/>
    </row>
    <row r="14969" spans="1:1">
      <c r="A14969" s="30"/>
    </row>
    <row r="14970" spans="1:1">
      <c r="A14970" s="30"/>
    </row>
    <row r="14971" spans="1:1">
      <c r="A14971" s="30"/>
    </row>
    <row r="14972" spans="1:1">
      <c r="A14972" s="30"/>
    </row>
    <row r="14973" spans="1:1">
      <c r="A14973" s="30"/>
    </row>
    <row r="14974" spans="1:1">
      <c r="A14974" s="30"/>
    </row>
    <row r="14975" spans="1:1">
      <c r="A14975" s="30"/>
    </row>
    <row r="14976" spans="1:1">
      <c r="A14976" s="30"/>
    </row>
    <row r="14977" spans="1:1">
      <c r="A14977" s="30"/>
    </row>
    <row r="14978" spans="1:1">
      <c r="A14978" s="30"/>
    </row>
    <row r="14979" spans="1:1">
      <c r="A14979" s="30"/>
    </row>
    <row r="14980" spans="1:1">
      <c r="A14980" s="30"/>
    </row>
    <row r="14981" spans="1:1">
      <c r="A14981" s="30"/>
    </row>
    <row r="14982" spans="1:1">
      <c r="A14982" s="30"/>
    </row>
    <row r="14983" spans="1:1">
      <c r="A14983" s="30"/>
    </row>
    <row r="14984" spans="1:1">
      <c r="A14984" s="30"/>
    </row>
    <row r="14985" spans="1:1">
      <c r="A14985" s="30"/>
    </row>
    <row r="14986" spans="1:1">
      <c r="A14986" s="30"/>
    </row>
    <row r="14987" spans="1:1">
      <c r="A14987" s="30"/>
    </row>
    <row r="14988" spans="1:1">
      <c r="A14988" s="30"/>
    </row>
    <row r="14989" spans="1:1">
      <c r="A14989" s="30"/>
    </row>
    <row r="14990" spans="1:1">
      <c r="A14990" s="30"/>
    </row>
    <row r="14991" spans="1:1">
      <c r="A14991" s="30"/>
    </row>
    <row r="14992" spans="1:1">
      <c r="A14992" s="30"/>
    </row>
    <row r="14993" spans="1:1">
      <c r="A14993" s="30"/>
    </row>
    <row r="14994" spans="1:1">
      <c r="A14994" s="30"/>
    </row>
    <row r="14995" spans="1:1">
      <c r="A14995" s="30"/>
    </row>
    <row r="14996" spans="1:1">
      <c r="A14996" s="30"/>
    </row>
    <row r="14997" spans="1:1">
      <c r="A14997" s="30"/>
    </row>
    <row r="14998" spans="1:1">
      <c r="A14998" s="30"/>
    </row>
    <row r="14999" spans="1:1">
      <c r="A14999" s="30"/>
    </row>
    <row r="15000" spans="1:1">
      <c r="A15000" s="30"/>
    </row>
    <row r="15001" spans="1:1">
      <c r="A15001" s="30"/>
    </row>
    <row r="15002" spans="1:1">
      <c r="A15002" s="30"/>
    </row>
    <row r="15003" spans="1:1">
      <c r="A15003" s="30"/>
    </row>
    <row r="15004" spans="1:1">
      <c r="A15004" s="30"/>
    </row>
    <row r="15005" spans="1:1">
      <c r="A15005" s="30"/>
    </row>
    <row r="15006" spans="1:1">
      <c r="A15006" s="30"/>
    </row>
    <row r="15007" spans="1:1">
      <c r="A15007" s="30"/>
    </row>
    <row r="15008" spans="1:1">
      <c r="A15008" s="30"/>
    </row>
    <row r="15009" spans="1:1">
      <c r="A15009" s="30"/>
    </row>
    <row r="15010" spans="1:1">
      <c r="A15010" s="30"/>
    </row>
    <row r="15011" spans="1:1">
      <c r="A15011" s="30"/>
    </row>
    <row r="15012" spans="1:1">
      <c r="A15012" s="30"/>
    </row>
    <row r="15013" spans="1:1">
      <c r="A15013" s="30"/>
    </row>
    <row r="15014" spans="1:1">
      <c r="A15014" s="30"/>
    </row>
    <row r="15015" spans="1:1">
      <c r="A15015" s="30"/>
    </row>
    <row r="15016" spans="1:1">
      <c r="A15016" s="30"/>
    </row>
    <row r="15017" spans="1:1">
      <c r="A15017" s="30"/>
    </row>
    <row r="15018" spans="1:1">
      <c r="A15018" s="30"/>
    </row>
    <row r="15019" spans="1:1">
      <c r="A15019" s="30"/>
    </row>
    <row r="15020" spans="1:1">
      <c r="A15020" s="30"/>
    </row>
    <row r="15021" spans="1:1">
      <c r="A15021" s="30"/>
    </row>
    <row r="15022" spans="1:1">
      <c r="A15022" s="30"/>
    </row>
    <row r="15023" spans="1:1">
      <c r="A15023" s="30"/>
    </row>
    <row r="15024" spans="1:1">
      <c r="A15024" s="30"/>
    </row>
    <row r="15025" spans="1:1">
      <c r="A15025" s="30"/>
    </row>
    <row r="15026" spans="1:1">
      <c r="A15026" s="30"/>
    </row>
    <row r="15027" spans="1:1">
      <c r="A15027" s="30"/>
    </row>
    <row r="15028" spans="1:1">
      <c r="A15028" s="30"/>
    </row>
    <row r="15029" spans="1:1">
      <c r="A15029" s="30"/>
    </row>
    <row r="15030" spans="1:1">
      <c r="A15030" s="30"/>
    </row>
    <row r="15031" spans="1:1">
      <c r="A15031" s="30"/>
    </row>
    <row r="15032" spans="1:1">
      <c r="A15032" s="30"/>
    </row>
    <row r="15033" spans="1:1">
      <c r="A15033" s="30"/>
    </row>
    <row r="15034" spans="1:1">
      <c r="A15034" s="30"/>
    </row>
    <row r="15035" spans="1:1">
      <c r="A15035" s="30"/>
    </row>
    <row r="15036" spans="1:1">
      <c r="A15036" s="30"/>
    </row>
    <row r="15037" spans="1:1">
      <c r="A15037" s="30"/>
    </row>
    <row r="15038" spans="1:1">
      <c r="A15038" s="30"/>
    </row>
    <row r="15039" spans="1:1">
      <c r="A15039" s="30"/>
    </row>
    <row r="15040" spans="1:1">
      <c r="A15040" s="30"/>
    </row>
    <row r="15041" spans="1:1">
      <c r="A15041" s="30"/>
    </row>
    <row r="15042" spans="1:1">
      <c r="A15042" s="30"/>
    </row>
    <row r="15043" spans="1:1">
      <c r="A15043" s="30"/>
    </row>
    <row r="15044" spans="1:1">
      <c r="A15044" s="30"/>
    </row>
    <row r="15045" spans="1:1">
      <c r="A15045" s="30"/>
    </row>
    <row r="15046" spans="1:1">
      <c r="A15046" s="30"/>
    </row>
    <row r="15047" spans="1:1">
      <c r="A15047" s="30"/>
    </row>
    <row r="15048" spans="1:1">
      <c r="A15048" s="30"/>
    </row>
    <row r="15049" spans="1:1">
      <c r="A15049" s="30"/>
    </row>
    <row r="15050" spans="1:1">
      <c r="A15050" s="30"/>
    </row>
    <row r="15051" spans="1:1">
      <c r="A15051" s="30"/>
    </row>
    <row r="15052" spans="1:1">
      <c r="A15052" s="30"/>
    </row>
    <row r="15053" spans="1:1">
      <c r="A15053" s="30"/>
    </row>
    <row r="15054" spans="1:1">
      <c r="A15054" s="30"/>
    </row>
    <row r="15055" spans="1:1">
      <c r="A15055" s="30"/>
    </row>
    <row r="15056" spans="1:1">
      <c r="A15056" s="30"/>
    </row>
    <row r="15057" spans="1:1">
      <c r="A15057" s="30"/>
    </row>
    <row r="15058" spans="1:1">
      <c r="A15058" s="30"/>
    </row>
    <row r="15059" spans="1:1">
      <c r="A15059" s="30"/>
    </row>
    <row r="15060" spans="1:1">
      <c r="A15060" s="30"/>
    </row>
    <row r="15061" spans="1:1">
      <c r="A15061" s="30"/>
    </row>
    <row r="15062" spans="1:1">
      <c r="A15062" s="30"/>
    </row>
    <row r="15063" spans="1:1">
      <c r="A15063" s="30"/>
    </row>
    <row r="15064" spans="1:1">
      <c r="A15064" s="30"/>
    </row>
    <row r="15065" spans="1:1">
      <c r="A15065" s="30"/>
    </row>
    <row r="15066" spans="1:1">
      <c r="A15066" s="30"/>
    </row>
    <row r="15067" spans="1:1">
      <c r="A15067" s="30"/>
    </row>
    <row r="15068" spans="1:1">
      <c r="A15068" s="30"/>
    </row>
    <row r="15069" spans="1:1">
      <c r="A15069" s="30"/>
    </row>
    <row r="15070" spans="1:1">
      <c r="A15070" s="30"/>
    </row>
    <row r="15071" spans="1:1">
      <c r="A15071" s="30"/>
    </row>
    <row r="15072" spans="1:1">
      <c r="A15072" s="30"/>
    </row>
    <row r="15073" spans="1:1">
      <c r="A15073" s="30"/>
    </row>
    <row r="15074" spans="1:1">
      <c r="A15074" s="30"/>
    </row>
    <row r="15075" spans="1:1">
      <c r="A15075" s="30"/>
    </row>
    <row r="15076" spans="1:1">
      <c r="A15076" s="30"/>
    </row>
    <row r="15077" spans="1:1">
      <c r="A15077" s="30"/>
    </row>
    <row r="15078" spans="1:1">
      <c r="A15078" s="30"/>
    </row>
    <row r="15079" spans="1:1">
      <c r="A15079" s="30"/>
    </row>
    <row r="15080" spans="1:1">
      <c r="A15080" s="30"/>
    </row>
    <row r="15081" spans="1:1">
      <c r="A15081" s="30"/>
    </row>
    <row r="15082" spans="1:1">
      <c r="A15082" s="30"/>
    </row>
    <row r="15083" spans="1:1">
      <c r="A15083" s="30"/>
    </row>
    <row r="15084" spans="1:1">
      <c r="A15084" s="30"/>
    </row>
    <row r="15085" spans="1:1">
      <c r="A15085" s="30"/>
    </row>
    <row r="15086" spans="1:1">
      <c r="A15086" s="30"/>
    </row>
    <row r="15087" spans="1:1">
      <c r="A15087" s="30"/>
    </row>
    <row r="15088" spans="1:1">
      <c r="A15088" s="30"/>
    </row>
    <row r="15089" spans="1:1">
      <c r="A15089" s="30"/>
    </row>
    <row r="15090" spans="1:1">
      <c r="A15090" s="30"/>
    </row>
    <row r="15091" spans="1:1">
      <c r="A15091" s="30"/>
    </row>
    <row r="15092" spans="1:1">
      <c r="A15092" s="30"/>
    </row>
    <row r="15093" spans="1:1">
      <c r="A15093" s="30"/>
    </row>
    <row r="15094" spans="1:1">
      <c r="A15094" s="30"/>
    </row>
    <row r="15095" spans="1:1">
      <c r="A15095" s="30"/>
    </row>
    <row r="15096" spans="1:1">
      <c r="A15096" s="30"/>
    </row>
    <row r="15097" spans="1:1">
      <c r="A15097" s="30"/>
    </row>
    <row r="15098" spans="1:1">
      <c r="A15098" s="30"/>
    </row>
    <row r="15099" spans="1:1">
      <c r="A15099" s="30"/>
    </row>
    <row r="15100" spans="1:1">
      <c r="A15100" s="30"/>
    </row>
    <row r="15101" spans="1:1">
      <c r="A15101" s="30"/>
    </row>
    <row r="15102" spans="1:1">
      <c r="A15102" s="30"/>
    </row>
    <row r="15103" spans="1:1">
      <c r="A15103" s="30"/>
    </row>
    <row r="15104" spans="1:1">
      <c r="A15104" s="30"/>
    </row>
    <row r="15105" spans="1:1">
      <c r="A15105" s="30"/>
    </row>
    <row r="15106" spans="1:1">
      <c r="A15106" s="30"/>
    </row>
    <row r="15107" spans="1:1">
      <c r="A15107" s="30"/>
    </row>
    <row r="15108" spans="1:1">
      <c r="A15108" s="30"/>
    </row>
    <row r="15109" spans="1:1">
      <c r="A15109" s="30"/>
    </row>
    <row r="15110" spans="1:1">
      <c r="A15110" s="30"/>
    </row>
    <row r="15111" spans="1:1">
      <c r="A15111" s="30"/>
    </row>
    <row r="15112" spans="1:1">
      <c r="A15112" s="30"/>
    </row>
    <row r="15113" spans="1:1">
      <c r="A15113" s="30"/>
    </row>
    <row r="15114" spans="1:1">
      <c r="A15114" s="30"/>
    </row>
    <row r="15115" spans="1:1">
      <c r="A15115" s="30"/>
    </row>
    <row r="15116" spans="1:1">
      <c r="A15116" s="30"/>
    </row>
    <row r="15117" spans="1:1">
      <c r="A15117" s="30"/>
    </row>
    <row r="15118" spans="1:1">
      <c r="A15118" s="30"/>
    </row>
    <row r="15119" spans="1:1">
      <c r="A15119" s="30"/>
    </row>
    <row r="15120" spans="1:1">
      <c r="A15120" s="30"/>
    </row>
    <row r="15121" spans="1:1">
      <c r="A15121" s="30"/>
    </row>
    <row r="15122" spans="1:1">
      <c r="A15122" s="30"/>
    </row>
    <row r="15123" spans="1:1">
      <c r="A15123" s="30"/>
    </row>
    <row r="15124" spans="1:1">
      <c r="A15124" s="30"/>
    </row>
    <row r="15125" spans="1:1">
      <c r="A15125" s="30"/>
    </row>
    <row r="15126" spans="1:1">
      <c r="A15126" s="30"/>
    </row>
    <row r="15127" spans="1:1">
      <c r="A15127" s="30"/>
    </row>
    <row r="15128" spans="1:1">
      <c r="A15128" s="30"/>
    </row>
    <row r="15129" spans="1:1">
      <c r="A15129" s="30"/>
    </row>
    <row r="15130" spans="1:1">
      <c r="A15130" s="30"/>
    </row>
    <row r="15131" spans="1:1">
      <c r="A15131" s="30"/>
    </row>
    <row r="15132" spans="1:1">
      <c r="A15132" s="30"/>
    </row>
    <row r="15133" spans="1:1">
      <c r="A15133" s="30"/>
    </row>
    <row r="15134" spans="1:1">
      <c r="A15134" s="30"/>
    </row>
    <row r="15135" spans="1:1">
      <c r="A15135" s="30"/>
    </row>
    <row r="15136" spans="1:1">
      <c r="A15136" s="30"/>
    </row>
    <row r="15137" spans="1:1">
      <c r="A15137" s="30"/>
    </row>
    <row r="15138" spans="1:1">
      <c r="A15138" s="30"/>
    </row>
    <row r="15139" spans="1:1">
      <c r="A15139" s="30"/>
    </row>
    <row r="15140" spans="1:1">
      <c r="A15140" s="30"/>
    </row>
    <row r="15141" spans="1:1">
      <c r="A15141" s="30"/>
    </row>
    <row r="15142" spans="1:1">
      <c r="A15142" s="30"/>
    </row>
    <row r="15143" spans="1:1">
      <c r="A15143" s="30"/>
    </row>
    <row r="15144" spans="1:1">
      <c r="A15144" s="30"/>
    </row>
    <row r="15145" spans="1:1">
      <c r="A15145" s="30"/>
    </row>
    <row r="15146" spans="1:1">
      <c r="A15146" s="30"/>
    </row>
    <row r="15147" spans="1:1">
      <c r="A15147" s="30"/>
    </row>
    <row r="15148" spans="1:1">
      <c r="A15148" s="30"/>
    </row>
    <row r="15149" spans="1:1">
      <c r="A15149" s="30"/>
    </row>
    <row r="15150" spans="1:1">
      <c r="A15150" s="30"/>
    </row>
    <row r="15151" spans="1:1">
      <c r="A15151" s="30"/>
    </row>
    <row r="15152" spans="1:1">
      <c r="A15152" s="30"/>
    </row>
    <row r="15153" spans="1:1">
      <c r="A15153" s="30"/>
    </row>
    <row r="15154" spans="1:1">
      <c r="A15154" s="30"/>
    </row>
    <row r="15155" spans="1:1">
      <c r="A15155" s="30"/>
    </row>
    <row r="15156" spans="1:1">
      <c r="A15156" s="30"/>
    </row>
    <row r="15157" spans="1:1">
      <c r="A15157" s="30"/>
    </row>
    <row r="15158" spans="1:1">
      <c r="A15158" s="30"/>
    </row>
    <row r="15159" spans="1:1">
      <c r="A15159" s="30"/>
    </row>
    <row r="15160" spans="1:1">
      <c r="A15160" s="30"/>
    </row>
    <row r="15161" spans="1:1">
      <c r="A15161" s="30"/>
    </row>
    <row r="15162" spans="1:1">
      <c r="A15162" s="30"/>
    </row>
    <row r="15163" spans="1:1">
      <c r="A15163" s="30"/>
    </row>
    <row r="15164" spans="1:1">
      <c r="A15164" s="30"/>
    </row>
    <row r="15165" spans="1:1">
      <c r="A15165" s="30"/>
    </row>
    <row r="15166" spans="1:1">
      <c r="A15166" s="30"/>
    </row>
    <row r="15167" spans="1:1">
      <c r="A15167" s="30"/>
    </row>
    <row r="15168" spans="1:1">
      <c r="A15168" s="30"/>
    </row>
    <row r="15169" spans="1:1">
      <c r="A15169" s="30"/>
    </row>
    <row r="15170" spans="1:1">
      <c r="A15170" s="30"/>
    </row>
    <row r="15171" spans="1:1">
      <c r="A15171" s="30"/>
    </row>
    <row r="15172" spans="1:1">
      <c r="A15172" s="30"/>
    </row>
    <row r="15173" spans="1:1">
      <c r="A15173" s="30"/>
    </row>
    <row r="15174" spans="1:1">
      <c r="A15174" s="30"/>
    </row>
    <row r="15175" spans="1:1">
      <c r="A15175" s="30"/>
    </row>
    <row r="15176" spans="1:1">
      <c r="A15176" s="30"/>
    </row>
    <row r="15177" spans="1:1">
      <c r="A15177" s="30"/>
    </row>
    <row r="15178" spans="1:1">
      <c r="A15178" s="30"/>
    </row>
    <row r="15179" spans="1:1">
      <c r="A15179" s="30"/>
    </row>
    <row r="15180" spans="1:1">
      <c r="A15180" s="30"/>
    </row>
    <row r="15181" spans="1:1">
      <c r="A15181" s="30"/>
    </row>
    <row r="15182" spans="1:1">
      <c r="A15182" s="30"/>
    </row>
    <row r="15183" spans="1:1">
      <c r="A15183" s="30"/>
    </row>
    <row r="15184" spans="1:1">
      <c r="A15184" s="30"/>
    </row>
    <row r="15185" spans="1:1">
      <c r="A15185" s="30"/>
    </row>
    <row r="15186" spans="1:1">
      <c r="A15186" s="30"/>
    </row>
    <row r="15187" spans="1:1">
      <c r="A15187" s="30"/>
    </row>
    <row r="15188" spans="1:1">
      <c r="A15188" s="30"/>
    </row>
    <row r="15189" spans="1:1">
      <c r="A15189" s="30"/>
    </row>
    <row r="15190" spans="1:1">
      <c r="A15190" s="30"/>
    </row>
    <row r="15191" spans="1:1">
      <c r="A15191" s="30"/>
    </row>
    <row r="15192" spans="1:1">
      <c r="A15192" s="30"/>
    </row>
    <row r="15193" spans="1:1">
      <c r="A15193" s="30"/>
    </row>
    <row r="15194" spans="1:1">
      <c r="A15194" s="30"/>
    </row>
    <row r="15195" spans="1:1">
      <c r="A15195" s="30"/>
    </row>
    <row r="15196" spans="1:1">
      <c r="A15196" s="30"/>
    </row>
    <row r="15197" spans="1:1">
      <c r="A15197" s="30"/>
    </row>
    <row r="15198" spans="1:1">
      <c r="A15198" s="30"/>
    </row>
    <row r="15199" spans="1:1">
      <c r="A15199" s="30"/>
    </row>
    <row r="15200" spans="1:1">
      <c r="A15200" s="30"/>
    </row>
    <row r="15201" spans="1:1">
      <c r="A15201" s="30"/>
    </row>
    <row r="15202" spans="1:1">
      <c r="A15202" s="30"/>
    </row>
    <row r="15203" spans="1:1">
      <c r="A15203" s="30"/>
    </row>
    <row r="15204" spans="1:1">
      <c r="A15204" s="30"/>
    </row>
    <row r="15205" spans="1:1">
      <c r="A15205" s="30"/>
    </row>
    <row r="15206" spans="1:1">
      <c r="A15206" s="30"/>
    </row>
    <row r="15207" spans="1:1">
      <c r="A15207" s="30"/>
    </row>
    <row r="15208" spans="1:1">
      <c r="A15208" s="30"/>
    </row>
    <row r="15209" spans="1:1">
      <c r="A15209" s="30"/>
    </row>
    <row r="15210" spans="1:1">
      <c r="A15210" s="30"/>
    </row>
    <row r="15211" spans="1:1">
      <c r="A15211" s="30"/>
    </row>
    <row r="15212" spans="1:1">
      <c r="A15212" s="30"/>
    </row>
    <row r="15213" spans="1:1">
      <c r="A15213" s="30"/>
    </row>
    <row r="15214" spans="1:1">
      <c r="A15214" s="30"/>
    </row>
    <row r="15215" spans="1:1">
      <c r="A15215" s="30"/>
    </row>
    <row r="15216" spans="1:1">
      <c r="A15216" s="30"/>
    </row>
    <row r="15217" spans="1:1">
      <c r="A15217" s="30"/>
    </row>
    <row r="15218" spans="1:1">
      <c r="A15218" s="30"/>
    </row>
    <row r="15219" spans="1:1">
      <c r="A15219" s="30"/>
    </row>
    <row r="15220" spans="1:1">
      <c r="A15220" s="30"/>
    </row>
    <row r="15221" spans="1:1">
      <c r="A15221" s="30"/>
    </row>
    <row r="15222" spans="1:1">
      <c r="A15222" s="30"/>
    </row>
    <row r="15223" spans="1:1">
      <c r="A15223" s="30"/>
    </row>
    <row r="15224" spans="1:1">
      <c r="A15224" s="30"/>
    </row>
    <row r="15225" spans="1:1">
      <c r="A15225" s="30"/>
    </row>
    <row r="15226" spans="1:1">
      <c r="A15226" s="30"/>
    </row>
    <row r="15227" spans="1:1">
      <c r="A15227" s="30"/>
    </row>
    <row r="15228" spans="1:1">
      <c r="A15228" s="30"/>
    </row>
    <row r="15229" spans="1:1">
      <c r="A15229" s="30"/>
    </row>
    <row r="15230" spans="1:1">
      <c r="A15230" s="30"/>
    </row>
    <row r="15231" spans="1:1">
      <c r="A15231" s="30"/>
    </row>
    <row r="15232" spans="1:1">
      <c r="A15232" s="30"/>
    </row>
    <row r="15233" spans="1:1">
      <c r="A15233" s="30"/>
    </row>
    <row r="15234" spans="1:1">
      <c r="A15234" s="30"/>
    </row>
    <row r="15235" spans="1:1">
      <c r="A15235" s="30"/>
    </row>
    <row r="15236" spans="1:1">
      <c r="A15236" s="30"/>
    </row>
    <row r="15237" spans="1:1">
      <c r="A15237" s="30"/>
    </row>
    <row r="15238" spans="1:1">
      <c r="A15238" s="30"/>
    </row>
    <row r="15239" spans="1:1">
      <c r="A15239" s="30"/>
    </row>
    <row r="15240" spans="1:1">
      <c r="A15240" s="30"/>
    </row>
    <row r="15241" spans="1:1">
      <c r="A15241" s="30"/>
    </row>
    <row r="15242" spans="1:1">
      <c r="A15242" s="30"/>
    </row>
    <row r="15243" spans="1:1">
      <c r="A15243" s="30"/>
    </row>
    <row r="15244" spans="1:1">
      <c r="A15244" s="30"/>
    </row>
    <row r="15245" spans="1:1">
      <c r="A15245" s="30"/>
    </row>
    <row r="15246" spans="1:1">
      <c r="A15246" s="30"/>
    </row>
    <row r="15247" spans="1:1">
      <c r="A15247" s="30"/>
    </row>
    <row r="15248" spans="1:1">
      <c r="A15248" s="30"/>
    </row>
    <row r="15249" spans="1:1">
      <c r="A15249" s="30"/>
    </row>
    <row r="15250" spans="1:1">
      <c r="A15250" s="30"/>
    </row>
    <row r="15251" spans="1:1">
      <c r="A15251" s="30"/>
    </row>
    <row r="15252" spans="1:1">
      <c r="A15252" s="30"/>
    </row>
    <row r="15253" spans="1:1">
      <c r="A15253" s="30"/>
    </row>
    <row r="15254" spans="1:1">
      <c r="A15254" s="30"/>
    </row>
    <row r="15255" spans="1:1">
      <c r="A15255" s="30"/>
    </row>
    <row r="15256" spans="1:1">
      <c r="A15256" s="30"/>
    </row>
    <row r="15257" spans="1:1">
      <c r="A15257" s="30"/>
    </row>
    <row r="15258" spans="1:1">
      <c r="A15258" s="30"/>
    </row>
    <row r="15259" spans="1:1">
      <c r="A15259" s="30"/>
    </row>
    <row r="15260" spans="1:1">
      <c r="A15260" s="30"/>
    </row>
    <row r="15261" spans="1:1">
      <c r="A15261" s="30"/>
    </row>
    <row r="15262" spans="1:1">
      <c r="A15262" s="30"/>
    </row>
    <row r="15263" spans="1:1">
      <c r="A15263" s="30"/>
    </row>
    <row r="15264" spans="1:1">
      <c r="A15264" s="30"/>
    </row>
    <row r="15265" spans="1:1">
      <c r="A15265" s="30"/>
    </row>
    <row r="15266" spans="1:1">
      <c r="A15266" s="30"/>
    </row>
    <row r="15267" spans="1:1">
      <c r="A15267" s="30"/>
    </row>
    <row r="15268" spans="1:1">
      <c r="A15268" s="30"/>
    </row>
    <row r="15269" spans="1:1">
      <c r="A15269" s="30"/>
    </row>
    <row r="15270" spans="1:1">
      <c r="A15270" s="30"/>
    </row>
    <row r="15271" spans="1:1">
      <c r="A15271" s="30"/>
    </row>
    <row r="15272" spans="1:1">
      <c r="A15272" s="30"/>
    </row>
    <row r="15273" spans="1:1">
      <c r="A15273" s="30"/>
    </row>
    <row r="15274" spans="1:1">
      <c r="A15274" s="30"/>
    </row>
    <row r="15275" spans="1:1">
      <c r="A15275" s="30"/>
    </row>
    <row r="15276" spans="1:1">
      <c r="A15276" s="30"/>
    </row>
    <row r="15277" spans="1:1">
      <c r="A15277" s="30"/>
    </row>
    <row r="15278" spans="1:1">
      <c r="A15278" s="30"/>
    </row>
    <row r="15279" spans="1:1">
      <c r="A15279" s="30"/>
    </row>
    <row r="15280" spans="1:1">
      <c r="A15280" s="30"/>
    </row>
    <row r="15281" spans="1:1">
      <c r="A15281" s="30"/>
    </row>
    <row r="15282" spans="1:1">
      <c r="A15282" s="30"/>
    </row>
    <row r="15283" spans="1:1">
      <c r="A15283" s="30"/>
    </row>
    <row r="15284" spans="1:1">
      <c r="A15284" s="30"/>
    </row>
    <row r="15285" spans="1:1">
      <c r="A15285" s="30"/>
    </row>
    <row r="15286" spans="1:1">
      <c r="A15286" s="30"/>
    </row>
    <row r="15287" spans="1:1">
      <c r="A15287" s="30"/>
    </row>
    <row r="15288" spans="1:1">
      <c r="A15288" s="30"/>
    </row>
    <row r="15289" spans="1:1">
      <c r="A15289" s="30"/>
    </row>
    <row r="15290" spans="1:1">
      <c r="A15290" s="30"/>
    </row>
    <row r="15291" spans="1:1">
      <c r="A15291" s="30"/>
    </row>
    <row r="15292" spans="1:1">
      <c r="A15292" s="30"/>
    </row>
    <row r="15293" spans="1:1">
      <c r="A15293" s="30"/>
    </row>
    <row r="15294" spans="1:1">
      <c r="A15294" s="30"/>
    </row>
    <row r="15295" spans="1:1">
      <c r="A15295" s="30"/>
    </row>
    <row r="15296" spans="1:1">
      <c r="A15296" s="30"/>
    </row>
    <row r="15297" spans="1:1">
      <c r="A15297" s="30"/>
    </row>
    <row r="15298" spans="1:1">
      <c r="A15298" s="30"/>
    </row>
    <row r="15299" spans="1:1">
      <c r="A15299" s="30"/>
    </row>
    <row r="15300" spans="1:1">
      <c r="A15300" s="30"/>
    </row>
    <row r="15301" spans="1:1">
      <c r="A15301" s="30"/>
    </row>
    <row r="15302" spans="1:1">
      <c r="A15302" s="30"/>
    </row>
    <row r="15303" spans="1:1">
      <c r="A15303" s="30"/>
    </row>
    <row r="15304" spans="1:1">
      <c r="A15304" s="30"/>
    </row>
    <row r="15305" spans="1:1">
      <c r="A15305" s="30"/>
    </row>
    <row r="15306" spans="1:1">
      <c r="A15306" s="30"/>
    </row>
    <row r="15307" spans="1:1">
      <c r="A15307" s="30"/>
    </row>
    <row r="15308" spans="1:1">
      <c r="A15308" s="30"/>
    </row>
    <row r="15309" spans="1:1">
      <c r="A15309" s="30"/>
    </row>
    <row r="15310" spans="1:1">
      <c r="A15310" s="30"/>
    </row>
    <row r="15311" spans="1:1">
      <c r="A15311" s="30"/>
    </row>
    <row r="15312" spans="1:1">
      <c r="A15312" s="30"/>
    </row>
    <row r="15313" spans="1:1">
      <c r="A15313" s="30"/>
    </row>
    <row r="15314" spans="1:1">
      <c r="A15314" s="30"/>
    </row>
    <row r="15315" spans="1:1">
      <c r="A15315" s="30"/>
    </row>
    <row r="15316" spans="1:1">
      <c r="A15316" s="30"/>
    </row>
    <row r="15317" spans="1:1">
      <c r="A15317" s="30"/>
    </row>
    <row r="15318" spans="1:1">
      <c r="A15318" s="30"/>
    </row>
    <row r="15319" spans="1:1">
      <c r="A15319" s="30"/>
    </row>
    <row r="15320" spans="1:1">
      <c r="A15320" s="30"/>
    </row>
    <row r="15321" spans="1:1">
      <c r="A15321" s="30"/>
    </row>
    <row r="15322" spans="1:1">
      <c r="A15322" s="30"/>
    </row>
    <row r="15323" spans="1:1">
      <c r="A15323" s="30"/>
    </row>
    <row r="15324" spans="1:1">
      <c r="A15324" s="30"/>
    </row>
    <row r="15325" spans="1:1">
      <c r="A15325" s="30"/>
    </row>
    <row r="15326" spans="1:1">
      <c r="A15326" s="30"/>
    </row>
    <row r="15327" spans="1:1">
      <c r="A15327" s="30"/>
    </row>
    <row r="15328" spans="1:1">
      <c r="A15328" s="30"/>
    </row>
    <row r="15329" spans="1:1">
      <c r="A15329" s="30"/>
    </row>
    <row r="15330" spans="1:1">
      <c r="A15330" s="30"/>
    </row>
    <row r="15331" spans="1:1">
      <c r="A15331" s="30"/>
    </row>
    <row r="15332" spans="1:1">
      <c r="A15332" s="30"/>
    </row>
    <row r="15333" spans="1:1">
      <c r="A15333" s="30"/>
    </row>
    <row r="15334" spans="1:1">
      <c r="A15334" s="30"/>
    </row>
    <row r="15335" spans="1:1">
      <c r="A15335" s="30"/>
    </row>
    <row r="15336" spans="1:1">
      <c r="A15336" s="30"/>
    </row>
    <row r="15337" spans="1:1">
      <c r="A15337" s="30"/>
    </row>
    <row r="15338" spans="1:1">
      <c r="A15338" s="30"/>
    </row>
    <row r="15339" spans="1:1">
      <c r="A15339" s="30"/>
    </row>
    <row r="15340" spans="1:1">
      <c r="A15340" s="30"/>
    </row>
    <row r="15341" spans="1:1">
      <c r="A15341" s="30"/>
    </row>
    <row r="15342" spans="1:1">
      <c r="A15342" s="30"/>
    </row>
    <row r="15343" spans="1:1">
      <c r="A15343" s="30"/>
    </row>
    <row r="15344" spans="1:1">
      <c r="A15344" s="30"/>
    </row>
    <row r="15345" spans="1:1">
      <c r="A15345" s="30"/>
    </row>
    <row r="15346" spans="1:1">
      <c r="A15346" s="30"/>
    </row>
    <row r="15347" spans="1:1">
      <c r="A15347" s="30"/>
    </row>
    <row r="15348" spans="1:1">
      <c r="A15348" s="30"/>
    </row>
    <row r="15349" spans="1:1">
      <c r="A15349" s="30"/>
    </row>
    <row r="15350" spans="1:1">
      <c r="A15350" s="30"/>
    </row>
    <row r="15351" spans="1:1">
      <c r="A15351" s="30"/>
    </row>
    <row r="15352" spans="1:1">
      <c r="A15352" s="30"/>
    </row>
    <row r="15353" spans="1:1">
      <c r="A15353" s="30"/>
    </row>
    <row r="15354" spans="1:1">
      <c r="A15354" s="30"/>
    </row>
    <row r="15355" spans="1:1">
      <c r="A15355" s="30"/>
    </row>
    <row r="15356" spans="1:1">
      <c r="A15356" s="30"/>
    </row>
    <row r="15357" spans="1:1">
      <c r="A15357" s="30"/>
    </row>
    <row r="15358" spans="1:1">
      <c r="A15358" s="30"/>
    </row>
    <row r="15359" spans="1:1">
      <c r="A15359" s="30"/>
    </row>
    <row r="15360" spans="1:1">
      <c r="A15360" s="30"/>
    </row>
    <row r="15361" spans="1:1">
      <c r="A15361" s="30"/>
    </row>
    <row r="15362" spans="1:1">
      <c r="A15362" s="30"/>
    </row>
    <row r="15363" spans="1:1">
      <c r="A15363" s="30"/>
    </row>
    <row r="15364" spans="1:1">
      <c r="A15364" s="30"/>
    </row>
    <row r="15365" spans="1:1">
      <c r="A15365" s="30"/>
    </row>
    <row r="15366" spans="1:1">
      <c r="A15366" s="30"/>
    </row>
    <row r="15367" spans="1:1">
      <c r="A15367" s="30"/>
    </row>
    <row r="15368" spans="1:1">
      <c r="A15368" s="30"/>
    </row>
    <row r="15369" spans="1:1">
      <c r="A15369" s="30"/>
    </row>
    <row r="15370" spans="1:1">
      <c r="A15370" s="30"/>
    </row>
    <row r="15371" spans="1:1">
      <c r="A15371" s="30"/>
    </row>
    <row r="15372" spans="1:1">
      <c r="A15372" s="30"/>
    </row>
    <row r="15373" spans="1:1">
      <c r="A15373" s="30"/>
    </row>
    <row r="15374" spans="1:1">
      <c r="A15374" s="30"/>
    </row>
    <row r="15375" spans="1:1">
      <c r="A15375" s="30"/>
    </row>
    <row r="15376" spans="1:1">
      <c r="A15376" s="30"/>
    </row>
    <row r="15377" spans="1:1">
      <c r="A15377" s="30"/>
    </row>
    <row r="15378" spans="1:1">
      <c r="A15378" s="30"/>
    </row>
    <row r="15379" spans="1:1">
      <c r="A15379" s="30"/>
    </row>
    <row r="15380" spans="1:1">
      <c r="A15380" s="30"/>
    </row>
    <row r="15381" spans="1:1">
      <c r="A15381" s="30"/>
    </row>
    <row r="15382" spans="1:1">
      <c r="A15382" s="30"/>
    </row>
    <row r="15383" spans="1:1">
      <c r="A15383" s="30"/>
    </row>
    <row r="15384" spans="1:1">
      <c r="A15384" s="30"/>
    </row>
    <row r="15385" spans="1:1">
      <c r="A15385" s="30"/>
    </row>
    <row r="15386" spans="1:1">
      <c r="A15386" s="30"/>
    </row>
    <row r="15387" spans="1:1">
      <c r="A15387" s="30"/>
    </row>
    <row r="15388" spans="1:1">
      <c r="A15388" s="30"/>
    </row>
    <row r="15389" spans="1:1">
      <c r="A15389" s="30"/>
    </row>
    <row r="15390" spans="1:1">
      <c r="A15390" s="30"/>
    </row>
    <row r="15391" spans="1:1">
      <c r="A15391" s="30"/>
    </row>
    <row r="15392" spans="1:1">
      <c r="A15392" s="30"/>
    </row>
    <row r="15393" spans="1:1">
      <c r="A15393" s="30"/>
    </row>
    <row r="15394" spans="1:1">
      <c r="A15394" s="30"/>
    </row>
    <row r="15395" spans="1:1">
      <c r="A15395" s="30"/>
    </row>
    <row r="15396" spans="1:1">
      <c r="A15396" s="30"/>
    </row>
    <row r="15397" spans="1:1">
      <c r="A15397" s="30"/>
    </row>
    <row r="15398" spans="1:1">
      <c r="A15398" s="30"/>
    </row>
    <row r="15399" spans="1:1">
      <c r="A15399" s="30"/>
    </row>
    <row r="15400" spans="1:1">
      <c r="A15400" s="30"/>
    </row>
    <row r="15401" spans="1:1">
      <c r="A15401" s="30"/>
    </row>
    <row r="15402" spans="1:1">
      <c r="A15402" s="30"/>
    </row>
    <row r="15403" spans="1:1">
      <c r="A15403" s="30"/>
    </row>
    <row r="15404" spans="1:1">
      <c r="A15404" s="30"/>
    </row>
    <row r="15405" spans="1:1">
      <c r="A15405" s="30"/>
    </row>
    <row r="15406" spans="1:1">
      <c r="A15406" s="30"/>
    </row>
    <row r="15407" spans="1:1">
      <c r="A15407" s="30"/>
    </row>
    <row r="15408" spans="1:1">
      <c r="A15408" s="30"/>
    </row>
    <row r="15409" spans="1:1">
      <c r="A15409" s="30"/>
    </row>
    <row r="15410" spans="1:1">
      <c r="A15410" s="30"/>
    </row>
    <row r="15411" spans="1:1">
      <c r="A15411" s="30"/>
    </row>
    <row r="15412" spans="1:1">
      <c r="A15412" s="30"/>
    </row>
    <row r="15413" spans="1:1">
      <c r="A15413" s="30"/>
    </row>
    <row r="15414" spans="1:1">
      <c r="A15414" s="30"/>
    </row>
    <row r="15415" spans="1:1">
      <c r="A15415" s="30"/>
    </row>
    <row r="15416" spans="1:1">
      <c r="A15416" s="30"/>
    </row>
    <row r="15417" spans="1:1">
      <c r="A15417" s="30"/>
    </row>
    <row r="15418" spans="1:1">
      <c r="A15418" s="30"/>
    </row>
    <row r="15419" spans="1:1">
      <c r="A15419" s="30"/>
    </row>
    <row r="15420" spans="1:1">
      <c r="A15420" s="30"/>
    </row>
    <row r="15421" spans="1:1">
      <c r="A15421" s="30"/>
    </row>
    <row r="15422" spans="1:1">
      <c r="A15422" s="30"/>
    </row>
    <row r="15423" spans="1:1">
      <c r="A15423" s="30"/>
    </row>
    <row r="15424" spans="1:1">
      <c r="A15424" s="30"/>
    </row>
    <row r="15425" spans="1:1">
      <c r="A15425" s="30"/>
    </row>
    <row r="15426" spans="1:1">
      <c r="A15426" s="30"/>
    </row>
    <row r="15427" spans="1:1">
      <c r="A15427" s="30"/>
    </row>
    <row r="15428" spans="1:1">
      <c r="A15428" s="30"/>
    </row>
    <row r="15429" spans="1:1">
      <c r="A15429" s="30"/>
    </row>
    <row r="15430" spans="1:1">
      <c r="A15430" s="30"/>
    </row>
    <row r="15431" spans="1:1">
      <c r="A15431" s="30"/>
    </row>
    <row r="15432" spans="1:1">
      <c r="A15432" s="30"/>
    </row>
    <row r="15433" spans="1:1">
      <c r="A15433" s="30"/>
    </row>
    <row r="15434" spans="1:1">
      <c r="A15434" s="30"/>
    </row>
    <row r="15435" spans="1:1">
      <c r="A15435" s="30"/>
    </row>
    <row r="15436" spans="1:1">
      <c r="A15436" s="30"/>
    </row>
    <row r="15437" spans="1:1">
      <c r="A15437" s="30"/>
    </row>
    <row r="15438" spans="1:1">
      <c r="A15438" s="30"/>
    </row>
    <row r="15439" spans="1:1">
      <c r="A15439" s="30"/>
    </row>
    <row r="15440" spans="1:1">
      <c r="A15440" s="30"/>
    </row>
    <row r="15441" spans="1:1">
      <c r="A15441" s="30"/>
    </row>
    <row r="15442" spans="1:1">
      <c r="A15442" s="30"/>
    </row>
    <row r="15443" spans="1:1">
      <c r="A15443" s="30"/>
    </row>
    <row r="15444" spans="1:1">
      <c r="A15444" s="30"/>
    </row>
    <row r="15445" spans="1:1">
      <c r="A15445" s="30"/>
    </row>
    <row r="15446" spans="1:1">
      <c r="A15446" s="30"/>
    </row>
    <row r="15447" spans="1:1">
      <c r="A15447" s="30"/>
    </row>
    <row r="15448" spans="1:1">
      <c r="A15448" s="30"/>
    </row>
    <row r="15449" spans="1:1">
      <c r="A15449" s="30"/>
    </row>
    <row r="15450" spans="1:1">
      <c r="A15450" s="30"/>
    </row>
    <row r="15451" spans="1:1">
      <c r="A15451" s="30"/>
    </row>
    <row r="15452" spans="1:1">
      <c r="A15452" s="30"/>
    </row>
    <row r="15453" spans="1:1">
      <c r="A15453" s="30"/>
    </row>
    <row r="15454" spans="1:1">
      <c r="A15454" s="30"/>
    </row>
    <row r="15455" spans="1:1">
      <c r="A15455" s="30"/>
    </row>
    <row r="15456" spans="1:1">
      <c r="A15456" s="30"/>
    </row>
    <row r="15457" spans="1:1">
      <c r="A15457" s="30"/>
    </row>
    <row r="15458" spans="1:1">
      <c r="A15458" s="30"/>
    </row>
    <row r="15459" spans="1:1">
      <c r="A15459" s="30"/>
    </row>
    <row r="15460" spans="1:1">
      <c r="A15460" s="30"/>
    </row>
    <row r="15461" spans="1:1">
      <c r="A15461" s="30"/>
    </row>
    <row r="15462" spans="1:1">
      <c r="A15462" s="30"/>
    </row>
    <row r="15463" spans="1:1">
      <c r="A15463" s="30"/>
    </row>
    <row r="15464" spans="1:1">
      <c r="A15464" s="30"/>
    </row>
    <row r="15465" spans="1:1">
      <c r="A15465" s="30"/>
    </row>
    <row r="15466" spans="1:1">
      <c r="A15466" s="30"/>
    </row>
    <row r="15467" spans="1:1">
      <c r="A15467" s="30"/>
    </row>
    <row r="15468" spans="1:1">
      <c r="A15468" s="30"/>
    </row>
    <row r="15469" spans="1:1">
      <c r="A15469" s="30"/>
    </row>
    <row r="15470" spans="1:1">
      <c r="A15470" s="30"/>
    </row>
    <row r="15471" spans="1:1">
      <c r="A15471" s="30"/>
    </row>
    <row r="15472" spans="1:1">
      <c r="A15472" s="30"/>
    </row>
    <row r="15473" spans="1:1">
      <c r="A15473" s="30"/>
    </row>
    <row r="15474" spans="1:1">
      <c r="A15474" s="30"/>
    </row>
    <row r="15475" spans="1:1">
      <c r="A15475" s="30"/>
    </row>
    <row r="15476" spans="1:1">
      <c r="A15476" s="30"/>
    </row>
    <row r="15477" spans="1:1">
      <c r="A15477" s="30"/>
    </row>
    <row r="15478" spans="1:1">
      <c r="A15478" s="30"/>
    </row>
    <row r="15479" spans="1:1">
      <c r="A15479" s="30"/>
    </row>
    <row r="15480" spans="1:1">
      <c r="A15480" s="30"/>
    </row>
    <row r="15481" spans="1:1">
      <c r="A15481" s="30"/>
    </row>
    <row r="15482" spans="1:1">
      <c r="A15482" s="30"/>
    </row>
    <row r="15483" spans="1:1">
      <c r="A15483" s="30"/>
    </row>
    <row r="15484" spans="1:1">
      <c r="A15484" s="30"/>
    </row>
    <row r="15485" spans="1:1">
      <c r="A15485" s="30"/>
    </row>
    <row r="15486" spans="1:1">
      <c r="A15486" s="30"/>
    </row>
    <row r="15487" spans="1:1">
      <c r="A15487" s="30"/>
    </row>
    <row r="15488" spans="1:1">
      <c r="A15488" s="30"/>
    </row>
    <row r="15489" spans="1:1">
      <c r="A15489" s="30"/>
    </row>
    <row r="15490" spans="1:1">
      <c r="A15490" s="30"/>
    </row>
    <row r="15491" spans="1:1">
      <c r="A15491" s="30"/>
    </row>
    <row r="15492" spans="1:1">
      <c r="A15492" s="30"/>
    </row>
    <row r="15493" spans="1:1">
      <c r="A15493" s="30"/>
    </row>
    <row r="15494" spans="1:1">
      <c r="A15494" s="30"/>
    </row>
    <row r="15495" spans="1:1">
      <c r="A15495" s="30"/>
    </row>
    <row r="15496" spans="1:1">
      <c r="A15496" s="30"/>
    </row>
    <row r="15497" spans="1:1">
      <c r="A15497" s="30"/>
    </row>
    <row r="15498" spans="1:1">
      <c r="A15498" s="30"/>
    </row>
    <row r="15499" spans="1:1">
      <c r="A15499" s="30"/>
    </row>
    <row r="15500" spans="1:1">
      <c r="A15500" s="30"/>
    </row>
    <row r="15501" spans="1:1">
      <c r="A15501" s="30"/>
    </row>
    <row r="15502" spans="1:1">
      <c r="A15502" s="30"/>
    </row>
    <row r="15503" spans="1:1">
      <c r="A15503" s="30"/>
    </row>
    <row r="15504" spans="1:1">
      <c r="A15504" s="30"/>
    </row>
    <row r="15505" spans="1:1">
      <c r="A15505" s="30"/>
    </row>
    <row r="15506" spans="1:1">
      <c r="A15506" s="30"/>
    </row>
    <row r="15507" spans="1:1">
      <c r="A15507" s="30"/>
    </row>
    <row r="15508" spans="1:1">
      <c r="A15508" s="30"/>
    </row>
    <row r="15509" spans="1:1">
      <c r="A15509" s="30"/>
    </row>
    <row r="15510" spans="1:1">
      <c r="A15510" s="30"/>
    </row>
    <row r="15511" spans="1:1">
      <c r="A15511" s="30"/>
    </row>
    <row r="15512" spans="1:1">
      <c r="A15512" s="30"/>
    </row>
    <row r="15513" spans="1:1">
      <c r="A15513" s="30"/>
    </row>
    <row r="15514" spans="1:1">
      <c r="A15514" s="30"/>
    </row>
    <row r="15515" spans="1:1">
      <c r="A15515" s="30"/>
    </row>
    <row r="15516" spans="1:1">
      <c r="A15516" s="30"/>
    </row>
    <row r="15517" spans="1:1">
      <c r="A15517" s="30"/>
    </row>
    <row r="15518" spans="1:1">
      <c r="A15518" s="30"/>
    </row>
    <row r="15519" spans="1:1">
      <c r="A15519" s="30"/>
    </row>
    <row r="15520" spans="1:1">
      <c r="A15520" s="30"/>
    </row>
    <row r="15521" spans="1:1">
      <c r="A15521" s="30"/>
    </row>
    <row r="15522" spans="1:1">
      <c r="A15522" s="30"/>
    </row>
    <row r="15523" spans="1:1">
      <c r="A15523" s="30"/>
    </row>
    <row r="15524" spans="1:1">
      <c r="A15524" s="30"/>
    </row>
    <row r="15525" spans="1:1">
      <c r="A15525" s="30"/>
    </row>
    <row r="15526" spans="1:1">
      <c r="A15526" s="30"/>
    </row>
    <row r="15527" spans="1:1">
      <c r="A15527" s="30"/>
    </row>
    <row r="15528" spans="1:1">
      <c r="A15528" s="30"/>
    </row>
    <row r="15529" spans="1:1">
      <c r="A15529" s="30"/>
    </row>
    <row r="15530" spans="1:1">
      <c r="A15530" s="30"/>
    </row>
    <row r="15531" spans="1:1">
      <c r="A15531" s="30"/>
    </row>
    <row r="15532" spans="1:1">
      <c r="A15532" s="30"/>
    </row>
    <row r="15533" spans="1:1">
      <c r="A15533" s="30"/>
    </row>
    <row r="15534" spans="1:1">
      <c r="A15534" s="30"/>
    </row>
    <row r="15535" spans="1:1">
      <c r="A15535" s="30"/>
    </row>
    <row r="15536" spans="1:1">
      <c r="A15536" s="30"/>
    </row>
    <row r="15537" spans="1:1">
      <c r="A15537" s="30"/>
    </row>
    <row r="15538" spans="1:1">
      <c r="A15538" s="30"/>
    </row>
    <row r="15539" spans="1:1">
      <c r="A15539" s="30"/>
    </row>
    <row r="15540" spans="1:1">
      <c r="A15540" s="30"/>
    </row>
    <row r="15541" spans="1:1">
      <c r="A15541" s="30"/>
    </row>
    <row r="15542" spans="1:1">
      <c r="A15542" s="30"/>
    </row>
    <row r="15543" spans="1:1">
      <c r="A15543" s="30"/>
    </row>
    <row r="15544" spans="1:1">
      <c r="A15544" s="30"/>
    </row>
    <row r="15545" spans="1:1">
      <c r="A15545" s="30"/>
    </row>
    <row r="15546" spans="1:1">
      <c r="A15546" s="30"/>
    </row>
    <row r="15547" spans="1:1">
      <c r="A15547" s="30"/>
    </row>
    <row r="15548" spans="1:1">
      <c r="A15548" s="30"/>
    </row>
    <row r="15549" spans="1:1">
      <c r="A15549" s="30"/>
    </row>
    <row r="15550" spans="1:1">
      <c r="A15550" s="30"/>
    </row>
    <row r="15551" spans="1:1">
      <c r="A15551" s="30"/>
    </row>
    <row r="15552" spans="1:1">
      <c r="A15552" s="30"/>
    </row>
    <row r="15553" spans="1:1">
      <c r="A15553" s="30"/>
    </row>
    <row r="15554" spans="1:1">
      <c r="A15554" s="30"/>
    </row>
    <row r="15555" spans="1:1">
      <c r="A15555" s="30"/>
    </row>
    <row r="15556" spans="1:1">
      <c r="A15556" s="30"/>
    </row>
    <row r="15557" spans="1:1">
      <c r="A15557" s="30"/>
    </row>
    <row r="15558" spans="1:1">
      <c r="A15558" s="30"/>
    </row>
    <row r="15559" spans="1:1">
      <c r="A15559" s="30"/>
    </row>
    <row r="15560" spans="1:1">
      <c r="A15560" s="30"/>
    </row>
    <row r="15561" spans="1:1">
      <c r="A15561" s="30"/>
    </row>
    <row r="15562" spans="1:1">
      <c r="A15562" s="30"/>
    </row>
    <row r="15563" spans="1:1">
      <c r="A15563" s="30"/>
    </row>
    <row r="15564" spans="1:1">
      <c r="A15564" s="30"/>
    </row>
    <row r="15565" spans="1:1">
      <c r="A15565" s="30"/>
    </row>
    <row r="15566" spans="1:1">
      <c r="A15566" s="30"/>
    </row>
    <row r="15567" spans="1:1">
      <c r="A15567" s="30"/>
    </row>
    <row r="15568" spans="1:1">
      <c r="A15568" s="30"/>
    </row>
    <row r="15569" spans="1:1">
      <c r="A15569" s="30"/>
    </row>
    <row r="15570" spans="1:1">
      <c r="A15570" s="30"/>
    </row>
    <row r="15571" spans="1:1">
      <c r="A15571" s="30"/>
    </row>
    <row r="15572" spans="1:1">
      <c r="A15572" s="30"/>
    </row>
    <row r="15573" spans="1:1">
      <c r="A15573" s="30"/>
    </row>
    <row r="15574" spans="1:1">
      <c r="A15574" s="30"/>
    </row>
    <row r="15575" spans="1:1">
      <c r="A15575" s="30"/>
    </row>
    <row r="15576" spans="1:1">
      <c r="A15576" s="30"/>
    </row>
    <row r="15577" spans="1:1">
      <c r="A15577" s="30"/>
    </row>
    <row r="15578" spans="1:1">
      <c r="A15578" s="30"/>
    </row>
    <row r="15579" spans="1:1">
      <c r="A15579" s="30"/>
    </row>
    <row r="15580" spans="1:1">
      <c r="A15580" s="30"/>
    </row>
    <row r="15581" spans="1:1">
      <c r="A15581" s="30"/>
    </row>
    <row r="15582" spans="1:1">
      <c r="A15582" s="30"/>
    </row>
    <row r="15583" spans="1:1">
      <c r="A15583" s="30"/>
    </row>
    <row r="15584" spans="1:1">
      <c r="A15584" s="30"/>
    </row>
    <row r="15585" spans="1:1">
      <c r="A15585" s="30"/>
    </row>
    <row r="15586" spans="1:1">
      <c r="A15586" s="30"/>
    </row>
    <row r="15587" spans="1:1">
      <c r="A15587" s="30"/>
    </row>
    <row r="15588" spans="1:1">
      <c r="A15588" s="30"/>
    </row>
    <row r="15589" spans="1:1">
      <c r="A15589" s="30"/>
    </row>
    <row r="15590" spans="1:1">
      <c r="A15590" s="30"/>
    </row>
    <row r="15591" spans="1:1">
      <c r="A15591" s="30"/>
    </row>
    <row r="15592" spans="1:1">
      <c r="A15592" s="30"/>
    </row>
    <row r="15593" spans="1:1">
      <c r="A15593" s="30"/>
    </row>
    <row r="15594" spans="1:1">
      <c r="A15594" s="30"/>
    </row>
    <row r="15595" spans="1:1">
      <c r="A15595" s="30"/>
    </row>
    <row r="15596" spans="1:1">
      <c r="A15596" s="30"/>
    </row>
    <row r="15597" spans="1:1">
      <c r="A15597" s="30"/>
    </row>
    <row r="15598" spans="1:1">
      <c r="A15598" s="30"/>
    </row>
    <row r="15599" spans="1:1">
      <c r="A15599" s="30"/>
    </row>
    <row r="15600" spans="1:1">
      <c r="A15600" s="30"/>
    </row>
    <row r="15601" spans="1:1">
      <c r="A15601" s="30"/>
    </row>
    <row r="15602" spans="1:1">
      <c r="A15602" s="30"/>
    </row>
    <row r="15603" spans="1:1">
      <c r="A15603" s="30"/>
    </row>
    <row r="15604" spans="1:1">
      <c r="A15604" s="30"/>
    </row>
    <row r="15605" spans="1:1">
      <c r="A15605" s="30"/>
    </row>
    <row r="15606" spans="1:1">
      <c r="A15606" s="30"/>
    </row>
    <row r="15607" spans="1:1">
      <c r="A15607" s="30"/>
    </row>
    <row r="15608" spans="1:1">
      <c r="A15608" s="30"/>
    </row>
    <row r="15609" spans="1:1">
      <c r="A15609" s="30"/>
    </row>
    <row r="15610" spans="1:1">
      <c r="A15610" s="30"/>
    </row>
    <row r="15611" spans="1:1">
      <c r="A15611" s="30"/>
    </row>
    <row r="15612" spans="1:1">
      <c r="A15612" s="30"/>
    </row>
    <row r="15613" spans="1:1">
      <c r="A15613" s="30"/>
    </row>
    <row r="15614" spans="1:1">
      <c r="A15614" s="30"/>
    </row>
    <row r="15615" spans="1:1">
      <c r="A15615" s="30"/>
    </row>
    <row r="15616" spans="1:1">
      <c r="A15616" s="30"/>
    </row>
    <row r="15617" spans="1:1">
      <c r="A15617" s="30"/>
    </row>
    <row r="15618" spans="1:1">
      <c r="A15618" s="30"/>
    </row>
    <row r="15619" spans="1:1">
      <c r="A15619" s="30"/>
    </row>
    <row r="15620" spans="1:1">
      <c r="A15620" s="30"/>
    </row>
    <row r="15621" spans="1:1">
      <c r="A15621" s="30"/>
    </row>
    <row r="15622" spans="1:1">
      <c r="A15622" s="30"/>
    </row>
    <row r="15623" spans="1:1">
      <c r="A15623" s="30"/>
    </row>
    <row r="15624" spans="1:1">
      <c r="A15624" s="30"/>
    </row>
    <row r="15625" spans="1:1">
      <c r="A15625" s="30"/>
    </row>
    <row r="15626" spans="1:1">
      <c r="A15626" s="30"/>
    </row>
    <row r="15627" spans="1:1">
      <c r="A15627" s="30"/>
    </row>
    <row r="15628" spans="1:1">
      <c r="A15628" s="30"/>
    </row>
    <row r="15629" spans="1:1">
      <c r="A15629" s="30"/>
    </row>
    <row r="15630" spans="1:1">
      <c r="A15630" s="30"/>
    </row>
    <row r="15631" spans="1:1">
      <c r="A15631" s="30"/>
    </row>
    <row r="15632" spans="1:1">
      <c r="A15632" s="30"/>
    </row>
    <row r="15633" spans="1:1">
      <c r="A15633" s="30"/>
    </row>
    <row r="15634" spans="1:1">
      <c r="A15634" s="30"/>
    </row>
    <row r="15635" spans="1:1">
      <c r="A15635" s="30"/>
    </row>
    <row r="15636" spans="1:1">
      <c r="A15636" s="30"/>
    </row>
    <row r="15637" spans="1:1">
      <c r="A15637" s="30"/>
    </row>
    <row r="15638" spans="1:1">
      <c r="A15638" s="30"/>
    </row>
    <row r="15639" spans="1:1">
      <c r="A15639" s="30"/>
    </row>
    <row r="15640" spans="1:1">
      <c r="A15640" s="30"/>
    </row>
    <row r="15641" spans="1:1">
      <c r="A15641" s="30"/>
    </row>
    <row r="15642" spans="1:1">
      <c r="A15642" s="30"/>
    </row>
    <row r="15643" spans="1:1">
      <c r="A15643" s="30"/>
    </row>
    <row r="15644" spans="1:1">
      <c r="A15644" s="30"/>
    </row>
    <row r="15645" spans="1:1">
      <c r="A15645" s="30"/>
    </row>
    <row r="15646" spans="1:1">
      <c r="A15646" s="30"/>
    </row>
    <row r="15647" spans="1:1">
      <c r="A15647" s="30"/>
    </row>
    <row r="15648" spans="1:1">
      <c r="A15648" s="30"/>
    </row>
    <row r="15649" spans="1:1">
      <c r="A15649" s="30"/>
    </row>
    <row r="15650" spans="1:1">
      <c r="A15650" s="30"/>
    </row>
    <row r="15651" spans="1:1">
      <c r="A15651" s="30"/>
    </row>
    <row r="15652" spans="1:1">
      <c r="A15652" s="30"/>
    </row>
    <row r="15653" spans="1:1">
      <c r="A15653" s="30"/>
    </row>
    <row r="15654" spans="1:1">
      <c r="A15654" s="30"/>
    </row>
    <row r="15655" spans="1:1">
      <c r="A15655" s="30"/>
    </row>
    <row r="15656" spans="1:1">
      <c r="A15656" s="30"/>
    </row>
    <row r="15657" spans="1:1">
      <c r="A15657" s="30"/>
    </row>
    <row r="15658" spans="1:1">
      <c r="A15658" s="30"/>
    </row>
    <row r="15659" spans="1:1">
      <c r="A15659" s="30"/>
    </row>
    <row r="15660" spans="1:1">
      <c r="A15660" s="30"/>
    </row>
    <row r="15661" spans="1:1">
      <c r="A15661" s="30"/>
    </row>
    <row r="15662" spans="1:1">
      <c r="A15662" s="30"/>
    </row>
    <row r="15663" spans="1:1">
      <c r="A15663" s="30"/>
    </row>
    <row r="15664" spans="1:1">
      <c r="A15664" s="30"/>
    </row>
    <row r="15665" spans="1:1">
      <c r="A15665" s="30"/>
    </row>
    <row r="15666" spans="1:1">
      <c r="A15666" s="30"/>
    </row>
    <row r="15667" spans="1:1">
      <c r="A15667" s="30"/>
    </row>
    <row r="15668" spans="1:1">
      <c r="A15668" s="30"/>
    </row>
    <row r="15669" spans="1:1">
      <c r="A15669" s="30"/>
    </row>
    <row r="15670" spans="1:1">
      <c r="A15670" s="30"/>
    </row>
    <row r="15671" spans="1:1">
      <c r="A15671" s="30"/>
    </row>
    <row r="15672" spans="1:1">
      <c r="A15672" s="30"/>
    </row>
    <row r="15673" spans="1:1">
      <c r="A15673" s="30"/>
    </row>
    <row r="15674" spans="1:1">
      <c r="A15674" s="30"/>
    </row>
    <row r="15675" spans="1:1">
      <c r="A15675" s="30"/>
    </row>
    <row r="15676" spans="1:1">
      <c r="A15676" s="30"/>
    </row>
    <row r="15677" spans="1:1">
      <c r="A15677" s="30"/>
    </row>
    <row r="15678" spans="1:1">
      <c r="A15678" s="30"/>
    </row>
    <row r="15679" spans="1:1">
      <c r="A15679" s="30"/>
    </row>
    <row r="15680" spans="1:1">
      <c r="A15680" s="30"/>
    </row>
    <row r="15681" spans="1:1">
      <c r="A15681" s="30"/>
    </row>
    <row r="15682" spans="1:1">
      <c r="A15682" s="30"/>
    </row>
    <row r="15683" spans="1:1">
      <c r="A15683" s="30"/>
    </row>
    <row r="15684" spans="1:1">
      <c r="A15684" s="30"/>
    </row>
    <row r="15685" spans="1:1">
      <c r="A15685" s="30"/>
    </row>
    <row r="15686" spans="1:1">
      <c r="A15686" s="30"/>
    </row>
    <row r="15687" spans="1:1">
      <c r="A15687" s="30"/>
    </row>
    <row r="15688" spans="1:1">
      <c r="A15688" s="30"/>
    </row>
    <row r="15689" spans="1:1">
      <c r="A15689" s="30"/>
    </row>
    <row r="15690" spans="1:1">
      <c r="A15690" s="30"/>
    </row>
    <row r="15691" spans="1:1">
      <c r="A15691" s="30"/>
    </row>
    <row r="15692" spans="1:1">
      <c r="A15692" s="30"/>
    </row>
    <row r="15693" spans="1:1">
      <c r="A15693" s="30"/>
    </row>
    <row r="15694" spans="1:1">
      <c r="A15694" s="30"/>
    </row>
    <row r="15695" spans="1:1">
      <c r="A15695" s="30"/>
    </row>
    <row r="15696" spans="1:1">
      <c r="A15696" s="30"/>
    </row>
    <row r="15697" spans="1:1">
      <c r="A15697" s="30"/>
    </row>
    <row r="15698" spans="1:1">
      <c r="A15698" s="30"/>
    </row>
    <row r="15699" spans="1:1">
      <c r="A15699" s="30"/>
    </row>
    <row r="15700" spans="1:1">
      <c r="A15700" s="30"/>
    </row>
    <row r="15701" spans="1:1">
      <c r="A15701" s="30"/>
    </row>
    <row r="15702" spans="1:1">
      <c r="A15702" s="30"/>
    </row>
    <row r="15703" spans="1:1">
      <c r="A15703" s="30"/>
    </row>
    <row r="15704" spans="1:1">
      <c r="A15704" s="30"/>
    </row>
    <row r="15705" spans="1:1">
      <c r="A15705" s="30"/>
    </row>
    <row r="15706" spans="1:1">
      <c r="A15706" s="30"/>
    </row>
    <row r="15707" spans="1:1">
      <c r="A15707" s="30"/>
    </row>
    <row r="15708" spans="1:1">
      <c r="A15708" s="30"/>
    </row>
    <row r="15709" spans="1:1">
      <c r="A15709" s="30"/>
    </row>
    <row r="15710" spans="1:1">
      <c r="A15710" s="30"/>
    </row>
    <row r="15711" spans="1:1">
      <c r="A15711" s="30"/>
    </row>
    <row r="15712" spans="1:1">
      <c r="A15712" s="30"/>
    </row>
    <row r="15713" spans="1:1">
      <c r="A15713" s="30"/>
    </row>
    <row r="15714" spans="1:1">
      <c r="A15714" s="30"/>
    </row>
    <row r="15715" spans="1:1">
      <c r="A15715" s="30"/>
    </row>
    <row r="15716" spans="1:1">
      <c r="A15716" s="30"/>
    </row>
    <row r="15717" spans="1:1">
      <c r="A15717" s="30"/>
    </row>
    <row r="15718" spans="1:1">
      <c r="A15718" s="30"/>
    </row>
    <row r="15719" spans="1:1">
      <c r="A15719" s="30"/>
    </row>
    <row r="15720" spans="1:1">
      <c r="A15720" s="30"/>
    </row>
    <row r="15721" spans="1:1">
      <c r="A15721" s="30"/>
    </row>
    <row r="15722" spans="1:1">
      <c r="A15722" s="30"/>
    </row>
    <row r="15723" spans="1:1">
      <c r="A15723" s="30"/>
    </row>
    <row r="15724" spans="1:1">
      <c r="A15724" s="30"/>
    </row>
    <row r="15725" spans="1:1">
      <c r="A15725" s="30"/>
    </row>
    <row r="15726" spans="1:1">
      <c r="A15726" s="30"/>
    </row>
    <row r="15727" spans="1:1">
      <c r="A15727" s="30"/>
    </row>
    <row r="15728" spans="1:1">
      <c r="A15728" s="30"/>
    </row>
    <row r="15729" spans="1:1">
      <c r="A15729" s="30"/>
    </row>
    <row r="15730" spans="1:1">
      <c r="A15730" s="30"/>
    </row>
    <row r="15731" spans="1:1">
      <c r="A15731" s="30"/>
    </row>
    <row r="15732" spans="1:1">
      <c r="A15732" s="30"/>
    </row>
    <row r="15733" spans="1:1">
      <c r="A15733" s="30"/>
    </row>
    <row r="15734" spans="1:1">
      <c r="A15734" s="30"/>
    </row>
    <row r="15735" spans="1:1">
      <c r="A15735" s="30"/>
    </row>
    <row r="15736" spans="1:1">
      <c r="A15736" s="30"/>
    </row>
    <row r="15737" spans="1:1">
      <c r="A15737" s="30"/>
    </row>
    <row r="15738" spans="1:1">
      <c r="A15738" s="30"/>
    </row>
    <row r="15739" spans="1:1">
      <c r="A15739" s="30"/>
    </row>
    <row r="15740" spans="1:1">
      <c r="A15740" s="30"/>
    </row>
    <row r="15741" spans="1:1">
      <c r="A15741" s="30"/>
    </row>
    <row r="15742" spans="1:1">
      <c r="A15742" s="30"/>
    </row>
    <row r="15743" spans="1:1">
      <c r="A15743" s="30"/>
    </row>
    <row r="15744" spans="1:1">
      <c r="A15744" s="30"/>
    </row>
    <row r="15745" spans="1:1">
      <c r="A15745" s="30"/>
    </row>
    <row r="15746" spans="1:1">
      <c r="A15746" s="30"/>
    </row>
    <row r="15747" spans="1:1">
      <c r="A15747" s="30"/>
    </row>
    <row r="15748" spans="1:1">
      <c r="A15748" s="30"/>
    </row>
    <row r="15749" spans="1:1">
      <c r="A15749" s="30"/>
    </row>
    <row r="15750" spans="1:1">
      <c r="A15750" s="30"/>
    </row>
    <row r="15751" spans="1:1">
      <c r="A15751" s="30"/>
    </row>
    <row r="15752" spans="1:1">
      <c r="A15752" s="30"/>
    </row>
    <row r="15753" spans="1:1">
      <c r="A15753" s="30"/>
    </row>
    <row r="15754" spans="1:1">
      <c r="A15754" s="30"/>
    </row>
    <row r="15755" spans="1:1">
      <c r="A15755" s="30"/>
    </row>
    <row r="15756" spans="1:1">
      <c r="A15756" s="30"/>
    </row>
    <row r="15757" spans="1:1">
      <c r="A15757" s="30"/>
    </row>
    <row r="15758" spans="1:1">
      <c r="A15758" s="30"/>
    </row>
    <row r="15759" spans="1:1">
      <c r="A15759" s="30"/>
    </row>
    <row r="15760" spans="1:1">
      <c r="A15760" s="30"/>
    </row>
    <row r="15761" spans="1:1">
      <c r="A15761" s="30"/>
    </row>
    <row r="15762" spans="1:1">
      <c r="A15762" s="30"/>
    </row>
    <row r="15763" spans="1:1">
      <c r="A15763" s="30"/>
    </row>
    <row r="15764" spans="1:1">
      <c r="A15764" s="30"/>
    </row>
    <row r="15765" spans="1:1">
      <c r="A15765" s="30"/>
    </row>
    <row r="15766" spans="1:1">
      <c r="A15766" s="30"/>
    </row>
    <row r="15767" spans="1:1">
      <c r="A15767" s="30"/>
    </row>
    <row r="15768" spans="1:1">
      <c r="A15768" s="30"/>
    </row>
    <row r="15769" spans="1:1">
      <c r="A15769" s="30"/>
    </row>
    <row r="15770" spans="1:1">
      <c r="A15770" s="30"/>
    </row>
    <row r="15771" spans="1:1">
      <c r="A15771" s="30"/>
    </row>
    <row r="15772" spans="1:1">
      <c r="A15772" s="30"/>
    </row>
    <row r="15773" spans="1:1">
      <c r="A15773" s="30"/>
    </row>
    <row r="15774" spans="1:1">
      <c r="A15774" s="30"/>
    </row>
    <row r="15775" spans="1:1">
      <c r="A15775" s="30"/>
    </row>
    <row r="15776" spans="1:1">
      <c r="A15776" s="30"/>
    </row>
    <row r="15777" spans="1:1">
      <c r="A15777" s="30"/>
    </row>
    <row r="15778" spans="1:1">
      <c r="A15778" s="30"/>
    </row>
    <row r="15779" spans="1:1">
      <c r="A15779" s="30"/>
    </row>
    <row r="15780" spans="1:1">
      <c r="A15780" s="30"/>
    </row>
    <row r="15781" spans="1:1">
      <c r="A15781" s="30"/>
    </row>
    <row r="15782" spans="1:1">
      <c r="A15782" s="30"/>
    </row>
    <row r="15783" spans="1:1">
      <c r="A15783" s="30"/>
    </row>
    <row r="15784" spans="1:1">
      <c r="A15784" s="30"/>
    </row>
    <row r="15785" spans="1:1">
      <c r="A15785" s="30"/>
    </row>
    <row r="15786" spans="1:1">
      <c r="A15786" s="30"/>
    </row>
    <row r="15787" spans="1:1">
      <c r="A15787" s="30"/>
    </row>
    <row r="15788" spans="1:1">
      <c r="A15788" s="30"/>
    </row>
    <row r="15789" spans="1:1">
      <c r="A15789" s="30"/>
    </row>
    <row r="15790" spans="1:1">
      <c r="A15790" s="30"/>
    </row>
    <row r="15791" spans="1:1">
      <c r="A15791" s="30"/>
    </row>
    <row r="15792" spans="1:1">
      <c r="A15792" s="30"/>
    </row>
    <row r="15793" spans="1:1">
      <c r="A15793" s="30"/>
    </row>
    <row r="15794" spans="1:1">
      <c r="A15794" s="30"/>
    </row>
    <row r="15795" spans="1:1">
      <c r="A15795" s="30"/>
    </row>
    <row r="15796" spans="1:1">
      <c r="A15796" s="30"/>
    </row>
    <row r="15797" spans="1:1">
      <c r="A15797" s="30"/>
    </row>
    <row r="15798" spans="1:1">
      <c r="A15798" s="30"/>
    </row>
    <row r="15799" spans="1:1">
      <c r="A15799" s="30"/>
    </row>
    <row r="15800" spans="1:1">
      <c r="A15800" s="30"/>
    </row>
    <row r="15801" spans="1:1">
      <c r="A15801" s="30"/>
    </row>
    <row r="15802" spans="1:1">
      <c r="A15802" s="30"/>
    </row>
    <row r="15803" spans="1:1">
      <c r="A15803" s="30"/>
    </row>
    <row r="15804" spans="1:1">
      <c r="A15804" s="30"/>
    </row>
    <row r="15805" spans="1:1">
      <c r="A15805" s="30"/>
    </row>
    <row r="15806" spans="1:1">
      <c r="A15806" s="30"/>
    </row>
    <row r="15807" spans="1:1">
      <c r="A15807" s="30"/>
    </row>
    <row r="15808" spans="1:1">
      <c r="A15808" s="30"/>
    </row>
    <row r="15809" spans="1:1">
      <c r="A15809" s="30"/>
    </row>
    <row r="15810" spans="1:1">
      <c r="A15810" s="30"/>
    </row>
    <row r="15811" spans="1:1">
      <c r="A15811" s="30"/>
    </row>
    <row r="15812" spans="1:1">
      <c r="A15812" s="30"/>
    </row>
    <row r="15813" spans="1:1">
      <c r="A15813" s="30"/>
    </row>
    <row r="15814" spans="1:1">
      <c r="A15814" s="30"/>
    </row>
    <row r="15815" spans="1:1">
      <c r="A15815" s="30"/>
    </row>
    <row r="15816" spans="1:1">
      <c r="A15816" s="30"/>
    </row>
    <row r="15817" spans="1:1">
      <c r="A15817" s="30"/>
    </row>
    <row r="15818" spans="1:1">
      <c r="A15818" s="30"/>
    </row>
    <row r="15819" spans="1:1">
      <c r="A15819" s="30"/>
    </row>
    <row r="15820" spans="1:1">
      <c r="A15820" s="30"/>
    </row>
    <row r="15821" spans="1:1">
      <c r="A15821" s="30"/>
    </row>
    <row r="15822" spans="1:1">
      <c r="A15822" s="30"/>
    </row>
    <row r="15823" spans="1:1">
      <c r="A15823" s="30"/>
    </row>
    <row r="15824" spans="1:1">
      <c r="A15824" s="30"/>
    </row>
    <row r="15825" spans="1:1">
      <c r="A15825" s="30"/>
    </row>
    <row r="15826" spans="1:1">
      <c r="A15826" s="30"/>
    </row>
    <row r="15827" spans="1:1">
      <c r="A15827" s="30"/>
    </row>
    <row r="15828" spans="1:1">
      <c r="A15828" s="30"/>
    </row>
    <row r="15829" spans="1:1">
      <c r="A15829" s="30"/>
    </row>
    <row r="15830" spans="1:1">
      <c r="A15830" s="30"/>
    </row>
    <row r="15831" spans="1:1">
      <c r="A15831" s="30"/>
    </row>
    <row r="15832" spans="1:1">
      <c r="A15832" s="30"/>
    </row>
    <row r="15833" spans="1:1">
      <c r="A15833" s="30"/>
    </row>
    <row r="15834" spans="1:1">
      <c r="A15834" s="30"/>
    </row>
    <row r="15835" spans="1:1">
      <c r="A15835" s="30"/>
    </row>
    <row r="15836" spans="1:1">
      <c r="A15836" s="30"/>
    </row>
    <row r="15837" spans="1:1">
      <c r="A15837" s="30"/>
    </row>
    <row r="15838" spans="1:1">
      <c r="A15838" s="30"/>
    </row>
    <row r="15839" spans="1:1">
      <c r="A15839" s="30"/>
    </row>
    <row r="15840" spans="1:1">
      <c r="A15840" s="30"/>
    </row>
    <row r="15841" spans="1:1">
      <c r="A15841" s="30"/>
    </row>
    <row r="15842" spans="1:1">
      <c r="A15842" s="30"/>
    </row>
    <row r="15843" spans="1:1">
      <c r="A15843" s="30"/>
    </row>
    <row r="15844" spans="1:1">
      <c r="A15844" s="30"/>
    </row>
    <row r="15845" spans="1:1">
      <c r="A15845" s="30"/>
    </row>
    <row r="15846" spans="1:1">
      <c r="A15846" s="30"/>
    </row>
    <row r="15847" spans="1:1">
      <c r="A15847" s="30"/>
    </row>
    <row r="15848" spans="1:1">
      <c r="A15848" s="30"/>
    </row>
    <row r="15849" spans="1:1">
      <c r="A15849" s="30"/>
    </row>
    <row r="15850" spans="1:1">
      <c r="A15850" s="30"/>
    </row>
    <row r="15851" spans="1:1">
      <c r="A15851" s="30"/>
    </row>
    <row r="15852" spans="1:1">
      <c r="A15852" s="30"/>
    </row>
    <row r="15853" spans="1:1">
      <c r="A15853" s="30"/>
    </row>
    <row r="15854" spans="1:1">
      <c r="A15854" s="30"/>
    </row>
    <row r="15855" spans="1:1">
      <c r="A15855" s="30"/>
    </row>
    <row r="15856" spans="1:1">
      <c r="A15856" s="30"/>
    </row>
    <row r="15857" spans="1:1">
      <c r="A15857" s="30"/>
    </row>
    <row r="15858" spans="1:1">
      <c r="A15858" s="30"/>
    </row>
    <row r="15859" spans="1:1">
      <c r="A15859" s="30"/>
    </row>
    <row r="15860" spans="1:1">
      <c r="A15860" s="30"/>
    </row>
    <row r="15861" spans="1:1">
      <c r="A15861" s="30"/>
    </row>
    <row r="15862" spans="1:1">
      <c r="A15862" s="30"/>
    </row>
    <row r="15863" spans="1:1">
      <c r="A15863" s="30"/>
    </row>
    <row r="15864" spans="1:1">
      <c r="A15864" s="30"/>
    </row>
    <row r="15865" spans="1:1">
      <c r="A15865" s="30"/>
    </row>
    <row r="15866" spans="1:1">
      <c r="A15866" s="30"/>
    </row>
    <row r="15867" spans="1:1">
      <c r="A15867" s="30"/>
    </row>
    <row r="15868" spans="1:1">
      <c r="A15868" s="30"/>
    </row>
    <row r="15869" spans="1:1">
      <c r="A15869" s="30"/>
    </row>
    <row r="15870" spans="1:1">
      <c r="A15870" s="30"/>
    </row>
    <row r="15871" spans="1:1">
      <c r="A15871" s="30"/>
    </row>
    <row r="15872" spans="1:1">
      <c r="A15872" s="30"/>
    </row>
    <row r="15873" spans="1:1">
      <c r="A15873" s="30"/>
    </row>
    <row r="15874" spans="1:1">
      <c r="A15874" s="30"/>
    </row>
    <row r="15875" spans="1:1">
      <c r="A15875" s="30"/>
    </row>
    <row r="15876" spans="1:1">
      <c r="A15876" s="30"/>
    </row>
    <row r="15877" spans="1:1">
      <c r="A15877" s="30"/>
    </row>
    <row r="15878" spans="1:1">
      <c r="A15878" s="30"/>
    </row>
    <row r="15879" spans="1:1">
      <c r="A15879" s="30"/>
    </row>
    <row r="15880" spans="1:1">
      <c r="A15880" s="30"/>
    </row>
    <row r="15881" spans="1:1">
      <c r="A15881" s="30"/>
    </row>
    <row r="15882" spans="1:1">
      <c r="A15882" s="30"/>
    </row>
    <row r="15883" spans="1:1">
      <c r="A15883" s="30"/>
    </row>
    <row r="15884" spans="1:1">
      <c r="A15884" s="30"/>
    </row>
    <row r="15885" spans="1:1">
      <c r="A15885" s="30"/>
    </row>
    <row r="15886" spans="1:1">
      <c r="A15886" s="30"/>
    </row>
    <row r="15887" spans="1:1">
      <c r="A15887" s="30"/>
    </row>
    <row r="15888" spans="1:1">
      <c r="A15888" s="30"/>
    </row>
    <row r="15889" spans="1:1">
      <c r="A15889" s="30"/>
    </row>
    <row r="15890" spans="1:1">
      <c r="A15890" s="30"/>
    </row>
    <row r="15891" spans="1:1">
      <c r="A15891" s="30"/>
    </row>
    <row r="15892" spans="1:1">
      <c r="A15892" s="30"/>
    </row>
    <row r="15893" spans="1:1">
      <c r="A15893" s="30"/>
    </row>
    <row r="15894" spans="1:1">
      <c r="A15894" s="30"/>
    </row>
    <row r="15895" spans="1:1">
      <c r="A15895" s="30"/>
    </row>
    <row r="15896" spans="1:1">
      <c r="A15896" s="30"/>
    </row>
    <row r="15897" spans="1:1">
      <c r="A15897" s="30"/>
    </row>
    <row r="15898" spans="1:1">
      <c r="A15898" s="30"/>
    </row>
    <row r="15899" spans="1:1">
      <c r="A15899" s="30"/>
    </row>
    <row r="15900" spans="1:1">
      <c r="A15900" s="30"/>
    </row>
    <row r="15901" spans="1:1">
      <c r="A15901" s="30"/>
    </row>
    <row r="15902" spans="1:1">
      <c r="A15902" s="30"/>
    </row>
    <row r="15903" spans="1:1">
      <c r="A15903" s="30"/>
    </row>
    <row r="15904" spans="1:1">
      <c r="A15904" s="30"/>
    </row>
    <row r="15905" spans="1:1">
      <c r="A15905" s="30"/>
    </row>
    <row r="15906" spans="1:1">
      <c r="A15906" s="30"/>
    </row>
    <row r="15907" spans="1:1">
      <c r="A15907" s="30"/>
    </row>
    <row r="15908" spans="1:1">
      <c r="A15908" s="30"/>
    </row>
    <row r="15909" spans="1:1">
      <c r="A15909" s="30"/>
    </row>
    <row r="15910" spans="1:1">
      <c r="A15910" s="30"/>
    </row>
    <row r="15911" spans="1:1">
      <c r="A15911" s="30"/>
    </row>
    <row r="15912" spans="1:1">
      <c r="A15912" s="30"/>
    </row>
    <row r="15913" spans="1:1">
      <c r="A15913" s="30"/>
    </row>
    <row r="15914" spans="1:1">
      <c r="A15914" s="30"/>
    </row>
    <row r="15915" spans="1:1">
      <c r="A15915" s="30"/>
    </row>
    <row r="15916" spans="1:1">
      <c r="A15916" s="30"/>
    </row>
    <row r="15917" spans="1:1">
      <c r="A15917" s="30"/>
    </row>
    <row r="15918" spans="1:1">
      <c r="A15918" s="30"/>
    </row>
    <row r="15919" spans="1:1">
      <c r="A15919" s="30"/>
    </row>
    <row r="15920" spans="1:1">
      <c r="A15920" s="30"/>
    </row>
    <row r="15921" spans="1:1">
      <c r="A15921" s="30"/>
    </row>
    <row r="15922" spans="1:1">
      <c r="A15922" s="30"/>
    </row>
    <row r="15923" spans="1:1">
      <c r="A15923" s="30"/>
    </row>
    <row r="15924" spans="1:1">
      <c r="A15924" s="30"/>
    </row>
    <row r="15925" spans="1:1">
      <c r="A15925" s="30"/>
    </row>
    <row r="15926" spans="1:1">
      <c r="A15926" s="30"/>
    </row>
    <row r="15927" spans="1:1">
      <c r="A15927" s="30"/>
    </row>
    <row r="15928" spans="1:1">
      <c r="A15928" s="30"/>
    </row>
    <row r="15929" spans="1:1">
      <c r="A15929" s="30"/>
    </row>
    <row r="15930" spans="1:1">
      <c r="A15930" s="30"/>
    </row>
    <row r="15931" spans="1:1">
      <c r="A15931" s="30"/>
    </row>
    <row r="15932" spans="1:1">
      <c r="A15932" s="30"/>
    </row>
    <row r="15933" spans="1:1">
      <c r="A15933" s="30"/>
    </row>
    <row r="15934" spans="1:1">
      <c r="A15934" s="30"/>
    </row>
    <row r="15935" spans="1:1">
      <c r="A15935" s="30"/>
    </row>
    <row r="15936" spans="1:1">
      <c r="A15936" s="30"/>
    </row>
    <row r="15937" spans="1:1">
      <c r="A15937" s="30"/>
    </row>
    <row r="15938" spans="1:1">
      <c r="A15938" s="30"/>
    </row>
    <row r="15939" spans="1:1">
      <c r="A15939" s="30"/>
    </row>
    <row r="15940" spans="1:1">
      <c r="A15940" s="30"/>
    </row>
    <row r="15941" spans="1:1">
      <c r="A15941" s="30"/>
    </row>
    <row r="15942" spans="1:1">
      <c r="A15942" s="30"/>
    </row>
    <row r="15943" spans="1:1">
      <c r="A15943" s="30"/>
    </row>
    <row r="15944" spans="1:1">
      <c r="A15944" s="30"/>
    </row>
    <row r="15945" spans="1:1">
      <c r="A15945" s="30"/>
    </row>
    <row r="15946" spans="1:1">
      <c r="A15946" s="30"/>
    </row>
    <row r="15947" spans="1:1">
      <c r="A15947" s="30"/>
    </row>
    <row r="15948" spans="1:1">
      <c r="A15948" s="30"/>
    </row>
    <row r="15949" spans="1:1">
      <c r="A15949" s="30"/>
    </row>
    <row r="15950" spans="1:1">
      <c r="A15950" s="30"/>
    </row>
    <row r="15951" spans="1:1">
      <c r="A15951" s="30"/>
    </row>
    <row r="15952" spans="1:1">
      <c r="A15952" s="30"/>
    </row>
    <row r="15953" spans="1:1">
      <c r="A15953" s="30"/>
    </row>
    <row r="15954" spans="1:1">
      <c r="A15954" s="30"/>
    </row>
    <row r="15955" spans="1:1">
      <c r="A15955" s="30"/>
    </row>
    <row r="15956" spans="1:1">
      <c r="A15956" s="30"/>
    </row>
    <row r="15957" spans="1:1">
      <c r="A15957" s="30"/>
    </row>
    <row r="15958" spans="1:1">
      <c r="A15958" s="30"/>
    </row>
    <row r="15959" spans="1:1">
      <c r="A15959" s="30"/>
    </row>
    <row r="15960" spans="1:1">
      <c r="A15960" s="30"/>
    </row>
    <row r="15961" spans="1:1">
      <c r="A15961" s="30"/>
    </row>
    <row r="15962" spans="1:1">
      <c r="A15962" s="30"/>
    </row>
    <row r="15963" spans="1:1">
      <c r="A15963" s="30"/>
    </row>
    <row r="15964" spans="1:1">
      <c r="A15964" s="30"/>
    </row>
    <row r="15965" spans="1:1">
      <c r="A15965" s="30"/>
    </row>
    <row r="15966" spans="1:1">
      <c r="A15966" s="30"/>
    </row>
    <row r="15967" spans="1:1">
      <c r="A15967" s="30"/>
    </row>
    <row r="15968" spans="1:1">
      <c r="A15968" s="30"/>
    </row>
    <row r="15969" spans="1:1">
      <c r="A15969" s="30"/>
    </row>
    <row r="15970" spans="1:1">
      <c r="A15970" s="30"/>
    </row>
    <row r="15971" spans="1:1">
      <c r="A15971" s="30"/>
    </row>
    <row r="15972" spans="1:1">
      <c r="A15972" s="30"/>
    </row>
    <row r="15973" spans="1:1">
      <c r="A15973" s="30"/>
    </row>
    <row r="15974" spans="1:1">
      <c r="A15974" s="30"/>
    </row>
    <row r="15975" spans="1:1">
      <c r="A15975" s="30"/>
    </row>
    <row r="15976" spans="1:1">
      <c r="A15976" s="30"/>
    </row>
    <row r="15977" spans="1:1">
      <c r="A15977" s="30"/>
    </row>
    <row r="15978" spans="1:1">
      <c r="A15978" s="30"/>
    </row>
    <row r="15979" spans="1:1">
      <c r="A15979" s="30"/>
    </row>
    <row r="15980" spans="1:1">
      <c r="A15980" s="30"/>
    </row>
    <row r="15981" spans="1:1">
      <c r="A15981" s="30"/>
    </row>
    <row r="15982" spans="1:1">
      <c r="A15982" s="30"/>
    </row>
    <row r="15983" spans="1:1">
      <c r="A15983" s="30"/>
    </row>
    <row r="15984" spans="1:1">
      <c r="A15984" s="30"/>
    </row>
    <row r="15985" spans="1:1">
      <c r="A15985" s="30"/>
    </row>
    <row r="15986" spans="1:1">
      <c r="A15986" s="30"/>
    </row>
    <row r="15987" spans="1:1">
      <c r="A15987" s="30"/>
    </row>
    <row r="15988" spans="1:1">
      <c r="A15988" s="30"/>
    </row>
    <row r="15989" spans="1:1">
      <c r="A15989" s="30"/>
    </row>
    <row r="15990" spans="1:1">
      <c r="A15990" s="30"/>
    </row>
    <row r="15991" spans="1:1">
      <c r="A15991" s="30"/>
    </row>
    <row r="15992" spans="1:1">
      <c r="A15992" s="30"/>
    </row>
    <row r="15993" spans="1:1">
      <c r="A15993" s="30"/>
    </row>
    <row r="15994" spans="1:1">
      <c r="A15994" s="30"/>
    </row>
    <row r="15995" spans="1:1">
      <c r="A15995" s="30"/>
    </row>
    <row r="15996" spans="1:1">
      <c r="A15996" s="30"/>
    </row>
    <row r="15997" spans="1:1">
      <c r="A15997" s="30"/>
    </row>
    <row r="15998" spans="1:1">
      <c r="A15998" s="30"/>
    </row>
    <row r="15999" spans="1:1">
      <c r="A15999" s="30"/>
    </row>
    <row r="16000" spans="1:1">
      <c r="A16000" s="30"/>
    </row>
    <row r="16001" spans="1:1">
      <c r="A16001" s="30"/>
    </row>
    <row r="16002" spans="1:1">
      <c r="A16002" s="30"/>
    </row>
    <row r="16003" spans="1:1">
      <c r="A16003" s="30"/>
    </row>
    <row r="16004" spans="1:1">
      <c r="A16004" s="30"/>
    </row>
    <row r="16005" spans="1:1">
      <c r="A16005" s="30"/>
    </row>
    <row r="16006" spans="1:1">
      <c r="A16006" s="30"/>
    </row>
    <row r="16007" spans="1:1">
      <c r="A16007" s="30"/>
    </row>
    <row r="16008" spans="1:1">
      <c r="A16008" s="30"/>
    </row>
    <row r="16009" spans="1:1">
      <c r="A16009" s="30"/>
    </row>
    <row r="16010" spans="1:1">
      <c r="A16010" s="30"/>
    </row>
    <row r="16011" spans="1:1">
      <c r="A16011" s="30"/>
    </row>
    <row r="16012" spans="1:1">
      <c r="A16012" s="30"/>
    </row>
    <row r="16013" spans="1:1">
      <c r="A16013" s="30"/>
    </row>
    <row r="16014" spans="1:1">
      <c r="A16014" s="30"/>
    </row>
    <row r="16015" spans="1:1">
      <c r="A16015" s="30"/>
    </row>
    <row r="16016" spans="1:1">
      <c r="A16016" s="30"/>
    </row>
    <row r="16017" spans="1:1">
      <c r="A16017" s="30"/>
    </row>
    <row r="16018" spans="1:1">
      <c r="A16018" s="30"/>
    </row>
    <row r="16019" spans="1:1">
      <c r="A16019" s="30"/>
    </row>
    <row r="16020" spans="1:1">
      <c r="A16020" s="30"/>
    </row>
    <row r="16021" spans="1:1">
      <c r="A16021" s="30"/>
    </row>
    <row r="16022" spans="1:1">
      <c r="A16022" s="30"/>
    </row>
    <row r="16023" spans="1:1">
      <c r="A16023" s="30"/>
    </row>
    <row r="16024" spans="1:1">
      <c r="A16024" s="30"/>
    </row>
    <row r="16025" spans="1:1">
      <c r="A16025" s="30"/>
    </row>
    <row r="16026" spans="1:1">
      <c r="A16026" s="30"/>
    </row>
    <row r="16027" spans="1:1">
      <c r="A16027" s="30"/>
    </row>
    <row r="16028" spans="1:1">
      <c r="A16028" s="30"/>
    </row>
    <row r="16029" spans="1:1">
      <c r="A16029" s="30"/>
    </row>
    <row r="16030" spans="1:1">
      <c r="A16030" s="30"/>
    </row>
    <row r="16031" spans="1:1">
      <c r="A16031" s="30"/>
    </row>
    <row r="16032" spans="1:1">
      <c r="A16032" s="30"/>
    </row>
    <row r="16033" spans="1:1">
      <c r="A16033" s="30"/>
    </row>
    <row r="16034" spans="1:1">
      <c r="A16034" s="30"/>
    </row>
    <row r="16035" spans="1:1">
      <c r="A16035" s="30"/>
    </row>
    <row r="16036" spans="1:1">
      <c r="A16036" s="30"/>
    </row>
    <row r="16037" spans="1:1">
      <c r="A16037" s="30"/>
    </row>
    <row r="16038" spans="1:1">
      <c r="A16038" s="30"/>
    </row>
    <row r="16039" spans="1:1">
      <c r="A16039" s="30"/>
    </row>
    <row r="16040" spans="1:1">
      <c r="A16040" s="30"/>
    </row>
    <row r="16041" spans="1:1">
      <c r="A16041" s="30"/>
    </row>
    <row r="16042" spans="1:1">
      <c r="A16042" s="30"/>
    </row>
    <row r="16043" spans="1:1">
      <c r="A16043" s="30"/>
    </row>
    <row r="16044" spans="1:1">
      <c r="A16044" s="30"/>
    </row>
    <row r="16045" spans="1:1">
      <c r="A16045" s="30"/>
    </row>
    <row r="16046" spans="1:1">
      <c r="A16046" s="30"/>
    </row>
    <row r="16047" spans="1:1">
      <c r="A16047" s="30"/>
    </row>
    <row r="16048" spans="1:1">
      <c r="A16048" s="30"/>
    </row>
    <row r="16049" spans="1:1">
      <c r="A16049" s="30"/>
    </row>
    <row r="16050" spans="1:1">
      <c r="A16050" s="30"/>
    </row>
    <row r="16051" spans="1:1">
      <c r="A16051" s="30"/>
    </row>
    <row r="16052" spans="1:1">
      <c r="A16052" s="30"/>
    </row>
    <row r="16053" spans="1:1">
      <c r="A16053" s="30"/>
    </row>
    <row r="16054" spans="1:1">
      <c r="A16054" s="30"/>
    </row>
    <row r="16055" spans="1:1">
      <c r="A16055" s="30"/>
    </row>
    <row r="16056" spans="1:1">
      <c r="A16056" s="30"/>
    </row>
    <row r="16057" spans="1:1">
      <c r="A16057" s="30"/>
    </row>
    <row r="16058" spans="1:1">
      <c r="A16058" s="30"/>
    </row>
    <row r="16059" spans="1:1">
      <c r="A16059" s="30"/>
    </row>
    <row r="16060" spans="1:1">
      <c r="A16060" s="30"/>
    </row>
    <row r="16061" spans="1:1">
      <c r="A16061" s="30"/>
    </row>
    <row r="16062" spans="1:1">
      <c r="A16062" s="30"/>
    </row>
    <row r="16063" spans="1:1">
      <c r="A16063" s="30"/>
    </row>
    <row r="16064" spans="1:1">
      <c r="A16064" s="30"/>
    </row>
    <row r="16065" spans="1:1">
      <c r="A16065" s="30"/>
    </row>
    <row r="16066" spans="1:1">
      <c r="A16066" s="30"/>
    </row>
    <row r="16067" spans="1:1">
      <c r="A16067" s="30"/>
    </row>
    <row r="16068" spans="1:1">
      <c r="A16068" s="30"/>
    </row>
    <row r="16069" spans="1:1">
      <c r="A16069" s="30"/>
    </row>
    <row r="16070" spans="1:1">
      <c r="A16070" s="30"/>
    </row>
    <row r="16071" spans="1:1">
      <c r="A16071" s="30"/>
    </row>
    <row r="16072" spans="1:1">
      <c r="A16072" s="30"/>
    </row>
    <row r="16073" spans="1:1">
      <c r="A16073" s="30"/>
    </row>
    <row r="16074" spans="1:1">
      <c r="A16074" s="30"/>
    </row>
    <row r="16075" spans="1:1">
      <c r="A16075" s="30"/>
    </row>
    <row r="16076" spans="1:1">
      <c r="A16076" s="30"/>
    </row>
    <row r="16077" spans="1:1">
      <c r="A16077" s="30"/>
    </row>
    <row r="16078" spans="1:1">
      <c r="A16078" s="30"/>
    </row>
    <row r="16079" spans="1:1">
      <c r="A16079" s="30"/>
    </row>
    <row r="16080" spans="1:1">
      <c r="A16080" s="30"/>
    </row>
    <row r="16081" spans="1:1">
      <c r="A16081" s="30"/>
    </row>
    <row r="16082" spans="1:1">
      <c r="A16082" s="30"/>
    </row>
    <row r="16083" spans="1:1">
      <c r="A16083" s="30"/>
    </row>
    <row r="16084" spans="1:1">
      <c r="A16084" s="30"/>
    </row>
    <row r="16085" spans="1:1">
      <c r="A16085" s="30"/>
    </row>
    <row r="16086" spans="1:1">
      <c r="A16086" s="30"/>
    </row>
    <row r="16087" spans="1:1">
      <c r="A16087" s="30"/>
    </row>
    <row r="16088" spans="1:1">
      <c r="A16088" s="30"/>
    </row>
    <row r="16089" spans="1:1">
      <c r="A16089" s="30"/>
    </row>
    <row r="16090" spans="1:1">
      <c r="A16090" s="30"/>
    </row>
    <row r="16091" spans="1:1">
      <c r="A16091" s="30"/>
    </row>
    <row r="16092" spans="1:1">
      <c r="A16092" s="30"/>
    </row>
    <row r="16093" spans="1:1">
      <c r="A16093" s="30"/>
    </row>
    <row r="16094" spans="1:1">
      <c r="A16094" s="30"/>
    </row>
    <row r="16095" spans="1:1">
      <c r="A16095" s="30"/>
    </row>
    <row r="16096" spans="1:1">
      <c r="A16096" s="30"/>
    </row>
    <row r="16097" spans="1:1">
      <c r="A16097" s="30"/>
    </row>
    <row r="16098" spans="1:1">
      <c r="A16098" s="30"/>
    </row>
    <row r="16099" spans="1:1">
      <c r="A16099" s="30"/>
    </row>
    <row r="16100" spans="1:1">
      <c r="A16100" s="30"/>
    </row>
    <row r="16101" spans="1:1">
      <c r="A16101" s="30"/>
    </row>
    <row r="16102" spans="1:1">
      <c r="A16102" s="30"/>
    </row>
    <row r="16103" spans="1:1">
      <c r="A16103" s="30"/>
    </row>
    <row r="16104" spans="1:1">
      <c r="A16104" s="30"/>
    </row>
    <row r="16105" spans="1:1">
      <c r="A16105" s="30"/>
    </row>
    <row r="16106" spans="1:1">
      <c r="A16106" s="30"/>
    </row>
    <row r="16107" spans="1:1">
      <c r="A16107" s="30"/>
    </row>
    <row r="16108" spans="1:1">
      <c r="A16108" s="30"/>
    </row>
    <row r="16109" spans="1:1">
      <c r="A16109" s="30"/>
    </row>
    <row r="16110" spans="1:1">
      <c r="A16110" s="30"/>
    </row>
    <row r="16111" spans="1:1">
      <c r="A16111" s="30"/>
    </row>
    <row r="16112" spans="1:1">
      <c r="A16112" s="30"/>
    </row>
    <row r="16113" spans="1:1">
      <c r="A16113" s="30"/>
    </row>
    <row r="16114" spans="1:1">
      <c r="A16114" s="30"/>
    </row>
    <row r="16115" spans="1:1">
      <c r="A16115" s="30"/>
    </row>
    <row r="16116" spans="1:1">
      <c r="A16116" s="30"/>
    </row>
    <row r="16117" spans="1:1">
      <c r="A16117" s="30"/>
    </row>
    <row r="16118" spans="1:1">
      <c r="A16118" s="30"/>
    </row>
    <row r="16119" spans="1:1">
      <c r="A16119" s="30"/>
    </row>
    <row r="16120" spans="1:1">
      <c r="A16120" s="30"/>
    </row>
    <row r="16121" spans="1:1">
      <c r="A16121" s="30"/>
    </row>
    <row r="16122" spans="1:1">
      <c r="A16122" s="30"/>
    </row>
    <row r="16123" spans="1:1">
      <c r="A16123" s="30"/>
    </row>
    <row r="16124" spans="1:1">
      <c r="A16124" s="30"/>
    </row>
    <row r="16125" spans="1:1">
      <c r="A16125" s="30"/>
    </row>
    <row r="16126" spans="1:1">
      <c r="A16126" s="30"/>
    </row>
    <row r="16127" spans="1:1">
      <c r="A16127" s="30"/>
    </row>
    <row r="16128" spans="1:1">
      <c r="A16128" s="30"/>
    </row>
    <row r="16129" spans="1:1">
      <c r="A16129" s="30"/>
    </row>
    <row r="16130" spans="1:1">
      <c r="A16130" s="30"/>
    </row>
    <row r="16131" spans="1:1">
      <c r="A16131" s="30"/>
    </row>
    <row r="16132" spans="1:1">
      <c r="A16132" s="30"/>
    </row>
    <row r="16133" spans="1:1">
      <c r="A16133" s="30"/>
    </row>
    <row r="16134" spans="1:1">
      <c r="A16134" s="30"/>
    </row>
    <row r="16135" spans="1:1">
      <c r="A16135" s="30"/>
    </row>
    <row r="16136" spans="1:1">
      <c r="A16136" s="30"/>
    </row>
    <row r="16137" spans="1:1">
      <c r="A16137" s="30"/>
    </row>
    <row r="16138" spans="1:1">
      <c r="A16138" s="30"/>
    </row>
    <row r="16139" spans="1:1">
      <c r="A16139" s="30"/>
    </row>
    <row r="16140" spans="1:1">
      <c r="A16140" s="30"/>
    </row>
    <row r="16141" spans="1:1">
      <c r="A16141" s="30"/>
    </row>
    <row r="16142" spans="1:1">
      <c r="A16142" s="30"/>
    </row>
    <row r="16143" spans="1:1">
      <c r="A16143" s="30"/>
    </row>
    <row r="16144" spans="1:1">
      <c r="A16144" s="30"/>
    </row>
    <row r="16145" spans="1:1">
      <c r="A16145" s="30"/>
    </row>
    <row r="16146" spans="1:1">
      <c r="A16146" s="30"/>
    </row>
    <row r="16147" spans="1:1">
      <c r="A16147" s="30"/>
    </row>
    <row r="16148" spans="1:1">
      <c r="A16148" s="30"/>
    </row>
    <row r="16149" spans="1:1">
      <c r="A16149" s="30"/>
    </row>
    <row r="16150" spans="1:1">
      <c r="A16150" s="30"/>
    </row>
    <row r="16151" spans="1:1">
      <c r="A16151" s="30"/>
    </row>
    <row r="16152" spans="1:1">
      <c r="A16152" s="30"/>
    </row>
    <row r="16153" spans="1:1">
      <c r="A16153" s="30"/>
    </row>
    <row r="16154" spans="1:1">
      <c r="A16154" s="30"/>
    </row>
    <row r="16155" spans="1:1">
      <c r="A16155" s="30"/>
    </row>
    <row r="16156" spans="1:1">
      <c r="A16156" s="30"/>
    </row>
    <row r="16157" spans="1:1">
      <c r="A16157" s="30"/>
    </row>
    <row r="16158" spans="1:1">
      <c r="A16158" s="30"/>
    </row>
    <row r="16159" spans="1:1">
      <c r="A16159" s="30"/>
    </row>
    <row r="16160" spans="1:1">
      <c r="A16160" s="30"/>
    </row>
    <row r="16161" spans="1:1">
      <c r="A16161" s="30"/>
    </row>
    <row r="16162" spans="1:1">
      <c r="A16162" s="30"/>
    </row>
    <row r="16163" spans="1:1">
      <c r="A16163" s="30"/>
    </row>
    <row r="16164" spans="1:1">
      <c r="A16164" s="30"/>
    </row>
    <row r="16165" spans="1:1">
      <c r="A16165" s="30"/>
    </row>
    <row r="16166" spans="1:1">
      <c r="A16166" s="30"/>
    </row>
    <row r="16167" spans="1:1">
      <c r="A16167" s="30"/>
    </row>
    <row r="16168" spans="1:1">
      <c r="A16168" s="30"/>
    </row>
    <row r="16169" spans="1:1">
      <c r="A16169" s="30"/>
    </row>
    <row r="16170" spans="1:1">
      <c r="A16170" s="30"/>
    </row>
    <row r="16171" spans="1:1">
      <c r="A16171" s="30"/>
    </row>
    <row r="16172" spans="1:1">
      <c r="A16172" s="30"/>
    </row>
    <row r="16173" spans="1:1">
      <c r="A16173" s="30"/>
    </row>
    <row r="16174" spans="1:1">
      <c r="A16174" s="30"/>
    </row>
    <row r="16175" spans="1:1">
      <c r="A16175" s="30"/>
    </row>
    <row r="16176" spans="1:1">
      <c r="A16176" s="30"/>
    </row>
    <row r="16177" spans="1:1">
      <c r="A16177" s="30"/>
    </row>
    <row r="16178" spans="1:1">
      <c r="A16178" s="30"/>
    </row>
    <row r="16179" spans="1:1">
      <c r="A16179" s="30"/>
    </row>
    <row r="16180" spans="1:1">
      <c r="A16180" s="30"/>
    </row>
    <row r="16181" spans="1:1">
      <c r="A16181" s="30"/>
    </row>
    <row r="16182" spans="1:1">
      <c r="A16182" s="30"/>
    </row>
    <row r="16183" spans="1:1">
      <c r="A16183" s="30"/>
    </row>
    <row r="16184" spans="1:1">
      <c r="A16184" s="30"/>
    </row>
    <row r="16185" spans="1:1">
      <c r="A16185" s="30"/>
    </row>
    <row r="16186" spans="1:1">
      <c r="A16186" s="30"/>
    </row>
    <row r="16187" spans="1:1">
      <c r="A16187" s="30"/>
    </row>
    <row r="16188" spans="1:1">
      <c r="A16188" s="30"/>
    </row>
    <row r="16189" spans="1:1">
      <c r="A16189" s="30"/>
    </row>
    <row r="16190" spans="1:1">
      <c r="A16190" s="30"/>
    </row>
    <row r="16191" spans="1:1">
      <c r="A16191" s="30"/>
    </row>
    <row r="16192" spans="1:1">
      <c r="A16192" s="30"/>
    </row>
    <row r="16193" spans="1:1">
      <c r="A16193" s="30"/>
    </row>
    <row r="16194" spans="1:1">
      <c r="A16194" s="30"/>
    </row>
    <row r="16195" spans="1:1">
      <c r="A16195" s="30"/>
    </row>
    <row r="16196" spans="1:1">
      <c r="A16196" s="30"/>
    </row>
    <row r="16197" spans="1:1">
      <c r="A16197" s="30"/>
    </row>
    <row r="16198" spans="1:1">
      <c r="A16198" s="30"/>
    </row>
    <row r="16199" spans="1:1">
      <c r="A16199" s="30"/>
    </row>
    <row r="16200" spans="1:1">
      <c r="A16200" s="30"/>
    </row>
    <row r="16201" spans="1:1">
      <c r="A16201" s="30"/>
    </row>
    <row r="16202" spans="1:1">
      <c r="A16202" s="30"/>
    </row>
    <row r="16203" spans="1:1">
      <c r="A16203" s="30"/>
    </row>
    <row r="16204" spans="1:1">
      <c r="A16204" s="30"/>
    </row>
    <row r="16205" spans="1:1">
      <c r="A16205" s="30"/>
    </row>
    <row r="16206" spans="1:1">
      <c r="A16206" s="30"/>
    </row>
    <row r="16207" spans="1:1">
      <c r="A16207" s="30"/>
    </row>
    <row r="16208" spans="1:1">
      <c r="A16208" s="30"/>
    </row>
    <row r="16209" spans="1:1">
      <c r="A16209" s="30"/>
    </row>
    <row r="16210" spans="1:1">
      <c r="A16210" s="30"/>
    </row>
    <row r="16211" spans="1:1">
      <c r="A16211" s="30"/>
    </row>
    <row r="16212" spans="1:1">
      <c r="A16212" s="30"/>
    </row>
    <row r="16213" spans="1:1">
      <c r="A16213" s="30"/>
    </row>
    <row r="16214" spans="1:1">
      <c r="A16214" s="30"/>
    </row>
    <row r="16215" spans="1:1">
      <c r="A16215" s="30"/>
    </row>
    <row r="16216" spans="1:1">
      <c r="A16216" s="30"/>
    </row>
    <row r="16217" spans="1:1">
      <c r="A16217" s="30"/>
    </row>
    <row r="16218" spans="1:1">
      <c r="A16218" s="30"/>
    </row>
    <row r="16219" spans="1:1">
      <c r="A16219" s="30"/>
    </row>
    <row r="16220" spans="1:1">
      <c r="A16220" s="30"/>
    </row>
    <row r="16221" spans="1:1">
      <c r="A16221" s="30"/>
    </row>
    <row r="16222" spans="1:1">
      <c r="A16222" s="30"/>
    </row>
    <row r="16223" spans="1:1">
      <c r="A16223" s="30"/>
    </row>
    <row r="16224" spans="1:1">
      <c r="A16224" s="30"/>
    </row>
    <row r="16225" spans="1:1">
      <c r="A16225" s="30"/>
    </row>
    <row r="16226" spans="1:1">
      <c r="A16226" s="30"/>
    </row>
    <row r="16227" spans="1:1">
      <c r="A16227" s="30"/>
    </row>
    <row r="16228" spans="1:1">
      <c r="A16228" s="30"/>
    </row>
    <row r="16229" spans="1:1">
      <c r="A16229" s="30"/>
    </row>
    <row r="16230" spans="1:1">
      <c r="A16230" s="30"/>
    </row>
    <row r="16231" spans="1:1">
      <c r="A16231" s="30"/>
    </row>
    <row r="16232" spans="1:1">
      <c r="A16232" s="30"/>
    </row>
    <row r="16233" spans="1:1">
      <c r="A16233" s="30"/>
    </row>
    <row r="16234" spans="1:1">
      <c r="A16234" s="30"/>
    </row>
    <row r="16235" spans="1:1">
      <c r="A16235" s="30"/>
    </row>
    <row r="16236" spans="1:1">
      <c r="A16236" s="30"/>
    </row>
    <row r="16237" spans="1:1">
      <c r="A16237" s="30"/>
    </row>
    <row r="16238" spans="1:1">
      <c r="A16238" s="30"/>
    </row>
    <row r="16239" spans="1:1">
      <c r="A16239" s="30"/>
    </row>
    <row r="16240" spans="1:1">
      <c r="A16240" s="30"/>
    </row>
    <row r="16241" spans="1:1">
      <c r="A16241" s="30"/>
    </row>
    <row r="16242" spans="1:1">
      <c r="A16242" s="30"/>
    </row>
    <row r="16243" spans="1:1">
      <c r="A16243" s="30"/>
    </row>
    <row r="16244" spans="1:1">
      <c r="A16244" s="30"/>
    </row>
    <row r="16245" spans="1:1">
      <c r="A16245" s="30"/>
    </row>
    <row r="16246" spans="1:1">
      <c r="A16246" s="30"/>
    </row>
    <row r="16247" spans="1:1">
      <c r="A16247" s="30"/>
    </row>
    <row r="16248" spans="1:1">
      <c r="A16248" s="30"/>
    </row>
    <row r="16249" spans="1:1">
      <c r="A16249" s="30"/>
    </row>
    <row r="16250" spans="1:1">
      <c r="A16250" s="30"/>
    </row>
    <row r="16251" spans="1:1">
      <c r="A16251" s="30"/>
    </row>
    <row r="16252" spans="1:1">
      <c r="A16252" s="30"/>
    </row>
    <row r="16253" spans="1:1">
      <c r="A16253" s="30"/>
    </row>
    <row r="16254" spans="1:1">
      <c r="A16254" s="30"/>
    </row>
    <row r="16255" spans="1:1">
      <c r="A16255" s="30"/>
    </row>
    <row r="16256" spans="1:1">
      <c r="A16256" s="30"/>
    </row>
    <row r="16257" spans="1:1">
      <c r="A16257" s="30"/>
    </row>
    <row r="16258" spans="1:1">
      <c r="A16258" s="30"/>
    </row>
    <row r="16259" spans="1:1">
      <c r="A16259" s="30"/>
    </row>
    <row r="16260" spans="1:1">
      <c r="A16260" s="30"/>
    </row>
    <row r="16261" spans="1:1">
      <c r="A16261" s="30"/>
    </row>
    <row r="16262" spans="1:1">
      <c r="A16262" s="30"/>
    </row>
    <row r="16263" spans="1:1">
      <c r="A16263" s="30"/>
    </row>
    <row r="16264" spans="1:1">
      <c r="A16264" s="30"/>
    </row>
    <row r="16265" spans="1:1">
      <c r="A16265" s="30"/>
    </row>
    <row r="16266" spans="1:1">
      <c r="A16266" s="30"/>
    </row>
    <row r="16267" spans="1:1">
      <c r="A16267" s="30"/>
    </row>
    <row r="16268" spans="1:1">
      <c r="A16268" s="30"/>
    </row>
    <row r="16269" spans="1:1">
      <c r="A16269" s="30"/>
    </row>
    <row r="16270" spans="1:1">
      <c r="A16270" s="30"/>
    </row>
    <row r="16271" spans="1:1">
      <c r="A16271" s="30"/>
    </row>
    <row r="16272" spans="1:1">
      <c r="A16272" s="30"/>
    </row>
    <row r="16273" spans="1:1">
      <c r="A16273" s="30"/>
    </row>
    <row r="16274" spans="1:1">
      <c r="A16274" s="30"/>
    </row>
    <row r="16275" spans="1:1">
      <c r="A16275" s="30"/>
    </row>
    <row r="16276" spans="1:1">
      <c r="A16276" s="30"/>
    </row>
    <row r="16277" spans="1:1">
      <c r="A16277" s="30"/>
    </row>
    <row r="16278" spans="1:1">
      <c r="A16278" s="30"/>
    </row>
    <row r="16279" spans="1:1">
      <c r="A16279" s="30"/>
    </row>
    <row r="16280" spans="1:1">
      <c r="A16280" s="30"/>
    </row>
    <row r="16281" spans="1:1">
      <c r="A16281" s="30"/>
    </row>
    <row r="16282" spans="1:1">
      <c r="A16282" s="30"/>
    </row>
    <row r="16283" spans="1:1">
      <c r="A16283" s="30"/>
    </row>
    <row r="16284" spans="1:1">
      <c r="A16284" s="30"/>
    </row>
    <row r="16285" spans="1:1">
      <c r="A16285" s="30"/>
    </row>
    <row r="16286" spans="1:1">
      <c r="A16286" s="30"/>
    </row>
    <row r="16287" spans="1:1">
      <c r="A16287" s="30"/>
    </row>
    <row r="16288" spans="1:1">
      <c r="A16288" s="30"/>
    </row>
    <row r="16289" spans="1:1">
      <c r="A16289" s="30"/>
    </row>
    <row r="16290" spans="1:1">
      <c r="A16290" s="30"/>
    </row>
    <row r="16291" spans="1:1">
      <c r="A16291" s="30"/>
    </row>
    <row r="16292" spans="1:1">
      <c r="A16292" s="30"/>
    </row>
    <row r="16293" spans="1:1">
      <c r="A16293" s="30"/>
    </row>
    <row r="16294" spans="1:1">
      <c r="A16294" s="30"/>
    </row>
    <row r="16295" spans="1:1">
      <c r="A16295" s="30"/>
    </row>
    <row r="16296" spans="1:1">
      <c r="A16296" s="30"/>
    </row>
    <row r="16297" spans="1:1">
      <c r="A16297" s="30"/>
    </row>
    <row r="16298" spans="1:1">
      <c r="A16298" s="30"/>
    </row>
    <row r="16299" spans="1:1">
      <c r="A16299" s="30"/>
    </row>
    <row r="16300" spans="1:1">
      <c r="A16300" s="30"/>
    </row>
    <row r="16301" spans="1:1">
      <c r="A16301" s="30"/>
    </row>
    <row r="16302" spans="1:1">
      <c r="A16302" s="30"/>
    </row>
    <row r="16303" spans="1:1">
      <c r="A16303" s="30"/>
    </row>
    <row r="16304" spans="1:1">
      <c r="A16304" s="30"/>
    </row>
    <row r="16305" spans="1:1">
      <c r="A16305" s="30"/>
    </row>
    <row r="16306" spans="1:1">
      <c r="A16306" s="30"/>
    </row>
    <row r="16307" spans="1:1">
      <c r="A16307" s="30"/>
    </row>
    <row r="16308" spans="1:1">
      <c r="A16308" s="30"/>
    </row>
    <row r="16309" spans="1:1">
      <c r="A16309" s="30"/>
    </row>
    <row r="16310" spans="1:1">
      <c r="A16310" s="30"/>
    </row>
    <row r="16311" spans="1:1">
      <c r="A16311" s="30"/>
    </row>
    <row r="16312" spans="1:1">
      <c r="A16312" s="30"/>
    </row>
    <row r="16313" spans="1:1">
      <c r="A16313" s="30"/>
    </row>
    <row r="16314" spans="1:1">
      <c r="A16314" s="30"/>
    </row>
    <row r="16315" spans="1:1">
      <c r="A16315" s="30"/>
    </row>
    <row r="16316" spans="1:1">
      <c r="A16316" s="30"/>
    </row>
    <row r="16317" spans="1:1">
      <c r="A16317" s="30"/>
    </row>
    <row r="16318" spans="1:1">
      <c r="A16318" s="30"/>
    </row>
    <row r="16319" spans="1:1">
      <c r="A16319" s="30"/>
    </row>
    <row r="16320" spans="1:1">
      <c r="A16320" s="30"/>
    </row>
    <row r="16321" spans="1:1">
      <c r="A16321" s="30"/>
    </row>
    <row r="16322" spans="1:1">
      <c r="A16322" s="30"/>
    </row>
    <row r="16323" spans="1:1">
      <c r="A16323" s="30"/>
    </row>
    <row r="16324" spans="1:1">
      <c r="A16324" s="30"/>
    </row>
    <row r="16325" spans="1:1">
      <c r="A16325" s="30"/>
    </row>
    <row r="16326" spans="1:1">
      <c r="A16326" s="30"/>
    </row>
    <row r="16327" spans="1:1">
      <c r="A16327" s="30"/>
    </row>
    <row r="16328" spans="1:1">
      <c r="A16328" s="30"/>
    </row>
    <row r="16329" spans="1:1">
      <c r="A16329" s="30"/>
    </row>
    <row r="16330" spans="1:1">
      <c r="A16330" s="30"/>
    </row>
    <row r="16331" spans="1:1">
      <c r="A16331" s="30"/>
    </row>
    <row r="16332" spans="1:1">
      <c r="A16332" s="30"/>
    </row>
    <row r="16333" spans="1:1">
      <c r="A16333" s="30"/>
    </row>
    <row r="16334" spans="1:1">
      <c r="A16334" s="30"/>
    </row>
    <row r="16335" spans="1:1">
      <c r="A16335" s="30"/>
    </row>
    <row r="16336" spans="1:1">
      <c r="A16336" s="30"/>
    </row>
    <row r="16337" spans="1:1">
      <c r="A16337" s="30"/>
    </row>
    <row r="16338" spans="1:1">
      <c r="A16338" s="30"/>
    </row>
    <row r="16339" spans="1:1">
      <c r="A16339" s="30"/>
    </row>
    <row r="16340" spans="1:1">
      <c r="A16340" s="30"/>
    </row>
    <row r="16341" spans="1:1">
      <c r="A16341" s="30"/>
    </row>
    <row r="16342" spans="1:1">
      <c r="A16342" s="30"/>
    </row>
    <row r="16343" spans="1:1">
      <c r="A16343" s="30"/>
    </row>
    <row r="16344" spans="1:1">
      <c r="A16344" s="30"/>
    </row>
    <row r="16345" spans="1:1">
      <c r="A16345" s="30"/>
    </row>
    <row r="16346" spans="1:1">
      <c r="A16346" s="30"/>
    </row>
    <row r="16347" spans="1:1">
      <c r="A16347" s="30"/>
    </row>
    <row r="16348" spans="1:1">
      <c r="A16348" s="30"/>
    </row>
    <row r="16349" spans="1:1">
      <c r="A16349" s="30"/>
    </row>
    <row r="16350" spans="1:1">
      <c r="A16350" s="30"/>
    </row>
    <row r="16351" spans="1:1">
      <c r="A16351" s="30"/>
    </row>
    <row r="16352" spans="1:1">
      <c r="A16352" s="30"/>
    </row>
    <row r="16353" spans="1:1">
      <c r="A16353" s="30"/>
    </row>
    <row r="16354" spans="1:1">
      <c r="A16354" s="30"/>
    </row>
    <row r="16355" spans="1:1">
      <c r="A16355" s="30"/>
    </row>
    <row r="16356" spans="1:1">
      <c r="A16356" s="30"/>
    </row>
    <row r="16357" spans="1:1">
      <c r="A16357" s="30"/>
    </row>
    <row r="16358" spans="1:1">
      <c r="A16358" s="30"/>
    </row>
    <row r="16359" spans="1:1">
      <c r="A16359" s="30"/>
    </row>
    <row r="16360" spans="1:1">
      <c r="A16360" s="30"/>
    </row>
    <row r="16361" spans="1:1">
      <c r="A16361" s="30"/>
    </row>
    <row r="16362" spans="1:1">
      <c r="A16362" s="30"/>
    </row>
    <row r="16363" spans="1:1">
      <c r="A16363" s="30"/>
    </row>
    <row r="16364" spans="1:1">
      <c r="A16364" s="30"/>
    </row>
    <row r="16365" spans="1:1">
      <c r="A16365" s="30"/>
    </row>
    <row r="16366" spans="1:1">
      <c r="A16366" s="30"/>
    </row>
    <row r="16367" spans="1:1">
      <c r="A16367" s="30"/>
    </row>
    <row r="16368" spans="1:1">
      <c r="A16368" s="30"/>
    </row>
    <row r="16369" spans="1:1">
      <c r="A16369" s="30"/>
    </row>
    <row r="16370" spans="1:1">
      <c r="A16370" s="30"/>
    </row>
    <row r="16371" spans="1:1">
      <c r="A16371" s="30"/>
    </row>
    <row r="16372" spans="1:1">
      <c r="A16372" s="30"/>
    </row>
    <row r="16373" spans="1:1">
      <c r="A16373" s="30"/>
    </row>
    <row r="16374" spans="1:1">
      <c r="A16374" s="30"/>
    </row>
    <row r="16375" spans="1:1">
      <c r="A16375" s="30"/>
    </row>
    <row r="16376" spans="1:1">
      <c r="A16376" s="30"/>
    </row>
    <row r="16377" spans="1:1">
      <c r="A16377" s="30"/>
    </row>
    <row r="16378" spans="1:1">
      <c r="A16378" s="30"/>
    </row>
    <row r="16379" spans="1:1">
      <c r="A16379" s="30"/>
    </row>
    <row r="16380" spans="1:1">
      <c r="A16380" s="30"/>
    </row>
    <row r="16381" spans="1:1">
      <c r="A16381" s="30"/>
    </row>
    <row r="16382" spans="1:1">
      <c r="A16382" s="30"/>
    </row>
    <row r="16383" spans="1:1">
      <c r="A16383" s="30"/>
    </row>
    <row r="16384" spans="1:1">
      <c r="A16384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EB68-0DD3-984A-825D-2C9C98204F20}">
  <dimension ref="A1:AH3754"/>
  <sheetViews>
    <sheetView topLeftCell="B1" zoomScale="109" workbookViewId="0">
      <pane ySplit="1" topLeftCell="A3720" activePane="bottomLeft" state="frozen"/>
      <selection pane="bottomLeft" activeCell="F3731" sqref="A1:S3754"/>
    </sheetView>
  </sheetViews>
  <sheetFormatPr defaultColWidth="11" defaultRowHeight="15.75" customHeight="1"/>
  <cols>
    <col min="1" max="1" width="22" style="30" bestFit="1" customWidth="1"/>
    <col min="2" max="2" width="5.08203125" style="30" bestFit="1" customWidth="1"/>
    <col min="3" max="3" width="10.83203125" style="23" bestFit="1" customWidth="1"/>
    <col min="4" max="4" width="30.25" style="34" bestFit="1" customWidth="1"/>
    <col min="5" max="5" width="33.58203125" style="30" bestFit="1" customWidth="1"/>
    <col min="6" max="6" width="10" style="15" bestFit="1" customWidth="1"/>
    <col min="7" max="7" width="11.33203125" style="25" bestFit="1" customWidth="1"/>
    <col min="8" max="8" width="11.33203125" style="15" customWidth="1"/>
    <col min="9" max="9" width="5.58203125" bestFit="1" customWidth="1"/>
    <col min="10" max="10" width="8.5" style="15" bestFit="1" customWidth="1"/>
    <col min="11" max="11" width="8.08203125" style="15" bestFit="1" customWidth="1"/>
    <col min="12" max="12" width="10" style="15" bestFit="1" customWidth="1"/>
    <col min="13" max="13" width="6.58203125" style="15" bestFit="1" customWidth="1"/>
    <col min="14" max="14" width="7.25" style="15" bestFit="1" customWidth="1"/>
    <col min="15" max="15" width="8.9140625" style="15" bestFit="1" customWidth="1"/>
    <col min="16" max="16" width="7.08203125" style="15" customWidth="1"/>
    <col min="17" max="17" width="14.33203125" style="15" bestFit="1" customWidth="1"/>
    <col min="18" max="18" width="10.83203125" style="23" bestFit="1" customWidth="1"/>
    <col min="19" max="19" width="8.83203125" style="15" bestFit="1" customWidth="1"/>
    <col min="20" max="16384" width="11" style="15"/>
  </cols>
  <sheetData>
    <row r="1" spans="1:19" ht="15.5">
      <c r="A1" s="56" t="s">
        <v>10</v>
      </c>
      <c r="B1" s="57" t="s">
        <v>2333</v>
      </c>
      <c r="C1" s="58" t="s">
        <v>0</v>
      </c>
      <c r="D1" s="61" t="s">
        <v>9</v>
      </c>
      <c r="E1" s="57" t="s">
        <v>2339</v>
      </c>
      <c r="F1" s="59" t="s">
        <v>2338</v>
      </c>
      <c r="G1" s="60" t="s">
        <v>2340</v>
      </c>
      <c r="H1" s="60" t="s">
        <v>2341</v>
      </c>
      <c r="I1" s="59" t="s">
        <v>11</v>
      </c>
      <c r="J1" s="59" t="s">
        <v>12</v>
      </c>
      <c r="K1" s="59" t="s">
        <v>13</v>
      </c>
      <c r="L1" s="59" t="s">
        <v>14</v>
      </c>
      <c r="M1" s="59" t="s">
        <v>15</v>
      </c>
      <c r="N1" s="59" t="s">
        <v>16</v>
      </c>
      <c r="O1" s="59" t="s">
        <v>17</v>
      </c>
      <c r="P1" s="59" t="s">
        <v>2</v>
      </c>
      <c r="Q1" s="57" t="s">
        <v>6</v>
      </c>
      <c r="R1" s="58" t="s">
        <v>7</v>
      </c>
      <c r="S1" s="62" t="s">
        <v>18</v>
      </c>
    </row>
    <row r="2" spans="1:19" ht="15.5">
      <c r="A2" s="74" t="s">
        <v>589</v>
      </c>
      <c r="B2" s="128">
        <f t="shared" ref="B2:B65" si="0">C2</f>
        <v>45000</v>
      </c>
      <c r="C2" s="37">
        <v>45000</v>
      </c>
      <c r="D2" s="98" t="s">
        <v>952</v>
      </c>
      <c r="E2" s="76" t="s">
        <v>1856</v>
      </c>
      <c r="F2" s="75" t="s">
        <v>183</v>
      </c>
      <c r="G2" s="78">
        <f t="shared" ref="G2:G65" si="1">(C2-R2)/365.25</f>
        <v>23.909650924024639</v>
      </c>
      <c r="H2" s="80">
        <v>1</v>
      </c>
      <c r="I2" s="80"/>
      <c r="J2" s="80"/>
      <c r="K2" s="80"/>
      <c r="L2" s="89"/>
      <c r="M2" s="81">
        <v>4.7050000000000001</v>
      </c>
      <c r="N2" s="90">
        <v>9.5039999999999996</v>
      </c>
      <c r="O2" s="133"/>
      <c r="P2" s="75" t="s">
        <v>20</v>
      </c>
      <c r="Q2" s="77" t="s">
        <v>312</v>
      </c>
      <c r="R2" s="37">
        <v>36267</v>
      </c>
      <c r="S2" s="97"/>
    </row>
    <row r="3" spans="1:19" ht="15.5">
      <c r="A3" s="63" t="s">
        <v>589</v>
      </c>
      <c r="B3" s="128">
        <f t="shared" si="0"/>
        <v>45000</v>
      </c>
      <c r="C3" s="64">
        <v>45000</v>
      </c>
      <c r="D3" s="98" t="s">
        <v>952</v>
      </c>
      <c r="E3" s="66" t="s">
        <v>1265</v>
      </c>
      <c r="F3" s="65" t="s">
        <v>183</v>
      </c>
      <c r="G3" s="68">
        <f t="shared" si="1"/>
        <v>23.077344284736483</v>
      </c>
      <c r="H3" s="80">
        <v>2</v>
      </c>
      <c r="I3" s="70"/>
      <c r="J3" s="70"/>
      <c r="K3" s="70"/>
      <c r="L3" s="93"/>
      <c r="M3" s="71">
        <v>4.7779999999999996</v>
      </c>
      <c r="N3" s="94">
        <v>9.6539999999999999</v>
      </c>
      <c r="O3" s="131"/>
      <c r="P3" s="65" t="s">
        <v>20</v>
      </c>
      <c r="Q3" s="67" t="s">
        <v>365</v>
      </c>
      <c r="R3" s="64">
        <v>36571</v>
      </c>
      <c r="S3" s="99"/>
    </row>
    <row r="4" spans="1:19" ht="15.5">
      <c r="A4" s="74" t="s">
        <v>589</v>
      </c>
      <c r="B4" s="128">
        <f t="shared" si="0"/>
        <v>45000</v>
      </c>
      <c r="C4" s="37">
        <v>45000</v>
      </c>
      <c r="D4" s="98" t="s">
        <v>952</v>
      </c>
      <c r="E4" s="76" t="s">
        <v>1195</v>
      </c>
      <c r="F4" s="75" t="s">
        <v>183</v>
      </c>
      <c r="G4" s="78">
        <f t="shared" si="1"/>
        <v>24.013689253935659</v>
      </c>
      <c r="H4" s="80">
        <v>3</v>
      </c>
      <c r="I4" s="80"/>
      <c r="J4" s="80"/>
      <c r="K4" s="80"/>
      <c r="L4" s="89"/>
      <c r="M4" s="81">
        <v>4.8120000000000003</v>
      </c>
      <c r="N4" s="90">
        <v>9.6669999999999998</v>
      </c>
      <c r="O4" s="133"/>
      <c r="P4" s="75" t="s">
        <v>20</v>
      </c>
      <c r="Q4" s="77" t="s">
        <v>941</v>
      </c>
      <c r="R4" s="37">
        <v>36229</v>
      </c>
      <c r="S4" s="97"/>
    </row>
    <row r="5" spans="1:19" ht="15.5">
      <c r="A5" s="74" t="s">
        <v>589</v>
      </c>
      <c r="B5" s="128">
        <f t="shared" si="0"/>
        <v>45000</v>
      </c>
      <c r="C5" s="37">
        <v>45000</v>
      </c>
      <c r="D5" s="98" t="s">
        <v>952</v>
      </c>
      <c r="E5" s="76" t="s">
        <v>1283</v>
      </c>
      <c r="F5" s="75" t="s">
        <v>183</v>
      </c>
      <c r="G5" s="78">
        <f t="shared" si="1"/>
        <v>123.20328542094455</v>
      </c>
      <c r="H5" s="80">
        <v>4</v>
      </c>
      <c r="I5" s="80"/>
      <c r="J5" s="80"/>
      <c r="K5" s="80"/>
      <c r="L5" s="89"/>
      <c r="M5" s="81">
        <v>4.8460000000000001</v>
      </c>
      <c r="N5" s="90">
        <v>9.7720000000000002</v>
      </c>
      <c r="O5" s="133"/>
      <c r="P5" s="75" t="s">
        <v>20</v>
      </c>
      <c r="Q5" s="77" t="s">
        <v>774</v>
      </c>
      <c r="R5" s="37"/>
      <c r="S5" s="97"/>
    </row>
    <row r="6" spans="1:19" ht="15.5">
      <c r="A6" s="63" t="s">
        <v>589</v>
      </c>
      <c r="B6" s="128">
        <f t="shared" si="0"/>
        <v>45000</v>
      </c>
      <c r="C6" s="64">
        <v>45000</v>
      </c>
      <c r="D6" s="98" t="s">
        <v>952</v>
      </c>
      <c r="E6" s="66" t="s">
        <v>1337</v>
      </c>
      <c r="F6" s="65" t="s">
        <v>183</v>
      </c>
      <c r="G6" s="68">
        <f t="shared" si="1"/>
        <v>123.20328542094455</v>
      </c>
      <c r="H6" s="80">
        <v>5</v>
      </c>
      <c r="I6" s="70"/>
      <c r="J6" s="70"/>
      <c r="K6" s="70"/>
      <c r="L6" s="93"/>
      <c r="M6" s="71">
        <v>4.8600000000000003</v>
      </c>
      <c r="N6" s="94">
        <v>9.8219999999999992</v>
      </c>
      <c r="O6" s="131"/>
      <c r="P6" s="65" t="s">
        <v>20</v>
      </c>
      <c r="Q6" s="67" t="s">
        <v>944</v>
      </c>
      <c r="R6" s="64"/>
      <c r="S6" s="99"/>
    </row>
    <row r="7" spans="1:19" ht="15.5">
      <c r="A7" s="74" t="s">
        <v>589</v>
      </c>
      <c r="B7" s="128">
        <f t="shared" si="0"/>
        <v>45000</v>
      </c>
      <c r="C7" s="37">
        <v>45000</v>
      </c>
      <c r="D7" s="98" t="s">
        <v>952</v>
      </c>
      <c r="E7" s="76" t="s">
        <v>1377</v>
      </c>
      <c r="F7" s="75" t="s">
        <v>183</v>
      </c>
      <c r="G7" s="78">
        <f t="shared" si="1"/>
        <v>21.78507871321013</v>
      </c>
      <c r="H7" s="80">
        <v>6</v>
      </c>
      <c r="I7" s="80"/>
      <c r="J7" s="80"/>
      <c r="K7" s="80"/>
      <c r="L7" s="89"/>
      <c r="M7" s="81">
        <v>4.8630000000000004</v>
      </c>
      <c r="N7" s="90">
        <v>9.8490000000000002</v>
      </c>
      <c r="O7" s="91"/>
      <c r="P7" s="75" t="s">
        <v>20</v>
      </c>
      <c r="Q7" s="77" t="s">
        <v>558</v>
      </c>
      <c r="R7" s="37">
        <v>37043</v>
      </c>
      <c r="S7" s="97"/>
    </row>
    <row r="8" spans="1:19" ht="15.5">
      <c r="A8" s="74" t="s">
        <v>589</v>
      </c>
      <c r="B8" s="128">
        <f t="shared" si="0"/>
        <v>45000</v>
      </c>
      <c r="C8" s="37">
        <v>45000</v>
      </c>
      <c r="D8" s="98" t="s">
        <v>952</v>
      </c>
      <c r="E8" s="76" t="s">
        <v>1477</v>
      </c>
      <c r="F8" s="75" t="s">
        <v>183</v>
      </c>
      <c r="G8" s="78">
        <f t="shared" si="1"/>
        <v>22.757015742642025</v>
      </c>
      <c r="H8" s="80">
        <v>7</v>
      </c>
      <c r="I8" s="80"/>
      <c r="J8" s="80"/>
      <c r="K8" s="80"/>
      <c r="L8" s="89"/>
      <c r="M8" s="81">
        <v>4.9039999999999999</v>
      </c>
      <c r="N8" s="90">
        <v>9.9120000000000008</v>
      </c>
      <c r="O8" s="91"/>
      <c r="P8" s="75" t="s">
        <v>20</v>
      </c>
      <c r="Q8" s="77" t="s">
        <v>367</v>
      </c>
      <c r="R8" s="37">
        <v>36688</v>
      </c>
      <c r="S8" s="97"/>
    </row>
    <row r="9" spans="1:19" ht="15.5">
      <c r="A9" s="74" t="s">
        <v>589</v>
      </c>
      <c r="B9" s="128">
        <f t="shared" si="0"/>
        <v>45000</v>
      </c>
      <c r="C9" s="37">
        <v>45000</v>
      </c>
      <c r="D9" s="98" t="s">
        <v>952</v>
      </c>
      <c r="E9" s="76" t="s">
        <v>1452</v>
      </c>
      <c r="F9" s="75" t="s">
        <v>183</v>
      </c>
      <c r="G9" s="78">
        <f t="shared" si="1"/>
        <v>30.028747433264886</v>
      </c>
      <c r="H9" s="80">
        <v>8</v>
      </c>
      <c r="I9" s="80"/>
      <c r="J9" s="80"/>
      <c r="K9" s="80"/>
      <c r="L9" s="89"/>
      <c r="M9" s="81">
        <v>4.9009999999999998</v>
      </c>
      <c r="N9" s="90">
        <v>9.9139999999999997</v>
      </c>
      <c r="O9" s="91"/>
      <c r="P9" s="75" t="s">
        <v>20</v>
      </c>
      <c r="Q9" s="77" t="s">
        <v>366</v>
      </c>
      <c r="R9" s="37">
        <v>34032</v>
      </c>
      <c r="S9" s="97"/>
    </row>
    <row r="10" spans="1:19" ht="15.5">
      <c r="A10" s="74" t="s">
        <v>589</v>
      </c>
      <c r="B10" s="128">
        <f t="shared" si="0"/>
        <v>45000</v>
      </c>
      <c r="C10" s="37">
        <v>45000</v>
      </c>
      <c r="D10" s="98" t="s">
        <v>952</v>
      </c>
      <c r="E10" s="76" t="s">
        <v>2260</v>
      </c>
      <c r="F10" s="75" t="s">
        <v>183</v>
      </c>
      <c r="G10" s="78">
        <f t="shared" si="1"/>
        <v>123.20328542094455</v>
      </c>
      <c r="H10" s="80">
        <v>9</v>
      </c>
      <c r="I10" s="80"/>
      <c r="J10" s="80"/>
      <c r="K10" s="80"/>
      <c r="L10" s="89"/>
      <c r="M10" s="81">
        <v>4.915</v>
      </c>
      <c r="N10" s="90">
        <v>9.9749999999999996</v>
      </c>
      <c r="O10" s="91"/>
      <c r="P10" s="75" t="s">
        <v>20</v>
      </c>
      <c r="Q10" s="77" t="s">
        <v>940</v>
      </c>
      <c r="R10" s="37"/>
      <c r="S10" s="97"/>
    </row>
    <row r="11" spans="1:19" ht="15.5">
      <c r="A11" s="74" t="s">
        <v>589</v>
      </c>
      <c r="B11" s="128">
        <f t="shared" si="0"/>
        <v>45000</v>
      </c>
      <c r="C11" s="37">
        <v>45000</v>
      </c>
      <c r="D11" s="98" t="s">
        <v>952</v>
      </c>
      <c r="E11" s="76" t="s">
        <v>1651</v>
      </c>
      <c r="F11" s="75" t="s">
        <v>183</v>
      </c>
      <c r="G11" s="78">
        <f t="shared" si="1"/>
        <v>123.20328542094455</v>
      </c>
      <c r="H11" s="80">
        <v>10</v>
      </c>
      <c r="I11" s="80"/>
      <c r="J11" s="80"/>
      <c r="K11" s="80"/>
      <c r="L11" s="89"/>
      <c r="M11" s="81">
        <v>4.9930000000000003</v>
      </c>
      <c r="N11" s="90">
        <v>10.099</v>
      </c>
      <c r="O11" s="91"/>
      <c r="P11" s="75" t="s">
        <v>20</v>
      </c>
      <c r="Q11" s="77"/>
      <c r="R11" s="37"/>
      <c r="S11" s="97"/>
    </row>
    <row r="12" spans="1:19" ht="15.5">
      <c r="A12" s="63" t="s">
        <v>589</v>
      </c>
      <c r="B12" s="128">
        <f t="shared" si="0"/>
        <v>45000</v>
      </c>
      <c r="C12" s="64">
        <v>45000</v>
      </c>
      <c r="D12" s="98" t="s">
        <v>952</v>
      </c>
      <c r="E12" s="66" t="s">
        <v>1818</v>
      </c>
      <c r="F12" s="65" t="s">
        <v>183</v>
      </c>
      <c r="G12" s="68">
        <f t="shared" si="1"/>
        <v>123.20328542094455</v>
      </c>
      <c r="H12" s="80">
        <v>11</v>
      </c>
      <c r="I12" s="70"/>
      <c r="J12" s="70"/>
      <c r="K12" s="70"/>
      <c r="L12" s="93"/>
      <c r="M12" s="71">
        <v>5.008</v>
      </c>
      <c r="N12" s="94">
        <v>10.127000000000001</v>
      </c>
      <c r="O12" s="95"/>
      <c r="P12" s="65" t="s">
        <v>20</v>
      </c>
      <c r="Q12" s="67" t="s">
        <v>874</v>
      </c>
      <c r="R12" s="64"/>
      <c r="S12" s="99"/>
    </row>
    <row r="13" spans="1:19" ht="15.5">
      <c r="A13" s="74" t="s">
        <v>589</v>
      </c>
      <c r="B13" s="128">
        <f t="shared" si="0"/>
        <v>45000</v>
      </c>
      <c r="C13" s="37">
        <v>45000</v>
      </c>
      <c r="D13" s="98" t="s">
        <v>952</v>
      </c>
      <c r="E13" s="76" t="s">
        <v>2262</v>
      </c>
      <c r="F13" s="75" t="s">
        <v>183</v>
      </c>
      <c r="G13" s="78">
        <f t="shared" si="1"/>
        <v>123.20328542094455</v>
      </c>
      <c r="H13" s="80">
        <v>12</v>
      </c>
      <c r="I13" s="80"/>
      <c r="J13" s="80"/>
      <c r="K13" s="80"/>
      <c r="L13" s="89"/>
      <c r="M13" s="81">
        <v>5.0199999999999996</v>
      </c>
      <c r="N13" s="90">
        <v>10.153</v>
      </c>
      <c r="O13" s="91"/>
      <c r="P13" s="75" t="s">
        <v>20</v>
      </c>
      <c r="Q13" s="77" t="s">
        <v>943</v>
      </c>
      <c r="R13" s="37"/>
      <c r="S13" s="97"/>
    </row>
    <row r="14" spans="1:19" ht="15.5">
      <c r="A14" s="74" t="s">
        <v>589</v>
      </c>
      <c r="B14" s="128">
        <f t="shared" si="0"/>
        <v>45000</v>
      </c>
      <c r="C14" s="85">
        <v>45000</v>
      </c>
      <c r="D14" s="98" t="s">
        <v>952</v>
      </c>
      <c r="E14" s="76" t="s">
        <v>2023</v>
      </c>
      <c r="F14" s="75" t="s">
        <v>183</v>
      </c>
      <c r="G14" s="78">
        <f t="shared" si="1"/>
        <v>123.20328542094455</v>
      </c>
      <c r="H14" s="80">
        <v>13</v>
      </c>
      <c r="I14" s="80"/>
      <c r="J14" s="80"/>
      <c r="K14" s="80"/>
      <c r="L14" s="89"/>
      <c r="M14" s="81">
        <v>5.0380000000000003</v>
      </c>
      <c r="N14" s="90">
        <v>10.212</v>
      </c>
      <c r="O14" s="91"/>
      <c r="P14" s="75" t="s">
        <v>20</v>
      </c>
      <c r="Q14" s="77" t="s">
        <v>561</v>
      </c>
      <c r="R14" s="37"/>
      <c r="S14" s="97"/>
    </row>
    <row r="15" spans="1:19" ht="15.5">
      <c r="A15" s="63" t="s">
        <v>589</v>
      </c>
      <c r="B15" s="128">
        <f t="shared" si="0"/>
        <v>45000</v>
      </c>
      <c r="C15" s="84">
        <v>45000</v>
      </c>
      <c r="D15" s="98" t="s">
        <v>952</v>
      </c>
      <c r="E15" s="66" t="s">
        <v>1620</v>
      </c>
      <c r="F15" s="65" t="s">
        <v>183</v>
      </c>
      <c r="G15" s="68">
        <f t="shared" si="1"/>
        <v>123.20328542094455</v>
      </c>
      <c r="H15" s="70"/>
      <c r="I15" s="70"/>
      <c r="J15" s="70"/>
      <c r="K15" s="70"/>
      <c r="L15" s="93"/>
      <c r="M15" s="71">
        <v>5.0659999999999998</v>
      </c>
      <c r="N15" s="94">
        <v>10.236000000000001</v>
      </c>
      <c r="O15" s="95"/>
      <c r="P15" s="65" t="s">
        <v>20</v>
      </c>
      <c r="Q15" s="67" t="s">
        <v>777</v>
      </c>
      <c r="R15" s="64"/>
      <c r="S15" s="99"/>
    </row>
    <row r="16" spans="1:19" ht="15.5">
      <c r="A16" s="63" t="s">
        <v>23</v>
      </c>
      <c r="B16" s="128">
        <f t="shared" si="0"/>
        <v>42769</v>
      </c>
      <c r="C16" s="84">
        <v>42769</v>
      </c>
      <c r="D16" s="69" t="s">
        <v>2336</v>
      </c>
      <c r="E16" s="66" t="s">
        <v>1443</v>
      </c>
      <c r="F16" s="65" t="s">
        <v>19</v>
      </c>
      <c r="G16" s="68">
        <f t="shared" si="1"/>
        <v>27.219712525667351</v>
      </c>
      <c r="H16" s="68"/>
      <c r="I16" s="70"/>
      <c r="J16" s="70"/>
      <c r="K16" s="70"/>
      <c r="L16" s="70"/>
      <c r="M16" s="71">
        <v>5.5659999999999998</v>
      </c>
      <c r="N16" s="71">
        <v>11.24</v>
      </c>
      <c r="O16" s="72"/>
      <c r="P16" s="65" t="s">
        <v>27</v>
      </c>
      <c r="Q16" s="67" t="s">
        <v>41</v>
      </c>
      <c r="R16" s="64">
        <v>32827</v>
      </c>
      <c r="S16" s="73"/>
    </row>
    <row r="17" spans="1:19" ht="15.5">
      <c r="A17" s="63" t="s">
        <v>23</v>
      </c>
      <c r="B17" s="128">
        <f t="shared" si="0"/>
        <v>42769</v>
      </c>
      <c r="C17" s="130">
        <v>42769</v>
      </c>
      <c r="D17" s="69" t="s">
        <v>2336</v>
      </c>
      <c r="E17" s="66" t="s">
        <v>1817</v>
      </c>
      <c r="F17" s="65" t="s">
        <v>19</v>
      </c>
      <c r="G17" s="68">
        <f t="shared" si="1"/>
        <v>19.698836413415467</v>
      </c>
      <c r="H17" s="68"/>
      <c r="I17" s="70"/>
      <c r="J17" s="70"/>
      <c r="K17" s="70"/>
      <c r="L17" s="70"/>
      <c r="M17" s="71">
        <v>5.5709999999999997</v>
      </c>
      <c r="N17" s="71">
        <v>11.276999999999999</v>
      </c>
      <c r="O17" s="72"/>
      <c r="P17" s="65" t="s">
        <v>27</v>
      </c>
      <c r="Q17" s="67" t="s">
        <v>56</v>
      </c>
      <c r="R17" s="64">
        <v>35574</v>
      </c>
      <c r="S17" s="73"/>
    </row>
    <row r="18" spans="1:19" ht="15.5">
      <c r="A18" s="63" t="s">
        <v>589</v>
      </c>
      <c r="B18" s="128">
        <f t="shared" si="0"/>
        <v>45000</v>
      </c>
      <c r="C18" s="64">
        <v>45000</v>
      </c>
      <c r="D18" s="98" t="s">
        <v>952</v>
      </c>
      <c r="E18" s="66" t="s">
        <v>2261</v>
      </c>
      <c r="F18" s="65" t="s">
        <v>183</v>
      </c>
      <c r="G18" s="68">
        <f t="shared" si="1"/>
        <v>123.20328542094455</v>
      </c>
      <c r="H18" s="70"/>
      <c r="I18" s="70"/>
      <c r="J18" s="70"/>
      <c r="K18" s="70"/>
      <c r="L18" s="93"/>
      <c r="M18" s="71">
        <v>5.1139999999999999</v>
      </c>
      <c r="N18" s="94">
        <v>10.269</v>
      </c>
      <c r="O18" s="95"/>
      <c r="P18" s="65" t="s">
        <v>20</v>
      </c>
      <c r="Q18" s="67" t="s">
        <v>942</v>
      </c>
      <c r="R18" s="64"/>
      <c r="S18" s="99"/>
    </row>
    <row r="19" spans="1:19" ht="15.5">
      <c r="A19" s="74" t="s">
        <v>589</v>
      </c>
      <c r="B19" s="128">
        <f t="shared" si="0"/>
        <v>45000</v>
      </c>
      <c r="C19" s="37">
        <v>45000</v>
      </c>
      <c r="D19" s="98" t="s">
        <v>952</v>
      </c>
      <c r="E19" s="76" t="s">
        <v>1967</v>
      </c>
      <c r="F19" s="75" t="s">
        <v>183</v>
      </c>
      <c r="G19" s="78">
        <f t="shared" si="1"/>
        <v>123.20328542094455</v>
      </c>
      <c r="H19" s="80"/>
      <c r="I19" s="80"/>
      <c r="J19" s="80"/>
      <c r="K19" s="80"/>
      <c r="L19" s="89"/>
      <c r="M19" s="81">
        <v>5.117</v>
      </c>
      <c r="N19" s="90">
        <v>10.391999999999999</v>
      </c>
      <c r="O19" s="91"/>
      <c r="P19" s="75" t="s">
        <v>20</v>
      </c>
      <c r="Q19" s="77" t="s">
        <v>813</v>
      </c>
      <c r="R19" s="37"/>
      <c r="S19" s="97"/>
    </row>
    <row r="20" spans="1:19" ht="15.5">
      <c r="A20" s="74" t="s">
        <v>589</v>
      </c>
      <c r="B20" s="128">
        <f t="shared" si="0"/>
        <v>45000</v>
      </c>
      <c r="C20" s="37">
        <v>45000</v>
      </c>
      <c r="D20" s="98" t="s">
        <v>952</v>
      </c>
      <c r="E20" s="76" t="s">
        <v>1167</v>
      </c>
      <c r="F20" s="75" t="s">
        <v>19</v>
      </c>
      <c r="G20" s="78">
        <f t="shared" si="1"/>
        <v>18.458590006844627</v>
      </c>
      <c r="H20" s="80"/>
      <c r="I20" s="80"/>
      <c r="J20" s="80"/>
      <c r="K20" s="80"/>
      <c r="L20" s="89"/>
      <c r="M20" s="81">
        <v>5.0979999999999999</v>
      </c>
      <c r="N20" s="90">
        <v>10.401</v>
      </c>
      <c r="O20" s="91"/>
      <c r="P20" s="75" t="s">
        <v>20</v>
      </c>
      <c r="Q20" s="77" t="s">
        <v>627</v>
      </c>
      <c r="R20" s="37">
        <v>38258</v>
      </c>
      <c r="S20" s="97"/>
    </row>
    <row r="21" spans="1:19" ht="15.5">
      <c r="A21" s="74" t="s">
        <v>23</v>
      </c>
      <c r="B21" s="128">
        <f t="shared" si="0"/>
        <v>42769</v>
      </c>
      <c r="C21" s="37">
        <v>42769</v>
      </c>
      <c r="D21" s="69" t="s">
        <v>2336</v>
      </c>
      <c r="E21" s="76" t="s">
        <v>1273</v>
      </c>
      <c r="F21" s="75" t="s">
        <v>19</v>
      </c>
      <c r="G21" s="78">
        <f t="shared" si="1"/>
        <v>18.954140999315538</v>
      </c>
      <c r="H21" s="78"/>
      <c r="I21" s="80"/>
      <c r="J21" s="80"/>
      <c r="K21" s="80"/>
      <c r="L21" s="80"/>
      <c r="M21" s="81">
        <v>5.8010000000000002</v>
      </c>
      <c r="N21" s="81">
        <v>11.734999999999999</v>
      </c>
      <c r="O21" s="82"/>
      <c r="P21" s="75" t="s">
        <v>27</v>
      </c>
      <c r="Q21" s="77" t="s">
        <v>30</v>
      </c>
      <c r="R21" s="37">
        <v>35846</v>
      </c>
      <c r="S21" s="83"/>
    </row>
    <row r="22" spans="1:19" ht="15.5">
      <c r="A22" s="74" t="s">
        <v>23</v>
      </c>
      <c r="B22" s="128">
        <f t="shared" si="0"/>
        <v>42769</v>
      </c>
      <c r="C22" s="37">
        <v>42769</v>
      </c>
      <c r="D22" s="69" t="s">
        <v>2336</v>
      </c>
      <c r="E22" s="76" t="s">
        <v>2126</v>
      </c>
      <c r="F22" s="75" t="s">
        <v>19</v>
      </c>
      <c r="G22" s="78">
        <f t="shared" si="1"/>
        <v>23.813826146475016</v>
      </c>
      <c r="H22" s="78"/>
      <c r="I22" s="80"/>
      <c r="J22" s="80"/>
      <c r="K22" s="80"/>
      <c r="L22" s="80"/>
      <c r="M22" s="81">
        <v>5.8719999999999999</v>
      </c>
      <c r="N22" s="81">
        <v>11.867000000000001</v>
      </c>
      <c r="O22" s="82"/>
      <c r="P22" s="75" t="s">
        <v>27</v>
      </c>
      <c r="Q22" s="77"/>
      <c r="R22" s="37">
        <v>34071</v>
      </c>
      <c r="S22" s="83"/>
    </row>
    <row r="23" spans="1:19" ht="15.5">
      <c r="A23" s="63" t="s">
        <v>23</v>
      </c>
      <c r="B23" s="128">
        <f t="shared" si="0"/>
        <v>42769</v>
      </c>
      <c r="C23" s="64">
        <v>42769</v>
      </c>
      <c r="D23" s="69" t="s">
        <v>2336</v>
      </c>
      <c r="E23" s="66" t="s">
        <v>1687</v>
      </c>
      <c r="F23" s="65" t="s">
        <v>19</v>
      </c>
      <c r="G23" s="68">
        <f t="shared" si="1"/>
        <v>23.967145790554415</v>
      </c>
      <c r="H23" s="68"/>
      <c r="I23" s="70"/>
      <c r="J23" s="70"/>
      <c r="K23" s="70"/>
      <c r="L23" s="70"/>
      <c r="M23" s="71">
        <v>5.9429999999999996</v>
      </c>
      <c r="N23" s="71">
        <v>12.074</v>
      </c>
      <c r="O23" s="72"/>
      <c r="P23" s="65" t="s">
        <v>27</v>
      </c>
      <c r="Q23" s="67"/>
      <c r="R23" s="64">
        <v>34015</v>
      </c>
      <c r="S23" s="73"/>
    </row>
    <row r="24" spans="1:19" ht="15.5">
      <c r="A24" s="74" t="s">
        <v>23</v>
      </c>
      <c r="B24" s="128">
        <f t="shared" si="0"/>
        <v>42769</v>
      </c>
      <c r="C24" s="37">
        <v>42769</v>
      </c>
      <c r="D24" s="69" t="s">
        <v>2336</v>
      </c>
      <c r="E24" s="76" t="s">
        <v>1557</v>
      </c>
      <c r="F24" s="75" t="s">
        <v>19</v>
      </c>
      <c r="G24" s="78">
        <f t="shared" si="1"/>
        <v>20.073921971252567</v>
      </c>
      <c r="H24" s="78"/>
      <c r="I24" s="80"/>
      <c r="J24" s="80"/>
      <c r="K24" s="80"/>
      <c r="L24" s="80"/>
      <c r="M24" s="81">
        <v>5.9690000000000003</v>
      </c>
      <c r="N24" s="81">
        <v>12.131</v>
      </c>
      <c r="O24" s="82"/>
      <c r="P24" s="75" t="s">
        <v>27</v>
      </c>
      <c r="Q24" s="77"/>
      <c r="R24" s="37">
        <v>35437</v>
      </c>
      <c r="S24" s="83"/>
    </row>
    <row r="25" spans="1:19" ht="15.5">
      <c r="A25" s="63" t="s">
        <v>23</v>
      </c>
      <c r="B25" s="128">
        <f t="shared" si="0"/>
        <v>42769</v>
      </c>
      <c r="C25" s="64">
        <v>42769</v>
      </c>
      <c r="D25" s="69" t="s">
        <v>2336</v>
      </c>
      <c r="E25" s="66" t="s">
        <v>1487</v>
      </c>
      <c r="F25" s="65" t="s">
        <v>19</v>
      </c>
      <c r="G25" s="68">
        <f t="shared" si="1"/>
        <v>24.774811772758383</v>
      </c>
      <c r="H25" s="68"/>
      <c r="I25" s="70"/>
      <c r="J25" s="70"/>
      <c r="K25" s="70"/>
      <c r="L25" s="70"/>
      <c r="M25" s="71">
        <v>6.1360000000000001</v>
      </c>
      <c r="N25" s="71">
        <v>12.462</v>
      </c>
      <c r="O25" s="72"/>
      <c r="P25" s="65" t="s">
        <v>27</v>
      </c>
      <c r="Q25" s="67"/>
      <c r="R25" s="64">
        <v>33720</v>
      </c>
      <c r="S25" s="73"/>
    </row>
    <row r="26" spans="1:19" ht="15.5">
      <c r="A26" s="63" t="s">
        <v>23</v>
      </c>
      <c r="B26" s="128">
        <f t="shared" si="0"/>
        <v>42769</v>
      </c>
      <c r="C26" s="64">
        <v>42769</v>
      </c>
      <c r="D26" s="69" t="s">
        <v>2336</v>
      </c>
      <c r="E26" s="66" t="s">
        <v>1972</v>
      </c>
      <c r="F26" s="65" t="s">
        <v>19</v>
      </c>
      <c r="G26" s="68">
        <f t="shared" si="1"/>
        <v>22.592744695414101</v>
      </c>
      <c r="H26" s="68"/>
      <c r="I26" s="70"/>
      <c r="J26" s="70"/>
      <c r="K26" s="70"/>
      <c r="L26" s="70"/>
      <c r="M26" s="71">
        <v>6.141</v>
      </c>
      <c r="N26" s="71">
        <v>12.526999999999999</v>
      </c>
      <c r="O26" s="72"/>
      <c r="P26" s="65" t="s">
        <v>27</v>
      </c>
      <c r="Q26" s="67"/>
      <c r="R26" s="64">
        <v>34517</v>
      </c>
      <c r="S26" s="73"/>
    </row>
    <row r="27" spans="1:19" ht="15.5">
      <c r="A27" s="63" t="s">
        <v>23</v>
      </c>
      <c r="B27" s="128">
        <f t="shared" si="0"/>
        <v>42769</v>
      </c>
      <c r="C27" s="64">
        <v>42769</v>
      </c>
      <c r="D27" s="69" t="s">
        <v>2336</v>
      </c>
      <c r="E27" s="66" t="s">
        <v>1848</v>
      </c>
      <c r="F27" s="65" t="s">
        <v>19</v>
      </c>
      <c r="G27" s="68">
        <f t="shared" si="1"/>
        <v>18.587268993839835</v>
      </c>
      <c r="H27" s="68"/>
      <c r="I27" s="70"/>
      <c r="J27" s="70"/>
      <c r="K27" s="70"/>
      <c r="L27" s="70"/>
      <c r="M27" s="71">
        <v>6.8890000000000002</v>
      </c>
      <c r="N27" s="71">
        <v>14.744999999999999</v>
      </c>
      <c r="O27" s="72"/>
      <c r="P27" s="65" t="s">
        <v>27</v>
      </c>
      <c r="Q27" s="67" t="s">
        <v>60</v>
      </c>
      <c r="R27" s="64">
        <v>35980</v>
      </c>
      <c r="S27" s="73"/>
    </row>
    <row r="28" spans="1:19" ht="15.5">
      <c r="A28" s="74" t="s">
        <v>589</v>
      </c>
      <c r="B28" s="128">
        <f t="shared" si="0"/>
        <v>45000</v>
      </c>
      <c r="C28" s="37">
        <v>45000</v>
      </c>
      <c r="D28" s="98" t="s">
        <v>952</v>
      </c>
      <c r="E28" s="76" t="s">
        <v>2265</v>
      </c>
      <c r="F28" s="75" t="s">
        <v>183</v>
      </c>
      <c r="G28" s="78">
        <f t="shared" si="1"/>
        <v>123.20328542094455</v>
      </c>
      <c r="H28" s="80"/>
      <c r="I28" s="80"/>
      <c r="J28" s="80"/>
      <c r="K28" s="80"/>
      <c r="L28" s="89"/>
      <c r="M28" s="81">
        <v>0</v>
      </c>
      <c r="N28" s="90">
        <v>10.534000000000001</v>
      </c>
      <c r="O28" s="91"/>
      <c r="P28" s="75" t="s">
        <v>20</v>
      </c>
      <c r="Q28" s="77" t="s">
        <v>945</v>
      </c>
      <c r="R28" s="37"/>
      <c r="S28" s="97"/>
    </row>
    <row r="29" spans="1:19" ht="15.5">
      <c r="A29" s="63" t="s">
        <v>589</v>
      </c>
      <c r="B29" s="128">
        <f t="shared" si="0"/>
        <v>45000</v>
      </c>
      <c r="C29" s="64">
        <v>45000</v>
      </c>
      <c r="D29" s="98" t="s">
        <v>952</v>
      </c>
      <c r="E29" s="66" t="s">
        <v>1107</v>
      </c>
      <c r="F29" s="65" t="s">
        <v>183</v>
      </c>
      <c r="G29" s="68">
        <f t="shared" si="1"/>
        <v>20.525667351129364</v>
      </c>
      <c r="H29" s="70"/>
      <c r="I29" s="70"/>
      <c r="J29" s="70"/>
      <c r="K29" s="70"/>
      <c r="L29" s="93"/>
      <c r="M29" s="71">
        <v>5.2690000000000001</v>
      </c>
      <c r="N29" s="94">
        <v>10.702</v>
      </c>
      <c r="O29" s="95"/>
      <c r="P29" s="65" t="s">
        <v>20</v>
      </c>
      <c r="Q29" s="67"/>
      <c r="R29" s="64">
        <v>37503</v>
      </c>
      <c r="S29" s="99"/>
    </row>
    <row r="30" spans="1:19" ht="15.5">
      <c r="A30" s="63" t="s">
        <v>589</v>
      </c>
      <c r="B30" s="128">
        <f t="shared" si="0"/>
        <v>45001</v>
      </c>
      <c r="C30" s="64">
        <v>45001</v>
      </c>
      <c r="D30" s="98" t="s">
        <v>952</v>
      </c>
      <c r="E30" s="66" t="s">
        <v>2275</v>
      </c>
      <c r="F30" s="65" t="s">
        <v>183</v>
      </c>
      <c r="G30" s="68">
        <f t="shared" si="1"/>
        <v>123.20602327173169</v>
      </c>
      <c r="H30" s="70"/>
      <c r="I30" s="70"/>
      <c r="J30" s="70"/>
      <c r="K30" s="70"/>
      <c r="L30" s="93"/>
      <c r="M30" s="71">
        <v>5.0439999999999996</v>
      </c>
      <c r="N30" s="94">
        <v>10.182</v>
      </c>
      <c r="O30" s="95"/>
      <c r="P30" s="65" t="s">
        <v>20</v>
      </c>
      <c r="Q30" s="67" t="s">
        <v>962</v>
      </c>
      <c r="R30" s="64"/>
      <c r="S30" s="99"/>
    </row>
    <row r="31" spans="1:19" ht="15.5">
      <c r="A31" s="74" t="s">
        <v>589</v>
      </c>
      <c r="B31" s="128">
        <f t="shared" si="0"/>
        <v>45001</v>
      </c>
      <c r="C31" s="37">
        <v>45001</v>
      </c>
      <c r="D31" s="98" t="s">
        <v>952</v>
      </c>
      <c r="E31" s="76" t="s">
        <v>2276</v>
      </c>
      <c r="F31" s="75" t="s">
        <v>183</v>
      </c>
      <c r="G31" s="78">
        <f t="shared" si="1"/>
        <v>123.20602327173169</v>
      </c>
      <c r="H31" s="80"/>
      <c r="I31" s="80"/>
      <c r="J31" s="80"/>
      <c r="K31" s="80"/>
      <c r="L31" s="89"/>
      <c r="M31" s="81">
        <v>5.25</v>
      </c>
      <c r="N31" s="90">
        <v>10.586</v>
      </c>
      <c r="O31" s="91"/>
      <c r="P31" s="75" t="s">
        <v>20</v>
      </c>
      <c r="Q31" s="77" t="s">
        <v>783</v>
      </c>
      <c r="R31" s="37"/>
      <c r="S31" s="97"/>
    </row>
    <row r="32" spans="1:19" ht="15.5">
      <c r="A32" s="74" t="s">
        <v>589</v>
      </c>
      <c r="B32" s="128">
        <f t="shared" si="0"/>
        <v>45001</v>
      </c>
      <c r="C32" s="37">
        <v>45001</v>
      </c>
      <c r="D32" s="98" t="s">
        <v>952</v>
      </c>
      <c r="E32" s="76" t="s">
        <v>2273</v>
      </c>
      <c r="F32" s="75" t="s">
        <v>183</v>
      </c>
      <c r="G32" s="78">
        <f t="shared" si="1"/>
        <v>123.20602327173169</v>
      </c>
      <c r="H32" s="80"/>
      <c r="I32" s="80"/>
      <c r="J32" s="80"/>
      <c r="K32" s="80"/>
      <c r="L32" s="89"/>
      <c r="M32" s="81">
        <v>5.2460000000000004</v>
      </c>
      <c r="N32" s="90">
        <v>10.593</v>
      </c>
      <c r="O32" s="91"/>
      <c r="P32" s="75" t="s">
        <v>20</v>
      </c>
      <c r="Q32" s="77" t="s">
        <v>960</v>
      </c>
      <c r="R32" s="37"/>
      <c r="S32" s="97"/>
    </row>
    <row r="33" spans="1:26" ht="15.5">
      <c r="A33" s="74" t="s">
        <v>589</v>
      </c>
      <c r="B33" s="128">
        <f t="shared" si="0"/>
        <v>45001</v>
      </c>
      <c r="C33" s="37">
        <v>45001</v>
      </c>
      <c r="D33" s="98" t="s">
        <v>952</v>
      </c>
      <c r="E33" s="76" t="s">
        <v>2269</v>
      </c>
      <c r="F33" s="75" t="s">
        <v>183</v>
      </c>
      <c r="G33" s="78">
        <f t="shared" si="1"/>
        <v>123.20602327173169</v>
      </c>
      <c r="H33" s="80"/>
      <c r="I33" s="80"/>
      <c r="J33" s="80"/>
      <c r="K33" s="80"/>
      <c r="L33" s="89"/>
      <c r="M33" s="81">
        <v>5.2539999999999996</v>
      </c>
      <c r="N33" s="90">
        <v>10.621</v>
      </c>
      <c r="O33" s="91"/>
      <c r="P33" s="75" t="s">
        <v>20</v>
      </c>
      <c r="Q33" s="77" t="s">
        <v>953</v>
      </c>
      <c r="R33" s="37"/>
      <c r="S33" s="97"/>
    </row>
    <row r="34" spans="1:26" ht="15.5">
      <c r="A34" s="63" t="s">
        <v>589</v>
      </c>
      <c r="B34" s="128">
        <f t="shared" si="0"/>
        <v>45001</v>
      </c>
      <c r="C34" s="64">
        <v>45001</v>
      </c>
      <c r="D34" s="98" t="s">
        <v>952</v>
      </c>
      <c r="E34" s="66" t="s">
        <v>1608</v>
      </c>
      <c r="F34" s="65" t="s">
        <v>183</v>
      </c>
      <c r="G34" s="68">
        <f t="shared" si="1"/>
        <v>123.20602327173169</v>
      </c>
      <c r="H34" s="70"/>
      <c r="I34" s="70"/>
      <c r="J34" s="70"/>
      <c r="K34" s="70"/>
      <c r="L34" s="93"/>
      <c r="M34" s="71">
        <v>5.2510000000000003</v>
      </c>
      <c r="N34" s="94">
        <v>10.628</v>
      </c>
      <c r="O34" s="95"/>
      <c r="P34" s="65" t="s">
        <v>20</v>
      </c>
      <c r="Q34" s="67" t="s">
        <v>784</v>
      </c>
      <c r="R34" s="64"/>
      <c r="S34" s="99"/>
    </row>
    <row r="35" spans="1:26" ht="15.5">
      <c r="A35" s="74" t="s">
        <v>589</v>
      </c>
      <c r="B35" s="128">
        <f t="shared" si="0"/>
        <v>45001</v>
      </c>
      <c r="C35" s="37">
        <v>45001</v>
      </c>
      <c r="D35" s="98" t="s">
        <v>952</v>
      </c>
      <c r="E35" s="76" t="s">
        <v>2268</v>
      </c>
      <c r="F35" s="75" t="s">
        <v>183</v>
      </c>
      <c r="G35" s="78">
        <f t="shared" si="1"/>
        <v>123.20602327173169</v>
      </c>
      <c r="H35" s="80"/>
      <c r="I35" s="80"/>
      <c r="J35" s="80"/>
      <c r="K35" s="80"/>
      <c r="L35" s="89"/>
      <c r="M35" s="81">
        <v>5.3529999999999998</v>
      </c>
      <c r="N35" s="90">
        <v>10.831</v>
      </c>
      <c r="O35" s="91"/>
      <c r="P35" s="75" t="s">
        <v>20</v>
      </c>
      <c r="Q35" s="77" t="s">
        <v>951</v>
      </c>
      <c r="R35" s="37"/>
      <c r="S35" s="97"/>
    </row>
    <row r="36" spans="1:26" ht="15.5">
      <c r="A36" s="74" t="s">
        <v>23</v>
      </c>
      <c r="B36" s="128">
        <f t="shared" si="0"/>
        <v>42770</v>
      </c>
      <c r="C36" s="37">
        <v>42770</v>
      </c>
      <c r="D36" s="79" t="s">
        <v>76</v>
      </c>
      <c r="E36" s="76" t="s">
        <v>1376</v>
      </c>
      <c r="F36" s="75" t="s">
        <v>19</v>
      </c>
      <c r="G36" s="78">
        <f t="shared" si="1"/>
        <v>16.33949349760438</v>
      </c>
      <c r="H36" s="78"/>
      <c r="I36" s="80"/>
      <c r="J36" s="80"/>
      <c r="K36" s="80"/>
      <c r="L36" s="80"/>
      <c r="M36" s="81"/>
      <c r="N36" s="81">
        <v>11.845000000000001</v>
      </c>
      <c r="O36" s="82"/>
      <c r="P36" s="75" t="s">
        <v>27</v>
      </c>
      <c r="Q36" s="77" t="s">
        <v>83</v>
      </c>
      <c r="R36" s="37">
        <v>36802</v>
      </c>
      <c r="S36" s="83"/>
      <c r="W36" s="20"/>
      <c r="X36" s="21"/>
      <c r="Y36" s="21"/>
      <c r="Z36" s="22"/>
    </row>
    <row r="37" spans="1:26" ht="15.5">
      <c r="A37" s="63" t="s">
        <v>589</v>
      </c>
      <c r="B37" s="128">
        <f t="shared" si="0"/>
        <v>45001</v>
      </c>
      <c r="C37" s="64">
        <v>45001</v>
      </c>
      <c r="D37" s="98" t="s">
        <v>952</v>
      </c>
      <c r="E37" s="66" t="s">
        <v>2274</v>
      </c>
      <c r="F37" s="65" t="s">
        <v>183</v>
      </c>
      <c r="G37" s="68">
        <f t="shared" si="1"/>
        <v>123.20602327173169</v>
      </c>
      <c r="H37" s="70"/>
      <c r="I37" s="70"/>
      <c r="J37" s="70"/>
      <c r="K37" s="70"/>
      <c r="L37" s="93"/>
      <c r="M37" s="71">
        <v>5.4130000000000003</v>
      </c>
      <c r="N37" s="94">
        <v>11.031000000000001</v>
      </c>
      <c r="O37" s="95"/>
      <c r="P37" s="65" t="s">
        <v>20</v>
      </c>
      <c r="Q37" s="67"/>
      <c r="R37" s="64"/>
      <c r="S37" s="99"/>
    </row>
    <row r="38" spans="1:26" ht="15.5">
      <c r="A38" s="63" t="s">
        <v>23</v>
      </c>
      <c r="B38" s="128">
        <f t="shared" si="0"/>
        <v>42770</v>
      </c>
      <c r="C38" s="64">
        <v>42770</v>
      </c>
      <c r="D38" s="69" t="s">
        <v>76</v>
      </c>
      <c r="E38" s="66" t="s">
        <v>1417</v>
      </c>
      <c r="F38" s="65" t="s">
        <v>19</v>
      </c>
      <c r="G38" s="68">
        <f t="shared" si="1"/>
        <v>16.490075290896645</v>
      </c>
      <c r="H38" s="68"/>
      <c r="I38" s="70"/>
      <c r="J38" s="70"/>
      <c r="K38" s="70"/>
      <c r="L38" s="70"/>
      <c r="M38" s="71"/>
      <c r="N38" s="71">
        <v>12.228999999999999</v>
      </c>
      <c r="O38" s="72"/>
      <c r="P38" s="65" t="s">
        <v>27</v>
      </c>
      <c r="Q38" s="67"/>
      <c r="R38" s="64">
        <v>36747</v>
      </c>
      <c r="S38" s="73"/>
      <c r="W38" s="20"/>
      <c r="X38" s="21"/>
      <c r="Y38" s="21"/>
      <c r="Z38" s="22"/>
    </row>
    <row r="39" spans="1:26" ht="15.5">
      <c r="A39" s="74" t="s">
        <v>23</v>
      </c>
      <c r="B39" s="128">
        <f t="shared" si="0"/>
        <v>42770</v>
      </c>
      <c r="C39" s="85">
        <v>42770</v>
      </c>
      <c r="D39" s="79" t="s">
        <v>76</v>
      </c>
      <c r="E39" s="76" t="s">
        <v>2200</v>
      </c>
      <c r="F39" s="75" t="s">
        <v>19</v>
      </c>
      <c r="G39" s="78">
        <f t="shared" si="1"/>
        <v>16.199863107460644</v>
      </c>
      <c r="H39" s="78"/>
      <c r="I39" s="80"/>
      <c r="J39" s="80"/>
      <c r="K39" s="80"/>
      <c r="L39" s="80"/>
      <c r="M39" s="81"/>
      <c r="N39" s="81">
        <v>12.4</v>
      </c>
      <c r="O39" s="82"/>
      <c r="P39" s="75" t="s">
        <v>27</v>
      </c>
      <c r="Q39" s="77"/>
      <c r="R39" s="37">
        <v>36853</v>
      </c>
      <c r="S39" s="83"/>
      <c r="W39" s="17"/>
      <c r="X39" s="18"/>
      <c r="Y39" s="18"/>
      <c r="Z39" s="18"/>
    </row>
    <row r="40" spans="1:26" ht="15.5">
      <c r="A40" s="63" t="s">
        <v>23</v>
      </c>
      <c r="B40" s="128">
        <f t="shared" si="0"/>
        <v>42770</v>
      </c>
      <c r="C40" s="130">
        <v>42770</v>
      </c>
      <c r="D40" s="69" t="s">
        <v>76</v>
      </c>
      <c r="E40" s="66" t="s">
        <v>1668</v>
      </c>
      <c r="F40" s="65" t="s">
        <v>19</v>
      </c>
      <c r="G40" s="68">
        <f t="shared" si="1"/>
        <v>16.572210814510608</v>
      </c>
      <c r="H40" s="68"/>
      <c r="I40" s="70"/>
      <c r="J40" s="70"/>
      <c r="K40" s="70"/>
      <c r="L40" s="70"/>
      <c r="M40" s="71"/>
      <c r="N40" s="71">
        <v>12.458</v>
      </c>
      <c r="O40" s="72"/>
      <c r="P40" s="65" t="s">
        <v>27</v>
      </c>
      <c r="Q40" s="67" t="s">
        <v>89</v>
      </c>
      <c r="R40" s="64">
        <v>36717</v>
      </c>
      <c r="S40" s="73"/>
      <c r="Z40" s="23"/>
    </row>
    <row r="41" spans="1:26" ht="15.5">
      <c r="A41" s="63" t="s">
        <v>23</v>
      </c>
      <c r="B41" s="128">
        <f t="shared" si="0"/>
        <v>42770</v>
      </c>
      <c r="C41" s="64">
        <v>42770</v>
      </c>
      <c r="D41" s="69" t="s">
        <v>76</v>
      </c>
      <c r="E41" s="66" t="s">
        <v>1171</v>
      </c>
      <c r="F41" s="65" t="s">
        <v>19</v>
      </c>
      <c r="G41" s="68">
        <f t="shared" si="1"/>
        <v>16.76659822039699</v>
      </c>
      <c r="H41" s="68"/>
      <c r="I41" s="70"/>
      <c r="J41" s="70"/>
      <c r="K41" s="70"/>
      <c r="L41" s="70"/>
      <c r="M41" s="71"/>
      <c r="N41" s="71">
        <v>12.565</v>
      </c>
      <c r="O41" s="72"/>
      <c r="P41" s="65" t="s">
        <v>27</v>
      </c>
      <c r="Q41" s="67"/>
      <c r="R41" s="64">
        <v>36646</v>
      </c>
      <c r="S41" s="73"/>
      <c r="W41" s="17"/>
      <c r="X41" s="18"/>
      <c r="Y41" s="18"/>
      <c r="Z41" s="18"/>
    </row>
    <row r="42" spans="1:26" ht="15.5">
      <c r="A42" s="74" t="s">
        <v>23</v>
      </c>
      <c r="B42" s="128">
        <f t="shared" si="0"/>
        <v>42770</v>
      </c>
      <c r="C42" s="37">
        <v>42770</v>
      </c>
      <c r="D42" s="79" t="s">
        <v>76</v>
      </c>
      <c r="E42" s="76" t="s">
        <v>1402</v>
      </c>
      <c r="F42" s="75" t="s">
        <v>19</v>
      </c>
      <c r="G42" s="78">
        <f t="shared" si="1"/>
        <v>16.432580424366872</v>
      </c>
      <c r="H42" s="78"/>
      <c r="I42" s="80"/>
      <c r="J42" s="80"/>
      <c r="K42" s="80"/>
      <c r="L42" s="80"/>
      <c r="M42" s="81"/>
      <c r="N42" s="81">
        <v>12.621</v>
      </c>
      <c r="O42" s="82"/>
      <c r="P42" s="75" t="s">
        <v>27</v>
      </c>
      <c r="Q42" s="77"/>
      <c r="R42" s="37">
        <v>36768</v>
      </c>
      <c r="S42" s="83"/>
      <c r="W42" s="20"/>
      <c r="X42" s="21"/>
      <c r="Y42" s="21"/>
      <c r="Z42" s="22"/>
    </row>
    <row r="43" spans="1:26" ht="15.5">
      <c r="A43" s="63" t="s">
        <v>23</v>
      </c>
      <c r="B43" s="128">
        <f t="shared" si="0"/>
        <v>42770</v>
      </c>
      <c r="C43" s="64">
        <v>42770</v>
      </c>
      <c r="D43" s="69" t="s">
        <v>76</v>
      </c>
      <c r="E43" s="66" t="s">
        <v>1198</v>
      </c>
      <c r="F43" s="65" t="s">
        <v>19</v>
      </c>
      <c r="G43" s="68">
        <f t="shared" si="1"/>
        <v>17.281314168377822</v>
      </c>
      <c r="H43" s="68"/>
      <c r="I43" s="70"/>
      <c r="J43" s="70"/>
      <c r="K43" s="70"/>
      <c r="L43" s="70"/>
      <c r="M43" s="71"/>
      <c r="N43" s="71">
        <v>12.685</v>
      </c>
      <c r="O43" s="72"/>
      <c r="P43" s="65" t="s">
        <v>27</v>
      </c>
      <c r="Q43" s="67"/>
      <c r="R43" s="64">
        <v>36458</v>
      </c>
      <c r="S43" s="73"/>
      <c r="W43" s="17"/>
      <c r="X43" s="18"/>
      <c r="Y43" s="18"/>
      <c r="Z43" s="18"/>
    </row>
    <row r="44" spans="1:26" ht="15.5">
      <c r="A44" s="74" t="s">
        <v>23</v>
      </c>
      <c r="B44" s="128">
        <f t="shared" si="0"/>
        <v>42770</v>
      </c>
      <c r="C44" s="37">
        <v>42770</v>
      </c>
      <c r="D44" s="79" t="s">
        <v>76</v>
      </c>
      <c r="E44" s="76" t="s">
        <v>1198</v>
      </c>
      <c r="F44" s="75" t="s">
        <v>19</v>
      </c>
      <c r="G44" s="78">
        <f t="shared" si="1"/>
        <v>17.500342231348391</v>
      </c>
      <c r="H44" s="78"/>
      <c r="I44" s="80"/>
      <c r="J44" s="80"/>
      <c r="K44" s="80"/>
      <c r="L44" s="80"/>
      <c r="M44" s="81"/>
      <c r="N44" s="81">
        <v>12.744</v>
      </c>
      <c r="O44" s="82"/>
      <c r="P44" s="75" t="s">
        <v>27</v>
      </c>
      <c r="Q44" s="77"/>
      <c r="R44" s="37">
        <v>36378</v>
      </c>
      <c r="S44" s="83"/>
      <c r="W44" s="17"/>
      <c r="X44" s="18"/>
      <c r="Y44" s="18"/>
      <c r="Z44" s="18"/>
    </row>
    <row r="45" spans="1:26" ht="15.5">
      <c r="A45" s="63" t="s">
        <v>23</v>
      </c>
      <c r="B45" s="128">
        <f t="shared" si="0"/>
        <v>42770</v>
      </c>
      <c r="C45" s="64">
        <v>42770</v>
      </c>
      <c r="D45" s="69" t="s">
        <v>76</v>
      </c>
      <c r="E45" s="66" t="s">
        <v>1111</v>
      </c>
      <c r="F45" s="65" t="s">
        <v>19</v>
      </c>
      <c r="G45" s="68">
        <f t="shared" si="1"/>
        <v>17.782340862422998</v>
      </c>
      <c r="H45" s="68"/>
      <c r="I45" s="70"/>
      <c r="J45" s="70"/>
      <c r="K45" s="70"/>
      <c r="L45" s="70"/>
      <c r="M45" s="71"/>
      <c r="N45" s="71">
        <v>12.956</v>
      </c>
      <c r="O45" s="72"/>
      <c r="P45" s="65" t="s">
        <v>27</v>
      </c>
      <c r="Q45" s="67"/>
      <c r="R45" s="64">
        <v>36275</v>
      </c>
      <c r="S45" s="73"/>
      <c r="W45" s="17"/>
      <c r="X45" s="18"/>
      <c r="Y45" s="18"/>
      <c r="Z45" s="19"/>
    </row>
    <row r="46" spans="1:26" ht="15.5">
      <c r="A46" s="74" t="s">
        <v>589</v>
      </c>
      <c r="B46" s="128">
        <f t="shared" si="0"/>
        <v>45001</v>
      </c>
      <c r="C46" s="37">
        <v>45001</v>
      </c>
      <c r="D46" s="98" t="s">
        <v>952</v>
      </c>
      <c r="E46" s="76" t="s">
        <v>2267</v>
      </c>
      <c r="F46" s="75" t="s">
        <v>949</v>
      </c>
      <c r="G46" s="78">
        <f t="shared" si="1"/>
        <v>123.20602327173169</v>
      </c>
      <c r="H46" s="80"/>
      <c r="I46" s="80"/>
      <c r="J46" s="80"/>
      <c r="K46" s="80"/>
      <c r="L46" s="89"/>
      <c r="M46" s="81">
        <v>5.4320000000000004</v>
      </c>
      <c r="N46" s="90">
        <v>11.106999999999999</v>
      </c>
      <c r="O46" s="91"/>
      <c r="P46" s="75" t="s">
        <v>20</v>
      </c>
      <c r="Q46" s="77" t="s">
        <v>950</v>
      </c>
      <c r="R46" s="37"/>
      <c r="S46" s="97"/>
    </row>
    <row r="47" spans="1:26" ht="15.5">
      <c r="A47" s="74" t="s">
        <v>23</v>
      </c>
      <c r="B47" s="128">
        <f t="shared" si="0"/>
        <v>42770</v>
      </c>
      <c r="C47" s="37">
        <v>42770</v>
      </c>
      <c r="D47" s="79" t="s">
        <v>76</v>
      </c>
      <c r="E47" s="76" t="s">
        <v>1983</v>
      </c>
      <c r="F47" s="75" t="s">
        <v>19</v>
      </c>
      <c r="G47" s="78">
        <f t="shared" si="1"/>
        <v>18.091718001368925</v>
      </c>
      <c r="H47" s="78"/>
      <c r="I47" s="80"/>
      <c r="J47" s="80"/>
      <c r="K47" s="80"/>
      <c r="L47" s="80"/>
      <c r="M47" s="81"/>
      <c r="N47" s="81">
        <v>13.295999999999999</v>
      </c>
      <c r="O47" s="82"/>
      <c r="P47" s="75" t="s">
        <v>27</v>
      </c>
      <c r="Q47" s="77"/>
      <c r="R47" s="37">
        <v>36162</v>
      </c>
      <c r="S47" s="83"/>
    </row>
    <row r="48" spans="1:26" ht="15.5">
      <c r="A48" s="63" t="s">
        <v>23</v>
      </c>
      <c r="B48" s="128">
        <f t="shared" si="0"/>
        <v>42770</v>
      </c>
      <c r="C48" s="64">
        <v>42770</v>
      </c>
      <c r="D48" s="69" t="s">
        <v>76</v>
      </c>
      <c r="E48" s="66" t="s">
        <v>1774</v>
      </c>
      <c r="F48" s="65" t="s">
        <v>19</v>
      </c>
      <c r="G48" s="68">
        <f t="shared" si="1"/>
        <v>16.750171115674195</v>
      </c>
      <c r="H48" s="68"/>
      <c r="I48" s="70"/>
      <c r="J48" s="70"/>
      <c r="K48" s="70"/>
      <c r="L48" s="70"/>
      <c r="M48" s="71"/>
      <c r="N48" s="71">
        <v>13.458</v>
      </c>
      <c r="O48" s="72"/>
      <c r="P48" s="65" t="s">
        <v>27</v>
      </c>
      <c r="Q48" s="67"/>
      <c r="R48" s="64">
        <v>36652</v>
      </c>
      <c r="S48" s="73"/>
    </row>
    <row r="49" spans="1:26" ht="15.5">
      <c r="A49" s="74" t="s">
        <v>23</v>
      </c>
      <c r="B49" s="128">
        <f t="shared" si="0"/>
        <v>42770</v>
      </c>
      <c r="C49" s="37">
        <v>42770</v>
      </c>
      <c r="D49" s="79" t="s">
        <v>76</v>
      </c>
      <c r="E49" s="76" t="s">
        <v>1422</v>
      </c>
      <c r="F49" s="75" t="s">
        <v>19</v>
      </c>
      <c r="G49" s="78">
        <f t="shared" si="1"/>
        <v>16.717316906228611</v>
      </c>
      <c r="H49" s="78"/>
      <c r="I49" s="80"/>
      <c r="J49" s="80"/>
      <c r="K49" s="80"/>
      <c r="L49" s="80"/>
      <c r="M49" s="81"/>
      <c r="N49" s="81">
        <v>14.031000000000001</v>
      </c>
      <c r="O49" s="82"/>
      <c r="P49" s="75" t="s">
        <v>27</v>
      </c>
      <c r="Q49" s="77"/>
      <c r="R49" s="37">
        <v>36664</v>
      </c>
      <c r="S49" s="83"/>
      <c r="V49" s="11"/>
      <c r="W49" s="11"/>
      <c r="X49" s="9"/>
      <c r="Y49" s="9"/>
      <c r="Z49" s="13"/>
    </row>
    <row r="50" spans="1:26" ht="15.5">
      <c r="A50" s="63" t="s">
        <v>589</v>
      </c>
      <c r="B50" s="128">
        <f t="shared" si="0"/>
        <v>45001</v>
      </c>
      <c r="C50" s="64">
        <v>45001</v>
      </c>
      <c r="D50" s="98" t="s">
        <v>952</v>
      </c>
      <c r="E50" s="66" t="s">
        <v>2278</v>
      </c>
      <c r="F50" s="65" t="s">
        <v>183</v>
      </c>
      <c r="G50" s="68">
        <f t="shared" si="1"/>
        <v>123.20602327173169</v>
      </c>
      <c r="H50" s="70"/>
      <c r="I50" s="70"/>
      <c r="J50" s="70"/>
      <c r="K50" s="70"/>
      <c r="L50" s="93"/>
      <c r="M50" s="71">
        <v>5.4820000000000002</v>
      </c>
      <c r="N50" s="94">
        <v>11.141</v>
      </c>
      <c r="O50" s="95"/>
      <c r="P50" s="65" t="s">
        <v>20</v>
      </c>
      <c r="Q50" s="67" t="s">
        <v>964</v>
      </c>
      <c r="R50" s="64"/>
      <c r="S50" s="99"/>
    </row>
    <row r="51" spans="1:26" ht="15.5">
      <c r="A51" s="74" t="s">
        <v>589</v>
      </c>
      <c r="B51" s="128">
        <f t="shared" si="0"/>
        <v>45001</v>
      </c>
      <c r="C51" s="37">
        <v>45001</v>
      </c>
      <c r="D51" s="98" t="s">
        <v>952</v>
      </c>
      <c r="E51" s="76" t="s">
        <v>1428</v>
      </c>
      <c r="F51" s="75" t="s">
        <v>183</v>
      </c>
      <c r="G51" s="78">
        <f t="shared" si="1"/>
        <v>123.20602327173169</v>
      </c>
      <c r="H51" s="80"/>
      <c r="I51" s="80"/>
      <c r="J51" s="80"/>
      <c r="K51" s="80"/>
      <c r="L51" s="89"/>
      <c r="M51" s="81">
        <v>5.6180000000000003</v>
      </c>
      <c r="N51" s="90">
        <v>11.288</v>
      </c>
      <c r="O51" s="91"/>
      <c r="P51" s="75" t="s">
        <v>20</v>
      </c>
      <c r="Q51" s="77" t="s">
        <v>958</v>
      </c>
      <c r="R51" s="37"/>
      <c r="S51" s="97"/>
    </row>
    <row r="52" spans="1:26" ht="15.5">
      <c r="A52" s="74" t="s">
        <v>589</v>
      </c>
      <c r="B52" s="128">
        <f t="shared" si="0"/>
        <v>45001</v>
      </c>
      <c r="C52" s="37">
        <v>45001</v>
      </c>
      <c r="D52" s="98" t="s">
        <v>952</v>
      </c>
      <c r="E52" s="76" t="s">
        <v>2279</v>
      </c>
      <c r="F52" s="75" t="s">
        <v>183</v>
      </c>
      <c r="G52" s="78">
        <f t="shared" si="1"/>
        <v>123.20602327173169</v>
      </c>
      <c r="H52" s="80"/>
      <c r="I52" s="80"/>
      <c r="J52" s="80"/>
      <c r="K52" s="80"/>
      <c r="L52" s="89"/>
      <c r="M52" s="81">
        <v>5.6289999999999996</v>
      </c>
      <c r="N52" s="90">
        <v>11.377000000000001</v>
      </c>
      <c r="O52" s="91"/>
      <c r="P52" s="75" t="s">
        <v>20</v>
      </c>
      <c r="Q52" s="77"/>
      <c r="R52" s="37"/>
      <c r="S52" s="97"/>
    </row>
    <row r="53" spans="1:26" ht="15.5">
      <c r="A53" s="74" t="s">
        <v>96</v>
      </c>
      <c r="B53" s="128">
        <f t="shared" si="0"/>
        <v>44547</v>
      </c>
      <c r="C53" s="37">
        <v>44547</v>
      </c>
      <c r="D53" s="69" t="s">
        <v>2334</v>
      </c>
      <c r="E53" s="76" t="s">
        <v>1548</v>
      </c>
      <c r="F53" s="75" t="s">
        <v>19</v>
      </c>
      <c r="G53" s="78">
        <f t="shared" si="1"/>
        <v>25.634496919917865</v>
      </c>
      <c r="H53" s="80"/>
      <c r="I53" s="80">
        <v>26.5</v>
      </c>
      <c r="J53" s="80">
        <v>53</v>
      </c>
      <c r="K53" s="80">
        <v>997</v>
      </c>
      <c r="L53" s="80">
        <v>1.151</v>
      </c>
      <c r="M53" s="81">
        <v>4.931</v>
      </c>
      <c r="N53" s="81">
        <v>9.9280000000000008</v>
      </c>
      <c r="O53" s="82"/>
      <c r="P53" s="75" t="s">
        <v>20</v>
      </c>
      <c r="Q53" s="77" t="s">
        <v>625</v>
      </c>
      <c r="R53" s="37">
        <v>35184</v>
      </c>
      <c r="S53" s="83"/>
    </row>
    <row r="54" spans="1:26" ht="15.5">
      <c r="A54" s="63" t="s">
        <v>96</v>
      </c>
      <c r="B54" s="128">
        <f t="shared" si="0"/>
        <v>44547</v>
      </c>
      <c r="C54" s="64">
        <v>44547</v>
      </c>
      <c r="D54" s="69" t="s">
        <v>2334</v>
      </c>
      <c r="E54" s="66" t="s">
        <v>1561</v>
      </c>
      <c r="F54" s="65" t="s">
        <v>19</v>
      </c>
      <c r="G54" s="68">
        <f t="shared" si="1"/>
        <v>23.017111567419576</v>
      </c>
      <c r="H54" s="70"/>
      <c r="I54" s="70">
        <v>26.5</v>
      </c>
      <c r="J54" s="70">
        <v>53</v>
      </c>
      <c r="K54" s="70">
        <v>997</v>
      </c>
      <c r="L54" s="70">
        <v>1.151</v>
      </c>
      <c r="M54" s="71">
        <v>4.8890000000000002</v>
      </c>
      <c r="N54" s="71">
        <v>9.9440000000000008</v>
      </c>
      <c r="O54" s="72">
        <v>128.80000000000001</v>
      </c>
      <c r="P54" s="65" t="s">
        <v>20</v>
      </c>
      <c r="Q54" s="67" t="s">
        <v>48</v>
      </c>
      <c r="R54" s="64">
        <v>36140</v>
      </c>
      <c r="S54" s="73"/>
    </row>
    <row r="55" spans="1:26" ht="15.5">
      <c r="A55" s="74" t="s">
        <v>96</v>
      </c>
      <c r="B55" s="128">
        <f t="shared" si="0"/>
        <v>44547</v>
      </c>
      <c r="C55" s="37">
        <v>44547</v>
      </c>
      <c r="D55" s="69" t="s">
        <v>2334</v>
      </c>
      <c r="E55" s="76" t="s">
        <v>1276</v>
      </c>
      <c r="F55" s="75" t="s">
        <v>19</v>
      </c>
      <c r="G55" s="78">
        <f t="shared" si="1"/>
        <v>25.284052019164957</v>
      </c>
      <c r="H55" s="80"/>
      <c r="I55" s="80">
        <v>26.5</v>
      </c>
      <c r="J55" s="80">
        <v>53</v>
      </c>
      <c r="K55" s="80">
        <v>997</v>
      </c>
      <c r="L55" s="80">
        <v>1.151</v>
      </c>
      <c r="M55" s="81">
        <v>4.9349999999999996</v>
      </c>
      <c r="N55" s="81">
        <v>9.952</v>
      </c>
      <c r="O55" s="82">
        <v>135</v>
      </c>
      <c r="P55" s="75" t="s">
        <v>20</v>
      </c>
      <c r="Q55" s="77" t="s">
        <v>33</v>
      </c>
      <c r="R55" s="37">
        <v>35312</v>
      </c>
      <c r="S55" s="83"/>
    </row>
    <row r="56" spans="1:26" ht="15.5">
      <c r="A56" s="63" t="s">
        <v>96</v>
      </c>
      <c r="B56" s="128">
        <f t="shared" si="0"/>
        <v>44547</v>
      </c>
      <c r="C56" s="64">
        <v>44547</v>
      </c>
      <c r="D56" s="86" t="s">
        <v>2334</v>
      </c>
      <c r="E56" s="66" t="s">
        <v>1243</v>
      </c>
      <c r="F56" s="65" t="s">
        <v>19</v>
      </c>
      <c r="G56" s="68">
        <f t="shared" si="1"/>
        <v>20.867898699520875</v>
      </c>
      <c r="H56" s="70"/>
      <c r="I56" s="70">
        <v>26.5</v>
      </c>
      <c r="J56" s="70">
        <v>53</v>
      </c>
      <c r="K56" s="70">
        <v>997</v>
      </c>
      <c r="L56" s="70">
        <v>1.151</v>
      </c>
      <c r="M56" s="71">
        <v>5.0650000000000004</v>
      </c>
      <c r="N56" s="71">
        <v>10.244999999999999</v>
      </c>
      <c r="O56" s="72">
        <v>128.80000000000001</v>
      </c>
      <c r="P56" s="65" t="s">
        <v>20</v>
      </c>
      <c r="Q56" s="67" t="s">
        <v>102</v>
      </c>
      <c r="R56" s="64">
        <v>36925</v>
      </c>
      <c r="S56" s="73"/>
    </row>
    <row r="57" spans="1:26" ht="15.5">
      <c r="A57" s="63" t="s">
        <v>96</v>
      </c>
      <c r="B57" s="128">
        <f t="shared" si="0"/>
        <v>44547</v>
      </c>
      <c r="C57" s="64">
        <v>44547</v>
      </c>
      <c r="D57" s="86" t="s">
        <v>2334</v>
      </c>
      <c r="E57" s="66" t="s">
        <v>1286</v>
      </c>
      <c r="F57" s="65" t="s">
        <v>19</v>
      </c>
      <c r="G57" s="68">
        <f t="shared" si="1"/>
        <v>20.960985626283367</v>
      </c>
      <c r="H57" s="70"/>
      <c r="I57" s="70">
        <v>26.5</v>
      </c>
      <c r="J57" s="70">
        <v>53</v>
      </c>
      <c r="K57" s="70">
        <v>997</v>
      </c>
      <c r="L57" s="70">
        <v>1.151</v>
      </c>
      <c r="M57" s="71">
        <v>5.0650000000000004</v>
      </c>
      <c r="N57" s="71">
        <v>10.307</v>
      </c>
      <c r="O57" s="72"/>
      <c r="P57" s="65" t="s">
        <v>20</v>
      </c>
      <c r="Q57" s="67" t="s">
        <v>594</v>
      </c>
      <c r="R57" s="64">
        <v>36891</v>
      </c>
      <c r="S57" s="73"/>
    </row>
    <row r="58" spans="1:26" ht="15.5">
      <c r="A58" s="74" t="s">
        <v>96</v>
      </c>
      <c r="B58" s="128">
        <f t="shared" si="0"/>
        <v>44548</v>
      </c>
      <c r="C58" s="37">
        <v>44548</v>
      </c>
      <c r="D58" s="69" t="s">
        <v>2334</v>
      </c>
      <c r="E58" s="76" t="s">
        <v>1627</v>
      </c>
      <c r="F58" s="75" t="s">
        <v>19</v>
      </c>
      <c r="G58" s="78">
        <f t="shared" si="1"/>
        <v>19.54277891854894</v>
      </c>
      <c r="H58" s="80"/>
      <c r="I58" s="80">
        <v>26.5</v>
      </c>
      <c r="J58" s="80">
        <v>53</v>
      </c>
      <c r="K58" s="80">
        <v>997</v>
      </c>
      <c r="L58" s="80">
        <v>1.151</v>
      </c>
      <c r="M58" s="81">
        <v>5.1379999999999999</v>
      </c>
      <c r="N58" s="81">
        <v>10.308</v>
      </c>
      <c r="O58" s="82"/>
      <c r="P58" s="75" t="s">
        <v>20</v>
      </c>
      <c r="Q58" s="77" t="s">
        <v>113</v>
      </c>
      <c r="R58" s="37">
        <v>37410</v>
      </c>
      <c r="S58" s="83"/>
    </row>
    <row r="59" spans="1:26" ht="15.5">
      <c r="A59" s="63" t="s">
        <v>96</v>
      </c>
      <c r="B59" s="128">
        <f t="shared" si="0"/>
        <v>44549</v>
      </c>
      <c r="C59" s="64">
        <v>44549</v>
      </c>
      <c r="D59" s="69" t="s">
        <v>2334</v>
      </c>
      <c r="E59" s="66" t="s">
        <v>2093</v>
      </c>
      <c r="F59" s="65" t="s">
        <v>19</v>
      </c>
      <c r="G59" s="68">
        <f t="shared" si="1"/>
        <v>19.737166324435318</v>
      </c>
      <c r="H59" s="70"/>
      <c r="I59" s="70">
        <v>26.5</v>
      </c>
      <c r="J59" s="70">
        <v>53</v>
      </c>
      <c r="K59" s="70">
        <v>997</v>
      </c>
      <c r="L59" s="70">
        <v>1.151</v>
      </c>
      <c r="M59" s="71">
        <v>5.19</v>
      </c>
      <c r="N59" s="71">
        <v>10.613</v>
      </c>
      <c r="O59" s="72"/>
      <c r="P59" s="65" t="s">
        <v>20</v>
      </c>
      <c r="Q59" s="67" t="s">
        <v>129</v>
      </c>
      <c r="R59" s="64">
        <v>37340</v>
      </c>
      <c r="S59" s="73"/>
    </row>
    <row r="60" spans="1:26" ht="15.5">
      <c r="A60" s="74" t="s">
        <v>96</v>
      </c>
      <c r="B60" s="128">
        <f t="shared" si="0"/>
        <v>44550</v>
      </c>
      <c r="C60" s="37">
        <v>44550</v>
      </c>
      <c r="D60" s="69" t="s">
        <v>2334</v>
      </c>
      <c r="E60" s="76" t="s">
        <v>1224</v>
      </c>
      <c r="F60" s="75" t="s">
        <v>19</v>
      </c>
      <c r="G60" s="78">
        <f t="shared" si="1"/>
        <v>17.845311430527037</v>
      </c>
      <c r="H60" s="80"/>
      <c r="I60" s="80">
        <v>26.5</v>
      </c>
      <c r="J60" s="80">
        <v>53</v>
      </c>
      <c r="K60" s="80">
        <v>997</v>
      </c>
      <c r="L60" s="80">
        <v>1.151</v>
      </c>
      <c r="M60" s="81">
        <v>5.3289999999999997</v>
      </c>
      <c r="N60" s="81">
        <v>10.832000000000001</v>
      </c>
      <c r="O60" s="82"/>
      <c r="P60" s="75" t="s">
        <v>20</v>
      </c>
      <c r="Q60" s="77" t="s">
        <v>492</v>
      </c>
      <c r="R60" s="37">
        <v>38032</v>
      </c>
      <c r="S60" s="83"/>
    </row>
    <row r="61" spans="1:26" ht="15.5">
      <c r="A61" s="63" t="s">
        <v>96</v>
      </c>
      <c r="B61" s="128">
        <f t="shared" si="0"/>
        <v>44551</v>
      </c>
      <c r="C61" s="64">
        <v>44551</v>
      </c>
      <c r="D61" s="69" t="s">
        <v>2334</v>
      </c>
      <c r="E61" s="66" t="s">
        <v>1258</v>
      </c>
      <c r="F61" s="65" t="s">
        <v>19</v>
      </c>
      <c r="G61" s="68">
        <f t="shared" si="1"/>
        <v>18.688569472963724</v>
      </c>
      <c r="H61" s="70"/>
      <c r="I61" s="70">
        <v>26.5</v>
      </c>
      <c r="J61" s="70">
        <v>53</v>
      </c>
      <c r="K61" s="70">
        <v>997</v>
      </c>
      <c r="L61" s="70">
        <v>1.151</v>
      </c>
      <c r="M61" s="71">
        <v>5.3490000000000002</v>
      </c>
      <c r="N61" s="71">
        <v>10.853999999999999</v>
      </c>
      <c r="O61" s="72"/>
      <c r="P61" s="65" t="s">
        <v>20</v>
      </c>
      <c r="Q61" s="67"/>
      <c r="R61" s="64">
        <v>37725</v>
      </c>
      <c r="S61" s="73"/>
    </row>
    <row r="62" spans="1:26" ht="15.5">
      <c r="A62" s="74" t="s">
        <v>96</v>
      </c>
      <c r="B62" s="128">
        <f t="shared" si="0"/>
        <v>44552</v>
      </c>
      <c r="C62" s="37">
        <v>44552</v>
      </c>
      <c r="D62" s="69" t="s">
        <v>2334</v>
      </c>
      <c r="E62" s="76" t="s">
        <v>1503</v>
      </c>
      <c r="F62" s="75" t="s">
        <v>19</v>
      </c>
      <c r="G62" s="78">
        <f t="shared" si="1"/>
        <v>26.195756331279945</v>
      </c>
      <c r="H62" s="80"/>
      <c r="I62" s="80">
        <v>26.5</v>
      </c>
      <c r="J62" s="80">
        <v>53</v>
      </c>
      <c r="K62" s="80">
        <v>997</v>
      </c>
      <c r="L62" s="80">
        <v>1.151</v>
      </c>
      <c r="M62" s="81">
        <v>5.335</v>
      </c>
      <c r="N62" s="81">
        <v>10.903</v>
      </c>
      <c r="O62" s="82"/>
      <c r="P62" s="75" t="s">
        <v>20</v>
      </c>
      <c r="Q62" s="77" t="s">
        <v>596</v>
      </c>
      <c r="R62" s="37">
        <v>34984</v>
      </c>
      <c r="S62" s="83"/>
    </row>
    <row r="63" spans="1:26" ht="15.5">
      <c r="A63" s="63" t="s">
        <v>96</v>
      </c>
      <c r="B63" s="128">
        <f t="shared" si="0"/>
        <v>44553</v>
      </c>
      <c r="C63" s="64">
        <v>44553</v>
      </c>
      <c r="D63" s="69" t="s">
        <v>2334</v>
      </c>
      <c r="E63" s="66" t="s">
        <v>1661</v>
      </c>
      <c r="F63" s="65" t="s">
        <v>19</v>
      </c>
      <c r="G63" s="68">
        <f t="shared" si="1"/>
        <v>17.65366187542779</v>
      </c>
      <c r="H63" s="70"/>
      <c r="I63" s="70">
        <v>26.5</v>
      </c>
      <c r="J63" s="70">
        <v>53</v>
      </c>
      <c r="K63" s="70">
        <v>997</v>
      </c>
      <c r="L63" s="70">
        <v>1.151</v>
      </c>
      <c r="M63" s="71">
        <v>5.4189999999999996</v>
      </c>
      <c r="N63" s="71">
        <v>10.922000000000001</v>
      </c>
      <c r="O63" s="72"/>
      <c r="P63" s="65" t="s">
        <v>20</v>
      </c>
      <c r="Q63" s="67" t="s">
        <v>503</v>
      </c>
      <c r="R63" s="64">
        <v>38105</v>
      </c>
      <c r="S63" s="73"/>
    </row>
    <row r="64" spans="1:26" ht="17.149999999999999" customHeight="1">
      <c r="A64" s="74" t="s">
        <v>96</v>
      </c>
      <c r="B64" s="128">
        <f t="shared" si="0"/>
        <v>44554</v>
      </c>
      <c r="C64" s="37">
        <v>44554</v>
      </c>
      <c r="D64" s="69" t="s">
        <v>2334</v>
      </c>
      <c r="E64" s="76" t="s">
        <v>1594</v>
      </c>
      <c r="F64" s="75" t="s">
        <v>19</v>
      </c>
      <c r="G64" s="78">
        <f t="shared" si="1"/>
        <v>18.483230663928815</v>
      </c>
      <c r="H64" s="80"/>
      <c r="I64" s="80">
        <v>26.5</v>
      </c>
      <c r="J64" s="80">
        <v>53</v>
      </c>
      <c r="K64" s="80">
        <v>997</v>
      </c>
      <c r="L64" s="80">
        <v>1.151</v>
      </c>
      <c r="M64" s="81">
        <v>5.42</v>
      </c>
      <c r="N64" s="81">
        <v>10.97</v>
      </c>
      <c r="O64" s="82"/>
      <c r="P64" s="75" t="s">
        <v>20</v>
      </c>
      <c r="Q64" s="77" t="s">
        <v>408</v>
      </c>
      <c r="R64" s="37">
        <v>37803</v>
      </c>
      <c r="S64" s="83"/>
    </row>
    <row r="65" spans="1:19" ht="15.5">
      <c r="A65" s="63" t="s">
        <v>96</v>
      </c>
      <c r="B65" s="128">
        <f t="shared" si="0"/>
        <v>44555</v>
      </c>
      <c r="C65" s="64">
        <v>44555</v>
      </c>
      <c r="D65" s="69" t="s">
        <v>2334</v>
      </c>
      <c r="E65" s="66" t="s">
        <v>1887</v>
      </c>
      <c r="F65" s="65" t="s">
        <v>19</v>
      </c>
      <c r="G65" s="68">
        <f t="shared" si="1"/>
        <v>17.366187542778917</v>
      </c>
      <c r="H65" s="70"/>
      <c r="I65" s="70">
        <v>26.5</v>
      </c>
      <c r="J65" s="70">
        <v>53</v>
      </c>
      <c r="K65" s="70">
        <v>997</v>
      </c>
      <c r="L65" s="70">
        <v>1.151</v>
      </c>
      <c r="M65" s="71">
        <v>5.3689999999999998</v>
      </c>
      <c r="N65" s="71">
        <v>10.984</v>
      </c>
      <c r="O65" s="72"/>
      <c r="P65" s="65" t="s">
        <v>20</v>
      </c>
      <c r="Q65" s="67" t="s">
        <v>510</v>
      </c>
      <c r="R65" s="64">
        <v>38212</v>
      </c>
      <c r="S65" s="73"/>
    </row>
    <row r="66" spans="1:19" ht="15.5">
      <c r="A66" s="74" t="s">
        <v>96</v>
      </c>
      <c r="B66" s="128">
        <f t="shared" ref="B66:B129" si="2">C66</f>
        <v>44556</v>
      </c>
      <c r="C66" s="37">
        <v>44556</v>
      </c>
      <c r="D66" s="69" t="s">
        <v>2334</v>
      </c>
      <c r="E66" s="76" t="s">
        <v>1267</v>
      </c>
      <c r="F66" s="75" t="s">
        <v>19</v>
      </c>
      <c r="G66" s="78">
        <f t="shared" ref="G66:G129" si="3">(C66-R66)/365.25</f>
        <v>18.976043805612594</v>
      </c>
      <c r="H66" s="80"/>
      <c r="I66" s="80">
        <v>26.5</v>
      </c>
      <c r="J66" s="80">
        <v>53</v>
      </c>
      <c r="K66" s="80">
        <v>997</v>
      </c>
      <c r="L66" s="80">
        <v>1.151</v>
      </c>
      <c r="M66" s="81">
        <v>5.4219999999999997</v>
      </c>
      <c r="N66" s="81">
        <v>10.99</v>
      </c>
      <c r="O66" s="82"/>
      <c r="P66" s="75" t="s">
        <v>20</v>
      </c>
      <c r="Q66" s="77" t="s">
        <v>399</v>
      </c>
      <c r="R66" s="37">
        <v>37625</v>
      </c>
      <c r="S66" s="83"/>
    </row>
    <row r="67" spans="1:19" ht="17.149999999999999" customHeight="1">
      <c r="A67" s="63" t="s">
        <v>96</v>
      </c>
      <c r="B67" s="128">
        <f t="shared" si="2"/>
        <v>44557</v>
      </c>
      <c r="C67" s="64">
        <v>44557</v>
      </c>
      <c r="D67" s="69" t="s">
        <v>2334</v>
      </c>
      <c r="E67" s="66" t="s">
        <v>2090</v>
      </c>
      <c r="F67" s="65" t="s">
        <v>19</v>
      </c>
      <c r="G67" s="68">
        <f t="shared" si="3"/>
        <v>29.77138945927447</v>
      </c>
      <c r="H67" s="70"/>
      <c r="I67" s="70">
        <v>26.5</v>
      </c>
      <c r="J67" s="70">
        <v>53</v>
      </c>
      <c r="K67" s="70">
        <v>997</v>
      </c>
      <c r="L67" s="70">
        <v>1.151</v>
      </c>
      <c r="M67" s="71">
        <v>5.3970000000000002</v>
      </c>
      <c r="N67" s="71">
        <v>11.000999999999999</v>
      </c>
      <c r="O67" s="72"/>
      <c r="P67" s="65" t="s">
        <v>20</v>
      </c>
      <c r="Q67" s="67" t="s">
        <v>485</v>
      </c>
      <c r="R67" s="64">
        <v>33683</v>
      </c>
      <c r="S67" s="73"/>
    </row>
    <row r="68" spans="1:19" ht="15.5">
      <c r="A68" s="74" t="s">
        <v>96</v>
      </c>
      <c r="B68" s="128">
        <f t="shared" si="2"/>
        <v>44558</v>
      </c>
      <c r="C68" s="37">
        <v>44558</v>
      </c>
      <c r="D68" s="69" t="s">
        <v>2334</v>
      </c>
      <c r="E68" s="76" t="s">
        <v>1795</v>
      </c>
      <c r="F68" s="75" t="s">
        <v>19</v>
      </c>
      <c r="G68" s="78">
        <f t="shared" si="3"/>
        <v>31.32101300479124</v>
      </c>
      <c r="H68" s="80"/>
      <c r="I68" s="80">
        <v>26.5</v>
      </c>
      <c r="J68" s="80">
        <v>53</v>
      </c>
      <c r="K68" s="80">
        <v>997</v>
      </c>
      <c r="L68" s="80">
        <v>1.151</v>
      </c>
      <c r="M68" s="81">
        <v>5.3940000000000001</v>
      </c>
      <c r="N68" s="81">
        <v>11.044</v>
      </c>
      <c r="O68" s="82"/>
      <c r="P68" s="75" t="s">
        <v>20</v>
      </c>
      <c r="Q68" s="77" t="s">
        <v>370</v>
      </c>
      <c r="R68" s="37">
        <v>33118</v>
      </c>
      <c r="S68" s="83"/>
    </row>
    <row r="69" spans="1:19" ht="15.5">
      <c r="A69" s="63" t="s">
        <v>96</v>
      </c>
      <c r="B69" s="128">
        <f t="shared" si="2"/>
        <v>44559</v>
      </c>
      <c r="C69" s="64">
        <v>44559</v>
      </c>
      <c r="D69" s="69" t="s">
        <v>2334</v>
      </c>
      <c r="E69" s="66" t="s">
        <v>1176</v>
      </c>
      <c r="F69" s="65" t="s">
        <v>19</v>
      </c>
      <c r="G69" s="68">
        <f t="shared" si="3"/>
        <v>15.958932238193018</v>
      </c>
      <c r="H69" s="70"/>
      <c r="I69" s="70">
        <v>26.5</v>
      </c>
      <c r="J69" s="70">
        <v>53</v>
      </c>
      <c r="K69" s="70">
        <v>997</v>
      </c>
      <c r="L69" s="70">
        <v>1.151</v>
      </c>
      <c r="M69" s="71">
        <v>5.5750000000000002</v>
      </c>
      <c r="N69" s="71">
        <v>11.157999999999999</v>
      </c>
      <c r="O69" s="72"/>
      <c r="P69" s="65" t="s">
        <v>20</v>
      </c>
      <c r="Q69" s="67" t="s">
        <v>700</v>
      </c>
      <c r="R69" s="64">
        <v>38730</v>
      </c>
      <c r="S69" s="73"/>
    </row>
    <row r="70" spans="1:19" ht="15.5">
      <c r="A70" s="74" t="s">
        <v>96</v>
      </c>
      <c r="B70" s="128">
        <f t="shared" si="2"/>
        <v>44560</v>
      </c>
      <c r="C70" s="37">
        <v>44560</v>
      </c>
      <c r="D70" s="69" t="s">
        <v>2334</v>
      </c>
      <c r="E70" s="76" t="s">
        <v>2013</v>
      </c>
      <c r="F70" s="75" t="s">
        <v>19</v>
      </c>
      <c r="G70" s="78">
        <f t="shared" si="3"/>
        <v>17.305954825462013</v>
      </c>
      <c r="H70" s="80"/>
      <c r="I70" s="80">
        <v>26.5</v>
      </c>
      <c r="J70" s="80">
        <v>53</v>
      </c>
      <c r="K70" s="80">
        <v>997</v>
      </c>
      <c r="L70" s="80">
        <v>1.151</v>
      </c>
      <c r="M70" s="81">
        <v>5.5640000000000001</v>
      </c>
      <c r="N70" s="81">
        <v>11.275</v>
      </c>
      <c r="O70" s="82"/>
      <c r="P70" s="75" t="s">
        <v>20</v>
      </c>
      <c r="Q70" s="77" t="s">
        <v>702</v>
      </c>
      <c r="R70" s="37">
        <v>38239</v>
      </c>
      <c r="S70" s="83"/>
    </row>
    <row r="71" spans="1:19" ht="15.5">
      <c r="A71" s="63" t="s">
        <v>96</v>
      </c>
      <c r="B71" s="128">
        <f t="shared" si="2"/>
        <v>44561</v>
      </c>
      <c r="C71" s="64">
        <v>44561</v>
      </c>
      <c r="D71" s="69" t="s">
        <v>2334</v>
      </c>
      <c r="E71" s="66" t="s">
        <v>1334</v>
      </c>
      <c r="F71" s="65" t="s">
        <v>19</v>
      </c>
      <c r="G71" s="68">
        <f t="shared" si="3"/>
        <v>14.795345653661876</v>
      </c>
      <c r="H71" s="70"/>
      <c r="I71" s="70">
        <v>26.5</v>
      </c>
      <c r="J71" s="70">
        <v>53</v>
      </c>
      <c r="K71" s="70">
        <v>997</v>
      </c>
      <c r="L71" s="70">
        <v>1.151</v>
      </c>
      <c r="M71" s="71">
        <v>5.7140000000000004</v>
      </c>
      <c r="N71" s="71">
        <v>11.461</v>
      </c>
      <c r="O71" s="72"/>
      <c r="P71" s="65" t="s">
        <v>20</v>
      </c>
      <c r="Q71" s="67" t="s">
        <v>704</v>
      </c>
      <c r="R71" s="64">
        <v>39157</v>
      </c>
      <c r="S71" s="73"/>
    </row>
    <row r="72" spans="1:19" ht="15.5">
      <c r="A72" s="74" t="s">
        <v>96</v>
      </c>
      <c r="B72" s="128">
        <f t="shared" si="2"/>
        <v>44562</v>
      </c>
      <c r="C72" s="37">
        <v>44562</v>
      </c>
      <c r="D72" s="69" t="s">
        <v>2334</v>
      </c>
      <c r="E72" s="76" t="s">
        <v>1453</v>
      </c>
      <c r="F72" s="75" t="s">
        <v>19</v>
      </c>
      <c r="G72" s="78">
        <f t="shared" si="3"/>
        <v>15.783709787816564</v>
      </c>
      <c r="H72" s="80"/>
      <c r="I72" s="80">
        <v>26.5</v>
      </c>
      <c r="J72" s="80">
        <v>53</v>
      </c>
      <c r="K72" s="80">
        <v>997</v>
      </c>
      <c r="L72" s="80">
        <v>1.151</v>
      </c>
      <c r="M72" s="81">
        <v>5.7050000000000001</v>
      </c>
      <c r="N72" s="81">
        <v>11.5</v>
      </c>
      <c r="O72" s="82"/>
      <c r="P72" s="75" t="s">
        <v>20</v>
      </c>
      <c r="Q72" s="77"/>
      <c r="R72" s="37">
        <v>38797</v>
      </c>
      <c r="S72" s="83"/>
    </row>
    <row r="73" spans="1:19" ht="15.5">
      <c r="A73" s="63" t="s">
        <v>96</v>
      </c>
      <c r="B73" s="128">
        <f t="shared" si="2"/>
        <v>44563</v>
      </c>
      <c r="C73" s="64">
        <v>44563</v>
      </c>
      <c r="D73" s="69" t="s">
        <v>2334</v>
      </c>
      <c r="E73" s="66" t="s">
        <v>1926</v>
      </c>
      <c r="F73" s="65" t="s">
        <v>19</v>
      </c>
      <c r="G73" s="68">
        <f t="shared" si="3"/>
        <v>14.976043805612594</v>
      </c>
      <c r="H73" s="70"/>
      <c r="I73" s="70">
        <v>26.5</v>
      </c>
      <c r="J73" s="70">
        <v>53</v>
      </c>
      <c r="K73" s="70">
        <v>997</v>
      </c>
      <c r="L73" s="70">
        <v>1.151</v>
      </c>
      <c r="M73" s="71">
        <v>5.5449999999999999</v>
      </c>
      <c r="N73" s="71">
        <v>11.688000000000001</v>
      </c>
      <c r="O73" s="72"/>
      <c r="P73" s="65" t="s">
        <v>20</v>
      </c>
      <c r="Q73" s="67" t="s">
        <v>425</v>
      </c>
      <c r="R73" s="64">
        <v>39093</v>
      </c>
      <c r="S73" s="73"/>
    </row>
    <row r="74" spans="1:19" ht="15.5">
      <c r="A74" s="74" t="s">
        <v>96</v>
      </c>
      <c r="B74" s="128">
        <f t="shared" si="2"/>
        <v>44564</v>
      </c>
      <c r="C74" s="37">
        <v>44564</v>
      </c>
      <c r="D74" s="69" t="s">
        <v>2334</v>
      </c>
      <c r="E74" s="76" t="s">
        <v>1444</v>
      </c>
      <c r="F74" s="75" t="s">
        <v>19</v>
      </c>
      <c r="G74" s="78">
        <f t="shared" si="3"/>
        <v>15.734428473648187</v>
      </c>
      <c r="H74" s="80"/>
      <c r="I74" s="80">
        <v>26.5</v>
      </c>
      <c r="J74" s="80">
        <v>53</v>
      </c>
      <c r="K74" s="80">
        <v>997</v>
      </c>
      <c r="L74" s="80">
        <v>1.151</v>
      </c>
      <c r="M74" s="81">
        <v>5.8849999999999998</v>
      </c>
      <c r="N74" s="81">
        <v>11.762</v>
      </c>
      <c r="O74" s="82"/>
      <c r="P74" s="75" t="s">
        <v>20</v>
      </c>
      <c r="Q74" s="77" t="s">
        <v>706</v>
      </c>
      <c r="R74" s="37">
        <v>38817</v>
      </c>
      <c r="S74" s="83"/>
    </row>
    <row r="75" spans="1:19" ht="15.5">
      <c r="A75" s="74" t="s">
        <v>96</v>
      </c>
      <c r="B75" s="128">
        <f t="shared" si="2"/>
        <v>44911</v>
      </c>
      <c r="C75" s="37">
        <v>44911</v>
      </c>
      <c r="D75" s="69" t="s">
        <v>2334</v>
      </c>
      <c r="E75" s="76" t="s">
        <v>1914</v>
      </c>
      <c r="F75" s="75" t="s">
        <v>19</v>
      </c>
      <c r="G75" s="78">
        <f t="shared" si="3"/>
        <v>27.167693360711841</v>
      </c>
      <c r="H75" s="80"/>
      <c r="I75" s="80">
        <v>26.3</v>
      </c>
      <c r="J75" s="80">
        <v>65</v>
      </c>
      <c r="K75" s="80">
        <v>1004</v>
      </c>
      <c r="L75" s="80">
        <v>1.1579999999999999</v>
      </c>
      <c r="M75" s="81">
        <v>4.944</v>
      </c>
      <c r="N75" s="81">
        <v>10.012</v>
      </c>
      <c r="O75" s="82">
        <v>126.7</v>
      </c>
      <c r="P75" s="75" t="s">
        <v>20</v>
      </c>
      <c r="Q75" s="77" t="s">
        <v>63</v>
      </c>
      <c r="R75" s="37">
        <v>34988</v>
      </c>
      <c r="S75" s="97"/>
    </row>
    <row r="76" spans="1:19" ht="15.5">
      <c r="A76" s="74" t="s">
        <v>96</v>
      </c>
      <c r="B76" s="128">
        <f t="shared" si="2"/>
        <v>44911</v>
      </c>
      <c r="C76" s="37">
        <v>44911</v>
      </c>
      <c r="D76" s="69" t="s">
        <v>2334</v>
      </c>
      <c r="E76" s="76" t="s">
        <v>1243</v>
      </c>
      <c r="F76" s="75" t="s">
        <v>19</v>
      </c>
      <c r="G76" s="78">
        <f t="shared" si="3"/>
        <v>21.864476386036962</v>
      </c>
      <c r="H76" s="80"/>
      <c r="I76" s="80">
        <v>26.3</v>
      </c>
      <c r="J76" s="80">
        <v>65</v>
      </c>
      <c r="K76" s="80">
        <v>1004</v>
      </c>
      <c r="L76" s="80">
        <v>1.1579999999999999</v>
      </c>
      <c r="M76" s="81">
        <v>5.0110000000000001</v>
      </c>
      <c r="N76" s="81">
        <v>10.121</v>
      </c>
      <c r="O76" s="82">
        <v>127.3</v>
      </c>
      <c r="P76" s="75" t="s">
        <v>20</v>
      </c>
      <c r="Q76" s="77" t="s">
        <v>102</v>
      </c>
      <c r="R76" s="37">
        <v>36925</v>
      </c>
      <c r="S76" s="97"/>
    </row>
    <row r="77" spans="1:19" ht="15.5">
      <c r="A77" s="74" t="s">
        <v>96</v>
      </c>
      <c r="B77" s="128">
        <f t="shared" si="2"/>
        <v>44911</v>
      </c>
      <c r="C77" s="37">
        <v>44911</v>
      </c>
      <c r="D77" s="69" t="s">
        <v>2334</v>
      </c>
      <c r="E77" s="76" t="s">
        <v>1286</v>
      </c>
      <c r="F77" s="75" t="s">
        <v>19</v>
      </c>
      <c r="G77" s="78">
        <f t="shared" si="3"/>
        <v>21.957563312799451</v>
      </c>
      <c r="H77" s="80"/>
      <c r="I77" s="80">
        <v>26.3</v>
      </c>
      <c r="J77" s="80">
        <v>65</v>
      </c>
      <c r="K77" s="80">
        <v>1004</v>
      </c>
      <c r="L77" s="80">
        <v>1.1579999999999999</v>
      </c>
      <c r="M77" s="81">
        <v>5.0419999999999998</v>
      </c>
      <c r="N77" s="81">
        <v>10.236000000000001</v>
      </c>
      <c r="O77" s="82"/>
      <c r="P77" s="75" t="s">
        <v>20</v>
      </c>
      <c r="Q77" s="77" t="s">
        <v>594</v>
      </c>
      <c r="R77" s="37">
        <v>36891</v>
      </c>
      <c r="S77" s="97"/>
    </row>
    <row r="78" spans="1:19" ht="15.5">
      <c r="A78" s="74" t="s">
        <v>96</v>
      </c>
      <c r="B78" s="128">
        <f t="shared" si="2"/>
        <v>44911</v>
      </c>
      <c r="C78" s="37">
        <v>44911</v>
      </c>
      <c r="D78" s="69" t="s">
        <v>2334</v>
      </c>
      <c r="E78" s="76" t="s">
        <v>1167</v>
      </c>
      <c r="F78" s="75" t="s">
        <v>19</v>
      </c>
      <c r="G78" s="78">
        <f t="shared" si="3"/>
        <v>18.21492128678987</v>
      </c>
      <c r="H78" s="80"/>
      <c r="I78" s="80">
        <v>26.3</v>
      </c>
      <c r="J78" s="80">
        <v>65</v>
      </c>
      <c r="K78" s="80">
        <v>1004</v>
      </c>
      <c r="L78" s="80">
        <v>1.1579999999999999</v>
      </c>
      <c r="M78" s="81">
        <v>5.1079999999999997</v>
      </c>
      <c r="N78" s="81">
        <v>10.374000000000001</v>
      </c>
      <c r="O78" s="82"/>
      <c r="P78" s="75" t="s">
        <v>20</v>
      </c>
      <c r="Q78" s="77" t="s">
        <v>627</v>
      </c>
      <c r="R78" s="37">
        <v>38258</v>
      </c>
      <c r="S78" s="97"/>
    </row>
    <row r="79" spans="1:19" ht="15.5">
      <c r="A79" s="63" t="s">
        <v>96</v>
      </c>
      <c r="B79" s="128">
        <f t="shared" si="2"/>
        <v>44911</v>
      </c>
      <c r="C79" s="64">
        <v>44911</v>
      </c>
      <c r="D79" s="69" t="s">
        <v>2334</v>
      </c>
      <c r="E79" s="66" t="s">
        <v>1224</v>
      </c>
      <c r="F79" s="65" t="s">
        <v>19</v>
      </c>
      <c r="G79" s="68">
        <f t="shared" si="3"/>
        <v>18.833675564681723</v>
      </c>
      <c r="H79" s="70"/>
      <c r="I79" s="70">
        <v>26.3</v>
      </c>
      <c r="J79" s="70">
        <v>65</v>
      </c>
      <c r="K79" s="70">
        <v>1004</v>
      </c>
      <c r="L79" s="70">
        <v>1.1579999999999999</v>
      </c>
      <c r="M79" s="71">
        <v>5.1859999999999999</v>
      </c>
      <c r="N79" s="71">
        <v>10.528</v>
      </c>
      <c r="O79" s="72"/>
      <c r="P79" s="65" t="s">
        <v>20</v>
      </c>
      <c r="Q79" s="67" t="s">
        <v>492</v>
      </c>
      <c r="R79" s="107">
        <v>38032</v>
      </c>
      <c r="S79" s="99"/>
    </row>
    <row r="80" spans="1:19" ht="15.5">
      <c r="A80" s="63" t="s">
        <v>96</v>
      </c>
      <c r="B80" s="128">
        <f t="shared" si="2"/>
        <v>44911</v>
      </c>
      <c r="C80" s="64">
        <v>44911</v>
      </c>
      <c r="D80" s="69" t="s">
        <v>2334</v>
      </c>
      <c r="E80" s="66" t="s">
        <v>1887</v>
      </c>
      <c r="F80" s="65" t="s">
        <v>19</v>
      </c>
      <c r="G80" s="68">
        <f t="shared" si="3"/>
        <v>18.338124572210816</v>
      </c>
      <c r="H80" s="70"/>
      <c r="I80" s="70">
        <v>26.3</v>
      </c>
      <c r="J80" s="70">
        <v>65</v>
      </c>
      <c r="K80" s="70">
        <v>1004</v>
      </c>
      <c r="L80" s="70">
        <v>1.1579999999999999</v>
      </c>
      <c r="M80" s="71">
        <v>5.1980000000000004</v>
      </c>
      <c r="N80" s="71">
        <v>10.548</v>
      </c>
      <c r="O80" s="72"/>
      <c r="P80" s="65" t="s">
        <v>20</v>
      </c>
      <c r="Q80" s="67" t="s">
        <v>510</v>
      </c>
      <c r="R80" s="64">
        <v>38213</v>
      </c>
      <c r="S80" s="99"/>
    </row>
    <row r="81" spans="1:19" ht="15.5">
      <c r="A81" s="63" t="s">
        <v>96</v>
      </c>
      <c r="B81" s="128">
        <f t="shared" si="2"/>
        <v>44911</v>
      </c>
      <c r="C81" s="64">
        <v>44911</v>
      </c>
      <c r="D81" s="69" t="s">
        <v>2334</v>
      </c>
      <c r="E81" s="66" t="s">
        <v>2093</v>
      </c>
      <c r="F81" s="65" t="s">
        <v>19</v>
      </c>
      <c r="G81" s="68">
        <f t="shared" si="3"/>
        <v>20.728268309377139</v>
      </c>
      <c r="H81" s="70"/>
      <c r="I81" s="70">
        <v>26.3</v>
      </c>
      <c r="J81" s="70">
        <v>65</v>
      </c>
      <c r="K81" s="70">
        <v>1004</v>
      </c>
      <c r="L81" s="70">
        <v>1.1579999999999999</v>
      </c>
      <c r="M81" s="71">
        <v>5.2759999999999998</v>
      </c>
      <c r="N81" s="71">
        <v>10.765000000000001</v>
      </c>
      <c r="O81" s="72"/>
      <c r="P81" s="65" t="s">
        <v>20</v>
      </c>
      <c r="Q81" s="67" t="s">
        <v>129</v>
      </c>
      <c r="R81" s="64">
        <v>37340</v>
      </c>
      <c r="S81" s="99"/>
    </row>
    <row r="82" spans="1:19" ht="15.5">
      <c r="A82" s="63" t="s">
        <v>96</v>
      </c>
      <c r="B82" s="128">
        <f t="shared" si="2"/>
        <v>42811</v>
      </c>
      <c r="C82" s="64">
        <v>42811</v>
      </c>
      <c r="D82" s="69" t="s">
        <v>95</v>
      </c>
      <c r="E82" s="66" t="s">
        <v>1317</v>
      </c>
      <c r="F82" s="65" t="s">
        <v>19</v>
      </c>
      <c r="G82" s="68">
        <f t="shared" si="3"/>
        <v>15.2580424366872</v>
      </c>
      <c r="H82" s="68"/>
      <c r="I82" s="70"/>
      <c r="J82" s="70"/>
      <c r="K82" s="70"/>
      <c r="L82" s="70"/>
      <c r="M82" s="71"/>
      <c r="N82" s="71">
        <v>12.563000000000001</v>
      </c>
      <c r="O82" s="72" t="s">
        <v>97</v>
      </c>
      <c r="P82" s="65" t="s">
        <v>27</v>
      </c>
      <c r="Q82" s="67" t="s">
        <v>140</v>
      </c>
      <c r="R82" s="64">
        <v>37238</v>
      </c>
      <c r="S82" s="73" t="s">
        <v>98</v>
      </c>
    </row>
    <row r="83" spans="1:19" ht="15.5">
      <c r="A83" s="63" t="s">
        <v>96</v>
      </c>
      <c r="B83" s="128">
        <f t="shared" si="2"/>
        <v>42811</v>
      </c>
      <c r="C83" s="64">
        <v>42811</v>
      </c>
      <c r="D83" s="69" t="s">
        <v>95</v>
      </c>
      <c r="E83" s="66" t="s">
        <v>1786</v>
      </c>
      <c r="F83" s="65" t="s">
        <v>19</v>
      </c>
      <c r="G83" s="68">
        <f t="shared" si="3"/>
        <v>16.106776180698152</v>
      </c>
      <c r="H83" s="68"/>
      <c r="I83" s="70"/>
      <c r="J83" s="70"/>
      <c r="K83" s="70"/>
      <c r="L83" s="70"/>
      <c r="M83" s="71"/>
      <c r="N83" s="71">
        <v>12.567</v>
      </c>
      <c r="O83" s="72" t="s">
        <v>97</v>
      </c>
      <c r="P83" s="65" t="s">
        <v>27</v>
      </c>
      <c r="Q83" s="67"/>
      <c r="R83" s="64">
        <v>36928</v>
      </c>
      <c r="S83" s="73" t="s">
        <v>98</v>
      </c>
    </row>
    <row r="84" spans="1:19" ht="15.5">
      <c r="A84" s="74" t="s">
        <v>96</v>
      </c>
      <c r="B84" s="128">
        <f t="shared" si="2"/>
        <v>42811</v>
      </c>
      <c r="C84" s="37">
        <v>42811</v>
      </c>
      <c r="D84" s="79" t="s">
        <v>95</v>
      </c>
      <c r="E84" s="76" t="s">
        <v>1788</v>
      </c>
      <c r="F84" s="75" t="s">
        <v>19</v>
      </c>
      <c r="G84" s="78">
        <f t="shared" si="3"/>
        <v>15.619438740588638</v>
      </c>
      <c r="H84" s="78"/>
      <c r="I84" s="80"/>
      <c r="J84" s="80"/>
      <c r="K84" s="80"/>
      <c r="L84" s="80"/>
      <c r="M84" s="81"/>
      <c r="N84" s="81">
        <v>12.839</v>
      </c>
      <c r="O84" s="82" t="s">
        <v>97</v>
      </c>
      <c r="P84" s="75" t="s">
        <v>27</v>
      </c>
      <c r="Q84" s="77"/>
      <c r="R84" s="37">
        <v>37106</v>
      </c>
      <c r="S84" s="83" t="s">
        <v>98</v>
      </c>
    </row>
    <row r="85" spans="1:19" ht="15.5">
      <c r="A85" s="74" t="s">
        <v>96</v>
      </c>
      <c r="B85" s="128">
        <f t="shared" si="2"/>
        <v>42811</v>
      </c>
      <c r="C85" s="37">
        <v>42811</v>
      </c>
      <c r="D85" s="79" t="s">
        <v>95</v>
      </c>
      <c r="E85" s="76" t="s">
        <v>1413</v>
      </c>
      <c r="F85" s="75" t="s">
        <v>19</v>
      </c>
      <c r="G85" s="78">
        <f t="shared" si="3"/>
        <v>15.0362765229295</v>
      </c>
      <c r="H85" s="78"/>
      <c r="I85" s="80"/>
      <c r="J85" s="80"/>
      <c r="K85" s="80"/>
      <c r="L85" s="80"/>
      <c r="M85" s="81"/>
      <c r="N85" s="81">
        <v>12.868</v>
      </c>
      <c r="O85" s="82" t="s">
        <v>97</v>
      </c>
      <c r="P85" s="75" t="s">
        <v>27</v>
      </c>
      <c r="Q85" s="77" t="s">
        <v>146</v>
      </c>
      <c r="R85" s="37">
        <v>37319</v>
      </c>
      <c r="S85" s="83" t="s">
        <v>98</v>
      </c>
    </row>
    <row r="86" spans="1:19" ht="15.5">
      <c r="A86" s="63" t="s">
        <v>96</v>
      </c>
      <c r="B86" s="128">
        <f t="shared" si="2"/>
        <v>42811</v>
      </c>
      <c r="C86" s="64">
        <v>42811</v>
      </c>
      <c r="D86" s="69" t="s">
        <v>95</v>
      </c>
      <c r="E86" s="66" t="s">
        <v>1112</v>
      </c>
      <c r="F86" s="65" t="s">
        <v>19</v>
      </c>
      <c r="G86" s="68">
        <f t="shared" si="3"/>
        <v>14.414784394250514</v>
      </c>
      <c r="H86" s="68"/>
      <c r="I86" s="70"/>
      <c r="J86" s="70"/>
      <c r="K86" s="70"/>
      <c r="L86" s="70"/>
      <c r="M86" s="71"/>
      <c r="N86" s="71">
        <v>12.882</v>
      </c>
      <c r="O86" s="72" t="s">
        <v>97</v>
      </c>
      <c r="P86" s="65" t="s">
        <v>27</v>
      </c>
      <c r="Q86" s="67" t="s">
        <v>135</v>
      </c>
      <c r="R86" s="64">
        <v>37546</v>
      </c>
      <c r="S86" s="73" t="s">
        <v>98</v>
      </c>
    </row>
    <row r="87" spans="1:19" ht="15.5">
      <c r="A87" s="63" t="s">
        <v>96</v>
      </c>
      <c r="B87" s="128">
        <f t="shared" si="2"/>
        <v>42811</v>
      </c>
      <c r="C87" s="64">
        <v>42811</v>
      </c>
      <c r="D87" s="69" t="s">
        <v>95</v>
      </c>
      <c r="E87" s="66" t="s">
        <v>1717</v>
      </c>
      <c r="F87" s="65" t="s">
        <v>19</v>
      </c>
      <c r="G87" s="68">
        <f t="shared" si="3"/>
        <v>15.961670088980151</v>
      </c>
      <c r="H87" s="68"/>
      <c r="I87" s="70"/>
      <c r="J87" s="70"/>
      <c r="K87" s="70"/>
      <c r="L87" s="70"/>
      <c r="M87" s="71"/>
      <c r="N87" s="71">
        <v>12.973000000000001</v>
      </c>
      <c r="O87" s="72" t="s">
        <v>97</v>
      </c>
      <c r="P87" s="65" t="s">
        <v>27</v>
      </c>
      <c r="Q87" s="67"/>
      <c r="R87" s="64">
        <v>36981</v>
      </c>
      <c r="S87" s="73" t="s">
        <v>98</v>
      </c>
    </row>
    <row r="88" spans="1:19" ht="15.5">
      <c r="A88" s="74" t="s">
        <v>96</v>
      </c>
      <c r="B88" s="128">
        <f t="shared" si="2"/>
        <v>42811</v>
      </c>
      <c r="C88" s="37">
        <v>42811</v>
      </c>
      <c r="D88" s="79" t="s">
        <v>95</v>
      </c>
      <c r="E88" s="76" t="s">
        <v>1862</v>
      </c>
      <c r="F88" s="75" t="s">
        <v>19</v>
      </c>
      <c r="G88" s="78">
        <f t="shared" si="3"/>
        <v>15.93429158110883</v>
      </c>
      <c r="H88" s="78"/>
      <c r="I88" s="80"/>
      <c r="J88" s="80"/>
      <c r="K88" s="80"/>
      <c r="L88" s="80"/>
      <c r="M88" s="81"/>
      <c r="N88" s="81">
        <v>13.006</v>
      </c>
      <c r="O88" s="82" t="s">
        <v>97</v>
      </c>
      <c r="P88" s="75" t="s">
        <v>27</v>
      </c>
      <c r="Q88" s="77"/>
      <c r="R88" s="37">
        <v>36991</v>
      </c>
      <c r="S88" s="83" t="s">
        <v>98</v>
      </c>
    </row>
    <row r="89" spans="1:19" ht="15.5">
      <c r="A89" s="63" t="s">
        <v>96</v>
      </c>
      <c r="B89" s="128">
        <f t="shared" si="2"/>
        <v>42811</v>
      </c>
      <c r="C89" s="64">
        <v>42811</v>
      </c>
      <c r="D89" s="69" t="s">
        <v>95</v>
      </c>
      <c r="E89" s="66" t="s">
        <v>1412</v>
      </c>
      <c r="F89" s="65" t="s">
        <v>19</v>
      </c>
      <c r="G89" s="68">
        <f t="shared" si="3"/>
        <v>15.0362765229295</v>
      </c>
      <c r="H89" s="68"/>
      <c r="I89" s="70"/>
      <c r="J89" s="70"/>
      <c r="K89" s="70"/>
      <c r="L89" s="70"/>
      <c r="M89" s="71"/>
      <c r="N89" s="71">
        <v>13.058</v>
      </c>
      <c r="O89" s="72" t="s">
        <v>97</v>
      </c>
      <c r="P89" s="65" t="s">
        <v>27</v>
      </c>
      <c r="Q89" s="67"/>
      <c r="R89" s="64">
        <v>37319</v>
      </c>
      <c r="S89" s="73" t="s">
        <v>98</v>
      </c>
    </row>
    <row r="90" spans="1:19" ht="15.5">
      <c r="A90" s="63" t="s">
        <v>96</v>
      </c>
      <c r="B90" s="128">
        <f t="shared" si="2"/>
        <v>42811</v>
      </c>
      <c r="C90" s="64">
        <v>42811</v>
      </c>
      <c r="D90" s="69" t="s">
        <v>95</v>
      </c>
      <c r="E90" s="66" t="s">
        <v>1436</v>
      </c>
      <c r="F90" s="65" t="s">
        <v>19</v>
      </c>
      <c r="G90" s="68">
        <f t="shared" si="3"/>
        <v>15.353867214236825</v>
      </c>
      <c r="H90" s="68"/>
      <c r="I90" s="70"/>
      <c r="J90" s="70"/>
      <c r="K90" s="70"/>
      <c r="L90" s="70"/>
      <c r="M90" s="71"/>
      <c r="N90" s="71">
        <v>13.087</v>
      </c>
      <c r="O90" s="72" t="s">
        <v>97</v>
      </c>
      <c r="P90" s="65" t="s">
        <v>27</v>
      </c>
      <c r="Q90" s="67"/>
      <c r="R90" s="64">
        <v>37203</v>
      </c>
      <c r="S90" s="73" t="s">
        <v>98</v>
      </c>
    </row>
    <row r="91" spans="1:19" ht="15.5">
      <c r="A91" s="63" t="s">
        <v>96</v>
      </c>
      <c r="B91" s="128">
        <f t="shared" si="2"/>
        <v>42811</v>
      </c>
      <c r="C91" s="64">
        <v>42811</v>
      </c>
      <c r="D91" s="69" t="s">
        <v>95</v>
      </c>
      <c r="E91" s="66" t="s">
        <v>2129</v>
      </c>
      <c r="F91" s="65" t="s">
        <v>19</v>
      </c>
      <c r="G91" s="68">
        <f t="shared" si="3"/>
        <v>15.876796714579056</v>
      </c>
      <c r="H91" s="68"/>
      <c r="I91" s="70"/>
      <c r="J91" s="70"/>
      <c r="K91" s="70"/>
      <c r="L91" s="70"/>
      <c r="M91" s="71"/>
      <c r="N91" s="71">
        <v>13.09</v>
      </c>
      <c r="O91" s="72" t="s">
        <v>97</v>
      </c>
      <c r="P91" s="65" t="s">
        <v>27</v>
      </c>
      <c r="Q91" s="67"/>
      <c r="R91" s="64">
        <v>37012</v>
      </c>
      <c r="S91" s="73" t="s">
        <v>98</v>
      </c>
    </row>
    <row r="92" spans="1:19" ht="15.5">
      <c r="A92" s="74" t="s">
        <v>96</v>
      </c>
      <c r="B92" s="128">
        <f t="shared" si="2"/>
        <v>42811</v>
      </c>
      <c r="C92" s="37">
        <v>42811</v>
      </c>
      <c r="D92" s="79" t="s">
        <v>95</v>
      </c>
      <c r="E92" s="76" t="s">
        <v>1322</v>
      </c>
      <c r="F92" s="75" t="s">
        <v>19</v>
      </c>
      <c r="G92" s="78">
        <f t="shared" si="3"/>
        <v>14.576317590691307</v>
      </c>
      <c r="H92" s="78"/>
      <c r="I92" s="80"/>
      <c r="J92" s="80"/>
      <c r="K92" s="80"/>
      <c r="L92" s="80"/>
      <c r="M92" s="81"/>
      <c r="N92" s="81">
        <v>13.164999999999999</v>
      </c>
      <c r="O92" s="82" t="s">
        <v>97</v>
      </c>
      <c r="P92" s="75" t="s">
        <v>27</v>
      </c>
      <c r="Q92" s="77" t="s">
        <v>143</v>
      </c>
      <c r="R92" s="37">
        <v>37487</v>
      </c>
      <c r="S92" s="83" t="s">
        <v>98</v>
      </c>
    </row>
    <row r="93" spans="1:19" ht="15.5">
      <c r="A93" s="74" t="s">
        <v>96</v>
      </c>
      <c r="B93" s="128">
        <f t="shared" si="2"/>
        <v>42811</v>
      </c>
      <c r="C93" s="37">
        <v>42811</v>
      </c>
      <c r="D93" s="79" t="s">
        <v>95</v>
      </c>
      <c r="E93" s="76" t="s">
        <v>1199</v>
      </c>
      <c r="F93" s="75" t="s">
        <v>19</v>
      </c>
      <c r="G93" s="78">
        <f t="shared" si="3"/>
        <v>14.954140999315538</v>
      </c>
      <c r="H93" s="78"/>
      <c r="I93" s="80"/>
      <c r="J93" s="80"/>
      <c r="K93" s="80"/>
      <c r="L93" s="80"/>
      <c r="M93" s="81"/>
      <c r="N93" s="81">
        <v>13.185</v>
      </c>
      <c r="O93" s="82" t="s">
        <v>97</v>
      </c>
      <c r="P93" s="75" t="s">
        <v>27</v>
      </c>
      <c r="Q93" s="77"/>
      <c r="R93" s="37">
        <v>37349</v>
      </c>
      <c r="S93" s="83" t="s">
        <v>98</v>
      </c>
    </row>
    <row r="94" spans="1:19" ht="15.5">
      <c r="A94" s="63" t="s">
        <v>96</v>
      </c>
      <c r="B94" s="128">
        <f t="shared" si="2"/>
        <v>42811</v>
      </c>
      <c r="C94" s="64">
        <v>42811</v>
      </c>
      <c r="D94" s="69" t="s">
        <v>95</v>
      </c>
      <c r="E94" s="66" t="s">
        <v>1558</v>
      </c>
      <c r="F94" s="65" t="s">
        <v>19</v>
      </c>
      <c r="G94" s="68">
        <f t="shared" si="3"/>
        <v>16.139630390143736</v>
      </c>
      <c r="H94" s="68"/>
      <c r="I94" s="70"/>
      <c r="J94" s="70"/>
      <c r="K94" s="70"/>
      <c r="L94" s="70"/>
      <c r="M94" s="71"/>
      <c r="N94" s="71">
        <v>13.269</v>
      </c>
      <c r="O94" s="72" t="s">
        <v>97</v>
      </c>
      <c r="P94" s="65" t="s">
        <v>27</v>
      </c>
      <c r="Q94" s="67"/>
      <c r="R94" s="64">
        <v>36916</v>
      </c>
      <c r="S94" s="73" t="s">
        <v>98</v>
      </c>
    </row>
    <row r="95" spans="1:19" ht="15.5">
      <c r="A95" s="74" t="s">
        <v>96</v>
      </c>
      <c r="B95" s="128">
        <f t="shared" si="2"/>
        <v>42811</v>
      </c>
      <c r="C95" s="37">
        <v>42811</v>
      </c>
      <c r="D95" s="79" t="s">
        <v>95</v>
      </c>
      <c r="E95" s="76" t="s">
        <v>1559</v>
      </c>
      <c r="F95" s="75" t="s">
        <v>19</v>
      </c>
      <c r="G95" s="78">
        <f t="shared" si="3"/>
        <v>16.139630390143736</v>
      </c>
      <c r="H95" s="78"/>
      <c r="I95" s="80"/>
      <c r="J95" s="80"/>
      <c r="K95" s="80"/>
      <c r="L95" s="80"/>
      <c r="M95" s="81"/>
      <c r="N95" s="81">
        <v>13.337999999999999</v>
      </c>
      <c r="O95" s="82" t="s">
        <v>97</v>
      </c>
      <c r="P95" s="75" t="s">
        <v>27</v>
      </c>
      <c r="Q95" s="77" t="s">
        <v>147</v>
      </c>
      <c r="R95" s="37">
        <v>36916</v>
      </c>
      <c r="S95" s="83" t="s">
        <v>98</v>
      </c>
    </row>
    <row r="96" spans="1:19" ht="15.5">
      <c r="A96" s="74" t="s">
        <v>96</v>
      </c>
      <c r="B96" s="128">
        <f t="shared" si="2"/>
        <v>42811</v>
      </c>
      <c r="C96" s="37">
        <v>42811</v>
      </c>
      <c r="D96" s="79" t="s">
        <v>95</v>
      </c>
      <c r="E96" s="76" t="s">
        <v>1284</v>
      </c>
      <c r="F96" s="75" t="s">
        <v>19</v>
      </c>
      <c r="G96" s="78">
        <f t="shared" si="3"/>
        <v>15.937029431895962</v>
      </c>
      <c r="H96" s="78"/>
      <c r="I96" s="80"/>
      <c r="J96" s="80"/>
      <c r="K96" s="80"/>
      <c r="L96" s="80"/>
      <c r="M96" s="81"/>
      <c r="N96" s="81">
        <v>13.343999999999999</v>
      </c>
      <c r="O96" s="82" t="s">
        <v>97</v>
      </c>
      <c r="P96" s="75" t="s">
        <v>27</v>
      </c>
      <c r="Q96" s="77"/>
      <c r="R96" s="37">
        <v>36990</v>
      </c>
      <c r="S96" s="83" t="s">
        <v>98</v>
      </c>
    </row>
    <row r="97" spans="1:19" ht="15.5">
      <c r="A97" s="63" t="s">
        <v>96</v>
      </c>
      <c r="B97" s="128">
        <f t="shared" si="2"/>
        <v>42811</v>
      </c>
      <c r="C97" s="64">
        <v>42811</v>
      </c>
      <c r="D97" s="69" t="s">
        <v>95</v>
      </c>
      <c r="E97" s="66" t="s">
        <v>1879</v>
      </c>
      <c r="F97" s="65" t="s">
        <v>19</v>
      </c>
      <c r="G97" s="68">
        <f t="shared" si="3"/>
        <v>15.041752224503764</v>
      </c>
      <c r="H97" s="68"/>
      <c r="I97" s="70"/>
      <c r="J97" s="70"/>
      <c r="K97" s="70"/>
      <c r="L97" s="70"/>
      <c r="M97" s="71"/>
      <c r="N97" s="71">
        <v>13.442</v>
      </c>
      <c r="O97" s="72" t="s">
        <v>97</v>
      </c>
      <c r="P97" s="65" t="s">
        <v>27</v>
      </c>
      <c r="Q97" s="67"/>
      <c r="R97" s="64">
        <v>37317</v>
      </c>
      <c r="S97" s="73" t="s">
        <v>98</v>
      </c>
    </row>
    <row r="98" spans="1:19" ht="15.5">
      <c r="A98" s="74" t="s">
        <v>96</v>
      </c>
      <c r="B98" s="128">
        <f t="shared" si="2"/>
        <v>42811</v>
      </c>
      <c r="C98" s="37">
        <v>42811</v>
      </c>
      <c r="D98" s="79" t="s">
        <v>95</v>
      </c>
      <c r="E98" s="76" t="s">
        <v>1979</v>
      </c>
      <c r="F98" s="75" t="s">
        <v>19</v>
      </c>
      <c r="G98" s="78">
        <f t="shared" si="3"/>
        <v>14.885694729637235</v>
      </c>
      <c r="H98" s="78"/>
      <c r="I98" s="80"/>
      <c r="J98" s="80"/>
      <c r="K98" s="80"/>
      <c r="L98" s="80"/>
      <c r="M98" s="81"/>
      <c r="N98" s="81">
        <v>13.55</v>
      </c>
      <c r="O98" s="82" t="s">
        <v>97</v>
      </c>
      <c r="P98" s="75" t="s">
        <v>27</v>
      </c>
      <c r="Q98" s="77" t="s">
        <v>152</v>
      </c>
      <c r="R98" s="37">
        <v>37374</v>
      </c>
      <c r="S98" s="83" t="s">
        <v>98</v>
      </c>
    </row>
    <row r="99" spans="1:19" ht="15.5">
      <c r="A99" s="63" t="s">
        <v>96</v>
      </c>
      <c r="B99" s="128">
        <f t="shared" si="2"/>
        <v>42811</v>
      </c>
      <c r="C99" s="64">
        <v>42811</v>
      </c>
      <c r="D99" s="69" t="s">
        <v>95</v>
      </c>
      <c r="E99" s="66" t="s">
        <v>1238</v>
      </c>
      <c r="F99" s="65" t="s">
        <v>19</v>
      </c>
      <c r="G99" s="68">
        <f t="shared" si="3"/>
        <v>15.145790554414784</v>
      </c>
      <c r="H99" s="68"/>
      <c r="I99" s="70"/>
      <c r="J99" s="70"/>
      <c r="K99" s="70"/>
      <c r="L99" s="70"/>
      <c r="M99" s="71"/>
      <c r="N99" s="71">
        <v>13.552</v>
      </c>
      <c r="O99" s="72" t="s">
        <v>97</v>
      </c>
      <c r="P99" s="65" t="s">
        <v>27</v>
      </c>
      <c r="Q99" s="67" t="s">
        <v>137</v>
      </c>
      <c r="R99" s="64">
        <v>37279</v>
      </c>
      <c r="S99" s="73" t="s">
        <v>98</v>
      </c>
    </row>
    <row r="100" spans="1:19" ht="15.5">
      <c r="A100" s="74" t="s">
        <v>96</v>
      </c>
      <c r="B100" s="128">
        <f t="shared" si="2"/>
        <v>42811</v>
      </c>
      <c r="C100" s="37">
        <v>42811</v>
      </c>
      <c r="D100" s="79" t="s">
        <v>95</v>
      </c>
      <c r="E100" s="76" t="s">
        <v>2127</v>
      </c>
      <c r="F100" s="75" t="s">
        <v>19</v>
      </c>
      <c r="G100" s="78">
        <f t="shared" si="3"/>
        <v>15.94798083504449</v>
      </c>
      <c r="H100" s="78"/>
      <c r="I100" s="80"/>
      <c r="J100" s="80"/>
      <c r="K100" s="80"/>
      <c r="L100" s="80"/>
      <c r="M100" s="81"/>
      <c r="N100" s="81">
        <v>13.632999999999999</v>
      </c>
      <c r="O100" s="82" t="s">
        <v>97</v>
      </c>
      <c r="P100" s="75" t="s">
        <v>27</v>
      </c>
      <c r="Q100" s="77"/>
      <c r="R100" s="37">
        <v>36986</v>
      </c>
      <c r="S100" s="83" t="s">
        <v>98</v>
      </c>
    </row>
    <row r="101" spans="1:19" ht="15.5">
      <c r="A101" s="63" t="s">
        <v>96</v>
      </c>
      <c r="B101" s="128">
        <f t="shared" si="2"/>
        <v>42811</v>
      </c>
      <c r="C101" s="64">
        <v>42811</v>
      </c>
      <c r="D101" s="69" t="s">
        <v>95</v>
      </c>
      <c r="E101" s="66" t="s">
        <v>1910</v>
      </c>
      <c r="F101" s="65" t="s">
        <v>19</v>
      </c>
      <c r="G101" s="68">
        <f t="shared" si="3"/>
        <v>15.033538672142368</v>
      </c>
      <c r="H101" s="68"/>
      <c r="I101" s="70"/>
      <c r="J101" s="70"/>
      <c r="K101" s="70"/>
      <c r="L101" s="70"/>
      <c r="M101" s="71"/>
      <c r="N101" s="71">
        <v>13.664</v>
      </c>
      <c r="O101" s="72" t="s">
        <v>97</v>
      </c>
      <c r="P101" s="65" t="s">
        <v>27</v>
      </c>
      <c r="Q101" s="67"/>
      <c r="R101" s="64">
        <v>37320</v>
      </c>
      <c r="S101" s="73" t="s">
        <v>98</v>
      </c>
    </row>
    <row r="102" spans="1:19" ht="15.5">
      <c r="A102" s="63" t="s">
        <v>96</v>
      </c>
      <c r="B102" s="128">
        <f t="shared" si="2"/>
        <v>42811</v>
      </c>
      <c r="C102" s="64">
        <v>42811</v>
      </c>
      <c r="D102" s="69" t="s">
        <v>95</v>
      </c>
      <c r="E102" s="66" t="s">
        <v>1820</v>
      </c>
      <c r="F102" s="65" t="s">
        <v>19</v>
      </c>
      <c r="G102" s="68">
        <f t="shared" si="3"/>
        <v>15.739904175222451</v>
      </c>
      <c r="H102" s="68"/>
      <c r="I102" s="70"/>
      <c r="J102" s="70"/>
      <c r="K102" s="70"/>
      <c r="L102" s="70"/>
      <c r="M102" s="71"/>
      <c r="N102" s="71">
        <v>13.742000000000001</v>
      </c>
      <c r="O102" s="72" t="s">
        <v>97</v>
      </c>
      <c r="P102" s="65" t="s">
        <v>27</v>
      </c>
      <c r="Q102" s="67"/>
      <c r="R102" s="64">
        <v>37062</v>
      </c>
      <c r="S102" s="73" t="s">
        <v>98</v>
      </c>
    </row>
    <row r="103" spans="1:19" ht="15.5">
      <c r="A103" s="74" t="s">
        <v>96</v>
      </c>
      <c r="B103" s="128">
        <f t="shared" si="2"/>
        <v>42811</v>
      </c>
      <c r="C103" s="37">
        <v>42811</v>
      </c>
      <c r="D103" s="79" t="s">
        <v>95</v>
      </c>
      <c r="E103" s="76" t="s">
        <v>1481</v>
      </c>
      <c r="F103" s="75" t="s">
        <v>19</v>
      </c>
      <c r="G103" s="78">
        <f t="shared" si="3"/>
        <v>15.0362765229295</v>
      </c>
      <c r="H103" s="78"/>
      <c r="I103" s="80"/>
      <c r="J103" s="80"/>
      <c r="K103" s="80"/>
      <c r="L103" s="80"/>
      <c r="M103" s="81"/>
      <c r="N103" s="81">
        <v>13.874000000000001</v>
      </c>
      <c r="O103" s="82" t="s">
        <v>97</v>
      </c>
      <c r="P103" s="75" t="s">
        <v>27</v>
      </c>
      <c r="Q103" s="77"/>
      <c r="R103" s="37">
        <v>37319</v>
      </c>
      <c r="S103" s="83" t="s">
        <v>98</v>
      </c>
    </row>
    <row r="104" spans="1:19" ht="15.5">
      <c r="A104" s="74" t="s">
        <v>96</v>
      </c>
      <c r="B104" s="128">
        <f t="shared" si="2"/>
        <v>42811</v>
      </c>
      <c r="C104" s="37">
        <v>42811</v>
      </c>
      <c r="D104" s="79" t="s">
        <v>95</v>
      </c>
      <c r="E104" s="76" t="s">
        <v>1760</v>
      </c>
      <c r="F104" s="75" t="s">
        <v>19</v>
      </c>
      <c r="G104" s="78">
        <f t="shared" si="3"/>
        <v>15.603011635865846</v>
      </c>
      <c r="H104" s="78"/>
      <c r="I104" s="80"/>
      <c r="J104" s="80"/>
      <c r="K104" s="80"/>
      <c r="L104" s="80"/>
      <c r="M104" s="81"/>
      <c r="N104" s="81">
        <v>13.965</v>
      </c>
      <c r="O104" s="82" t="s">
        <v>97</v>
      </c>
      <c r="P104" s="75" t="s">
        <v>27</v>
      </c>
      <c r="Q104" s="77"/>
      <c r="R104" s="37">
        <v>37112</v>
      </c>
      <c r="S104" s="83" t="s">
        <v>98</v>
      </c>
    </row>
    <row r="105" spans="1:19" ht="15.5">
      <c r="A105" s="74" t="s">
        <v>96</v>
      </c>
      <c r="B105" s="128">
        <f t="shared" si="2"/>
        <v>42811</v>
      </c>
      <c r="C105" s="37">
        <v>42811</v>
      </c>
      <c r="D105" s="79" t="s">
        <v>95</v>
      </c>
      <c r="E105" s="76" t="s">
        <v>1882</v>
      </c>
      <c r="F105" s="75" t="s">
        <v>19</v>
      </c>
      <c r="G105" s="78">
        <f t="shared" si="3"/>
        <v>14.940451745379876</v>
      </c>
      <c r="H105" s="78"/>
      <c r="I105" s="80"/>
      <c r="J105" s="80"/>
      <c r="K105" s="80"/>
      <c r="L105" s="80"/>
      <c r="M105" s="81"/>
      <c r="N105" s="81">
        <v>14.282999999999999</v>
      </c>
      <c r="O105" s="82" t="s">
        <v>97</v>
      </c>
      <c r="P105" s="75" t="s">
        <v>27</v>
      </c>
      <c r="Q105" s="77"/>
      <c r="R105" s="37">
        <v>37354</v>
      </c>
      <c r="S105" s="83" t="s">
        <v>98</v>
      </c>
    </row>
    <row r="106" spans="1:19" ht="15.5">
      <c r="A106" s="63" t="s">
        <v>96</v>
      </c>
      <c r="B106" s="128">
        <f t="shared" si="2"/>
        <v>42811</v>
      </c>
      <c r="C106" s="64">
        <v>42811</v>
      </c>
      <c r="D106" s="86" t="s">
        <v>95</v>
      </c>
      <c r="E106" s="66" t="s">
        <v>2004</v>
      </c>
      <c r="F106" s="65" t="s">
        <v>19</v>
      </c>
      <c r="G106" s="68">
        <f t="shared" si="3"/>
        <v>14.650239561943874</v>
      </c>
      <c r="H106" s="68"/>
      <c r="I106" s="70"/>
      <c r="J106" s="70"/>
      <c r="K106" s="70"/>
      <c r="L106" s="70"/>
      <c r="M106" s="71"/>
      <c r="N106" s="71">
        <v>14.930999999999999</v>
      </c>
      <c r="O106" s="72" t="s">
        <v>97</v>
      </c>
      <c r="P106" s="65" t="s">
        <v>27</v>
      </c>
      <c r="Q106" s="67"/>
      <c r="R106" s="64">
        <v>37460</v>
      </c>
      <c r="S106" s="73" t="s">
        <v>98</v>
      </c>
    </row>
    <row r="107" spans="1:19" ht="15.5">
      <c r="A107" s="92" t="s">
        <v>157</v>
      </c>
      <c r="B107" s="128">
        <f t="shared" si="2"/>
        <v>42838</v>
      </c>
      <c r="C107" s="64">
        <v>42838</v>
      </c>
      <c r="D107" s="86" t="s">
        <v>156</v>
      </c>
      <c r="E107" s="66" t="s">
        <v>1718</v>
      </c>
      <c r="F107" s="65" t="s">
        <v>183</v>
      </c>
      <c r="G107" s="68">
        <f t="shared" si="3"/>
        <v>26.373716632443532</v>
      </c>
      <c r="H107" s="68"/>
      <c r="I107" s="70"/>
      <c r="J107" s="70"/>
      <c r="K107" s="70"/>
      <c r="L107" s="93"/>
      <c r="M107" s="71">
        <v>5.3280000000000003</v>
      </c>
      <c r="N107" s="94">
        <v>10.724</v>
      </c>
      <c r="O107" s="95"/>
      <c r="P107" s="65" t="s">
        <v>27</v>
      </c>
      <c r="Q107" s="67" t="s">
        <v>185</v>
      </c>
      <c r="R107" s="64">
        <v>33205</v>
      </c>
      <c r="S107" s="73"/>
    </row>
    <row r="108" spans="1:19" ht="15.5">
      <c r="A108" s="92" t="s">
        <v>157</v>
      </c>
      <c r="B108" s="128">
        <f t="shared" si="2"/>
        <v>42838</v>
      </c>
      <c r="C108" s="64">
        <v>42838</v>
      </c>
      <c r="D108" s="86" t="s">
        <v>156</v>
      </c>
      <c r="E108" s="66" t="s">
        <v>1603</v>
      </c>
      <c r="F108" s="65" t="s">
        <v>177</v>
      </c>
      <c r="G108" s="68">
        <f t="shared" si="3"/>
        <v>29.921971252566735</v>
      </c>
      <c r="H108" s="68"/>
      <c r="I108" s="70"/>
      <c r="J108" s="70"/>
      <c r="K108" s="70"/>
      <c r="L108" s="93"/>
      <c r="M108" s="71">
        <v>5.2880000000000003</v>
      </c>
      <c r="N108" s="94">
        <v>10.763999999999999</v>
      </c>
      <c r="O108" s="95"/>
      <c r="P108" s="65" t="s">
        <v>27</v>
      </c>
      <c r="Q108" s="67" t="s">
        <v>178</v>
      </c>
      <c r="R108" s="64">
        <v>31909</v>
      </c>
      <c r="S108" s="73"/>
    </row>
    <row r="109" spans="1:19" ht="15.5">
      <c r="A109" s="92" t="s">
        <v>157</v>
      </c>
      <c r="B109" s="128">
        <f t="shared" si="2"/>
        <v>42838</v>
      </c>
      <c r="C109" s="64">
        <v>42838</v>
      </c>
      <c r="D109" s="86" t="s">
        <v>156</v>
      </c>
      <c r="E109" s="66" t="s">
        <v>2067</v>
      </c>
      <c r="F109" s="65" t="s">
        <v>169</v>
      </c>
      <c r="G109" s="68">
        <f t="shared" si="3"/>
        <v>26.422997946611911</v>
      </c>
      <c r="H109" s="68"/>
      <c r="I109" s="70"/>
      <c r="J109" s="70"/>
      <c r="K109" s="70"/>
      <c r="L109" s="93"/>
      <c r="M109" s="71">
        <v>5.3440000000000003</v>
      </c>
      <c r="N109" s="94">
        <v>10.816000000000001</v>
      </c>
      <c r="O109" s="95"/>
      <c r="P109" s="65" t="s">
        <v>27</v>
      </c>
      <c r="Q109" s="67"/>
      <c r="R109" s="64">
        <v>33187</v>
      </c>
      <c r="S109" s="73"/>
    </row>
    <row r="110" spans="1:19" ht="15.5">
      <c r="A110" s="92" t="s">
        <v>157</v>
      </c>
      <c r="B110" s="128">
        <f t="shared" si="2"/>
        <v>42838</v>
      </c>
      <c r="C110" s="64">
        <v>42838</v>
      </c>
      <c r="D110" s="86" t="s">
        <v>156</v>
      </c>
      <c r="E110" s="66" t="s">
        <v>1424</v>
      </c>
      <c r="F110" s="65" t="s">
        <v>171</v>
      </c>
      <c r="G110" s="68">
        <f t="shared" si="3"/>
        <v>17.963039014373717</v>
      </c>
      <c r="H110" s="68"/>
      <c r="I110" s="70"/>
      <c r="J110" s="70"/>
      <c r="K110" s="70"/>
      <c r="L110" s="93"/>
      <c r="M110" s="71">
        <v>5.36</v>
      </c>
      <c r="N110" s="94">
        <v>10.826000000000001</v>
      </c>
      <c r="O110" s="95"/>
      <c r="P110" s="65" t="s">
        <v>27</v>
      </c>
      <c r="Q110" s="67" t="s">
        <v>172</v>
      </c>
      <c r="R110" s="64">
        <v>36277</v>
      </c>
      <c r="S110" s="73"/>
    </row>
    <row r="111" spans="1:19" ht="15.5">
      <c r="A111" s="92" t="s">
        <v>157</v>
      </c>
      <c r="B111" s="128">
        <f t="shared" si="2"/>
        <v>42838</v>
      </c>
      <c r="C111" s="64">
        <v>42838</v>
      </c>
      <c r="D111" s="86" t="s">
        <v>156</v>
      </c>
      <c r="E111" s="66" t="s">
        <v>1576</v>
      </c>
      <c r="F111" s="65" t="s">
        <v>175</v>
      </c>
      <c r="G111" s="68">
        <f t="shared" si="3"/>
        <v>34.332648870636554</v>
      </c>
      <c r="H111" s="68"/>
      <c r="I111" s="70"/>
      <c r="J111" s="70"/>
      <c r="K111" s="70"/>
      <c r="L111" s="93"/>
      <c r="M111" s="71">
        <v>5.4180000000000001</v>
      </c>
      <c r="N111" s="94">
        <v>10.936999999999999</v>
      </c>
      <c r="O111" s="95"/>
      <c r="P111" s="65" t="s">
        <v>27</v>
      </c>
      <c r="Q111" s="67" t="s">
        <v>176</v>
      </c>
      <c r="R111" s="64">
        <v>30298</v>
      </c>
      <c r="S111" s="73"/>
    </row>
    <row r="112" spans="1:19" ht="15.5">
      <c r="A112" s="88" t="s">
        <v>157</v>
      </c>
      <c r="B112" s="128">
        <f t="shared" si="2"/>
        <v>42838</v>
      </c>
      <c r="C112" s="37">
        <v>42838</v>
      </c>
      <c r="D112" s="87" t="s">
        <v>156</v>
      </c>
      <c r="E112" s="76" t="s">
        <v>1443</v>
      </c>
      <c r="F112" s="75" t="s">
        <v>19</v>
      </c>
      <c r="G112" s="78">
        <f t="shared" si="3"/>
        <v>27.408624229979466</v>
      </c>
      <c r="H112" s="78"/>
      <c r="I112" s="80"/>
      <c r="J112" s="80"/>
      <c r="K112" s="80"/>
      <c r="L112" s="89"/>
      <c r="M112" s="81">
        <v>5.3920000000000003</v>
      </c>
      <c r="N112" s="90">
        <v>10.945</v>
      </c>
      <c r="O112" s="91"/>
      <c r="P112" s="75" t="s">
        <v>27</v>
      </c>
      <c r="Q112" s="77" t="s">
        <v>41</v>
      </c>
      <c r="R112" s="37">
        <v>32827</v>
      </c>
      <c r="S112" s="83"/>
    </row>
    <row r="113" spans="1:19" ht="15.5">
      <c r="A113" s="88" t="s">
        <v>157</v>
      </c>
      <c r="B113" s="128">
        <f t="shared" si="2"/>
        <v>42838</v>
      </c>
      <c r="C113" s="37">
        <v>42838</v>
      </c>
      <c r="D113" s="87" t="s">
        <v>156</v>
      </c>
      <c r="E113" s="76" t="s">
        <v>2201</v>
      </c>
      <c r="F113" s="75" t="s">
        <v>183</v>
      </c>
      <c r="G113" s="78">
        <f t="shared" si="3"/>
        <v>29.229295003422312</v>
      </c>
      <c r="H113" s="78"/>
      <c r="I113" s="80"/>
      <c r="J113" s="80"/>
      <c r="K113" s="80"/>
      <c r="L113" s="89"/>
      <c r="M113" s="81">
        <v>5.3949999999999996</v>
      </c>
      <c r="N113" s="90">
        <v>10.962</v>
      </c>
      <c r="O113" s="91"/>
      <c r="P113" s="75" t="s">
        <v>27</v>
      </c>
      <c r="Q113" s="77" t="s">
        <v>184</v>
      </c>
      <c r="R113" s="37">
        <v>32162</v>
      </c>
      <c r="S113" s="83"/>
    </row>
    <row r="114" spans="1:19" ht="15.5">
      <c r="A114" s="88" t="s">
        <v>157</v>
      </c>
      <c r="B114" s="128">
        <f t="shared" si="2"/>
        <v>42838</v>
      </c>
      <c r="C114" s="37">
        <v>42838</v>
      </c>
      <c r="D114" s="87" t="s">
        <v>156</v>
      </c>
      <c r="E114" s="76" t="s">
        <v>1405</v>
      </c>
      <c r="F114" s="75" t="s">
        <v>169</v>
      </c>
      <c r="G114" s="78">
        <f t="shared" si="3"/>
        <v>19.244353182751539</v>
      </c>
      <c r="H114" s="78"/>
      <c r="I114" s="80"/>
      <c r="J114" s="80"/>
      <c r="K114" s="80"/>
      <c r="L114" s="89"/>
      <c r="M114" s="81">
        <v>5.3869999999999996</v>
      </c>
      <c r="N114" s="90">
        <v>10.967000000000001</v>
      </c>
      <c r="O114" s="91"/>
      <c r="P114" s="75" t="s">
        <v>27</v>
      </c>
      <c r="Q114" s="77" t="s">
        <v>170</v>
      </c>
      <c r="R114" s="37">
        <v>35809</v>
      </c>
      <c r="S114" s="83"/>
    </row>
    <row r="115" spans="1:19" ht="15.5">
      <c r="A115" s="88" t="s">
        <v>157</v>
      </c>
      <c r="B115" s="128">
        <f t="shared" si="2"/>
        <v>42838</v>
      </c>
      <c r="C115" s="37">
        <v>42838</v>
      </c>
      <c r="D115" s="87" t="s">
        <v>156</v>
      </c>
      <c r="E115" s="76" t="s">
        <v>2068</v>
      </c>
      <c r="F115" s="75" t="s">
        <v>187</v>
      </c>
      <c r="G115" s="78">
        <f t="shared" si="3"/>
        <v>24.183436002737849</v>
      </c>
      <c r="H115" s="78"/>
      <c r="I115" s="80"/>
      <c r="J115" s="80"/>
      <c r="K115" s="80"/>
      <c r="L115" s="89"/>
      <c r="M115" s="81">
        <v>5.3879999999999999</v>
      </c>
      <c r="N115" s="90">
        <v>10.975</v>
      </c>
      <c r="O115" s="91"/>
      <c r="P115" s="75" t="s">
        <v>27</v>
      </c>
      <c r="Q115" s="77" t="s">
        <v>191</v>
      </c>
      <c r="R115" s="37">
        <v>34005</v>
      </c>
      <c r="S115" s="83"/>
    </row>
    <row r="116" spans="1:19" ht="15.5">
      <c r="A116" s="92" t="s">
        <v>157</v>
      </c>
      <c r="B116" s="128">
        <f t="shared" si="2"/>
        <v>42838</v>
      </c>
      <c r="C116" s="64">
        <v>42838</v>
      </c>
      <c r="D116" s="86" t="s">
        <v>156</v>
      </c>
      <c r="E116" s="66" t="s">
        <v>1943</v>
      </c>
      <c r="F116" s="65" t="s">
        <v>187</v>
      </c>
      <c r="G116" s="68">
        <f t="shared" si="3"/>
        <v>22.464065708418889</v>
      </c>
      <c r="H116" s="68"/>
      <c r="I116" s="70"/>
      <c r="J116" s="70"/>
      <c r="K116" s="70"/>
      <c r="L116" s="93"/>
      <c r="M116" s="71">
        <v>5.42</v>
      </c>
      <c r="N116" s="94">
        <v>11.012</v>
      </c>
      <c r="O116" s="95"/>
      <c r="P116" s="65" t="s">
        <v>27</v>
      </c>
      <c r="Q116" s="67" t="s">
        <v>188</v>
      </c>
      <c r="R116" s="64">
        <v>34633</v>
      </c>
      <c r="S116" s="73"/>
    </row>
    <row r="117" spans="1:19" ht="15.5">
      <c r="A117" s="88" t="s">
        <v>157</v>
      </c>
      <c r="B117" s="128">
        <f t="shared" si="2"/>
        <v>42838</v>
      </c>
      <c r="C117" s="37">
        <v>42838</v>
      </c>
      <c r="D117" s="87" t="s">
        <v>156</v>
      </c>
      <c r="E117" s="76" t="s">
        <v>1144</v>
      </c>
      <c r="F117" s="75" t="s">
        <v>154</v>
      </c>
      <c r="G117" s="78">
        <f t="shared" si="3"/>
        <v>28.741957563312798</v>
      </c>
      <c r="H117" s="78"/>
      <c r="I117" s="80"/>
      <c r="J117" s="80"/>
      <c r="K117" s="80"/>
      <c r="L117" s="89"/>
      <c r="M117" s="81">
        <v>5.4619999999999997</v>
      </c>
      <c r="N117" s="90">
        <v>11.044</v>
      </c>
      <c r="O117" s="91"/>
      <c r="P117" s="75" t="s">
        <v>27</v>
      </c>
      <c r="Q117" s="77" t="s">
        <v>155</v>
      </c>
      <c r="R117" s="37">
        <v>32340</v>
      </c>
      <c r="S117" s="83"/>
    </row>
    <row r="118" spans="1:19" ht="15.5">
      <c r="A118" s="92" t="s">
        <v>157</v>
      </c>
      <c r="B118" s="128">
        <f t="shared" si="2"/>
        <v>42838</v>
      </c>
      <c r="C118" s="64">
        <v>42838</v>
      </c>
      <c r="D118" s="86" t="s">
        <v>156</v>
      </c>
      <c r="E118" s="66" t="s">
        <v>1149</v>
      </c>
      <c r="F118" s="65" t="s">
        <v>158</v>
      </c>
      <c r="G118" s="68">
        <f t="shared" si="3"/>
        <v>21.670088980150581</v>
      </c>
      <c r="H118" s="68"/>
      <c r="I118" s="70"/>
      <c r="J118" s="70"/>
      <c r="K118" s="70"/>
      <c r="L118" s="93"/>
      <c r="M118" s="71">
        <v>5.4580000000000002</v>
      </c>
      <c r="N118" s="94">
        <v>11.061999999999999</v>
      </c>
      <c r="O118" s="95"/>
      <c r="P118" s="65" t="s">
        <v>27</v>
      </c>
      <c r="Q118" s="67" t="s">
        <v>159</v>
      </c>
      <c r="R118" s="64">
        <v>34923</v>
      </c>
      <c r="S118" s="73"/>
    </row>
    <row r="119" spans="1:19" ht="15.5">
      <c r="A119" s="92" t="s">
        <v>157</v>
      </c>
      <c r="B119" s="128">
        <f t="shared" si="2"/>
        <v>42838</v>
      </c>
      <c r="C119" s="64">
        <v>42838</v>
      </c>
      <c r="D119" s="86" t="s">
        <v>156</v>
      </c>
      <c r="E119" s="66" t="s">
        <v>1999</v>
      </c>
      <c r="F119" s="65" t="s">
        <v>183</v>
      </c>
      <c r="G119" s="68">
        <f t="shared" si="3"/>
        <v>21.311430527036276</v>
      </c>
      <c r="H119" s="68"/>
      <c r="I119" s="70"/>
      <c r="J119" s="70"/>
      <c r="K119" s="70"/>
      <c r="L119" s="93"/>
      <c r="M119" s="71">
        <v>5.452</v>
      </c>
      <c r="N119" s="94">
        <v>11.074999999999999</v>
      </c>
      <c r="O119" s="95"/>
      <c r="P119" s="65" t="s">
        <v>27</v>
      </c>
      <c r="Q119" s="67"/>
      <c r="R119" s="64">
        <v>35054</v>
      </c>
      <c r="S119" s="73"/>
    </row>
    <row r="120" spans="1:19" ht="15.5">
      <c r="A120" s="88" t="s">
        <v>157</v>
      </c>
      <c r="B120" s="128">
        <f t="shared" si="2"/>
        <v>42838</v>
      </c>
      <c r="C120" s="37">
        <v>42838</v>
      </c>
      <c r="D120" s="87" t="s">
        <v>156</v>
      </c>
      <c r="E120" s="76" t="s">
        <v>1750</v>
      </c>
      <c r="F120" s="75" t="s">
        <v>186</v>
      </c>
      <c r="G120" s="78">
        <f t="shared" si="3"/>
        <v>117.28405201916496</v>
      </c>
      <c r="H120" s="78"/>
      <c r="I120" s="80"/>
      <c r="J120" s="80"/>
      <c r="K120" s="80"/>
      <c r="L120" s="89"/>
      <c r="M120" s="81">
        <v>5.4340000000000002</v>
      </c>
      <c r="N120" s="90">
        <v>11.106</v>
      </c>
      <c r="O120" s="91"/>
      <c r="P120" s="75" t="s">
        <v>27</v>
      </c>
      <c r="Q120" s="77"/>
      <c r="R120" s="37"/>
      <c r="S120" s="83"/>
    </row>
    <row r="121" spans="1:19" ht="15.5">
      <c r="A121" s="92" t="s">
        <v>157</v>
      </c>
      <c r="B121" s="128">
        <f t="shared" si="2"/>
        <v>42838</v>
      </c>
      <c r="C121" s="64">
        <v>42838</v>
      </c>
      <c r="D121" s="86" t="s">
        <v>156</v>
      </c>
      <c r="E121" s="66" t="s">
        <v>1666</v>
      </c>
      <c r="F121" s="65" t="s">
        <v>175</v>
      </c>
      <c r="G121" s="68">
        <f t="shared" si="3"/>
        <v>21.09240246406571</v>
      </c>
      <c r="H121" s="68"/>
      <c r="I121" s="70"/>
      <c r="J121" s="70"/>
      <c r="K121" s="70"/>
      <c r="L121" s="93"/>
      <c r="M121" s="71">
        <v>5.4770000000000003</v>
      </c>
      <c r="N121" s="94">
        <v>11.147</v>
      </c>
      <c r="O121" s="95"/>
      <c r="P121" s="65" t="s">
        <v>27</v>
      </c>
      <c r="Q121" s="67" t="s">
        <v>182</v>
      </c>
      <c r="R121" s="64">
        <v>35134</v>
      </c>
      <c r="S121" s="73"/>
    </row>
    <row r="122" spans="1:19" ht="15.5">
      <c r="A122" s="88" t="s">
        <v>157</v>
      </c>
      <c r="B122" s="128">
        <f t="shared" si="2"/>
        <v>42838</v>
      </c>
      <c r="C122" s="37">
        <v>42838</v>
      </c>
      <c r="D122" s="87" t="s">
        <v>156</v>
      </c>
      <c r="E122" s="76" t="s">
        <v>1664</v>
      </c>
      <c r="F122" s="75" t="s">
        <v>180</v>
      </c>
      <c r="G122" s="78">
        <f t="shared" si="3"/>
        <v>24.199863107460644</v>
      </c>
      <c r="H122" s="78"/>
      <c r="I122" s="80"/>
      <c r="J122" s="80"/>
      <c r="K122" s="80"/>
      <c r="L122" s="89"/>
      <c r="M122" s="81">
        <v>5.516</v>
      </c>
      <c r="N122" s="90">
        <v>11.151</v>
      </c>
      <c r="O122" s="91"/>
      <c r="P122" s="75" t="s">
        <v>27</v>
      </c>
      <c r="Q122" s="77" t="s">
        <v>181</v>
      </c>
      <c r="R122" s="37">
        <v>33999</v>
      </c>
      <c r="S122" s="83"/>
    </row>
    <row r="123" spans="1:19" ht="15.5">
      <c r="A123" s="88" t="s">
        <v>157</v>
      </c>
      <c r="B123" s="128">
        <f t="shared" si="2"/>
        <v>42838</v>
      </c>
      <c r="C123" s="37">
        <v>42838</v>
      </c>
      <c r="D123" s="87" t="s">
        <v>156</v>
      </c>
      <c r="E123" s="76" t="s">
        <v>1624</v>
      </c>
      <c r="F123" s="75" t="s">
        <v>179</v>
      </c>
      <c r="G123" s="78">
        <f t="shared" si="3"/>
        <v>117.28405201916496</v>
      </c>
      <c r="H123" s="78"/>
      <c r="I123" s="80"/>
      <c r="J123" s="80"/>
      <c r="K123" s="80"/>
      <c r="L123" s="89"/>
      <c r="M123" s="81">
        <v>5.4859999999999998</v>
      </c>
      <c r="N123" s="90">
        <v>11.169</v>
      </c>
      <c r="O123" s="91"/>
      <c r="P123" s="75" t="s">
        <v>27</v>
      </c>
      <c r="Q123" s="77"/>
      <c r="R123" s="37"/>
      <c r="S123" s="83"/>
    </row>
    <row r="124" spans="1:19" ht="15.5">
      <c r="A124" s="88" t="s">
        <v>157</v>
      </c>
      <c r="B124" s="128">
        <f t="shared" si="2"/>
        <v>42838</v>
      </c>
      <c r="C124" s="37">
        <v>42838</v>
      </c>
      <c r="D124" s="87" t="s">
        <v>156</v>
      </c>
      <c r="E124" s="76" t="s">
        <v>2047</v>
      </c>
      <c r="F124" s="75" t="s">
        <v>160</v>
      </c>
      <c r="G124" s="78">
        <f t="shared" si="3"/>
        <v>29.675564681724847</v>
      </c>
      <c r="H124" s="78"/>
      <c r="I124" s="80"/>
      <c r="J124" s="80"/>
      <c r="K124" s="80"/>
      <c r="L124" s="89"/>
      <c r="M124" s="81">
        <v>5.4939999999999998</v>
      </c>
      <c r="N124" s="90">
        <v>11.176</v>
      </c>
      <c r="O124" s="91"/>
      <c r="P124" s="75" t="s">
        <v>27</v>
      </c>
      <c r="Q124" s="77" t="s">
        <v>190</v>
      </c>
      <c r="R124" s="37">
        <v>31999</v>
      </c>
      <c r="S124" s="83"/>
    </row>
    <row r="125" spans="1:19" ht="15.5">
      <c r="A125" s="88" t="s">
        <v>157</v>
      </c>
      <c r="B125" s="128">
        <f t="shared" si="2"/>
        <v>42838</v>
      </c>
      <c r="C125" s="37">
        <v>42838</v>
      </c>
      <c r="D125" s="87" t="s">
        <v>156</v>
      </c>
      <c r="E125" s="76" t="s">
        <v>1189</v>
      </c>
      <c r="F125" s="75" t="s">
        <v>160</v>
      </c>
      <c r="G125" s="78">
        <f t="shared" si="3"/>
        <v>25.905544147843944</v>
      </c>
      <c r="H125" s="78"/>
      <c r="I125" s="80"/>
      <c r="J125" s="80"/>
      <c r="K125" s="80"/>
      <c r="L125" s="89"/>
      <c r="M125" s="81">
        <v>5.5339999999999998</v>
      </c>
      <c r="N125" s="90">
        <v>11.209</v>
      </c>
      <c r="O125" s="91"/>
      <c r="P125" s="75" t="s">
        <v>27</v>
      </c>
      <c r="Q125" s="77" t="s">
        <v>161</v>
      </c>
      <c r="R125" s="37">
        <v>33376</v>
      </c>
      <c r="S125" s="83"/>
    </row>
    <row r="126" spans="1:19" ht="15.5">
      <c r="A126" s="88" t="s">
        <v>157</v>
      </c>
      <c r="B126" s="128">
        <f t="shared" si="2"/>
        <v>42838</v>
      </c>
      <c r="C126" s="37">
        <v>42838</v>
      </c>
      <c r="D126" s="87" t="s">
        <v>156</v>
      </c>
      <c r="E126" s="76" t="s">
        <v>1604</v>
      </c>
      <c r="F126" s="75" t="s">
        <v>174</v>
      </c>
      <c r="G126" s="78">
        <f t="shared" si="3"/>
        <v>25.221081451060918</v>
      </c>
      <c r="H126" s="78"/>
      <c r="I126" s="80"/>
      <c r="J126" s="80"/>
      <c r="K126" s="80"/>
      <c r="L126" s="89"/>
      <c r="M126" s="81">
        <v>5.5339999999999998</v>
      </c>
      <c r="N126" s="90">
        <v>11.239000000000001</v>
      </c>
      <c r="O126" s="91"/>
      <c r="P126" s="75" t="s">
        <v>27</v>
      </c>
      <c r="Q126" s="77"/>
      <c r="R126" s="37">
        <v>33626</v>
      </c>
      <c r="S126" s="83"/>
    </row>
    <row r="127" spans="1:19" ht="15.5">
      <c r="A127" s="88" t="s">
        <v>157</v>
      </c>
      <c r="B127" s="128">
        <f t="shared" si="2"/>
        <v>42838</v>
      </c>
      <c r="C127" s="37">
        <v>42838</v>
      </c>
      <c r="D127" s="87" t="s">
        <v>156</v>
      </c>
      <c r="E127" s="76" t="s">
        <v>1297</v>
      </c>
      <c r="F127" s="75" t="s">
        <v>166</v>
      </c>
      <c r="G127" s="78">
        <f t="shared" si="3"/>
        <v>20.503764544832308</v>
      </c>
      <c r="H127" s="78"/>
      <c r="I127" s="80"/>
      <c r="J127" s="80"/>
      <c r="K127" s="80"/>
      <c r="L127" s="89"/>
      <c r="M127" s="81">
        <v>5.5679999999999996</v>
      </c>
      <c r="N127" s="90">
        <v>11.247999999999999</v>
      </c>
      <c r="O127" s="91"/>
      <c r="P127" s="75" t="s">
        <v>27</v>
      </c>
      <c r="Q127" s="77" t="s">
        <v>167</v>
      </c>
      <c r="R127" s="37">
        <v>35349</v>
      </c>
      <c r="S127" s="83"/>
    </row>
    <row r="128" spans="1:19" ht="15.5">
      <c r="A128" s="88" t="s">
        <v>157</v>
      </c>
      <c r="B128" s="128">
        <f t="shared" si="2"/>
        <v>42838</v>
      </c>
      <c r="C128" s="37">
        <v>42838</v>
      </c>
      <c r="D128" s="87" t="s">
        <v>156</v>
      </c>
      <c r="E128" s="76" t="s">
        <v>1551</v>
      </c>
      <c r="F128" s="75" t="s">
        <v>174</v>
      </c>
      <c r="G128" s="78">
        <f t="shared" si="3"/>
        <v>27.208761122518823</v>
      </c>
      <c r="H128" s="78"/>
      <c r="I128" s="80"/>
      <c r="J128" s="80"/>
      <c r="K128" s="80"/>
      <c r="L128" s="89"/>
      <c r="M128" s="81">
        <v>5.5659999999999998</v>
      </c>
      <c r="N128" s="90">
        <v>11.253</v>
      </c>
      <c r="O128" s="91"/>
      <c r="P128" s="75" t="s">
        <v>27</v>
      </c>
      <c r="Q128" s="77"/>
      <c r="R128" s="37">
        <v>32900</v>
      </c>
      <c r="S128" s="83"/>
    </row>
    <row r="129" spans="1:19" ht="15.5">
      <c r="A129" s="92" t="s">
        <v>157</v>
      </c>
      <c r="B129" s="128">
        <f t="shared" si="2"/>
        <v>42838</v>
      </c>
      <c r="C129" s="64">
        <v>42838</v>
      </c>
      <c r="D129" s="86" t="s">
        <v>156</v>
      </c>
      <c r="E129" s="66" t="s">
        <v>1470</v>
      </c>
      <c r="F129" s="65" t="s">
        <v>169</v>
      </c>
      <c r="G129" s="68">
        <f t="shared" si="3"/>
        <v>19.570157426420259</v>
      </c>
      <c r="H129" s="68"/>
      <c r="I129" s="70"/>
      <c r="J129" s="70"/>
      <c r="K129" s="70"/>
      <c r="L129" s="93"/>
      <c r="M129" s="71">
        <v>5.5620000000000003</v>
      </c>
      <c r="N129" s="94">
        <v>11.255000000000001</v>
      </c>
      <c r="O129" s="95"/>
      <c r="P129" s="65" t="s">
        <v>27</v>
      </c>
      <c r="Q129" s="67" t="s">
        <v>173</v>
      </c>
      <c r="R129" s="64">
        <v>35690</v>
      </c>
      <c r="S129" s="73"/>
    </row>
    <row r="130" spans="1:19" ht="15.5">
      <c r="A130" s="92" t="s">
        <v>157</v>
      </c>
      <c r="B130" s="128">
        <f t="shared" ref="B130:B193" si="4">C130</f>
        <v>42838</v>
      </c>
      <c r="C130" s="64">
        <v>42838</v>
      </c>
      <c r="D130" s="86" t="s">
        <v>156</v>
      </c>
      <c r="E130" s="66" t="s">
        <v>1212</v>
      </c>
      <c r="F130" s="65" t="s">
        <v>162</v>
      </c>
      <c r="G130" s="68">
        <f t="shared" ref="G130:G193" si="5">(C130-R130)/365.25</f>
        <v>24.79671457905544</v>
      </c>
      <c r="H130" s="68"/>
      <c r="I130" s="70"/>
      <c r="J130" s="70"/>
      <c r="K130" s="70"/>
      <c r="L130" s="93"/>
      <c r="M130" s="71">
        <v>5.5460000000000003</v>
      </c>
      <c r="N130" s="94">
        <v>11.336</v>
      </c>
      <c r="O130" s="95"/>
      <c r="P130" s="65" t="s">
        <v>27</v>
      </c>
      <c r="Q130" s="67" t="s">
        <v>163</v>
      </c>
      <c r="R130" s="64">
        <v>33781</v>
      </c>
      <c r="S130" s="73"/>
    </row>
    <row r="131" spans="1:19" ht="15.5">
      <c r="A131" s="88" t="s">
        <v>157</v>
      </c>
      <c r="B131" s="128">
        <f t="shared" si="4"/>
        <v>42838</v>
      </c>
      <c r="C131" s="37">
        <v>42838</v>
      </c>
      <c r="D131" s="87" t="s">
        <v>156</v>
      </c>
      <c r="E131" s="76" t="s">
        <v>1969</v>
      </c>
      <c r="F131" s="75" t="s">
        <v>154</v>
      </c>
      <c r="G131" s="78">
        <f t="shared" si="5"/>
        <v>20.974674880219027</v>
      </c>
      <c r="H131" s="78"/>
      <c r="I131" s="80"/>
      <c r="J131" s="80"/>
      <c r="K131" s="80"/>
      <c r="L131" s="89"/>
      <c r="M131" s="81">
        <v>5.6059999999999999</v>
      </c>
      <c r="N131" s="90">
        <v>11.397</v>
      </c>
      <c r="O131" s="91"/>
      <c r="P131" s="75" t="s">
        <v>27</v>
      </c>
      <c r="Q131" s="77" t="s">
        <v>189</v>
      </c>
      <c r="R131" s="37">
        <v>35177</v>
      </c>
      <c r="S131" s="83"/>
    </row>
    <row r="132" spans="1:19" ht="15.5">
      <c r="A132" s="92" t="s">
        <v>157</v>
      </c>
      <c r="B132" s="128">
        <f t="shared" si="4"/>
        <v>42838</v>
      </c>
      <c r="C132" s="64">
        <v>42838</v>
      </c>
      <c r="D132" s="86" t="s">
        <v>156</v>
      </c>
      <c r="E132" s="66" t="s">
        <v>1382</v>
      </c>
      <c r="F132" s="65" t="s">
        <v>158</v>
      </c>
      <c r="G132" s="68">
        <f t="shared" si="5"/>
        <v>26.036960985626283</v>
      </c>
      <c r="H132" s="68"/>
      <c r="I132" s="70"/>
      <c r="J132" s="70"/>
      <c r="K132" s="70"/>
      <c r="L132" s="93"/>
      <c r="M132" s="71">
        <v>5.6980000000000004</v>
      </c>
      <c r="N132" s="94">
        <v>11.569000000000001</v>
      </c>
      <c r="O132" s="95"/>
      <c r="P132" s="65" t="s">
        <v>27</v>
      </c>
      <c r="Q132" s="67" t="s">
        <v>168</v>
      </c>
      <c r="R132" s="64">
        <v>33328</v>
      </c>
      <c r="S132" s="73"/>
    </row>
    <row r="133" spans="1:19" ht="15.5">
      <c r="A133" s="88" t="s">
        <v>157</v>
      </c>
      <c r="B133" s="128">
        <f t="shared" si="4"/>
        <v>42838</v>
      </c>
      <c r="C133" s="37">
        <v>42838</v>
      </c>
      <c r="D133" s="87" t="s">
        <v>156</v>
      </c>
      <c r="E133" s="76" t="s">
        <v>1219</v>
      </c>
      <c r="F133" s="75" t="s">
        <v>162</v>
      </c>
      <c r="G133" s="78">
        <f t="shared" si="5"/>
        <v>28.720054757015742</v>
      </c>
      <c r="H133" s="78"/>
      <c r="I133" s="80"/>
      <c r="J133" s="80"/>
      <c r="K133" s="80"/>
      <c r="L133" s="89"/>
      <c r="M133" s="81">
        <v>5.742</v>
      </c>
      <c r="N133" s="90">
        <v>11.760999999999999</v>
      </c>
      <c r="O133" s="91"/>
      <c r="P133" s="75" t="s">
        <v>27</v>
      </c>
      <c r="Q133" s="77" t="s">
        <v>164</v>
      </c>
      <c r="R133" s="37">
        <v>32348</v>
      </c>
      <c r="S133" s="83"/>
    </row>
    <row r="134" spans="1:19" ht="15.5">
      <c r="A134" s="92" t="s">
        <v>157</v>
      </c>
      <c r="B134" s="128">
        <f t="shared" si="4"/>
        <v>42838</v>
      </c>
      <c r="C134" s="64">
        <v>42838</v>
      </c>
      <c r="D134" s="86" t="s">
        <v>156</v>
      </c>
      <c r="E134" s="66" t="s">
        <v>1296</v>
      </c>
      <c r="F134" s="65" t="s">
        <v>165</v>
      </c>
      <c r="G134" s="68">
        <f t="shared" si="5"/>
        <v>117.28405201916496</v>
      </c>
      <c r="H134" s="68"/>
      <c r="I134" s="70"/>
      <c r="J134" s="70"/>
      <c r="K134" s="70"/>
      <c r="L134" s="93"/>
      <c r="M134" s="71">
        <v>5.835</v>
      </c>
      <c r="N134" s="94">
        <v>11.807</v>
      </c>
      <c r="O134" s="95"/>
      <c r="P134" s="65" t="s">
        <v>27</v>
      </c>
      <c r="Q134" s="67"/>
      <c r="R134" s="64"/>
      <c r="S134" s="73"/>
    </row>
    <row r="135" spans="1:19" ht="15.5">
      <c r="A135" s="92" t="s">
        <v>157</v>
      </c>
      <c r="B135" s="128">
        <f t="shared" si="4"/>
        <v>42838</v>
      </c>
      <c r="C135" s="64">
        <v>42838</v>
      </c>
      <c r="D135" s="86" t="s">
        <v>156</v>
      </c>
      <c r="E135" s="66" t="s">
        <v>1648</v>
      </c>
      <c r="F135" s="65" t="s">
        <v>177</v>
      </c>
      <c r="G135" s="68">
        <f t="shared" si="5"/>
        <v>19.66050650239562</v>
      </c>
      <c r="H135" s="68"/>
      <c r="I135" s="70"/>
      <c r="J135" s="70"/>
      <c r="K135" s="70"/>
      <c r="L135" s="93"/>
      <c r="M135" s="71">
        <v>5.8019999999999996</v>
      </c>
      <c r="N135" s="94">
        <v>11.832000000000001</v>
      </c>
      <c r="O135" s="95"/>
      <c r="P135" s="65" t="s">
        <v>27</v>
      </c>
      <c r="Q135" s="67"/>
      <c r="R135" s="64">
        <v>35657</v>
      </c>
      <c r="S135" s="73"/>
    </row>
    <row r="136" spans="1:19" ht="15.5">
      <c r="A136" s="63" t="s">
        <v>96</v>
      </c>
      <c r="B136" s="128">
        <f t="shared" si="4"/>
        <v>44911</v>
      </c>
      <c r="C136" s="64">
        <v>44911</v>
      </c>
      <c r="D136" s="86" t="s">
        <v>2334</v>
      </c>
      <c r="E136" s="66" t="s">
        <v>1593</v>
      </c>
      <c r="F136" s="65" t="s">
        <v>19</v>
      </c>
      <c r="G136" s="68">
        <f t="shared" si="5"/>
        <v>19.460643394934976</v>
      </c>
      <c r="H136" s="70"/>
      <c r="I136" s="70">
        <v>26.3</v>
      </c>
      <c r="J136" s="70">
        <v>65</v>
      </c>
      <c r="K136" s="70">
        <v>1004</v>
      </c>
      <c r="L136" s="70">
        <v>1.1579999999999999</v>
      </c>
      <c r="M136" s="71">
        <v>5.343</v>
      </c>
      <c r="N136" s="71">
        <v>10.795</v>
      </c>
      <c r="O136" s="72"/>
      <c r="P136" s="65" t="s">
        <v>20</v>
      </c>
      <c r="Q136" s="67" t="s">
        <v>408</v>
      </c>
      <c r="R136" s="64">
        <v>37803</v>
      </c>
      <c r="S136" s="99"/>
    </row>
    <row r="137" spans="1:19" ht="15.5">
      <c r="A137" s="74" t="s">
        <v>96</v>
      </c>
      <c r="B137" s="128">
        <f t="shared" si="4"/>
        <v>44911</v>
      </c>
      <c r="C137" s="37">
        <v>44911</v>
      </c>
      <c r="D137" s="86" t="s">
        <v>2334</v>
      </c>
      <c r="E137" s="76" t="s">
        <v>1661</v>
      </c>
      <c r="F137" s="75" t="s">
        <v>19</v>
      </c>
      <c r="G137" s="78">
        <f t="shared" si="5"/>
        <v>18.633812457221083</v>
      </c>
      <c r="H137" s="80"/>
      <c r="I137" s="80">
        <v>26.3</v>
      </c>
      <c r="J137" s="80">
        <v>65</v>
      </c>
      <c r="K137" s="80">
        <v>1004</v>
      </c>
      <c r="L137" s="80">
        <v>1.1579999999999999</v>
      </c>
      <c r="M137" s="81">
        <v>5.367</v>
      </c>
      <c r="N137" s="81">
        <v>10.83</v>
      </c>
      <c r="O137" s="82"/>
      <c r="P137" s="75" t="s">
        <v>20</v>
      </c>
      <c r="Q137" s="77" t="s">
        <v>503</v>
      </c>
      <c r="R137" s="106">
        <v>38105</v>
      </c>
      <c r="S137" s="97"/>
    </row>
    <row r="138" spans="1:19" ht="15.5">
      <c r="A138" s="74" t="s">
        <v>96</v>
      </c>
      <c r="B138" s="128">
        <f t="shared" si="4"/>
        <v>44911</v>
      </c>
      <c r="C138" s="37">
        <v>44911</v>
      </c>
      <c r="D138" s="69" t="s">
        <v>2334</v>
      </c>
      <c r="E138" s="76" t="s">
        <v>2090</v>
      </c>
      <c r="F138" s="75" t="s">
        <v>19</v>
      </c>
      <c r="G138" s="78">
        <f t="shared" si="5"/>
        <v>30.740588637919235</v>
      </c>
      <c r="H138" s="80"/>
      <c r="I138" s="80">
        <v>26.3</v>
      </c>
      <c r="J138" s="80">
        <v>65</v>
      </c>
      <c r="K138" s="80">
        <v>1004</v>
      </c>
      <c r="L138" s="80">
        <v>1.1579999999999999</v>
      </c>
      <c r="M138" s="81">
        <v>5.3639999999999999</v>
      </c>
      <c r="N138" s="81">
        <v>10.935</v>
      </c>
      <c r="O138" s="82"/>
      <c r="P138" s="75" t="s">
        <v>20</v>
      </c>
      <c r="Q138" s="77" t="s">
        <v>485</v>
      </c>
      <c r="R138" s="37">
        <v>33683</v>
      </c>
      <c r="S138" s="97"/>
    </row>
    <row r="139" spans="1:19" ht="15.5">
      <c r="A139" s="63" t="s">
        <v>96</v>
      </c>
      <c r="B139" s="128">
        <f t="shared" si="4"/>
        <v>44911</v>
      </c>
      <c r="C139" s="64">
        <v>44911</v>
      </c>
      <c r="D139" s="69" t="s">
        <v>2334</v>
      </c>
      <c r="E139" s="66" t="s">
        <v>1267</v>
      </c>
      <c r="F139" s="65" t="s">
        <v>19</v>
      </c>
      <c r="G139" s="68">
        <f t="shared" si="5"/>
        <v>19.94798083504449</v>
      </c>
      <c r="H139" s="70"/>
      <c r="I139" s="70">
        <v>26.3</v>
      </c>
      <c r="J139" s="70">
        <v>65</v>
      </c>
      <c r="K139" s="70">
        <v>1004</v>
      </c>
      <c r="L139" s="70">
        <v>1.1579999999999999</v>
      </c>
      <c r="M139" s="71">
        <v>5.423</v>
      </c>
      <c r="N139" s="71">
        <v>10.945</v>
      </c>
      <c r="O139" s="72"/>
      <c r="P139" s="65" t="s">
        <v>20</v>
      </c>
      <c r="Q139" s="67" t="s">
        <v>399</v>
      </c>
      <c r="R139" s="64">
        <v>37625</v>
      </c>
      <c r="S139" s="99"/>
    </row>
    <row r="140" spans="1:19" ht="15.5">
      <c r="A140" s="63" t="s">
        <v>96</v>
      </c>
      <c r="B140" s="128">
        <f t="shared" si="4"/>
        <v>44911</v>
      </c>
      <c r="C140" s="64">
        <v>44911</v>
      </c>
      <c r="D140" s="69" t="s">
        <v>2334</v>
      </c>
      <c r="E140" s="66" t="s">
        <v>1795</v>
      </c>
      <c r="F140" s="65" t="s">
        <v>19</v>
      </c>
      <c r="G140" s="68">
        <f t="shared" si="5"/>
        <v>32.28747433264887</v>
      </c>
      <c r="H140" s="70"/>
      <c r="I140" s="70">
        <v>26.3</v>
      </c>
      <c r="J140" s="70">
        <v>65</v>
      </c>
      <c r="K140" s="70">
        <v>1004</v>
      </c>
      <c r="L140" s="70">
        <v>1.1579999999999999</v>
      </c>
      <c r="M140" s="71">
        <v>5.524</v>
      </c>
      <c r="N140" s="71">
        <v>11.131</v>
      </c>
      <c r="O140" s="72"/>
      <c r="P140" s="65" t="s">
        <v>20</v>
      </c>
      <c r="Q140" s="67" t="s">
        <v>370</v>
      </c>
      <c r="R140" s="64">
        <v>33118</v>
      </c>
      <c r="S140" s="99"/>
    </row>
    <row r="141" spans="1:19" ht="15.5">
      <c r="A141" s="117" t="s">
        <v>96</v>
      </c>
      <c r="B141" s="128">
        <f t="shared" si="4"/>
        <v>44911</v>
      </c>
      <c r="C141" s="37">
        <v>44911</v>
      </c>
      <c r="D141" s="69" t="s">
        <v>2334</v>
      </c>
      <c r="E141" s="118" t="s">
        <v>1510</v>
      </c>
      <c r="F141" s="80" t="s">
        <v>19</v>
      </c>
      <c r="G141" s="78">
        <f t="shared" si="5"/>
        <v>16.350444900752908</v>
      </c>
      <c r="H141" s="80"/>
      <c r="I141" s="80"/>
      <c r="J141" s="80"/>
      <c r="K141" s="80"/>
      <c r="L141" s="80"/>
      <c r="M141" s="81"/>
      <c r="N141" s="80">
        <v>11.167999999999999</v>
      </c>
      <c r="O141" s="115" t="s">
        <v>97</v>
      </c>
      <c r="P141" s="80" t="s">
        <v>20</v>
      </c>
      <c r="Q141" s="77" t="s">
        <v>822</v>
      </c>
      <c r="R141" s="37">
        <v>38939</v>
      </c>
      <c r="S141" s="97"/>
    </row>
    <row r="142" spans="1:19" ht="15.5">
      <c r="A142" s="63" t="s">
        <v>96</v>
      </c>
      <c r="B142" s="128">
        <f t="shared" si="4"/>
        <v>44911</v>
      </c>
      <c r="C142" s="64">
        <v>44911</v>
      </c>
      <c r="D142" s="69" t="s">
        <v>2334</v>
      </c>
      <c r="E142" s="66" t="s">
        <v>1334</v>
      </c>
      <c r="F142" s="65" t="s">
        <v>19</v>
      </c>
      <c r="G142" s="68">
        <f t="shared" si="5"/>
        <v>15.75359342915811</v>
      </c>
      <c r="H142" s="70"/>
      <c r="I142" s="70">
        <v>26.3</v>
      </c>
      <c r="J142" s="70">
        <v>65</v>
      </c>
      <c r="K142" s="70">
        <v>1004</v>
      </c>
      <c r="L142" s="70">
        <v>1.1579999999999999</v>
      </c>
      <c r="M142" s="71">
        <v>5.7149999999999999</v>
      </c>
      <c r="N142" s="71">
        <v>11.446999999999999</v>
      </c>
      <c r="O142" s="72"/>
      <c r="P142" s="65" t="s">
        <v>20</v>
      </c>
      <c r="Q142" s="67" t="s">
        <v>704</v>
      </c>
      <c r="R142" s="64">
        <v>39157</v>
      </c>
      <c r="S142" s="99"/>
    </row>
    <row r="143" spans="1:19" ht="15.5">
      <c r="A143" s="121" t="s">
        <v>96</v>
      </c>
      <c r="B143" s="128">
        <f t="shared" si="4"/>
        <v>44911</v>
      </c>
      <c r="C143" s="64">
        <v>44911</v>
      </c>
      <c r="D143" s="69" t="s">
        <v>2334</v>
      </c>
      <c r="E143" s="122" t="s">
        <v>1926</v>
      </c>
      <c r="F143" s="70" t="s">
        <v>19</v>
      </c>
      <c r="G143" s="68">
        <f t="shared" si="5"/>
        <v>15.928815879534566</v>
      </c>
      <c r="H143" s="70"/>
      <c r="I143" s="70"/>
      <c r="J143" s="70"/>
      <c r="K143" s="70"/>
      <c r="L143" s="70"/>
      <c r="M143" s="71"/>
      <c r="N143" s="70">
        <v>11.457000000000001</v>
      </c>
      <c r="O143" s="108" t="s">
        <v>97</v>
      </c>
      <c r="P143" s="70" t="s">
        <v>20</v>
      </c>
      <c r="Q143" s="67" t="s">
        <v>425</v>
      </c>
      <c r="R143" s="64">
        <v>39093</v>
      </c>
      <c r="S143" s="99"/>
    </row>
    <row r="144" spans="1:19" ht="15.5">
      <c r="A144" s="74" t="s">
        <v>96</v>
      </c>
      <c r="B144" s="128">
        <f t="shared" si="4"/>
        <v>44911</v>
      </c>
      <c r="C144" s="37">
        <v>44911</v>
      </c>
      <c r="D144" s="69" t="s">
        <v>2334</v>
      </c>
      <c r="E144" s="76" t="s">
        <v>1926</v>
      </c>
      <c r="F144" s="75" t="s">
        <v>19</v>
      </c>
      <c r="G144" s="78">
        <f t="shared" si="5"/>
        <v>15.928815879534566</v>
      </c>
      <c r="H144" s="80"/>
      <c r="I144" s="80">
        <v>26.3</v>
      </c>
      <c r="J144" s="80">
        <v>65</v>
      </c>
      <c r="K144" s="80">
        <v>1004</v>
      </c>
      <c r="L144" s="80">
        <v>1.1579999999999999</v>
      </c>
      <c r="M144" s="81">
        <v>5.7249999999999996</v>
      </c>
      <c r="N144" s="81">
        <v>11.5</v>
      </c>
      <c r="O144" s="82"/>
      <c r="P144" s="75" t="s">
        <v>20</v>
      </c>
      <c r="Q144" s="77" t="s">
        <v>425</v>
      </c>
      <c r="R144" s="37">
        <v>39093</v>
      </c>
      <c r="S144" s="97"/>
    </row>
    <row r="145" spans="1:19" ht="15.5">
      <c r="A145" s="63" t="s">
        <v>96</v>
      </c>
      <c r="B145" s="128">
        <f t="shared" si="4"/>
        <v>44911</v>
      </c>
      <c r="C145" s="64">
        <v>44911</v>
      </c>
      <c r="D145" s="69" t="s">
        <v>2334</v>
      </c>
      <c r="E145" s="66" t="s">
        <v>1137</v>
      </c>
      <c r="F145" s="65" t="s">
        <v>19</v>
      </c>
      <c r="G145" s="68">
        <f t="shared" si="5"/>
        <v>17.883641341546884</v>
      </c>
      <c r="H145" s="70"/>
      <c r="I145" s="70">
        <v>26.3</v>
      </c>
      <c r="J145" s="70">
        <v>65</v>
      </c>
      <c r="K145" s="70">
        <v>1004</v>
      </c>
      <c r="L145" s="70">
        <v>1.1579999999999999</v>
      </c>
      <c r="M145" s="71">
        <v>5.6929999999999996</v>
      </c>
      <c r="N145" s="71">
        <v>11.534000000000001</v>
      </c>
      <c r="O145" s="72"/>
      <c r="P145" s="65" t="s">
        <v>20</v>
      </c>
      <c r="Q145" s="67" t="s">
        <v>606</v>
      </c>
      <c r="R145" s="64">
        <v>38379</v>
      </c>
      <c r="S145" s="99"/>
    </row>
    <row r="146" spans="1:19" ht="15.5">
      <c r="A146" s="63" t="s">
        <v>96</v>
      </c>
      <c r="B146" s="128">
        <f t="shared" si="4"/>
        <v>44911</v>
      </c>
      <c r="C146" s="64">
        <v>44911</v>
      </c>
      <c r="D146" s="69" t="s">
        <v>2334</v>
      </c>
      <c r="E146" s="66" t="s">
        <v>1444</v>
      </c>
      <c r="F146" s="65" t="s">
        <v>19</v>
      </c>
      <c r="G146" s="68">
        <f t="shared" si="5"/>
        <v>16.684462696783026</v>
      </c>
      <c r="H146" s="70"/>
      <c r="I146" s="70">
        <v>26.3</v>
      </c>
      <c r="J146" s="70">
        <v>65</v>
      </c>
      <c r="K146" s="70">
        <v>1004</v>
      </c>
      <c r="L146" s="70">
        <v>1.1579999999999999</v>
      </c>
      <c r="M146" s="71">
        <v>5.74</v>
      </c>
      <c r="N146" s="71">
        <v>11.596</v>
      </c>
      <c r="O146" s="72"/>
      <c r="P146" s="65" t="s">
        <v>20</v>
      </c>
      <c r="Q146" s="67" t="s">
        <v>706</v>
      </c>
      <c r="R146" s="64">
        <v>38817</v>
      </c>
      <c r="S146" s="99"/>
    </row>
    <row r="147" spans="1:19" ht="15.5">
      <c r="A147" s="74" t="s">
        <v>96</v>
      </c>
      <c r="B147" s="128">
        <f t="shared" si="4"/>
        <v>44911</v>
      </c>
      <c r="C147" s="37">
        <v>44911</v>
      </c>
      <c r="D147" s="69" t="s">
        <v>2334</v>
      </c>
      <c r="E147" s="76" t="s">
        <v>1583</v>
      </c>
      <c r="F147" s="75" t="s">
        <v>19</v>
      </c>
      <c r="G147" s="78">
        <f t="shared" si="5"/>
        <v>14.551676933607119</v>
      </c>
      <c r="H147" s="80"/>
      <c r="I147" s="80">
        <v>26.3</v>
      </c>
      <c r="J147" s="80">
        <v>65</v>
      </c>
      <c r="K147" s="80">
        <v>1004</v>
      </c>
      <c r="L147" s="80">
        <v>1.1579999999999999</v>
      </c>
      <c r="M147" s="81">
        <v>5.8929999999999998</v>
      </c>
      <c r="N147" s="81">
        <v>11.88</v>
      </c>
      <c r="O147" s="82"/>
      <c r="P147" s="75" t="s">
        <v>20</v>
      </c>
      <c r="Q147" s="77" t="s">
        <v>824</v>
      </c>
      <c r="R147" s="37">
        <v>39596</v>
      </c>
      <c r="S147" s="97"/>
    </row>
    <row r="148" spans="1:19" ht="15.5">
      <c r="A148" s="74" t="s">
        <v>96</v>
      </c>
      <c r="B148" s="128">
        <f t="shared" si="4"/>
        <v>44911</v>
      </c>
      <c r="C148" s="37">
        <v>44911</v>
      </c>
      <c r="D148" s="69" t="s">
        <v>2334</v>
      </c>
      <c r="E148" s="76" t="s">
        <v>1725</v>
      </c>
      <c r="F148" s="75" t="s">
        <v>19</v>
      </c>
      <c r="G148" s="78">
        <f t="shared" si="5"/>
        <v>14.69678302532512</v>
      </c>
      <c r="H148" s="80"/>
      <c r="I148" s="80">
        <v>26.3</v>
      </c>
      <c r="J148" s="80">
        <v>65</v>
      </c>
      <c r="K148" s="80">
        <v>1004</v>
      </c>
      <c r="L148" s="80">
        <v>1.1579999999999999</v>
      </c>
      <c r="M148" s="81">
        <v>5.9279999999999999</v>
      </c>
      <c r="N148" s="81">
        <v>12.035</v>
      </c>
      <c r="O148" s="82"/>
      <c r="P148" s="75" t="s">
        <v>20</v>
      </c>
      <c r="Q148" s="77" t="s">
        <v>825</v>
      </c>
      <c r="R148" s="37">
        <v>39543</v>
      </c>
      <c r="S148" s="97"/>
    </row>
    <row r="149" spans="1:19" ht="15.5">
      <c r="A149" s="74" t="s">
        <v>96</v>
      </c>
      <c r="B149" s="128">
        <f t="shared" si="4"/>
        <v>44911</v>
      </c>
      <c r="C149" s="37">
        <v>44911</v>
      </c>
      <c r="D149" s="69" t="s">
        <v>2334</v>
      </c>
      <c r="E149" s="76" t="s">
        <v>2111</v>
      </c>
      <c r="F149" s="75" t="s">
        <v>19</v>
      </c>
      <c r="G149" s="78">
        <f t="shared" si="5"/>
        <v>14.620123203285422</v>
      </c>
      <c r="H149" s="80"/>
      <c r="I149" s="80">
        <v>26.3</v>
      </c>
      <c r="J149" s="80">
        <v>65</v>
      </c>
      <c r="K149" s="80">
        <v>1004</v>
      </c>
      <c r="L149" s="80">
        <v>1.1579999999999999</v>
      </c>
      <c r="M149" s="81">
        <v>6.1269999999999998</v>
      </c>
      <c r="N149" s="81">
        <v>12.256</v>
      </c>
      <c r="O149" s="82"/>
      <c r="P149" s="75" t="s">
        <v>20</v>
      </c>
      <c r="Q149" s="77" t="s">
        <v>827</v>
      </c>
      <c r="R149" s="37">
        <v>39571</v>
      </c>
      <c r="S149" s="97"/>
    </row>
    <row r="150" spans="1:19" ht="15.5">
      <c r="A150" s="74" t="s">
        <v>96</v>
      </c>
      <c r="B150" s="128">
        <f t="shared" si="4"/>
        <v>44911</v>
      </c>
      <c r="C150" s="37">
        <v>44911</v>
      </c>
      <c r="D150" s="69" t="s">
        <v>2334</v>
      </c>
      <c r="E150" s="76" t="s">
        <v>1863</v>
      </c>
      <c r="F150" s="75" t="s">
        <v>19</v>
      </c>
      <c r="G150" s="78">
        <f t="shared" si="5"/>
        <v>15.457905544147843</v>
      </c>
      <c r="H150" s="80"/>
      <c r="I150" s="80">
        <v>26.3</v>
      </c>
      <c r="J150" s="80">
        <v>65</v>
      </c>
      <c r="K150" s="80">
        <v>1004</v>
      </c>
      <c r="L150" s="80">
        <v>1.1579999999999999</v>
      </c>
      <c r="M150" s="81">
        <v>6.2919999999999998</v>
      </c>
      <c r="N150" s="81">
        <v>12.573</v>
      </c>
      <c r="O150" s="82"/>
      <c r="P150" s="75" t="s">
        <v>20</v>
      </c>
      <c r="Q150" s="77" t="s">
        <v>737</v>
      </c>
      <c r="R150" s="37">
        <v>39265</v>
      </c>
      <c r="S150" s="97"/>
    </row>
    <row r="151" spans="1:19" ht="15.5">
      <c r="A151" s="74" t="s">
        <v>96</v>
      </c>
      <c r="B151" s="128">
        <f t="shared" si="4"/>
        <v>44932</v>
      </c>
      <c r="C151" s="37">
        <v>44932</v>
      </c>
      <c r="D151" s="69" t="s">
        <v>2334</v>
      </c>
      <c r="E151" s="76" t="s">
        <v>1283</v>
      </c>
      <c r="F151" s="75" t="s">
        <v>183</v>
      </c>
      <c r="G151" s="78">
        <f t="shared" si="5"/>
        <v>123.01711156741958</v>
      </c>
      <c r="H151" s="80"/>
      <c r="I151" s="80">
        <v>24.7</v>
      </c>
      <c r="J151" s="80">
        <v>63</v>
      </c>
      <c r="K151" s="80">
        <v>1007</v>
      </c>
      <c r="L151" s="80">
        <v>1.169</v>
      </c>
      <c r="M151" s="81">
        <v>4.952</v>
      </c>
      <c r="N151" s="81">
        <v>10.032</v>
      </c>
      <c r="O151" s="82"/>
      <c r="P151" s="75" t="s">
        <v>20</v>
      </c>
      <c r="Q151" s="77" t="s">
        <v>774</v>
      </c>
      <c r="R151" s="37"/>
      <c r="S151" s="97"/>
    </row>
    <row r="152" spans="1:19" ht="15.5">
      <c r="A152" s="74" t="s">
        <v>96</v>
      </c>
      <c r="B152" s="128">
        <f t="shared" si="4"/>
        <v>44932</v>
      </c>
      <c r="C152" s="37">
        <v>44932</v>
      </c>
      <c r="D152" s="79" t="s">
        <v>828</v>
      </c>
      <c r="E152" s="76" t="s">
        <v>1771</v>
      </c>
      <c r="F152" s="75" t="s">
        <v>200</v>
      </c>
      <c r="G152" s="78">
        <f t="shared" si="5"/>
        <v>23.446954140999317</v>
      </c>
      <c r="H152" s="80"/>
      <c r="I152" s="80">
        <v>24.7</v>
      </c>
      <c r="J152" s="80">
        <v>63</v>
      </c>
      <c r="K152" s="80">
        <v>1007</v>
      </c>
      <c r="L152" s="80">
        <v>1.169</v>
      </c>
      <c r="M152" s="127">
        <v>4.7930000000000001</v>
      </c>
      <c r="N152" s="81">
        <v>9.6839999999999993</v>
      </c>
      <c r="O152" s="82"/>
      <c r="P152" s="75" t="s">
        <v>20</v>
      </c>
      <c r="Q152" s="77" t="s">
        <v>816</v>
      </c>
      <c r="R152" s="37">
        <v>36368</v>
      </c>
      <c r="S152" s="97"/>
    </row>
    <row r="153" spans="1:19" ht="15.5">
      <c r="A153" s="63" t="s">
        <v>96</v>
      </c>
      <c r="B153" s="128">
        <f t="shared" si="4"/>
        <v>44932</v>
      </c>
      <c r="C153" s="64">
        <v>44932</v>
      </c>
      <c r="D153" s="69" t="s">
        <v>828</v>
      </c>
      <c r="E153" s="66" t="s">
        <v>1276</v>
      </c>
      <c r="F153" s="123" t="s">
        <v>19</v>
      </c>
      <c r="G153" s="68">
        <f t="shared" si="5"/>
        <v>26.338124572210816</v>
      </c>
      <c r="H153" s="70"/>
      <c r="I153" s="70">
        <v>24.7</v>
      </c>
      <c r="J153" s="70">
        <v>63</v>
      </c>
      <c r="K153" s="70">
        <v>1007</v>
      </c>
      <c r="L153" s="70">
        <v>1.169</v>
      </c>
      <c r="M153" s="71">
        <v>4.8979999999999997</v>
      </c>
      <c r="N153" s="71">
        <v>9.8729999999999993</v>
      </c>
      <c r="O153" s="72">
        <v>130.80000000000001</v>
      </c>
      <c r="P153" s="65" t="s">
        <v>20</v>
      </c>
      <c r="Q153" s="67" t="s">
        <v>33</v>
      </c>
      <c r="R153" s="64">
        <v>35312</v>
      </c>
      <c r="S153" s="99"/>
    </row>
    <row r="154" spans="1:19" ht="15.5">
      <c r="A154" s="63" t="s">
        <v>96</v>
      </c>
      <c r="B154" s="128">
        <f t="shared" si="4"/>
        <v>44932</v>
      </c>
      <c r="C154" s="64">
        <v>44932</v>
      </c>
      <c r="D154" s="69" t="s">
        <v>828</v>
      </c>
      <c r="E154" s="66" t="s">
        <v>1880</v>
      </c>
      <c r="F154" s="65" t="s">
        <v>243</v>
      </c>
      <c r="G154" s="68">
        <f t="shared" si="5"/>
        <v>24.750171115674195</v>
      </c>
      <c r="H154" s="70"/>
      <c r="I154" s="70">
        <v>24.7</v>
      </c>
      <c r="J154" s="70">
        <v>63</v>
      </c>
      <c r="K154" s="70">
        <v>1007</v>
      </c>
      <c r="L154" s="70">
        <v>1.169</v>
      </c>
      <c r="M154" s="71">
        <v>4.9470000000000001</v>
      </c>
      <c r="N154" s="71">
        <v>9.9659999999999993</v>
      </c>
      <c r="O154" s="72"/>
      <c r="P154" s="65" t="s">
        <v>20</v>
      </c>
      <c r="Q154" s="67" t="s">
        <v>371</v>
      </c>
      <c r="R154" s="64">
        <v>35892</v>
      </c>
      <c r="S154" s="99"/>
    </row>
    <row r="155" spans="1:19" ht="15.5">
      <c r="A155" s="74" t="s">
        <v>96</v>
      </c>
      <c r="B155" s="128">
        <f t="shared" si="4"/>
        <v>44932</v>
      </c>
      <c r="C155" s="37">
        <v>44932</v>
      </c>
      <c r="D155" s="79" t="s">
        <v>828</v>
      </c>
      <c r="E155" s="76" t="s">
        <v>1914</v>
      </c>
      <c r="F155" s="124" t="s">
        <v>19</v>
      </c>
      <c r="G155" s="78">
        <f t="shared" si="5"/>
        <v>27.222450376454482</v>
      </c>
      <c r="H155" s="80"/>
      <c r="I155" s="80">
        <v>24.7</v>
      </c>
      <c r="J155" s="80">
        <v>63</v>
      </c>
      <c r="K155" s="80">
        <v>1007</v>
      </c>
      <c r="L155" s="80">
        <v>1.169</v>
      </c>
      <c r="M155" s="81">
        <v>4.9290000000000003</v>
      </c>
      <c r="N155" s="81">
        <v>10.015000000000001</v>
      </c>
      <c r="O155" s="82">
        <v>135</v>
      </c>
      <c r="P155" s="75" t="s">
        <v>20</v>
      </c>
      <c r="Q155" s="77" t="s">
        <v>63</v>
      </c>
      <c r="R155" s="37">
        <v>34989</v>
      </c>
      <c r="S155" s="97"/>
    </row>
    <row r="156" spans="1:19" ht="15.5">
      <c r="A156" s="63" t="s">
        <v>96</v>
      </c>
      <c r="B156" s="128">
        <f t="shared" si="4"/>
        <v>44932</v>
      </c>
      <c r="C156" s="64">
        <v>44932</v>
      </c>
      <c r="D156" s="69" t="s">
        <v>828</v>
      </c>
      <c r="E156" s="66" t="s">
        <v>1337</v>
      </c>
      <c r="F156" s="65" t="s">
        <v>183</v>
      </c>
      <c r="G156" s="68">
        <f t="shared" si="5"/>
        <v>123.01711156741958</v>
      </c>
      <c r="H156" s="70"/>
      <c r="I156" s="70">
        <v>24.7</v>
      </c>
      <c r="J156" s="70">
        <v>63</v>
      </c>
      <c r="K156" s="70">
        <v>1007</v>
      </c>
      <c r="L156" s="70">
        <v>1.169</v>
      </c>
      <c r="M156" s="71">
        <v>5.0460000000000003</v>
      </c>
      <c r="N156" s="71">
        <v>10.131</v>
      </c>
      <c r="O156" s="72"/>
      <c r="P156" s="65" t="s">
        <v>20</v>
      </c>
      <c r="Q156" s="67" t="s">
        <v>776</v>
      </c>
      <c r="R156" s="64"/>
      <c r="S156" s="99"/>
    </row>
    <row r="157" spans="1:19" ht="15.5">
      <c r="A157" s="74" t="s">
        <v>96</v>
      </c>
      <c r="B157" s="128">
        <f t="shared" si="4"/>
        <v>44932</v>
      </c>
      <c r="C157" s="37">
        <v>44932</v>
      </c>
      <c r="D157" s="79" t="s">
        <v>828</v>
      </c>
      <c r="E157" s="76" t="s">
        <v>1243</v>
      </c>
      <c r="F157" s="75" t="s">
        <v>19</v>
      </c>
      <c r="G157" s="78">
        <f t="shared" si="5"/>
        <v>21.921971252566735</v>
      </c>
      <c r="H157" s="80"/>
      <c r="I157" s="80">
        <v>24.7</v>
      </c>
      <c r="J157" s="80">
        <v>63</v>
      </c>
      <c r="K157" s="80">
        <v>1007</v>
      </c>
      <c r="L157" s="80">
        <v>1.169</v>
      </c>
      <c r="M157" s="81">
        <v>5.1130000000000004</v>
      </c>
      <c r="N157" s="81">
        <v>10.289</v>
      </c>
      <c r="O157" s="82">
        <v>127.3</v>
      </c>
      <c r="P157" s="75" t="s">
        <v>20</v>
      </c>
      <c r="Q157" s="77" t="s">
        <v>102</v>
      </c>
      <c r="R157" s="37">
        <v>36925</v>
      </c>
      <c r="S157" s="97"/>
    </row>
    <row r="158" spans="1:19" ht="15.5">
      <c r="A158" s="63" t="s">
        <v>96</v>
      </c>
      <c r="B158" s="128">
        <f t="shared" si="4"/>
        <v>44932</v>
      </c>
      <c r="C158" s="64">
        <v>44932</v>
      </c>
      <c r="D158" s="69" t="s">
        <v>828</v>
      </c>
      <c r="E158" s="66" t="s">
        <v>1167</v>
      </c>
      <c r="F158" s="65" t="s">
        <v>19</v>
      </c>
      <c r="G158" s="68">
        <f t="shared" si="5"/>
        <v>18.272416153319643</v>
      </c>
      <c r="H158" s="70"/>
      <c r="I158" s="70">
        <v>24.7</v>
      </c>
      <c r="J158" s="70">
        <v>63</v>
      </c>
      <c r="K158" s="70">
        <v>1007</v>
      </c>
      <c r="L158" s="70">
        <v>1.169</v>
      </c>
      <c r="M158" s="71">
        <v>5.1589999999999998</v>
      </c>
      <c r="N158" s="71">
        <v>10.448</v>
      </c>
      <c r="O158" s="72"/>
      <c r="P158" s="65" t="s">
        <v>20</v>
      </c>
      <c r="Q158" s="67" t="s">
        <v>627</v>
      </c>
      <c r="R158" s="107">
        <v>38258</v>
      </c>
      <c r="S158" s="99"/>
    </row>
    <row r="159" spans="1:19" ht="15.5">
      <c r="A159" s="63" t="s">
        <v>96</v>
      </c>
      <c r="B159" s="128">
        <f t="shared" si="4"/>
        <v>44932</v>
      </c>
      <c r="C159" s="64">
        <v>44932</v>
      </c>
      <c r="D159" s="69" t="s">
        <v>828</v>
      </c>
      <c r="E159" s="66" t="s">
        <v>1224</v>
      </c>
      <c r="F159" s="65" t="s">
        <v>19</v>
      </c>
      <c r="G159" s="68">
        <f t="shared" si="5"/>
        <v>18.891170431211499</v>
      </c>
      <c r="H159" s="70"/>
      <c r="I159" s="70">
        <v>24.7</v>
      </c>
      <c r="J159" s="70">
        <v>63</v>
      </c>
      <c r="K159" s="70">
        <v>1007</v>
      </c>
      <c r="L159" s="70">
        <v>1.169</v>
      </c>
      <c r="M159" s="71">
        <v>5.2560000000000002</v>
      </c>
      <c r="N159" s="71">
        <v>10.651</v>
      </c>
      <c r="O159" s="72"/>
      <c r="P159" s="65" t="s">
        <v>20</v>
      </c>
      <c r="Q159" s="67" t="s">
        <v>492</v>
      </c>
      <c r="R159" s="107">
        <v>38032</v>
      </c>
      <c r="S159" s="99"/>
    </row>
    <row r="160" spans="1:19" ht="15.5">
      <c r="A160" s="63" t="s">
        <v>96</v>
      </c>
      <c r="B160" s="128">
        <f t="shared" si="4"/>
        <v>44932</v>
      </c>
      <c r="C160" s="64">
        <v>44932</v>
      </c>
      <c r="D160" s="69" t="s">
        <v>828</v>
      </c>
      <c r="E160" s="66" t="s">
        <v>1661</v>
      </c>
      <c r="F160" s="65" t="s">
        <v>19</v>
      </c>
      <c r="G160" s="68">
        <f t="shared" si="5"/>
        <v>18.691307323750856</v>
      </c>
      <c r="H160" s="70"/>
      <c r="I160" s="70">
        <v>24.7</v>
      </c>
      <c r="J160" s="70">
        <v>63</v>
      </c>
      <c r="K160" s="70">
        <v>1007</v>
      </c>
      <c r="L160" s="70">
        <v>1.169</v>
      </c>
      <c r="M160" s="71">
        <v>5.3360000000000003</v>
      </c>
      <c r="N160" s="71">
        <v>10.749000000000001</v>
      </c>
      <c r="O160" s="72"/>
      <c r="P160" s="65" t="s">
        <v>20</v>
      </c>
      <c r="Q160" s="67" t="s">
        <v>503</v>
      </c>
      <c r="R160" s="107">
        <v>38105</v>
      </c>
      <c r="S160" s="99"/>
    </row>
    <row r="161" spans="1:19" ht="15.5">
      <c r="A161" s="74" t="s">
        <v>96</v>
      </c>
      <c r="B161" s="128">
        <f t="shared" si="4"/>
        <v>44932</v>
      </c>
      <c r="C161" s="37">
        <v>44932</v>
      </c>
      <c r="D161" s="79" t="s">
        <v>828</v>
      </c>
      <c r="E161" s="76" t="s">
        <v>1593</v>
      </c>
      <c r="F161" s="75" t="s">
        <v>19</v>
      </c>
      <c r="G161" s="78">
        <f t="shared" si="5"/>
        <v>19.518138261464749</v>
      </c>
      <c r="H161" s="80"/>
      <c r="I161" s="80">
        <v>24.7</v>
      </c>
      <c r="J161" s="80">
        <v>63</v>
      </c>
      <c r="K161" s="80">
        <v>1007</v>
      </c>
      <c r="L161" s="80">
        <v>1.169</v>
      </c>
      <c r="M161" s="81">
        <v>5.4660000000000002</v>
      </c>
      <c r="N161" s="81">
        <v>11.02</v>
      </c>
      <c r="O161" s="82"/>
      <c r="P161" s="75" t="s">
        <v>20</v>
      </c>
      <c r="Q161" s="77" t="s">
        <v>408</v>
      </c>
      <c r="R161" s="37">
        <v>37803</v>
      </c>
      <c r="S161" s="97"/>
    </row>
    <row r="162" spans="1:19" ht="15.5">
      <c r="A162" s="74" t="s">
        <v>96</v>
      </c>
      <c r="B162" s="128">
        <f t="shared" si="4"/>
        <v>44932</v>
      </c>
      <c r="C162" s="37">
        <v>44932</v>
      </c>
      <c r="D162" s="79" t="s">
        <v>828</v>
      </c>
      <c r="E162" s="76" t="s">
        <v>1178</v>
      </c>
      <c r="F162" s="75" t="s">
        <v>467</v>
      </c>
      <c r="G162" s="78">
        <f t="shared" si="5"/>
        <v>19.824777549623544</v>
      </c>
      <c r="H162" s="80"/>
      <c r="I162" s="80">
        <v>24.7</v>
      </c>
      <c r="J162" s="80">
        <v>63</v>
      </c>
      <c r="K162" s="80">
        <v>1007</v>
      </c>
      <c r="L162" s="80">
        <v>1.169</v>
      </c>
      <c r="M162" s="81">
        <v>6.25</v>
      </c>
      <c r="N162" s="81">
        <v>12.67</v>
      </c>
      <c r="O162" s="82"/>
      <c r="P162" s="75" t="s">
        <v>20</v>
      </c>
      <c r="Q162" s="77" t="s">
        <v>829</v>
      </c>
      <c r="R162" s="37">
        <v>37691</v>
      </c>
      <c r="S162" s="97"/>
    </row>
    <row r="163" spans="1:19" ht="15.5">
      <c r="A163" s="63" t="s">
        <v>96</v>
      </c>
      <c r="B163" s="128">
        <f t="shared" si="4"/>
        <v>44934</v>
      </c>
      <c r="C163" s="64">
        <v>44934</v>
      </c>
      <c r="D163" s="69" t="s">
        <v>828</v>
      </c>
      <c r="E163" s="66" t="s">
        <v>1771</v>
      </c>
      <c r="F163" s="65" t="s">
        <v>200</v>
      </c>
      <c r="G163" s="68">
        <f t="shared" si="5"/>
        <v>23.449691991786448</v>
      </c>
      <c r="H163" s="70"/>
      <c r="I163" s="70">
        <v>27.8</v>
      </c>
      <c r="J163" s="70">
        <v>61</v>
      </c>
      <c r="K163" s="70">
        <v>1005</v>
      </c>
      <c r="L163" s="70">
        <v>1.1539999999999999</v>
      </c>
      <c r="M163" s="71">
        <v>4.7309999999999999</v>
      </c>
      <c r="N163" s="71">
        <v>9.5389999999999997</v>
      </c>
      <c r="O163" s="72">
        <v>135</v>
      </c>
      <c r="P163" s="65" t="s">
        <v>20</v>
      </c>
      <c r="Q163" s="67" t="s">
        <v>816</v>
      </c>
      <c r="R163" s="64">
        <v>36369</v>
      </c>
      <c r="S163" s="99"/>
    </row>
    <row r="164" spans="1:19" ht="15.5">
      <c r="A164" s="63" t="s">
        <v>96</v>
      </c>
      <c r="B164" s="128">
        <f t="shared" si="4"/>
        <v>44934</v>
      </c>
      <c r="C164" s="64">
        <v>44934</v>
      </c>
      <c r="D164" s="69" t="s">
        <v>828</v>
      </c>
      <c r="E164" s="66" t="s">
        <v>1276</v>
      </c>
      <c r="F164" s="123" t="s">
        <v>19</v>
      </c>
      <c r="G164" s="68">
        <f t="shared" si="5"/>
        <v>26.343600273785079</v>
      </c>
      <c r="H164" s="70"/>
      <c r="I164" s="70">
        <v>27.8</v>
      </c>
      <c r="J164" s="70">
        <v>61</v>
      </c>
      <c r="K164" s="70">
        <v>1005</v>
      </c>
      <c r="L164" s="70">
        <v>1.1539999999999999</v>
      </c>
      <c r="M164" s="71">
        <v>4.9470000000000001</v>
      </c>
      <c r="N164" s="71">
        <v>9.9540000000000006</v>
      </c>
      <c r="O164" s="72">
        <v>128.69999999999999</v>
      </c>
      <c r="P164" s="65" t="s">
        <v>20</v>
      </c>
      <c r="Q164" s="67" t="s">
        <v>33</v>
      </c>
      <c r="R164" s="64">
        <v>35312</v>
      </c>
      <c r="S164" s="99"/>
    </row>
    <row r="165" spans="1:19" ht="15.5">
      <c r="A165" s="63" t="s">
        <v>96</v>
      </c>
      <c r="B165" s="128">
        <f t="shared" si="4"/>
        <v>44934</v>
      </c>
      <c r="C165" s="64">
        <v>44934</v>
      </c>
      <c r="D165" s="69" t="s">
        <v>828</v>
      </c>
      <c r="E165" s="66" t="s">
        <v>1914</v>
      </c>
      <c r="F165" s="123" t="s">
        <v>19</v>
      </c>
      <c r="G165" s="68">
        <f t="shared" si="5"/>
        <v>27.225188227241617</v>
      </c>
      <c r="H165" s="70"/>
      <c r="I165" s="70">
        <v>27.8</v>
      </c>
      <c r="J165" s="70">
        <v>61</v>
      </c>
      <c r="K165" s="70">
        <v>1005</v>
      </c>
      <c r="L165" s="70">
        <v>1.1539999999999999</v>
      </c>
      <c r="M165" s="71">
        <v>4.9459999999999997</v>
      </c>
      <c r="N165" s="71">
        <v>10.007</v>
      </c>
      <c r="O165" s="72">
        <v>125.4</v>
      </c>
      <c r="P165" s="65" t="s">
        <v>20</v>
      </c>
      <c r="Q165" s="67" t="s">
        <v>63</v>
      </c>
      <c r="R165" s="64">
        <v>34990</v>
      </c>
      <c r="S165" s="99"/>
    </row>
    <row r="166" spans="1:19" ht="15.5">
      <c r="A166" s="74" t="s">
        <v>96</v>
      </c>
      <c r="B166" s="128">
        <f t="shared" si="4"/>
        <v>44934</v>
      </c>
      <c r="C166" s="37">
        <v>44934</v>
      </c>
      <c r="D166" s="79" t="s">
        <v>828</v>
      </c>
      <c r="E166" s="76" t="s">
        <v>1881</v>
      </c>
      <c r="F166" s="75" t="s">
        <v>243</v>
      </c>
      <c r="G166" s="78">
        <f t="shared" si="5"/>
        <v>24.755646817248461</v>
      </c>
      <c r="H166" s="80"/>
      <c r="I166" s="80">
        <v>27.8</v>
      </c>
      <c r="J166" s="80">
        <v>61</v>
      </c>
      <c r="K166" s="80">
        <v>1005</v>
      </c>
      <c r="L166" s="80">
        <v>1.1539999999999999</v>
      </c>
      <c r="M166" s="81">
        <v>4.9669999999999996</v>
      </c>
      <c r="N166" s="81">
        <v>10.026</v>
      </c>
      <c r="O166" s="82"/>
      <c r="P166" s="75" t="s">
        <v>20</v>
      </c>
      <c r="Q166" s="77" t="s">
        <v>371</v>
      </c>
      <c r="R166" s="37">
        <v>35892</v>
      </c>
      <c r="S166" s="97"/>
    </row>
    <row r="167" spans="1:19" ht="15.5">
      <c r="A167" s="63" t="s">
        <v>96</v>
      </c>
      <c r="B167" s="128">
        <f t="shared" si="4"/>
        <v>44934</v>
      </c>
      <c r="C167" s="64">
        <v>44934</v>
      </c>
      <c r="D167" s="69" t="s">
        <v>828</v>
      </c>
      <c r="E167" s="66" t="s">
        <v>1337</v>
      </c>
      <c r="F167" s="65" t="s">
        <v>183</v>
      </c>
      <c r="G167" s="68">
        <f t="shared" si="5"/>
        <v>123.02258726899385</v>
      </c>
      <c r="H167" s="70"/>
      <c r="I167" s="70">
        <v>27.8</v>
      </c>
      <c r="J167" s="70">
        <v>61</v>
      </c>
      <c r="K167" s="70">
        <v>1005</v>
      </c>
      <c r="L167" s="70">
        <v>1.1539999999999999</v>
      </c>
      <c r="M167" s="71">
        <v>5.0019999999999998</v>
      </c>
      <c r="N167" s="71">
        <v>10.032999999999999</v>
      </c>
      <c r="O167" s="72"/>
      <c r="P167" s="65" t="s">
        <v>20</v>
      </c>
      <c r="Q167" s="67" t="s">
        <v>776</v>
      </c>
      <c r="R167" s="64"/>
      <c r="S167" s="99"/>
    </row>
    <row r="168" spans="1:19" ht="15.5">
      <c r="A168" s="74" t="s">
        <v>96</v>
      </c>
      <c r="B168" s="128">
        <f t="shared" si="4"/>
        <v>44934</v>
      </c>
      <c r="C168" s="37">
        <v>44934</v>
      </c>
      <c r="D168" s="79" t="s">
        <v>828</v>
      </c>
      <c r="E168" s="76" t="s">
        <v>1283</v>
      </c>
      <c r="F168" s="75" t="s">
        <v>183</v>
      </c>
      <c r="G168" s="78">
        <f t="shared" si="5"/>
        <v>123.02258726899385</v>
      </c>
      <c r="H168" s="80"/>
      <c r="I168" s="80">
        <v>27.8</v>
      </c>
      <c r="J168" s="80">
        <v>61</v>
      </c>
      <c r="K168" s="80">
        <v>1005</v>
      </c>
      <c r="L168" s="80">
        <v>1.1539999999999999</v>
      </c>
      <c r="M168" s="81">
        <v>4.9980000000000002</v>
      </c>
      <c r="N168" s="81">
        <v>10.079000000000001</v>
      </c>
      <c r="O168" s="82"/>
      <c r="P168" s="75" t="s">
        <v>20</v>
      </c>
      <c r="Q168" s="77" t="s">
        <v>774</v>
      </c>
      <c r="R168" s="37"/>
      <c r="S168" s="97"/>
    </row>
    <row r="169" spans="1:19" ht="15.5">
      <c r="A169" s="74" t="s">
        <v>225</v>
      </c>
      <c r="B169" s="128">
        <f t="shared" si="4"/>
        <v>42935</v>
      </c>
      <c r="C169" s="37">
        <v>42935</v>
      </c>
      <c r="D169" s="100" t="s">
        <v>224</v>
      </c>
      <c r="E169" s="76" t="s">
        <v>1424</v>
      </c>
      <c r="F169" s="75" t="s">
        <v>171</v>
      </c>
      <c r="G169" s="78">
        <f t="shared" si="5"/>
        <v>18.22861054072553</v>
      </c>
      <c r="H169" s="78"/>
      <c r="I169" s="80"/>
      <c r="J169" s="80"/>
      <c r="K169" s="80"/>
      <c r="L169" s="89"/>
      <c r="M169" s="81">
        <v>5.4089999999999998</v>
      </c>
      <c r="N169" s="90">
        <v>10.917999999999999</v>
      </c>
      <c r="O169" s="91"/>
      <c r="P169" s="75" t="s">
        <v>27</v>
      </c>
      <c r="Q169" s="77" t="s">
        <v>172</v>
      </c>
      <c r="R169" s="37">
        <v>36277</v>
      </c>
      <c r="S169" s="97"/>
    </row>
    <row r="170" spans="1:19" ht="15.5">
      <c r="A170" s="74" t="s">
        <v>225</v>
      </c>
      <c r="B170" s="128">
        <f t="shared" si="4"/>
        <v>42935</v>
      </c>
      <c r="C170" s="37">
        <v>42935</v>
      </c>
      <c r="D170" s="100" t="s">
        <v>224</v>
      </c>
      <c r="E170" s="76" t="s">
        <v>1372</v>
      </c>
      <c r="F170" s="75" t="s">
        <v>169</v>
      </c>
      <c r="G170" s="78">
        <f t="shared" si="5"/>
        <v>17.44558521560575</v>
      </c>
      <c r="H170" s="78"/>
      <c r="I170" s="80"/>
      <c r="J170" s="80"/>
      <c r="K170" s="80"/>
      <c r="L170" s="89"/>
      <c r="M170" s="81">
        <v>5.6120000000000001</v>
      </c>
      <c r="N170" s="90">
        <v>11.446</v>
      </c>
      <c r="O170" s="91"/>
      <c r="P170" s="75" t="s">
        <v>27</v>
      </c>
      <c r="Q170" s="77" t="s">
        <v>228</v>
      </c>
      <c r="R170" s="37">
        <v>36563</v>
      </c>
      <c r="S170" s="97"/>
    </row>
    <row r="171" spans="1:19" ht="15.5">
      <c r="A171" s="63" t="s">
        <v>225</v>
      </c>
      <c r="B171" s="128">
        <f t="shared" si="4"/>
        <v>42935</v>
      </c>
      <c r="C171" s="64">
        <v>42935</v>
      </c>
      <c r="D171" s="98" t="s">
        <v>224</v>
      </c>
      <c r="E171" s="66" t="s">
        <v>2042</v>
      </c>
      <c r="F171" s="65" t="s">
        <v>160</v>
      </c>
      <c r="G171" s="68">
        <f t="shared" si="5"/>
        <v>17.856262833675565</v>
      </c>
      <c r="H171" s="68"/>
      <c r="I171" s="70"/>
      <c r="J171" s="70"/>
      <c r="K171" s="70"/>
      <c r="L171" s="93"/>
      <c r="M171" s="71">
        <v>5.6840000000000002</v>
      </c>
      <c r="N171" s="94">
        <v>11.502000000000001</v>
      </c>
      <c r="O171" s="95"/>
      <c r="P171" s="65" t="s">
        <v>27</v>
      </c>
      <c r="Q171" s="67" t="s">
        <v>238</v>
      </c>
      <c r="R171" s="64">
        <v>36413</v>
      </c>
      <c r="S171" s="99"/>
    </row>
    <row r="172" spans="1:19" ht="15.5">
      <c r="A172" s="74" t="s">
        <v>225</v>
      </c>
      <c r="B172" s="128">
        <f t="shared" si="4"/>
        <v>42935</v>
      </c>
      <c r="C172" s="37">
        <v>42935</v>
      </c>
      <c r="D172" s="100" t="s">
        <v>224</v>
      </c>
      <c r="E172" s="76" t="s">
        <v>2049</v>
      </c>
      <c r="F172" s="75" t="s">
        <v>187</v>
      </c>
      <c r="G172" s="78">
        <f t="shared" si="5"/>
        <v>117.54962354551677</v>
      </c>
      <c r="H172" s="78"/>
      <c r="I172" s="80"/>
      <c r="J172" s="80"/>
      <c r="K172" s="80"/>
      <c r="L172" s="89"/>
      <c r="M172" s="81">
        <v>5.6829999999999998</v>
      </c>
      <c r="N172" s="90">
        <v>11.507999999999999</v>
      </c>
      <c r="O172" s="91"/>
      <c r="P172" s="75" t="s">
        <v>27</v>
      </c>
      <c r="Q172" s="101"/>
      <c r="R172" s="37"/>
      <c r="S172" s="97"/>
    </row>
    <row r="173" spans="1:19" ht="15.5">
      <c r="A173" s="74" t="s">
        <v>225</v>
      </c>
      <c r="B173" s="128">
        <f t="shared" si="4"/>
        <v>42935</v>
      </c>
      <c r="C173" s="37">
        <v>42935</v>
      </c>
      <c r="D173" s="100" t="s">
        <v>224</v>
      </c>
      <c r="E173" s="76" t="s">
        <v>1146</v>
      </c>
      <c r="F173" s="75" t="s">
        <v>180</v>
      </c>
      <c r="G173" s="78">
        <f t="shared" si="5"/>
        <v>17.735797399041751</v>
      </c>
      <c r="H173" s="78"/>
      <c r="I173" s="80"/>
      <c r="J173" s="80"/>
      <c r="K173" s="80"/>
      <c r="L173" s="89"/>
      <c r="M173" s="81">
        <v>5.6619999999999999</v>
      </c>
      <c r="N173" s="90">
        <v>11.510999999999999</v>
      </c>
      <c r="O173" s="91"/>
      <c r="P173" s="75" t="s">
        <v>27</v>
      </c>
      <c r="Q173" s="77" t="s">
        <v>223</v>
      </c>
      <c r="R173" s="37">
        <v>36457</v>
      </c>
      <c r="S173" s="97"/>
    </row>
    <row r="174" spans="1:19" ht="15.5">
      <c r="A174" s="74" t="s">
        <v>225</v>
      </c>
      <c r="B174" s="128">
        <f t="shared" si="4"/>
        <v>42935</v>
      </c>
      <c r="C174" s="37">
        <v>42935</v>
      </c>
      <c r="D174" s="100" t="s">
        <v>224</v>
      </c>
      <c r="E174" s="76" t="s">
        <v>2202</v>
      </c>
      <c r="F174" s="75" t="s">
        <v>187</v>
      </c>
      <c r="G174" s="78">
        <f t="shared" si="5"/>
        <v>16.963723477070499</v>
      </c>
      <c r="H174" s="78"/>
      <c r="I174" s="80"/>
      <c r="J174" s="80"/>
      <c r="K174" s="80"/>
      <c r="L174" s="89"/>
      <c r="M174" s="81">
        <v>5.6890000000000001</v>
      </c>
      <c r="N174" s="90">
        <v>11.581</v>
      </c>
      <c r="O174" s="91"/>
      <c r="P174" s="75" t="s">
        <v>27</v>
      </c>
      <c r="Q174" s="101" t="s">
        <v>237</v>
      </c>
      <c r="R174" s="37">
        <v>36739</v>
      </c>
      <c r="S174" s="97"/>
    </row>
    <row r="175" spans="1:19" ht="15.5">
      <c r="A175" s="63" t="s">
        <v>225</v>
      </c>
      <c r="B175" s="128">
        <f t="shared" si="4"/>
        <v>42935</v>
      </c>
      <c r="C175" s="64">
        <v>42935</v>
      </c>
      <c r="D175" s="98" t="s">
        <v>224</v>
      </c>
      <c r="E175" s="66" t="s">
        <v>1467</v>
      </c>
      <c r="F175" s="65" t="s">
        <v>180</v>
      </c>
      <c r="G175" s="68">
        <f t="shared" si="5"/>
        <v>17.900068446269678</v>
      </c>
      <c r="H175" s="68"/>
      <c r="I175" s="70"/>
      <c r="J175" s="70"/>
      <c r="K175" s="70"/>
      <c r="L175" s="93"/>
      <c r="M175" s="71">
        <v>5.7619999999999996</v>
      </c>
      <c r="N175" s="94">
        <v>11.680999999999999</v>
      </c>
      <c r="O175" s="95"/>
      <c r="P175" s="65" t="s">
        <v>27</v>
      </c>
      <c r="Q175" s="96" t="s">
        <v>230</v>
      </c>
      <c r="R175" s="64">
        <v>36397</v>
      </c>
      <c r="S175" s="99"/>
    </row>
    <row r="176" spans="1:19" ht="15.5">
      <c r="A176" s="63" t="s">
        <v>225</v>
      </c>
      <c r="B176" s="128">
        <f t="shared" si="4"/>
        <v>42935</v>
      </c>
      <c r="C176" s="64">
        <v>42935</v>
      </c>
      <c r="D176" s="98" t="s">
        <v>224</v>
      </c>
      <c r="E176" s="66" t="s">
        <v>1216</v>
      </c>
      <c r="F176" s="65" t="s">
        <v>226</v>
      </c>
      <c r="G176" s="68">
        <f t="shared" si="5"/>
        <v>16.73100616016427</v>
      </c>
      <c r="H176" s="68"/>
      <c r="I176" s="70"/>
      <c r="J176" s="70"/>
      <c r="K176" s="70"/>
      <c r="L176" s="93"/>
      <c r="M176" s="71">
        <v>5.83</v>
      </c>
      <c r="N176" s="94">
        <v>11.849</v>
      </c>
      <c r="O176" s="95"/>
      <c r="P176" s="65" t="s">
        <v>27</v>
      </c>
      <c r="Q176" s="96" t="s">
        <v>227</v>
      </c>
      <c r="R176" s="64">
        <v>36824</v>
      </c>
      <c r="S176" s="99"/>
    </row>
    <row r="177" spans="1:19" ht="15.5">
      <c r="A177" s="74" t="s">
        <v>225</v>
      </c>
      <c r="B177" s="128">
        <f t="shared" si="4"/>
        <v>42935</v>
      </c>
      <c r="C177" s="37">
        <v>42935</v>
      </c>
      <c r="D177" s="100" t="s">
        <v>224</v>
      </c>
      <c r="E177" s="76" t="s">
        <v>1809</v>
      </c>
      <c r="F177" s="75" t="s">
        <v>204</v>
      </c>
      <c r="G177" s="78">
        <f t="shared" si="5"/>
        <v>17.456536618754278</v>
      </c>
      <c r="H177" s="78"/>
      <c r="I177" s="80"/>
      <c r="J177" s="80"/>
      <c r="K177" s="80"/>
      <c r="L177" s="89"/>
      <c r="M177" s="81">
        <v>5.8849999999999998</v>
      </c>
      <c r="N177" s="90">
        <v>11.936</v>
      </c>
      <c r="O177" s="91"/>
      <c r="P177" s="75" t="s">
        <v>27</v>
      </c>
      <c r="Q177" s="77" t="s">
        <v>233</v>
      </c>
      <c r="R177" s="37">
        <v>36559</v>
      </c>
      <c r="S177" s="97"/>
    </row>
    <row r="178" spans="1:19" ht="15.5">
      <c r="A178" s="74" t="s">
        <v>225</v>
      </c>
      <c r="B178" s="128">
        <f t="shared" si="4"/>
        <v>42935</v>
      </c>
      <c r="C178" s="37">
        <v>42935</v>
      </c>
      <c r="D178" s="100" t="s">
        <v>224</v>
      </c>
      <c r="E178" s="76" t="s">
        <v>1671</v>
      </c>
      <c r="F178" s="75" t="s">
        <v>154</v>
      </c>
      <c r="G178" s="78">
        <f t="shared" si="5"/>
        <v>17.87542778918549</v>
      </c>
      <c r="H178" s="78"/>
      <c r="I178" s="80"/>
      <c r="J178" s="80"/>
      <c r="K178" s="80"/>
      <c r="L178" s="89"/>
      <c r="M178" s="81">
        <v>5.8780000000000001</v>
      </c>
      <c r="N178" s="90">
        <v>12.057</v>
      </c>
      <c r="O178" s="91"/>
      <c r="P178" s="75" t="s">
        <v>27</v>
      </c>
      <c r="Q178" s="101" t="s">
        <v>231</v>
      </c>
      <c r="R178" s="37">
        <v>36406</v>
      </c>
      <c r="S178" s="97"/>
    </row>
    <row r="179" spans="1:19" ht="15.5">
      <c r="A179" s="63" t="s">
        <v>225</v>
      </c>
      <c r="B179" s="128">
        <f t="shared" si="4"/>
        <v>42935</v>
      </c>
      <c r="C179" s="64">
        <v>42935</v>
      </c>
      <c r="D179" s="98" t="s">
        <v>224</v>
      </c>
      <c r="E179" s="66" t="s">
        <v>1988</v>
      </c>
      <c r="F179" s="65" t="s">
        <v>175</v>
      </c>
      <c r="G179" s="68">
        <f t="shared" si="5"/>
        <v>17.032169746748803</v>
      </c>
      <c r="H179" s="68"/>
      <c r="I179" s="70"/>
      <c r="J179" s="70"/>
      <c r="K179" s="70"/>
      <c r="L179" s="93"/>
      <c r="M179" s="71">
        <v>5.9080000000000004</v>
      </c>
      <c r="N179" s="94">
        <v>12.087</v>
      </c>
      <c r="O179" s="95"/>
      <c r="P179" s="65" t="s">
        <v>27</v>
      </c>
      <c r="Q179" s="96" t="s">
        <v>236</v>
      </c>
      <c r="R179" s="64">
        <v>36714</v>
      </c>
      <c r="S179" s="99"/>
    </row>
    <row r="180" spans="1:19" ht="15.5">
      <c r="A180" s="63" t="s">
        <v>225</v>
      </c>
      <c r="B180" s="128">
        <f t="shared" si="4"/>
        <v>42935</v>
      </c>
      <c r="C180" s="64">
        <v>42935</v>
      </c>
      <c r="D180" s="98" t="s">
        <v>224</v>
      </c>
      <c r="E180" s="66" t="s">
        <v>1401</v>
      </c>
      <c r="F180" s="65" t="s">
        <v>169</v>
      </c>
      <c r="G180" s="68">
        <f t="shared" si="5"/>
        <v>117.54962354551677</v>
      </c>
      <c r="H180" s="68"/>
      <c r="I180" s="70"/>
      <c r="J180" s="70"/>
      <c r="K180" s="70"/>
      <c r="L180" s="93"/>
      <c r="M180" s="71">
        <v>5.9729999999999999</v>
      </c>
      <c r="N180" s="94">
        <v>12.164999999999999</v>
      </c>
      <c r="O180" s="95"/>
      <c r="P180" s="65" t="s">
        <v>27</v>
      </c>
      <c r="Q180" s="96" t="s">
        <v>229</v>
      </c>
      <c r="R180" s="64"/>
      <c r="S180" s="99"/>
    </row>
    <row r="181" spans="1:19" ht="15.5">
      <c r="A181" s="63" t="s">
        <v>225</v>
      </c>
      <c r="B181" s="128">
        <f t="shared" si="4"/>
        <v>42935</v>
      </c>
      <c r="C181" s="64">
        <v>42935</v>
      </c>
      <c r="D181" s="98" t="s">
        <v>224</v>
      </c>
      <c r="E181" s="66" t="s">
        <v>1742</v>
      </c>
      <c r="F181" s="65" t="s">
        <v>166</v>
      </c>
      <c r="G181" s="68">
        <f t="shared" si="5"/>
        <v>117.54962354551677</v>
      </c>
      <c r="H181" s="68"/>
      <c r="I181" s="70"/>
      <c r="J181" s="70"/>
      <c r="K181" s="70"/>
      <c r="L181" s="93"/>
      <c r="M181" s="71">
        <v>6.008</v>
      </c>
      <c r="N181" s="94">
        <v>12.2</v>
      </c>
      <c r="O181" s="95"/>
      <c r="P181" s="65" t="s">
        <v>27</v>
      </c>
      <c r="Q181" s="96" t="s">
        <v>232</v>
      </c>
      <c r="R181" s="64"/>
      <c r="S181" s="99"/>
    </row>
    <row r="182" spans="1:19" ht="15.5">
      <c r="A182" s="74" t="s">
        <v>225</v>
      </c>
      <c r="B182" s="128">
        <f t="shared" si="4"/>
        <v>42935</v>
      </c>
      <c r="C182" s="37">
        <v>42935</v>
      </c>
      <c r="D182" s="100" t="s">
        <v>224</v>
      </c>
      <c r="E182" s="76" t="s">
        <v>1948</v>
      </c>
      <c r="F182" s="75" t="s">
        <v>204</v>
      </c>
      <c r="G182" s="78">
        <f t="shared" si="5"/>
        <v>17.075975359342916</v>
      </c>
      <c r="H182" s="78"/>
      <c r="I182" s="80"/>
      <c r="J182" s="80"/>
      <c r="K182" s="80"/>
      <c r="L182" s="89"/>
      <c r="M182" s="81">
        <v>5.98</v>
      </c>
      <c r="N182" s="90">
        <v>12.243</v>
      </c>
      <c r="O182" s="91"/>
      <c r="P182" s="75" t="s">
        <v>27</v>
      </c>
      <c r="Q182" s="77" t="s">
        <v>235</v>
      </c>
      <c r="R182" s="37">
        <v>36698</v>
      </c>
      <c r="S182" s="97"/>
    </row>
    <row r="183" spans="1:19" ht="15.5">
      <c r="A183" s="63" t="s">
        <v>225</v>
      </c>
      <c r="B183" s="128">
        <f t="shared" si="4"/>
        <v>42935</v>
      </c>
      <c r="C183" s="64">
        <v>42935</v>
      </c>
      <c r="D183" s="98" t="s">
        <v>224</v>
      </c>
      <c r="E183" s="66" t="s">
        <v>1916</v>
      </c>
      <c r="F183" s="65" t="s">
        <v>175</v>
      </c>
      <c r="G183" s="68">
        <f t="shared" si="5"/>
        <v>117.54962354551677</v>
      </c>
      <c r="H183" s="68"/>
      <c r="I183" s="70"/>
      <c r="J183" s="70"/>
      <c r="K183" s="70"/>
      <c r="L183" s="93"/>
      <c r="M183" s="71">
        <v>6.1260000000000003</v>
      </c>
      <c r="N183" s="94">
        <v>12.406000000000001</v>
      </c>
      <c r="O183" s="95"/>
      <c r="P183" s="65" t="s">
        <v>27</v>
      </c>
      <c r="Q183" s="96" t="s">
        <v>234</v>
      </c>
      <c r="R183" s="64"/>
      <c r="S183" s="99"/>
    </row>
    <row r="184" spans="1:19" ht="15.5">
      <c r="A184" s="63" t="s">
        <v>96</v>
      </c>
      <c r="B184" s="128">
        <f t="shared" si="4"/>
        <v>44934</v>
      </c>
      <c r="C184" s="64">
        <v>44934</v>
      </c>
      <c r="D184" s="69" t="s">
        <v>828</v>
      </c>
      <c r="E184" s="66" t="s">
        <v>1286</v>
      </c>
      <c r="F184" s="65" t="s">
        <v>19</v>
      </c>
      <c r="G184" s="68">
        <f t="shared" si="5"/>
        <v>22.020533880903489</v>
      </c>
      <c r="H184" s="70"/>
      <c r="I184" s="70">
        <v>27.8</v>
      </c>
      <c r="J184" s="70">
        <v>61</v>
      </c>
      <c r="K184" s="70">
        <v>1005</v>
      </c>
      <c r="L184" s="70">
        <v>1.1539999999999999</v>
      </c>
      <c r="M184" s="71">
        <v>5.0940000000000003</v>
      </c>
      <c r="N184" s="71">
        <v>10.302</v>
      </c>
      <c r="O184" s="72"/>
      <c r="P184" s="65" t="s">
        <v>20</v>
      </c>
      <c r="Q184" s="67" t="s">
        <v>594</v>
      </c>
      <c r="R184" s="64">
        <v>36891</v>
      </c>
      <c r="S184" s="99"/>
    </row>
    <row r="185" spans="1:19" ht="15.5">
      <c r="A185" s="63" t="s">
        <v>96</v>
      </c>
      <c r="B185" s="128">
        <f t="shared" si="4"/>
        <v>44934</v>
      </c>
      <c r="C185" s="64">
        <v>44934</v>
      </c>
      <c r="D185" s="69" t="s">
        <v>828</v>
      </c>
      <c r="E185" s="66" t="s">
        <v>1167</v>
      </c>
      <c r="F185" s="65" t="s">
        <v>19</v>
      </c>
      <c r="G185" s="68">
        <f t="shared" si="5"/>
        <v>18.277891854893909</v>
      </c>
      <c r="H185" s="70"/>
      <c r="I185" s="70">
        <v>27.8</v>
      </c>
      <c r="J185" s="70">
        <v>61</v>
      </c>
      <c r="K185" s="70">
        <v>1005</v>
      </c>
      <c r="L185" s="70">
        <v>1.1539999999999999</v>
      </c>
      <c r="M185" s="71">
        <v>5.15</v>
      </c>
      <c r="N185" s="71">
        <v>10.374000000000001</v>
      </c>
      <c r="O185" s="72"/>
      <c r="P185" s="65" t="s">
        <v>20</v>
      </c>
      <c r="Q185" s="67" t="s">
        <v>627</v>
      </c>
      <c r="R185" s="64">
        <v>38258</v>
      </c>
      <c r="S185" s="99"/>
    </row>
    <row r="186" spans="1:19" ht="15.5">
      <c r="A186" s="74" t="s">
        <v>96</v>
      </c>
      <c r="B186" s="128">
        <f t="shared" si="4"/>
        <v>44934</v>
      </c>
      <c r="C186" s="37">
        <v>44934</v>
      </c>
      <c r="D186" s="79" t="s">
        <v>828</v>
      </c>
      <c r="E186" s="76" t="s">
        <v>1243</v>
      </c>
      <c r="F186" s="124" t="s">
        <v>19</v>
      </c>
      <c r="G186" s="78">
        <f t="shared" si="5"/>
        <v>21.927446954141001</v>
      </c>
      <c r="H186" s="80"/>
      <c r="I186" s="80">
        <v>27.8</v>
      </c>
      <c r="J186" s="80">
        <v>61</v>
      </c>
      <c r="K186" s="80">
        <v>1005</v>
      </c>
      <c r="L186" s="80">
        <v>1.1539999999999999</v>
      </c>
      <c r="M186" s="81">
        <v>5.1680000000000001</v>
      </c>
      <c r="N186" s="81">
        <v>10.46</v>
      </c>
      <c r="O186" s="82">
        <v>125.4</v>
      </c>
      <c r="P186" s="75" t="s">
        <v>20</v>
      </c>
      <c r="Q186" s="77" t="s">
        <v>102</v>
      </c>
      <c r="R186" s="37">
        <v>36925</v>
      </c>
      <c r="S186" s="97"/>
    </row>
    <row r="187" spans="1:19" ht="15.5">
      <c r="A187" s="63" t="s">
        <v>96</v>
      </c>
      <c r="B187" s="128">
        <f t="shared" si="4"/>
        <v>44934</v>
      </c>
      <c r="C187" s="64">
        <v>44934</v>
      </c>
      <c r="D187" s="69" t="s">
        <v>828</v>
      </c>
      <c r="E187" s="66" t="s">
        <v>1224</v>
      </c>
      <c r="F187" s="65" t="s">
        <v>19</v>
      </c>
      <c r="G187" s="68">
        <f t="shared" si="5"/>
        <v>18.896646132785762</v>
      </c>
      <c r="H187" s="70"/>
      <c r="I187" s="70">
        <v>27.8</v>
      </c>
      <c r="J187" s="70">
        <v>61</v>
      </c>
      <c r="K187" s="70">
        <v>1005</v>
      </c>
      <c r="L187" s="70">
        <v>1.1539999999999999</v>
      </c>
      <c r="M187" s="71">
        <v>5.2060000000000004</v>
      </c>
      <c r="N187" s="71">
        <v>10.571999999999999</v>
      </c>
      <c r="O187" s="72"/>
      <c r="P187" s="65" t="s">
        <v>20</v>
      </c>
      <c r="Q187" s="67" t="s">
        <v>492</v>
      </c>
      <c r="R187" s="107">
        <v>38032</v>
      </c>
      <c r="S187" s="99"/>
    </row>
    <row r="188" spans="1:19" ht="15.5">
      <c r="A188" s="63" t="s">
        <v>96</v>
      </c>
      <c r="B188" s="128">
        <f t="shared" si="4"/>
        <v>44934</v>
      </c>
      <c r="C188" s="64">
        <v>44934</v>
      </c>
      <c r="D188" s="69" t="s">
        <v>828</v>
      </c>
      <c r="E188" s="66" t="s">
        <v>1661</v>
      </c>
      <c r="F188" s="65" t="s">
        <v>19</v>
      </c>
      <c r="G188" s="68">
        <f t="shared" si="5"/>
        <v>18.696783025325121</v>
      </c>
      <c r="H188" s="70"/>
      <c r="I188" s="70">
        <v>27.8</v>
      </c>
      <c r="J188" s="70">
        <v>61</v>
      </c>
      <c r="K188" s="70">
        <v>1005</v>
      </c>
      <c r="L188" s="70">
        <v>1.1539999999999999</v>
      </c>
      <c r="M188" s="71">
        <v>5.3</v>
      </c>
      <c r="N188" s="71">
        <v>10.686</v>
      </c>
      <c r="O188" s="72"/>
      <c r="P188" s="65" t="s">
        <v>832</v>
      </c>
      <c r="Q188" s="67" t="s">
        <v>503</v>
      </c>
      <c r="R188" s="107">
        <v>38105</v>
      </c>
      <c r="S188" s="99"/>
    </row>
    <row r="189" spans="1:19" ht="15.5">
      <c r="A189" s="74" t="s">
        <v>96</v>
      </c>
      <c r="B189" s="128">
        <f t="shared" si="4"/>
        <v>44934</v>
      </c>
      <c r="C189" s="37">
        <v>44934</v>
      </c>
      <c r="D189" s="79" t="s">
        <v>828</v>
      </c>
      <c r="E189" s="76" t="s">
        <v>1593</v>
      </c>
      <c r="F189" s="75" t="s">
        <v>19</v>
      </c>
      <c r="G189" s="78">
        <f t="shared" si="5"/>
        <v>19.523613963039015</v>
      </c>
      <c r="H189" s="80"/>
      <c r="I189" s="80">
        <v>27.8</v>
      </c>
      <c r="J189" s="80">
        <v>61</v>
      </c>
      <c r="K189" s="80">
        <v>1005</v>
      </c>
      <c r="L189" s="80">
        <v>1.1539999999999999</v>
      </c>
      <c r="M189" s="81">
        <v>5.3860000000000001</v>
      </c>
      <c r="N189" s="81">
        <v>10.87</v>
      </c>
      <c r="O189" s="82"/>
      <c r="P189" s="75" t="s">
        <v>832</v>
      </c>
      <c r="Q189" s="77" t="s">
        <v>408</v>
      </c>
      <c r="R189" s="37">
        <v>37803</v>
      </c>
      <c r="S189" s="97"/>
    </row>
    <row r="190" spans="1:19" ht="15.5">
      <c r="A190" s="74" t="s">
        <v>96</v>
      </c>
      <c r="B190" s="128">
        <f t="shared" si="4"/>
        <v>44934</v>
      </c>
      <c r="C190" s="37">
        <v>44934</v>
      </c>
      <c r="D190" s="79" t="s">
        <v>828</v>
      </c>
      <c r="E190" s="76" t="s">
        <v>1795</v>
      </c>
      <c r="F190" s="75" t="s">
        <v>19</v>
      </c>
      <c r="G190" s="78">
        <f t="shared" si="5"/>
        <v>32.350444900752912</v>
      </c>
      <c r="H190" s="80"/>
      <c r="I190" s="80">
        <v>27.8</v>
      </c>
      <c r="J190" s="80">
        <v>61</v>
      </c>
      <c r="K190" s="80">
        <v>1005</v>
      </c>
      <c r="L190" s="80">
        <v>1.1539999999999999</v>
      </c>
      <c r="M190" s="81">
        <v>5.5170000000000003</v>
      </c>
      <c r="N190" s="81">
        <v>11.15</v>
      </c>
      <c r="O190" s="82"/>
      <c r="P190" s="75" t="s">
        <v>20</v>
      </c>
      <c r="Q190" s="77" t="s">
        <v>370</v>
      </c>
      <c r="R190" s="37">
        <v>33118</v>
      </c>
      <c r="S190" s="97"/>
    </row>
    <row r="191" spans="1:19" ht="15.5">
      <c r="A191" s="74" t="s">
        <v>96</v>
      </c>
      <c r="B191" s="128">
        <f t="shared" si="4"/>
        <v>44934</v>
      </c>
      <c r="C191" s="37">
        <v>44934</v>
      </c>
      <c r="D191" s="79" t="s">
        <v>828</v>
      </c>
      <c r="E191" s="76" t="s">
        <v>1178</v>
      </c>
      <c r="F191" s="75" t="s">
        <v>467</v>
      </c>
      <c r="G191" s="78">
        <f t="shared" si="5"/>
        <v>19.83025325119781</v>
      </c>
      <c r="H191" s="80"/>
      <c r="I191" s="80">
        <v>27.8</v>
      </c>
      <c r="J191" s="80">
        <v>61</v>
      </c>
      <c r="K191" s="80">
        <v>1005</v>
      </c>
      <c r="L191" s="80">
        <v>1.1539999999999999</v>
      </c>
      <c r="M191" s="81">
        <v>6.141</v>
      </c>
      <c r="N191" s="81">
        <v>12.47</v>
      </c>
      <c r="O191" s="82"/>
      <c r="P191" s="75" t="s">
        <v>20</v>
      </c>
      <c r="Q191" s="77" t="s">
        <v>829</v>
      </c>
      <c r="R191" s="37">
        <v>37691</v>
      </c>
      <c r="S191" s="97"/>
    </row>
    <row r="192" spans="1:19" ht="15.5">
      <c r="A192" s="63" t="s">
        <v>395</v>
      </c>
      <c r="B192" s="128">
        <f t="shared" si="4"/>
        <v>44475</v>
      </c>
      <c r="C192" s="64">
        <v>44475</v>
      </c>
      <c r="D192" s="69" t="s">
        <v>693</v>
      </c>
      <c r="E192" s="66" t="s">
        <v>1494</v>
      </c>
      <c r="F192" s="65" t="s">
        <v>187</v>
      </c>
      <c r="G192" s="68">
        <f t="shared" si="5"/>
        <v>21.095140314852841</v>
      </c>
      <c r="H192" s="70"/>
      <c r="I192" s="70"/>
      <c r="J192" s="70"/>
      <c r="K192" s="70"/>
      <c r="L192" s="70"/>
      <c r="M192" s="71"/>
      <c r="N192" s="71">
        <v>9.7010000000000005</v>
      </c>
      <c r="O192" s="110"/>
      <c r="P192" s="65" t="s">
        <v>20</v>
      </c>
      <c r="Q192" s="67" t="s">
        <v>662</v>
      </c>
      <c r="R192" s="64">
        <v>36770</v>
      </c>
      <c r="S192" s="73"/>
    </row>
    <row r="193" spans="1:19" ht="15.5">
      <c r="A193" s="63" t="s">
        <v>395</v>
      </c>
      <c r="B193" s="128">
        <f t="shared" si="4"/>
        <v>44475</v>
      </c>
      <c r="C193" s="64">
        <v>44475</v>
      </c>
      <c r="D193" s="69" t="s">
        <v>693</v>
      </c>
      <c r="E193" s="66" t="s">
        <v>1304</v>
      </c>
      <c r="F193" s="65" t="s">
        <v>171</v>
      </c>
      <c r="G193" s="68">
        <f t="shared" si="5"/>
        <v>22.68583162217659</v>
      </c>
      <c r="H193" s="70"/>
      <c r="I193" s="70"/>
      <c r="J193" s="70"/>
      <c r="K193" s="70"/>
      <c r="L193" s="70"/>
      <c r="M193" s="71"/>
      <c r="N193" s="70">
        <v>9.8829999999999991</v>
      </c>
      <c r="O193" s="108"/>
      <c r="P193" s="65" t="s">
        <v>20</v>
      </c>
      <c r="Q193" s="67" t="s">
        <v>659</v>
      </c>
      <c r="R193" s="64">
        <v>36189</v>
      </c>
      <c r="S193" s="73"/>
    </row>
    <row r="194" spans="1:19" ht="15.5">
      <c r="A194" s="74" t="s">
        <v>395</v>
      </c>
      <c r="B194" s="128">
        <f t="shared" ref="B194:B257" si="6">C194</f>
        <v>44475</v>
      </c>
      <c r="C194" s="37">
        <v>44475</v>
      </c>
      <c r="D194" s="79" t="s">
        <v>693</v>
      </c>
      <c r="E194" s="76" t="s">
        <v>1479</v>
      </c>
      <c r="F194" s="75" t="s">
        <v>169</v>
      </c>
      <c r="G194" s="78">
        <f t="shared" ref="G194:G257" si="7">(C194-R194)/365.25</f>
        <v>21.182751540041068</v>
      </c>
      <c r="H194" s="80"/>
      <c r="I194" s="80"/>
      <c r="J194" s="80"/>
      <c r="K194" s="80"/>
      <c r="L194" s="80"/>
      <c r="M194" s="81"/>
      <c r="N194" s="81">
        <v>9.9749999999999996</v>
      </c>
      <c r="O194" s="109"/>
      <c r="P194" s="75" t="s">
        <v>20</v>
      </c>
      <c r="Q194" s="77" t="s">
        <v>661</v>
      </c>
      <c r="R194" s="37">
        <v>36738</v>
      </c>
      <c r="S194" s="83"/>
    </row>
    <row r="195" spans="1:19" ht="15.5">
      <c r="A195" s="63" t="s">
        <v>395</v>
      </c>
      <c r="B195" s="128">
        <f t="shared" si="6"/>
        <v>44475</v>
      </c>
      <c r="C195" s="64">
        <v>44475</v>
      </c>
      <c r="D195" s="69" t="s">
        <v>693</v>
      </c>
      <c r="E195" s="66" t="s">
        <v>1871</v>
      </c>
      <c r="F195" s="65" t="s">
        <v>204</v>
      </c>
      <c r="G195" s="68">
        <f t="shared" si="7"/>
        <v>22.102669404517453</v>
      </c>
      <c r="H195" s="70"/>
      <c r="I195" s="70"/>
      <c r="J195" s="70"/>
      <c r="K195" s="70"/>
      <c r="L195" s="70"/>
      <c r="M195" s="71"/>
      <c r="N195" s="71">
        <v>10.004</v>
      </c>
      <c r="O195" s="110"/>
      <c r="P195" s="65" t="s">
        <v>20</v>
      </c>
      <c r="Q195" s="67" t="s">
        <v>271</v>
      </c>
      <c r="R195" s="64">
        <v>36402</v>
      </c>
      <c r="S195" s="73"/>
    </row>
    <row r="196" spans="1:19" ht="15.5">
      <c r="A196" s="74" t="s">
        <v>395</v>
      </c>
      <c r="B196" s="128">
        <f t="shared" si="6"/>
        <v>44475</v>
      </c>
      <c r="C196" s="37">
        <v>44475</v>
      </c>
      <c r="D196" s="79" t="s">
        <v>693</v>
      </c>
      <c r="E196" s="76" t="s">
        <v>2046</v>
      </c>
      <c r="F196" s="75" t="s">
        <v>160</v>
      </c>
      <c r="G196" s="78">
        <f t="shared" si="7"/>
        <v>20.547570157426421</v>
      </c>
      <c r="H196" s="80"/>
      <c r="I196" s="80"/>
      <c r="J196" s="80"/>
      <c r="K196" s="80"/>
      <c r="L196" s="80"/>
      <c r="M196" s="81"/>
      <c r="N196" s="81">
        <v>10.054</v>
      </c>
      <c r="O196" s="109"/>
      <c r="P196" s="75" t="s">
        <v>20</v>
      </c>
      <c r="Q196" s="77" t="s">
        <v>550</v>
      </c>
      <c r="R196" s="37">
        <v>36970</v>
      </c>
      <c r="S196" s="83"/>
    </row>
    <row r="197" spans="1:19" ht="15.5">
      <c r="A197" s="121" t="s">
        <v>811</v>
      </c>
      <c r="B197" s="128">
        <f t="shared" si="6"/>
        <v>44786</v>
      </c>
      <c r="C197" s="64">
        <v>44786</v>
      </c>
      <c r="D197" s="69" t="s">
        <v>693</v>
      </c>
      <c r="E197" s="66" t="s">
        <v>2046</v>
      </c>
      <c r="F197" s="65" t="s">
        <v>160</v>
      </c>
      <c r="G197" s="68">
        <f t="shared" si="7"/>
        <v>21.399041752224505</v>
      </c>
      <c r="H197" s="70"/>
      <c r="I197" s="70"/>
      <c r="J197" s="70"/>
      <c r="K197" s="70"/>
      <c r="L197" s="70"/>
      <c r="M197" s="71"/>
      <c r="N197" s="71">
        <v>9.84</v>
      </c>
      <c r="O197" s="110"/>
      <c r="P197" s="65" t="s">
        <v>20</v>
      </c>
      <c r="Q197" s="67" t="s">
        <v>550</v>
      </c>
      <c r="R197" s="64">
        <v>36970</v>
      </c>
      <c r="S197" s="99"/>
    </row>
    <row r="198" spans="1:19" ht="15.5">
      <c r="A198" s="121" t="s">
        <v>811</v>
      </c>
      <c r="B198" s="128">
        <f t="shared" si="6"/>
        <v>44786</v>
      </c>
      <c r="C198" s="64">
        <v>44786</v>
      </c>
      <c r="D198" s="69" t="s">
        <v>693</v>
      </c>
      <c r="E198" s="66" t="s">
        <v>1478</v>
      </c>
      <c r="F198" s="65" t="s">
        <v>169</v>
      </c>
      <c r="G198" s="68">
        <f t="shared" si="7"/>
        <v>22.034223134839152</v>
      </c>
      <c r="H198" s="70"/>
      <c r="I198" s="70"/>
      <c r="J198" s="70"/>
      <c r="K198" s="70"/>
      <c r="L198" s="70"/>
      <c r="M198" s="71"/>
      <c r="N198" s="70">
        <v>9.9469999999999992</v>
      </c>
      <c r="O198" s="108"/>
      <c r="P198" s="65" t="s">
        <v>20</v>
      </c>
      <c r="Q198" s="67" t="s">
        <v>661</v>
      </c>
      <c r="R198" s="64">
        <v>36738</v>
      </c>
      <c r="S198" s="99"/>
    </row>
    <row r="199" spans="1:19" ht="15.5">
      <c r="A199" s="121" t="s">
        <v>811</v>
      </c>
      <c r="B199" s="128">
        <f t="shared" si="6"/>
        <v>44786</v>
      </c>
      <c r="C199" s="125">
        <v>44786</v>
      </c>
      <c r="D199" s="69" t="s">
        <v>693</v>
      </c>
      <c r="E199" s="66" t="s">
        <v>1828</v>
      </c>
      <c r="F199" s="65" t="s">
        <v>171</v>
      </c>
      <c r="G199" s="68">
        <f t="shared" si="7"/>
        <v>20.837782340862422</v>
      </c>
      <c r="H199" s="70"/>
      <c r="I199" s="70"/>
      <c r="J199" s="70"/>
      <c r="K199" s="70"/>
      <c r="L199" s="70"/>
      <c r="M199" s="71"/>
      <c r="N199" s="71">
        <v>9.99</v>
      </c>
      <c r="O199" s="110"/>
      <c r="P199" s="65" t="s">
        <v>20</v>
      </c>
      <c r="Q199" s="67"/>
      <c r="R199" s="64">
        <v>37175</v>
      </c>
      <c r="S199" s="99"/>
    </row>
    <row r="200" spans="1:19" ht="15.5">
      <c r="A200" s="74" t="s">
        <v>225</v>
      </c>
      <c r="B200" s="128">
        <f t="shared" si="6"/>
        <v>42936</v>
      </c>
      <c r="C200" s="37">
        <v>42936</v>
      </c>
      <c r="D200" s="100" t="s">
        <v>224</v>
      </c>
      <c r="E200" s="76" t="s">
        <v>1406</v>
      </c>
      <c r="F200" s="75" t="s">
        <v>169</v>
      </c>
      <c r="G200" s="78">
        <f t="shared" si="7"/>
        <v>19.512662559890487</v>
      </c>
      <c r="H200" s="78"/>
      <c r="I200" s="80"/>
      <c r="J200" s="80"/>
      <c r="K200" s="80"/>
      <c r="L200" s="89"/>
      <c r="M200" s="81">
        <v>5.3550000000000004</v>
      </c>
      <c r="N200" s="90">
        <v>10.835000000000001</v>
      </c>
      <c r="O200" s="91"/>
      <c r="P200" s="75" t="s">
        <v>27</v>
      </c>
      <c r="Q200" s="77" t="s">
        <v>170</v>
      </c>
      <c r="R200" s="37">
        <v>35809</v>
      </c>
      <c r="S200" s="97"/>
    </row>
    <row r="201" spans="1:19" ht="15.5">
      <c r="A201" s="117" t="s">
        <v>811</v>
      </c>
      <c r="B201" s="128">
        <f t="shared" si="6"/>
        <v>44786</v>
      </c>
      <c r="C201" s="125">
        <v>44786</v>
      </c>
      <c r="D201" s="79" t="s">
        <v>693</v>
      </c>
      <c r="E201" s="76" t="s">
        <v>1746</v>
      </c>
      <c r="F201" s="75" t="s">
        <v>180</v>
      </c>
      <c r="G201" s="78">
        <f t="shared" si="7"/>
        <v>19.978097193702943</v>
      </c>
      <c r="H201" s="80"/>
      <c r="I201" s="80"/>
      <c r="J201" s="80"/>
      <c r="K201" s="80"/>
      <c r="L201" s="80"/>
      <c r="M201" s="81"/>
      <c r="N201" s="81">
        <v>10.087999999999999</v>
      </c>
      <c r="O201" s="109"/>
      <c r="P201" s="75" t="s">
        <v>20</v>
      </c>
      <c r="Q201" s="77"/>
      <c r="R201" s="37">
        <v>37489</v>
      </c>
      <c r="S201" s="97"/>
    </row>
    <row r="202" spans="1:19" ht="15.5">
      <c r="A202" s="63" t="s">
        <v>225</v>
      </c>
      <c r="B202" s="128">
        <f t="shared" si="6"/>
        <v>42936</v>
      </c>
      <c r="C202" s="64">
        <v>42936</v>
      </c>
      <c r="D202" s="98" t="s">
        <v>224</v>
      </c>
      <c r="E202" s="66" t="s">
        <v>2203</v>
      </c>
      <c r="F202" s="65" t="s">
        <v>160</v>
      </c>
      <c r="G202" s="68">
        <f t="shared" si="7"/>
        <v>19.143052703627653</v>
      </c>
      <c r="H202" s="68"/>
      <c r="I202" s="70"/>
      <c r="J202" s="70"/>
      <c r="K202" s="70"/>
      <c r="L202" s="93"/>
      <c r="M202" s="71"/>
      <c r="N202" s="94">
        <v>10.965999999999999</v>
      </c>
      <c r="O202" s="95"/>
      <c r="P202" s="65" t="s">
        <v>27</v>
      </c>
      <c r="Q202" s="67" t="s">
        <v>280</v>
      </c>
      <c r="R202" s="64">
        <v>35944</v>
      </c>
      <c r="S202" s="99"/>
    </row>
    <row r="203" spans="1:19" ht="15.5">
      <c r="A203" s="63" t="s">
        <v>225</v>
      </c>
      <c r="B203" s="128">
        <f t="shared" si="6"/>
        <v>42936</v>
      </c>
      <c r="C203" s="64">
        <v>42936</v>
      </c>
      <c r="D203" s="98" t="s">
        <v>224</v>
      </c>
      <c r="E203" s="66" t="s">
        <v>1969</v>
      </c>
      <c r="F203" s="65" t="s">
        <v>154</v>
      </c>
      <c r="G203" s="68">
        <f t="shared" si="7"/>
        <v>21.242984257357975</v>
      </c>
      <c r="H203" s="68"/>
      <c r="I203" s="70"/>
      <c r="J203" s="70"/>
      <c r="K203" s="70"/>
      <c r="L203" s="93"/>
      <c r="M203" s="71">
        <v>5.4420000000000002</v>
      </c>
      <c r="N203" s="94">
        <v>11.079000000000001</v>
      </c>
      <c r="O203" s="95"/>
      <c r="P203" s="65" t="s">
        <v>27</v>
      </c>
      <c r="Q203" s="67" t="s">
        <v>189</v>
      </c>
      <c r="R203" s="64">
        <v>35177</v>
      </c>
      <c r="S203" s="99"/>
    </row>
    <row r="204" spans="1:19" ht="15.5">
      <c r="A204" s="117" t="s">
        <v>811</v>
      </c>
      <c r="B204" s="128">
        <f t="shared" si="6"/>
        <v>44786</v>
      </c>
      <c r="C204" s="125">
        <v>44786</v>
      </c>
      <c r="D204" s="79" t="s">
        <v>693</v>
      </c>
      <c r="E204" s="76" t="s">
        <v>1875</v>
      </c>
      <c r="F204" s="75" t="s">
        <v>160</v>
      </c>
      <c r="G204" s="78">
        <f t="shared" si="7"/>
        <v>20.963723477070499</v>
      </c>
      <c r="H204" s="80"/>
      <c r="I204" s="80"/>
      <c r="J204" s="80"/>
      <c r="K204" s="80"/>
      <c r="L204" s="80"/>
      <c r="M204" s="81"/>
      <c r="N204" s="81">
        <v>10.163</v>
      </c>
      <c r="O204" s="109"/>
      <c r="P204" s="75" t="s">
        <v>20</v>
      </c>
      <c r="Q204" s="77"/>
      <c r="R204" s="37">
        <v>37129</v>
      </c>
      <c r="S204" s="97"/>
    </row>
    <row r="205" spans="1:19" ht="15.5">
      <c r="A205" s="63" t="s">
        <v>225</v>
      </c>
      <c r="B205" s="128">
        <f t="shared" si="6"/>
        <v>42936</v>
      </c>
      <c r="C205" s="64">
        <v>42936</v>
      </c>
      <c r="D205" s="98" t="s">
        <v>224</v>
      </c>
      <c r="E205" s="66" t="s">
        <v>1590</v>
      </c>
      <c r="F205" s="65" t="s">
        <v>160</v>
      </c>
      <c r="G205" s="68">
        <f t="shared" si="7"/>
        <v>21.2621492128679</v>
      </c>
      <c r="H205" s="68"/>
      <c r="I205" s="70"/>
      <c r="J205" s="70"/>
      <c r="K205" s="70"/>
      <c r="L205" s="93"/>
      <c r="M205" s="71"/>
      <c r="N205" s="94">
        <v>11.156000000000001</v>
      </c>
      <c r="O205" s="95"/>
      <c r="P205" s="65" t="s">
        <v>27</v>
      </c>
      <c r="Q205" s="96" t="s">
        <v>261</v>
      </c>
      <c r="R205" s="64">
        <v>35170</v>
      </c>
      <c r="S205" s="99"/>
    </row>
    <row r="206" spans="1:19" ht="15.5">
      <c r="A206" s="63" t="s">
        <v>299</v>
      </c>
      <c r="B206" s="128">
        <f t="shared" si="6"/>
        <v>42972</v>
      </c>
      <c r="C206" s="64">
        <v>42972</v>
      </c>
      <c r="D206" s="69" t="s">
        <v>2335</v>
      </c>
      <c r="E206" s="66" t="s">
        <v>1461</v>
      </c>
      <c r="F206" s="65" t="s">
        <v>171</v>
      </c>
      <c r="G206" s="68">
        <f t="shared" si="7"/>
        <v>18.592744695414101</v>
      </c>
      <c r="H206" s="70"/>
      <c r="I206" s="70"/>
      <c r="J206" s="70"/>
      <c r="K206" s="70"/>
      <c r="L206" s="70"/>
      <c r="M206" s="71"/>
      <c r="N206" s="71">
        <v>10.14</v>
      </c>
      <c r="O206" s="72"/>
      <c r="P206" s="65" t="s">
        <v>20</v>
      </c>
      <c r="Q206" s="67" t="s">
        <v>252</v>
      </c>
      <c r="R206" s="64">
        <v>36181</v>
      </c>
      <c r="S206" s="73" t="s">
        <v>98</v>
      </c>
    </row>
    <row r="207" spans="1:19" ht="15.5">
      <c r="A207" s="74" t="s">
        <v>299</v>
      </c>
      <c r="B207" s="128">
        <f t="shared" si="6"/>
        <v>42972</v>
      </c>
      <c r="C207" s="37">
        <v>42972</v>
      </c>
      <c r="D207" s="69" t="s">
        <v>2335</v>
      </c>
      <c r="E207" s="76" t="s">
        <v>1471</v>
      </c>
      <c r="F207" s="75" t="s">
        <v>169</v>
      </c>
      <c r="G207" s="78">
        <f t="shared" si="7"/>
        <v>17.987679671457904</v>
      </c>
      <c r="H207" s="80"/>
      <c r="I207" s="80"/>
      <c r="J207" s="80"/>
      <c r="K207" s="80"/>
      <c r="L207" s="80"/>
      <c r="M207" s="81"/>
      <c r="N207" s="81">
        <v>10.247999999999999</v>
      </c>
      <c r="O207" s="82"/>
      <c r="P207" s="75" t="s">
        <v>20</v>
      </c>
      <c r="Q207" s="101" t="s">
        <v>253</v>
      </c>
      <c r="R207" s="37">
        <v>36402</v>
      </c>
      <c r="S207" s="83" t="s">
        <v>98</v>
      </c>
    </row>
    <row r="208" spans="1:19" ht="15.5">
      <c r="A208" s="63" t="s">
        <v>225</v>
      </c>
      <c r="B208" s="128">
        <f t="shared" si="6"/>
        <v>42936</v>
      </c>
      <c r="C208" s="64">
        <v>42936</v>
      </c>
      <c r="D208" s="98" t="s">
        <v>224</v>
      </c>
      <c r="E208" s="66" t="s">
        <v>1666</v>
      </c>
      <c r="F208" s="65" t="s">
        <v>175</v>
      </c>
      <c r="G208" s="68">
        <f t="shared" si="7"/>
        <v>21.357973990417523</v>
      </c>
      <c r="H208" s="68"/>
      <c r="I208" s="70"/>
      <c r="J208" s="70"/>
      <c r="K208" s="70"/>
      <c r="L208" s="93"/>
      <c r="M208" s="71">
        <v>5.4729999999999999</v>
      </c>
      <c r="N208" s="94">
        <v>11.204000000000001</v>
      </c>
      <c r="O208" s="95"/>
      <c r="P208" s="65" t="s">
        <v>27</v>
      </c>
      <c r="Q208" s="67" t="s">
        <v>266</v>
      </c>
      <c r="R208" s="64">
        <v>35135</v>
      </c>
      <c r="S208" s="99"/>
    </row>
    <row r="209" spans="1:19" ht="15.5">
      <c r="A209" s="74" t="s">
        <v>225</v>
      </c>
      <c r="B209" s="128">
        <f t="shared" si="6"/>
        <v>42936</v>
      </c>
      <c r="C209" s="37">
        <v>42936</v>
      </c>
      <c r="D209" s="100" t="s">
        <v>224</v>
      </c>
      <c r="E209" s="76" t="s">
        <v>1508</v>
      </c>
      <c r="F209" s="75" t="s">
        <v>204</v>
      </c>
      <c r="G209" s="78">
        <f t="shared" si="7"/>
        <v>20.438056125941138</v>
      </c>
      <c r="H209" s="78"/>
      <c r="I209" s="80"/>
      <c r="J209" s="80"/>
      <c r="K209" s="80"/>
      <c r="L209" s="89"/>
      <c r="M209" s="81">
        <v>5.5979999999999999</v>
      </c>
      <c r="N209" s="90">
        <v>11.288</v>
      </c>
      <c r="O209" s="91"/>
      <c r="P209" s="75" t="s">
        <v>27</v>
      </c>
      <c r="Q209" s="77" t="s">
        <v>254</v>
      </c>
      <c r="R209" s="37">
        <v>35471</v>
      </c>
      <c r="S209" s="97"/>
    </row>
    <row r="210" spans="1:19" ht="15.5">
      <c r="A210" s="74" t="s">
        <v>225</v>
      </c>
      <c r="B210" s="128">
        <f t="shared" si="6"/>
        <v>42936</v>
      </c>
      <c r="C210" s="37">
        <v>42936</v>
      </c>
      <c r="D210" s="100" t="s">
        <v>224</v>
      </c>
      <c r="E210" s="76" t="s">
        <v>1297</v>
      </c>
      <c r="F210" s="75" t="s">
        <v>166</v>
      </c>
      <c r="G210" s="78">
        <f t="shared" si="7"/>
        <v>20.772073921971252</v>
      </c>
      <c r="H210" s="78"/>
      <c r="I210" s="80"/>
      <c r="J210" s="80"/>
      <c r="K210" s="80"/>
      <c r="L210" s="89"/>
      <c r="M210" s="81">
        <v>5.5670000000000002</v>
      </c>
      <c r="N210" s="90">
        <v>11.301</v>
      </c>
      <c r="O210" s="91"/>
      <c r="P210" s="75" t="s">
        <v>27</v>
      </c>
      <c r="Q210" s="77" t="s">
        <v>167</v>
      </c>
      <c r="R210" s="37">
        <v>35349</v>
      </c>
      <c r="S210" s="97"/>
    </row>
    <row r="211" spans="1:19" ht="15.5">
      <c r="A211" s="63" t="s">
        <v>225</v>
      </c>
      <c r="B211" s="128">
        <f t="shared" si="6"/>
        <v>42936</v>
      </c>
      <c r="C211" s="64">
        <v>42936</v>
      </c>
      <c r="D211" s="98" t="s">
        <v>224</v>
      </c>
      <c r="E211" s="66" t="s">
        <v>1560</v>
      </c>
      <c r="F211" s="65" t="s">
        <v>187</v>
      </c>
      <c r="G211" s="68">
        <f t="shared" si="7"/>
        <v>21.494866529774129</v>
      </c>
      <c r="H211" s="68"/>
      <c r="I211" s="70"/>
      <c r="J211" s="70"/>
      <c r="K211" s="70"/>
      <c r="L211" s="93"/>
      <c r="M211" s="71">
        <v>5.5789999999999997</v>
      </c>
      <c r="N211" s="94">
        <v>11.385</v>
      </c>
      <c r="O211" s="95"/>
      <c r="P211" s="65" t="s">
        <v>27</v>
      </c>
      <c r="Q211" s="96" t="s">
        <v>259</v>
      </c>
      <c r="R211" s="64">
        <v>35085</v>
      </c>
      <c r="S211" s="99"/>
    </row>
    <row r="212" spans="1:19" ht="15.5">
      <c r="A212" s="74" t="s">
        <v>225</v>
      </c>
      <c r="B212" s="128">
        <f t="shared" si="6"/>
        <v>42936</v>
      </c>
      <c r="C212" s="37">
        <v>42936</v>
      </c>
      <c r="D212" s="100" t="s">
        <v>224</v>
      </c>
      <c r="E212" s="76" t="s">
        <v>1215</v>
      </c>
      <c r="F212" s="75" t="s">
        <v>180</v>
      </c>
      <c r="G212" s="78">
        <f t="shared" si="7"/>
        <v>18.874743326488705</v>
      </c>
      <c r="H212" s="78"/>
      <c r="I212" s="80"/>
      <c r="J212" s="80"/>
      <c r="K212" s="80"/>
      <c r="L212" s="89"/>
      <c r="M212" s="81"/>
      <c r="N212" s="90">
        <v>11.465999999999999</v>
      </c>
      <c r="O212" s="91"/>
      <c r="P212" s="75" t="s">
        <v>27</v>
      </c>
      <c r="Q212" s="77" t="s">
        <v>242</v>
      </c>
      <c r="R212" s="37">
        <v>36042</v>
      </c>
      <c r="S212" s="97"/>
    </row>
    <row r="213" spans="1:19" ht="15.5">
      <c r="A213" s="63" t="s">
        <v>225</v>
      </c>
      <c r="B213" s="128">
        <f t="shared" si="6"/>
        <v>42936</v>
      </c>
      <c r="C213" s="64">
        <v>42936</v>
      </c>
      <c r="D213" s="98" t="s">
        <v>224</v>
      </c>
      <c r="E213" s="66" t="s">
        <v>1779</v>
      </c>
      <c r="F213" s="65" t="s">
        <v>171</v>
      </c>
      <c r="G213" s="68">
        <f t="shared" si="7"/>
        <v>22.12457221081451</v>
      </c>
      <c r="H213" s="68"/>
      <c r="I213" s="70"/>
      <c r="J213" s="70"/>
      <c r="K213" s="70"/>
      <c r="L213" s="93"/>
      <c r="M213" s="71">
        <v>5.7050000000000001</v>
      </c>
      <c r="N213" s="94">
        <v>11.548</v>
      </c>
      <c r="O213" s="95"/>
      <c r="P213" s="65" t="s">
        <v>27</v>
      </c>
      <c r="Q213" s="96" t="s">
        <v>268</v>
      </c>
      <c r="R213" s="64">
        <v>34855</v>
      </c>
      <c r="S213" s="99"/>
    </row>
    <row r="214" spans="1:19" ht="15.5">
      <c r="A214" s="74" t="s">
        <v>225</v>
      </c>
      <c r="B214" s="128">
        <f t="shared" si="6"/>
        <v>42936</v>
      </c>
      <c r="C214" s="37">
        <v>42936</v>
      </c>
      <c r="D214" s="100" t="s">
        <v>224</v>
      </c>
      <c r="E214" s="76" t="s">
        <v>1986</v>
      </c>
      <c r="F214" s="75" t="s">
        <v>187</v>
      </c>
      <c r="G214" s="78">
        <f t="shared" si="7"/>
        <v>20.928131416837783</v>
      </c>
      <c r="H214" s="78"/>
      <c r="I214" s="80"/>
      <c r="J214" s="80"/>
      <c r="K214" s="80"/>
      <c r="L214" s="89"/>
      <c r="M214" s="81">
        <v>5.7210000000000001</v>
      </c>
      <c r="N214" s="90">
        <v>11.611000000000001</v>
      </c>
      <c r="O214" s="91"/>
      <c r="P214" s="75" t="s">
        <v>27</v>
      </c>
      <c r="Q214" s="101" t="s">
        <v>275</v>
      </c>
      <c r="R214" s="37">
        <v>35292</v>
      </c>
      <c r="S214" s="97"/>
    </row>
    <row r="215" spans="1:19" ht="15.5">
      <c r="A215" s="63" t="s">
        <v>225</v>
      </c>
      <c r="B215" s="128">
        <f t="shared" si="6"/>
        <v>42936</v>
      </c>
      <c r="C215" s="64">
        <v>42936</v>
      </c>
      <c r="D215" s="98" t="s">
        <v>224</v>
      </c>
      <c r="E215" s="66" t="s">
        <v>1115</v>
      </c>
      <c r="F215" s="65" t="s">
        <v>226</v>
      </c>
      <c r="G215" s="68">
        <f t="shared" si="7"/>
        <v>22.283367556468171</v>
      </c>
      <c r="H215" s="68"/>
      <c r="I215" s="70"/>
      <c r="J215" s="70"/>
      <c r="K215" s="70"/>
      <c r="L215" s="93"/>
      <c r="M215" s="71">
        <v>5.7409999999999997</v>
      </c>
      <c r="N215" s="94">
        <v>11.644</v>
      </c>
      <c r="O215" s="95"/>
      <c r="P215" s="65" t="s">
        <v>27</v>
      </c>
      <c r="Q215" s="96" t="s">
        <v>239</v>
      </c>
      <c r="R215" s="64">
        <v>34797</v>
      </c>
      <c r="S215" s="99"/>
    </row>
    <row r="216" spans="1:19" ht="15.5">
      <c r="A216" s="63" t="s">
        <v>225</v>
      </c>
      <c r="B216" s="128">
        <f t="shared" si="6"/>
        <v>42936</v>
      </c>
      <c r="C216" s="64">
        <v>42936</v>
      </c>
      <c r="D216" s="98" t="s">
        <v>224</v>
      </c>
      <c r="E216" s="66" t="s">
        <v>2019</v>
      </c>
      <c r="F216" s="65" t="s">
        <v>204</v>
      </c>
      <c r="G216" s="68">
        <f t="shared" si="7"/>
        <v>18.902121834360027</v>
      </c>
      <c r="H216" s="68"/>
      <c r="I216" s="70"/>
      <c r="J216" s="70"/>
      <c r="K216" s="70"/>
      <c r="L216" s="93"/>
      <c r="M216" s="71">
        <v>5.75</v>
      </c>
      <c r="N216" s="94">
        <v>11.750999999999999</v>
      </c>
      <c r="O216" s="95"/>
      <c r="P216" s="65" t="s">
        <v>27</v>
      </c>
      <c r="Q216" s="96" t="s">
        <v>276</v>
      </c>
      <c r="R216" s="64">
        <v>36032</v>
      </c>
      <c r="S216" s="99"/>
    </row>
    <row r="217" spans="1:19" ht="15.5">
      <c r="A217" s="74" t="s">
        <v>225</v>
      </c>
      <c r="B217" s="128">
        <f t="shared" si="6"/>
        <v>42936</v>
      </c>
      <c r="C217" s="37">
        <v>42936</v>
      </c>
      <c r="D217" s="100" t="s">
        <v>224</v>
      </c>
      <c r="E217" s="76" t="s">
        <v>1537</v>
      </c>
      <c r="F217" s="75" t="s">
        <v>202</v>
      </c>
      <c r="G217" s="78">
        <f t="shared" si="7"/>
        <v>19.077344284736483</v>
      </c>
      <c r="H217" s="78"/>
      <c r="I217" s="80"/>
      <c r="J217" s="80"/>
      <c r="K217" s="80"/>
      <c r="L217" s="89"/>
      <c r="M217" s="81">
        <v>5.766</v>
      </c>
      <c r="N217" s="90">
        <v>11.849</v>
      </c>
      <c r="O217" s="91"/>
      <c r="P217" s="75" t="s">
        <v>27</v>
      </c>
      <c r="Q217" s="77" t="s">
        <v>258</v>
      </c>
      <c r="R217" s="37">
        <v>35968</v>
      </c>
      <c r="S217" s="97"/>
    </row>
    <row r="218" spans="1:19" ht="15.5">
      <c r="A218" s="74" t="s">
        <v>225</v>
      </c>
      <c r="B218" s="128">
        <f t="shared" si="6"/>
        <v>42936</v>
      </c>
      <c r="C218" s="37">
        <v>42936</v>
      </c>
      <c r="D218" s="100" t="s">
        <v>224</v>
      </c>
      <c r="E218" s="76" t="s">
        <v>1663</v>
      </c>
      <c r="F218" s="75" t="s">
        <v>226</v>
      </c>
      <c r="G218" s="78">
        <f t="shared" si="7"/>
        <v>19.23340177960301</v>
      </c>
      <c r="H218" s="78"/>
      <c r="I218" s="80"/>
      <c r="J218" s="80"/>
      <c r="K218" s="80"/>
      <c r="L218" s="89"/>
      <c r="M218" s="81"/>
      <c r="N218" s="90">
        <v>12.07</v>
      </c>
      <c r="O218" s="91"/>
      <c r="P218" s="75" t="s">
        <v>27</v>
      </c>
      <c r="Q218" s="77" t="s">
        <v>265</v>
      </c>
      <c r="R218" s="37">
        <v>35911</v>
      </c>
      <c r="S218" s="97"/>
    </row>
    <row r="219" spans="1:19" ht="15.5">
      <c r="A219" s="63" t="s">
        <v>225</v>
      </c>
      <c r="B219" s="128">
        <f t="shared" si="6"/>
        <v>42936</v>
      </c>
      <c r="C219" s="64">
        <v>42936</v>
      </c>
      <c r="D219" s="98" t="s">
        <v>224</v>
      </c>
      <c r="E219" s="66" t="s">
        <v>1256</v>
      </c>
      <c r="F219" s="65" t="s">
        <v>243</v>
      </c>
      <c r="G219" s="68">
        <f t="shared" si="7"/>
        <v>19.759069130732374</v>
      </c>
      <c r="H219" s="68"/>
      <c r="I219" s="70"/>
      <c r="J219" s="70"/>
      <c r="K219" s="70"/>
      <c r="L219" s="93"/>
      <c r="M219" s="71">
        <v>6.0540000000000003</v>
      </c>
      <c r="N219" s="94">
        <v>12.323</v>
      </c>
      <c r="O219" s="95"/>
      <c r="P219" s="65" t="s">
        <v>27</v>
      </c>
      <c r="Q219" s="96">
        <v>10018749474</v>
      </c>
      <c r="R219" s="64">
        <v>35719</v>
      </c>
      <c r="S219" s="99"/>
    </row>
    <row r="220" spans="1:19" ht="15.5">
      <c r="A220" s="74" t="s">
        <v>225</v>
      </c>
      <c r="B220" s="128">
        <f t="shared" si="6"/>
        <v>42936</v>
      </c>
      <c r="C220" s="37">
        <v>42936</v>
      </c>
      <c r="D220" s="100" t="s">
        <v>224</v>
      </c>
      <c r="E220" s="76" t="s">
        <v>1120</v>
      </c>
      <c r="F220" s="75" t="s">
        <v>162</v>
      </c>
      <c r="G220" s="78">
        <f t="shared" si="7"/>
        <v>20.599589322381931</v>
      </c>
      <c r="H220" s="78"/>
      <c r="I220" s="80"/>
      <c r="J220" s="80"/>
      <c r="K220" s="80"/>
      <c r="L220" s="89"/>
      <c r="M220" s="81">
        <v>6.0049999999999999</v>
      </c>
      <c r="N220" s="90">
        <v>12.367000000000001</v>
      </c>
      <c r="O220" s="91"/>
      <c r="P220" s="75" t="s">
        <v>27</v>
      </c>
      <c r="Q220" s="101">
        <v>10009190227</v>
      </c>
      <c r="R220" s="37">
        <v>35412</v>
      </c>
      <c r="S220" s="97"/>
    </row>
    <row r="221" spans="1:19" ht="15.5">
      <c r="A221" s="74" t="s">
        <v>299</v>
      </c>
      <c r="B221" s="128">
        <f t="shared" si="6"/>
        <v>42972</v>
      </c>
      <c r="C221" s="37">
        <v>42972</v>
      </c>
      <c r="D221" s="69" t="s">
        <v>2335</v>
      </c>
      <c r="E221" s="76" t="s">
        <v>1856</v>
      </c>
      <c r="F221" s="75" t="s">
        <v>183</v>
      </c>
      <c r="G221" s="78">
        <f t="shared" si="7"/>
        <v>18.357289527720738</v>
      </c>
      <c r="H221" s="80"/>
      <c r="I221" s="80"/>
      <c r="J221" s="80"/>
      <c r="K221" s="80"/>
      <c r="L221" s="80"/>
      <c r="M221" s="81"/>
      <c r="N221" s="81">
        <v>10.273999999999999</v>
      </c>
      <c r="O221" s="82"/>
      <c r="P221" s="75" t="s">
        <v>20</v>
      </c>
      <c r="Q221" s="77" t="s">
        <v>312</v>
      </c>
      <c r="R221" s="37">
        <v>36267</v>
      </c>
      <c r="S221" s="83" t="s">
        <v>98</v>
      </c>
    </row>
    <row r="222" spans="1:19" ht="15.5">
      <c r="A222" s="74" t="s">
        <v>299</v>
      </c>
      <c r="B222" s="128">
        <f t="shared" si="6"/>
        <v>42972</v>
      </c>
      <c r="C222" s="37">
        <v>42972</v>
      </c>
      <c r="D222" s="69" t="s">
        <v>2335</v>
      </c>
      <c r="E222" s="76" t="s">
        <v>1799</v>
      </c>
      <c r="F222" s="75" t="s">
        <v>187</v>
      </c>
      <c r="G222" s="78">
        <f t="shared" si="7"/>
        <v>117.65092402464066</v>
      </c>
      <c r="H222" s="80"/>
      <c r="I222" s="80"/>
      <c r="J222" s="80"/>
      <c r="K222" s="80"/>
      <c r="L222" s="80"/>
      <c r="M222" s="81"/>
      <c r="N222" s="81">
        <v>10.276999999999999</v>
      </c>
      <c r="O222" s="82"/>
      <c r="P222" s="75" t="s">
        <v>20</v>
      </c>
      <c r="Q222" s="101" t="s">
        <v>269</v>
      </c>
      <c r="R222" s="37"/>
      <c r="S222" s="83" t="s">
        <v>98</v>
      </c>
    </row>
    <row r="223" spans="1:19" ht="15.5">
      <c r="A223" s="63" t="s">
        <v>299</v>
      </c>
      <c r="B223" s="128">
        <f t="shared" si="6"/>
        <v>42972</v>
      </c>
      <c r="C223" s="64">
        <v>42972</v>
      </c>
      <c r="D223" s="69" t="s">
        <v>2335</v>
      </c>
      <c r="E223" s="66" t="s">
        <v>1871</v>
      </c>
      <c r="F223" s="65" t="s">
        <v>204</v>
      </c>
      <c r="G223" s="68">
        <f t="shared" si="7"/>
        <v>17.987679671457904</v>
      </c>
      <c r="H223" s="70"/>
      <c r="I223" s="70"/>
      <c r="J223" s="70"/>
      <c r="K223" s="70"/>
      <c r="L223" s="70"/>
      <c r="M223" s="71"/>
      <c r="N223" s="71">
        <v>10.295</v>
      </c>
      <c r="O223" s="72"/>
      <c r="P223" s="65" t="s">
        <v>20</v>
      </c>
      <c r="Q223" s="67" t="s">
        <v>271</v>
      </c>
      <c r="R223" s="64">
        <v>36402</v>
      </c>
      <c r="S223" s="73" t="s">
        <v>98</v>
      </c>
    </row>
    <row r="224" spans="1:19" ht="15.5">
      <c r="A224" s="63" t="s">
        <v>299</v>
      </c>
      <c r="B224" s="128">
        <f t="shared" si="6"/>
        <v>42972</v>
      </c>
      <c r="C224" s="64">
        <v>42972</v>
      </c>
      <c r="D224" s="69" t="s">
        <v>2335</v>
      </c>
      <c r="E224" s="66" t="s">
        <v>1195</v>
      </c>
      <c r="F224" s="65" t="s">
        <v>183</v>
      </c>
      <c r="G224" s="68">
        <f t="shared" si="7"/>
        <v>18.461327857631758</v>
      </c>
      <c r="H224" s="70"/>
      <c r="I224" s="70"/>
      <c r="J224" s="70"/>
      <c r="K224" s="70"/>
      <c r="L224" s="70"/>
      <c r="M224" s="71"/>
      <c r="N224" s="71">
        <v>10.317</v>
      </c>
      <c r="O224" s="72"/>
      <c r="P224" s="65" t="s">
        <v>20</v>
      </c>
      <c r="Q224" s="67" t="s">
        <v>308</v>
      </c>
      <c r="R224" s="64">
        <v>36229</v>
      </c>
      <c r="S224" s="73"/>
    </row>
    <row r="225" spans="1:19" ht="15.5">
      <c r="A225" s="63" t="s">
        <v>299</v>
      </c>
      <c r="B225" s="128">
        <f t="shared" si="6"/>
        <v>42972</v>
      </c>
      <c r="C225" s="64">
        <v>42972</v>
      </c>
      <c r="D225" s="69" t="s">
        <v>2335</v>
      </c>
      <c r="E225" s="66" t="s">
        <v>1736</v>
      </c>
      <c r="F225" s="65" t="s">
        <v>187</v>
      </c>
      <c r="G225" s="68">
        <f t="shared" si="7"/>
        <v>18.535249828884325</v>
      </c>
      <c r="H225" s="70"/>
      <c r="I225" s="70"/>
      <c r="J225" s="70"/>
      <c r="K225" s="70"/>
      <c r="L225" s="70"/>
      <c r="M225" s="71"/>
      <c r="N225" s="71">
        <v>10.32</v>
      </c>
      <c r="O225" s="72"/>
      <c r="P225" s="65" t="s">
        <v>20</v>
      </c>
      <c r="Q225" s="96" t="s">
        <v>267</v>
      </c>
      <c r="R225" s="64">
        <v>36202</v>
      </c>
      <c r="S225" s="73" t="s">
        <v>98</v>
      </c>
    </row>
    <row r="226" spans="1:19" ht="15.5">
      <c r="A226" s="63" t="s">
        <v>299</v>
      </c>
      <c r="B226" s="128">
        <f t="shared" si="6"/>
        <v>42972</v>
      </c>
      <c r="C226" s="64">
        <v>42972</v>
      </c>
      <c r="D226" s="69" t="s">
        <v>2335</v>
      </c>
      <c r="E226" s="66" t="s">
        <v>2050</v>
      </c>
      <c r="F226" s="65" t="s">
        <v>247</v>
      </c>
      <c r="G226" s="68">
        <f t="shared" si="7"/>
        <v>117.65092402464066</v>
      </c>
      <c r="H226" s="70"/>
      <c r="I226" s="70"/>
      <c r="J226" s="70"/>
      <c r="K226" s="70"/>
      <c r="L226" s="70"/>
      <c r="M226" s="71"/>
      <c r="N226" s="71">
        <v>10.327999999999999</v>
      </c>
      <c r="O226" s="72"/>
      <c r="P226" s="65" t="s">
        <v>20</v>
      </c>
      <c r="Q226" s="67"/>
      <c r="R226" s="64"/>
      <c r="S226" s="73" t="s">
        <v>98</v>
      </c>
    </row>
    <row r="227" spans="1:19" ht="15.5">
      <c r="A227" s="63" t="s">
        <v>299</v>
      </c>
      <c r="B227" s="128">
        <f t="shared" si="6"/>
        <v>42972</v>
      </c>
      <c r="C227" s="64">
        <v>42972</v>
      </c>
      <c r="D227" s="69" t="s">
        <v>2335</v>
      </c>
      <c r="E227" s="66" t="s">
        <v>1971</v>
      </c>
      <c r="F227" s="65" t="s">
        <v>202</v>
      </c>
      <c r="G227" s="68">
        <f t="shared" si="7"/>
        <v>16.991101984941821</v>
      </c>
      <c r="H227" s="70"/>
      <c r="I227" s="70"/>
      <c r="J227" s="70"/>
      <c r="K227" s="70"/>
      <c r="L227" s="70"/>
      <c r="M227" s="71"/>
      <c r="N227" s="71">
        <v>10.369</v>
      </c>
      <c r="O227" s="72"/>
      <c r="P227" s="65" t="s">
        <v>20</v>
      </c>
      <c r="Q227" s="67" t="s">
        <v>272</v>
      </c>
      <c r="R227" s="64">
        <v>36766</v>
      </c>
      <c r="S227" s="73" t="s">
        <v>98</v>
      </c>
    </row>
    <row r="228" spans="1:19" ht="15.5">
      <c r="A228" s="63" t="s">
        <v>299</v>
      </c>
      <c r="B228" s="128">
        <f t="shared" si="6"/>
        <v>42972</v>
      </c>
      <c r="C228" s="64">
        <v>42972</v>
      </c>
      <c r="D228" s="69" t="s">
        <v>2335</v>
      </c>
      <c r="E228" s="66" t="s">
        <v>1332</v>
      </c>
      <c r="F228" s="65" t="s">
        <v>169</v>
      </c>
      <c r="G228" s="68">
        <f t="shared" si="7"/>
        <v>117.65092402464066</v>
      </c>
      <c r="H228" s="70"/>
      <c r="I228" s="70"/>
      <c r="J228" s="70"/>
      <c r="K228" s="70"/>
      <c r="L228" s="70"/>
      <c r="M228" s="71"/>
      <c r="N228" s="71">
        <v>10.394</v>
      </c>
      <c r="O228" s="72"/>
      <c r="P228" s="65" t="s">
        <v>20</v>
      </c>
      <c r="Q228" s="96" t="s">
        <v>250</v>
      </c>
      <c r="R228" s="64"/>
      <c r="S228" s="73" t="s">
        <v>98</v>
      </c>
    </row>
    <row r="229" spans="1:19" ht="15.5">
      <c r="A229" s="74" t="s">
        <v>299</v>
      </c>
      <c r="B229" s="128">
        <f t="shared" si="6"/>
        <v>42972</v>
      </c>
      <c r="C229" s="37">
        <v>42972</v>
      </c>
      <c r="D229" s="69" t="s">
        <v>2335</v>
      </c>
      <c r="E229" s="76" t="s">
        <v>2028</v>
      </c>
      <c r="F229" s="75" t="s">
        <v>180</v>
      </c>
      <c r="G229" s="78">
        <f t="shared" si="7"/>
        <v>18.119096509240247</v>
      </c>
      <c r="H229" s="80"/>
      <c r="I229" s="80"/>
      <c r="J229" s="80"/>
      <c r="K229" s="80"/>
      <c r="L229" s="80"/>
      <c r="M229" s="81"/>
      <c r="N229" s="81">
        <v>10.423999999999999</v>
      </c>
      <c r="O229" s="82"/>
      <c r="P229" s="75" t="s">
        <v>20</v>
      </c>
      <c r="Q229" s="77" t="s">
        <v>279</v>
      </c>
      <c r="R229" s="37">
        <v>36354</v>
      </c>
      <c r="S229" s="83" t="s">
        <v>98</v>
      </c>
    </row>
    <row r="230" spans="1:19" ht="15.5">
      <c r="A230" s="74" t="s">
        <v>299</v>
      </c>
      <c r="B230" s="128">
        <f t="shared" si="6"/>
        <v>42972</v>
      </c>
      <c r="C230" s="37">
        <v>42972</v>
      </c>
      <c r="D230" s="69" t="s">
        <v>2335</v>
      </c>
      <c r="E230" s="76" t="s">
        <v>1729</v>
      </c>
      <c r="F230" s="75" t="s">
        <v>200</v>
      </c>
      <c r="G230" s="78">
        <f t="shared" si="7"/>
        <v>18.21492128678987</v>
      </c>
      <c r="H230" s="80"/>
      <c r="I230" s="80"/>
      <c r="J230" s="80"/>
      <c r="K230" s="80"/>
      <c r="L230" s="80"/>
      <c r="M230" s="81"/>
      <c r="N230" s="81">
        <v>10.430999999999999</v>
      </c>
      <c r="O230" s="82"/>
      <c r="P230" s="75" t="s">
        <v>20</v>
      </c>
      <c r="Q230" s="77" t="s">
        <v>311</v>
      </c>
      <c r="R230" s="37">
        <v>36319</v>
      </c>
      <c r="S230" s="83" t="s">
        <v>98</v>
      </c>
    </row>
    <row r="231" spans="1:19" ht="15.5">
      <c r="A231" s="74" t="s">
        <v>299</v>
      </c>
      <c r="B231" s="128">
        <f t="shared" si="6"/>
        <v>42972</v>
      </c>
      <c r="C231" s="37">
        <v>42972</v>
      </c>
      <c r="D231" s="69" t="s">
        <v>2335</v>
      </c>
      <c r="E231" s="76" t="s">
        <v>1575</v>
      </c>
      <c r="F231" s="75" t="s">
        <v>204</v>
      </c>
      <c r="G231" s="78">
        <f t="shared" si="7"/>
        <v>117.65092402464066</v>
      </c>
      <c r="H231" s="80"/>
      <c r="I231" s="80"/>
      <c r="J231" s="80"/>
      <c r="K231" s="80"/>
      <c r="L231" s="80"/>
      <c r="M231" s="81"/>
      <c r="N231" s="81">
        <v>10.5</v>
      </c>
      <c r="O231" s="82"/>
      <c r="P231" s="75" t="s">
        <v>20</v>
      </c>
      <c r="Q231" s="101" t="s">
        <v>260</v>
      </c>
      <c r="R231" s="37"/>
      <c r="S231" s="83" t="s">
        <v>98</v>
      </c>
    </row>
    <row r="232" spans="1:19" ht="15.5">
      <c r="A232" s="63" t="s">
        <v>299</v>
      </c>
      <c r="B232" s="128">
        <f t="shared" si="6"/>
        <v>42972</v>
      </c>
      <c r="C232" s="64">
        <v>42972</v>
      </c>
      <c r="D232" s="69" t="s">
        <v>2335</v>
      </c>
      <c r="E232" s="66" t="s">
        <v>1805</v>
      </c>
      <c r="F232" s="65" t="s">
        <v>226</v>
      </c>
      <c r="G232" s="68">
        <f t="shared" si="7"/>
        <v>18.313483915126625</v>
      </c>
      <c r="H232" s="70"/>
      <c r="I232" s="70"/>
      <c r="J232" s="70"/>
      <c r="K232" s="70"/>
      <c r="L232" s="70"/>
      <c r="M232" s="71"/>
      <c r="N232" s="71">
        <v>10.504</v>
      </c>
      <c r="O232" s="72"/>
      <c r="P232" s="65" t="s">
        <v>20</v>
      </c>
      <c r="Q232" s="96" t="s">
        <v>270</v>
      </c>
      <c r="R232" s="64">
        <v>36283</v>
      </c>
      <c r="S232" s="73" t="s">
        <v>98</v>
      </c>
    </row>
    <row r="233" spans="1:19" ht="15.5">
      <c r="A233" s="74" t="s">
        <v>299</v>
      </c>
      <c r="B233" s="128">
        <f t="shared" si="6"/>
        <v>42972</v>
      </c>
      <c r="C233" s="37">
        <v>42972</v>
      </c>
      <c r="D233" s="69" t="s">
        <v>2335</v>
      </c>
      <c r="E233" s="76" t="s">
        <v>1976</v>
      </c>
      <c r="F233" s="75" t="s">
        <v>180</v>
      </c>
      <c r="G233" s="78">
        <f t="shared" si="7"/>
        <v>117.65092402464066</v>
      </c>
      <c r="H233" s="80"/>
      <c r="I233" s="80"/>
      <c r="J233" s="80"/>
      <c r="K233" s="80"/>
      <c r="L233" s="80"/>
      <c r="M233" s="81"/>
      <c r="N233" s="81">
        <v>10.516</v>
      </c>
      <c r="O233" s="82"/>
      <c r="P233" s="75" t="s">
        <v>20</v>
      </c>
      <c r="Q233" s="101" t="s">
        <v>274</v>
      </c>
      <c r="R233" s="37"/>
      <c r="S233" s="83" t="s">
        <v>98</v>
      </c>
    </row>
    <row r="234" spans="1:19" ht="15.5">
      <c r="A234" s="74" t="s">
        <v>299</v>
      </c>
      <c r="B234" s="128">
        <f t="shared" si="6"/>
        <v>42972</v>
      </c>
      <c r="C234" s="37">
        <v>42972</v>
      </c>
      <c r="D234" s="69" t="s">
        <v>2335</v>
      </c>
      <c r="E234" s="76" t="s">
        <v>1123</v>
      </c>
      <c r="F234" s="75" t="s">
        <v>158</v>
      </c>
      <c r="G234" s="78">
        <f t="shared" si="7"/>
        <v>18.130047912388775</v>
      </c>
      <c r="H234" s="80"/>
      <c r="I234" s="80"/>
      <c r="J234" s="80"/>
      <c r="K234" s="80"/>
      <c r="L234" s="80"/>
      <c r="M234" s="81"/>
      <c r="N234" s="81">
        <v>10.539</v>
      </c>
      <c r="O234" s="82"/>
      <c r="P234" s="75" t="s">
        <v>20</v>
      </c>
      <c r="Q234" s="77"/>
      <c r="R234" s="37">
        <v>36350</v>
      </c>
      <c r="S234" s="83"/>
    </row>
    <row r="235" spans="1:19" ht="15.5">
      <c r="A235" s="63" t="s">
        <v>299</v>
      </c>
      <c r="B235" s="128">
        <f t="shared" si="6"/>
        <v>42972</v>
      </c>
      <c r="C235" s="64">
        <v>42972</v>
      </c>
      <c r="D235" s="69" t="s">
        <v>2335</v>
      </c>
      <c r="E235" s="66" t="s">
        <v>1991</v>
      </c>
      <c r="F235" s="65" t="s">
        <v>186</v>
      </c>
      <c r="G235" s="68">
        <f t="shared" si="7"/>
        <v>117.65092402464066</v>
      </c>
      <c r="H235" s="70"/>
      <c r="I235" s="70"/>
      <c r="J235" s="70"/>
      <c r="K235" s="70"/>
      <c r="L235" s="70"/>
      <c r="M235" s="71"/>
      <c r="N235" s="71">
        <v>10.555</v>
      </c>
      <c r="O235" s="72"/>
      <c r="P235" s="65" t="s">
        <v>20</v>
      </c>
      <c r="Q235" s="67"/>
      <c r="R235" s="64"/>
      <c r="S235" s="73" t="s">
        <v>98</v>
      </c>
    </row>
    <row r="236" spans="1:19" ht="15.5">
      <c r="A236" s="74" t="s">
        <v>299</v>
      </c>
      <c r="B236" s="128">
        <f t="shared" si="6"/>
        <v>42972</v>
      </c>
      <c r="C236" s="37">
        <v>42972</v>
      </c>
      <c r="D236" s="69" t="s">
        <v>2335</v>
      </c>
      <c r="E236" s="76" t="s">
        <v>1854</v>
      </c>
      <c r="F236" s="75" t="s">
        <v>171</v>
      </c>
      <c r="G236" s="78">
        <f t="shared" si="7"/>
        <v>17.256673511293634</v>
      </c>
      <c r="H236" s="80"/>
      <c r="I236" s="80"/>
      <c r="J236" s="80"/>
      <c r="K236" s="80"/>
      <c r="L236" s="80"/>
      <c r="M236" s="81"/>
      <c r="N236" s="81">
        <v>10.573</v>
      </c>
      <c r="O236" s="82"/>
      <c r="P236" s="75" t="s">
        <v>20</v>
      </c>
      <c r="Q236" s="77"/>
      <c r="R236" s="37">
        <v>36669</v>
      </c>
      <c r="S236" s="83" t="s">
        <v>98</v>
      </c>
    </row>
    <row r="237" spans="1:19" ht="15.5">
      <c r="A237" s="63" t="s">
        <v>299</v>
      </c>
      <c r="B237" s="128">
        <f t="shared" si="6"/>
        <v>42972</v>
      </c>
      <c r="C237" s="64">
        <v>42972</v>
      </c>
      <c r="D237" s="69" t="s">
        <v>2335</v>
      </c>
      <c r="E237" s="66" t="s">
        <v>1299</v>
      </c>
      <c r="F237" s="65" t="s">
        <v>305</v>
      </c>
      <c r="G237" s="68">
        <f t="shared" si="7"/>
        <v>18.447638603696099</v>
      </c>
      <c r="H237" s="70"/>
      <c r="I237" s="70"/>
      <c r="J237" s="70"/>
      <c r="K237" s="70"/>
      <c r="L237" s="70"/>
      <c r="M237" s="71"/>
      <c r="N237" s="71">
        <v>10.63</v>
      </c>
      <c r="O237" s="72"/>
      <c r="P237" s="65" t="s">
        <v>20</v>
      </c>
      <c r="Q237" s="67"/>
      <c r="R237" s="64">
        <v>36234</v>
      </c>
      <c r="S237" s="73" t="s">
        <v>98</v>
      </c>
    </row>
    <row r="238" spans="1:19" ht="15.5">
      <c r="A238" s="74" t="s">
        <v>299</v>
      </c>
      <c r="B238" s="128">
        <f t="shared" si="6"/>
        <v>42972</v>
      </c>
      <c r="C238" s="37">
        <v>42972</v>
      </c>
      <c r="D238" s="69" t="s">
        <v>2335</v>
      </c>
      <c r="E238" s="76" t="s">
        <v>1306</v>
      </c>
      <c r="F238" s="75" t="s">
        <v>247</v>
      </c>
      <c r="G238" s="78">
        <f t="shared" si="7"/>
        <v>117.65092402464066</v>
      </c>
      <c r="H238" s="80"/>
      <c r="I238" s="80"/>
      <c r="J238" s="80"/>
      <c r="K238" s="80"/>
      <c r="L238" s="80"/>
      <c r="M238" s="81"/>
      <c r="N238" s="81">
        <v>10.641</v>
      </c>
      <c r="O238" s="82"/>
      <c r="P238" s="75" t="s">
        <v>20</v>
      </c>
      <c r="Q238" s="101" t="s">
        <v>248</v>
      </c>
      <c r="R238" s="37"/>
      <c r="S238" s="83" t="s">
        <v>98</v>
      </c>
    </row>
    <row r="239" spans="1:19" ht="15.5">
      <c r="A239" s="63" t="s">
        <v>299</v>
      </c>
      <c r="B239" s="128">
        <f t="shared" si="6"/>
        <v>42972</v>
      </c>
      <c r="C239" s="64">
        <v>42972</v>
      </c>
      <c r="D239" s="69" t="s">
        <v>2335</v>
      </c>
      <c r="E239" s="66" t="s">
        <v>1784</v>
      </c>
      <c r="F239" s="65" t="s">
        <v>174</v>
      </c>
      <c r="G239" s="68">
        <f t="shared" si="7"/>
        <v>117.65092402464066</v>
      </c>
      <c r="H239" s="70"/>
      <c r="I239" s="70"/>
      <c r="J239" s="70"/>
      <c r="K239" s="70"/>
      <c r="L239" s="70"/>
      <c r="M239" s="71"/>
      <c r="N239" s="71">
        <v>10.654</v>
      </c>
      <c r="O239" s="72"/>
      <c r="P239" s="65" t="s">
        <v>20</v>
      </c>
      <c r="Q239" s="67"/>
      <c r="R239" s="64"/>
      <c r="S239" s="73" t="s">
        <v>98</v>
      </c>
    </row>
    <row r="240" spans="1:19" ht="15.5">
      <c r="A240" s="74" t="s">
        <v>299</v>
      </c>
      <c r="B240" s="128">
        <f t="shared" si="6"/>
        <v>42972</v>
      </c>
      <c r="C240" s="37">
        <v>42972</v>
      </c>
      <c r="D240" s="69" t="s">
        <v>2335</v>
      </c>
      <c r="E240" s="76" t="s">
        <v>1755</v>
      </c>
      <c r="F240" s="75" t="s">
        <v>19</v>
      </c>
      <c r="G240" s="78">
        <f t="shared" si="7"/>
        <v>18.581793292265573</v>
      </c>
      <c r="H240" s="80"/>
      <c r="I240" s="80"/>
      <c r="J240" s="80"/>
      <c r="K240" s="80"/>
      <c r="L240" s="80"/>
      <c r="M240" s="81"/>
      <c r="N240" s="81">
        <v>10.673999999999999</v>
      </c>
      <c r="O240" s="82"/>
      <c r="P240" s="75" t="s">
        <v>20</v>
      </c>
      <c r="Q240" s="77"/>
      <c r="R240" s="37">
        <v>36185</v>
      </c>
      <c r="S240" s="83" t="s">
        <v>98</v>
      </c>
    </row>
    <row r="241" spans="1:19" ht="15.5">
      <c r="A241" s="63" t="s">
        <v>299</v>
      </c>
      <c r="B241" s="128">
        <f t="shared" si="6"/>
        <v>42972</v>
      </c>
      <c r="C241" s="64">
        <v>42972</v>
      </c>
      <c r="D241" s="69" t="s">
        <v>2335</v>
      </c>
      <c r="E241" s="66" t="s">
        <v>1855</v>
      </c>
      <c r="F241" s="65" t="s">
        <v>302</v>
      </c>
      <c r="G241" s="68">
        <f t="shared" si="7"/>
        <v>117.65092402464066</v>
      </c>
      <c r="H241" s="70"/>
      <c r="I241" s="70"/>
      <c r="J241" s="70"/>
      <c r="K241" s="70"/>
      <c r="L241" s="70"/>
      <c r="M241" s="71"/>
      <c r="N241" s="71">
        <v>10.673999999999999</v>
      </c>
      <c r="O241" s="72"/>
      <c r="P241" s="65" t="s">
        <v>20</v>
      </c>
      <c r="Q241" s="67"/>
      <c r="R241" s="64"/>
      <c r="S241" s="73" t="s">
        <v>98</v>
      </c>
    </row>
    <row r="242" spans="1:19" ht="15.5">
      <c r="A242" s="63" t="s">
        <v>299</v>
      </c>
      <c r="B242" s="128">
        <f t="shared" si="6"/>
        <v>42972</v>
      </c>
      <c r="C242" s="64">
        <v>42972</v>
      </c>
      <c r="D242" s="69" t="s">
        <v>2335</v>
      </c>
      <c r="E242" s="66" t="s">
        <v>2080</v>
      </c>
      <c r="F242" s="65" t="s">
        <v>186</v>
      </c>
      <c r="G242" s="68">
        <f t="shared" si="7"/>
        <v>17.845311430527037</v>
      </c>
      <c r="H242" s="70"/>
      <c r="I242" s="70"/>
      <c r="J242" s="70"/>
      <c r="K242" s="70"/>
      <c r="L242" s="70"/>
      <c r="M242" s="71"/>
      <c r="N242" s="71">
        <v>10.686</v>
      </c>
      <c r="O242" s="72"/>
      <c r="P242" s="65" t="s">
        <v>20</v>
      </c>
      <c r="Q242" s="67" t="s">
        <v>314</v>
      </c>
      <c r="R242" s="64">
        <v>36454</v>
      </c>
      <c r="S242" s="73" t="s">
        <v>98</v>
      </c>
    </row>
    <row r="243" spans="1:19" ht="15.5">
      <c r="A243" s="63" t="s">
        <v>299</v>
      </c>
      <c r="B243" s="128">
        <f t="shared" si="6"/>
        <v>42972</v>
      </c>
      <c r="C243" s="64">
        <v>42972</v>
      </c>
      <c r="D243" s="69" t="s">
        <v>2335</v>
      </c>
      <c r="E243" s="66" t="s">
        <v>1901</v>
      </c>
      <c r="F243" s="65" t="s">
        <v>301</v>
      </c>
      <c r="G243" s="68">
        <f t="shared" si="7"/>
        <v>117.65092402464066</v>
      </c>
      <c r="H243" s="70"/>
      <c r="I243" s="70"/>
      <c r="J243" s="70"/>
      <c r="K243" s="70"/>
      <c r="L243" s="70"/>
      <c r="M243" s="71"/>
      <c r="N243" s="71">
        <v>10.7</v>
      </c>
      <c r="O243" s="72"/>
      <c r="P243" s="65" t="s">
        <v>20</v>
      </c>
      <c r="Q243" s="67"/>
      <c r="R243" s="64"/>
      <c r="S243" s="73" t="s">
        <v>98</v>
      </c>
    </row>
    <row r="244" spans="1:19" ht="15.5">
      <c r="A244" s="74" t="s">
        <v>299</v>
      </c>
      <c r="B244" s="128">
        <f t="shared" si="6"/>
        <v>42972</v>
      </c>
      <c r="C244" s="37">
        <v>42972</v>
      </c>
      <c r="D244" s="69" t="s">
        <v>2335</v>
      </c>
      <c r="E244" s="76" t="s">
        <v>1645</v>
      </c>
      <c r="F244" s="75" t="s">
        <v>202</v>
      </c>
      <c r="G244" s="78">
        <f t="shared" si="7"/>
        <v>117.65092402464066</v>
      </c>
      <c r="H244" s="80"/>
      <c r="I244" s="80"/>
      <c r="J244" s="80"/>
      <c r="K244" s="80"/>
      <c r="L244" s="80"/>
      <c r="M244" s="81"/>
      <c r="N244" s="81">
        <v>10.725</v>
      </c>
      <c r="O244" s="82"/>
      <c r="P244" s="75" t="s">
        <v>20</v>
      </c>
      <c r="Q244" s="101" t="s">
        <v>264</v>
      </c>
      <c r="R244" s="37"/>
      <c r="S244" s="83" t="s">
        <v>98</v>
      </c>
    </row>
    <row r="245" spans="1:19" ht="15.5">
      <c r="A245" s="63" t="s">
        <v>299</v>
      </c>
      <c r="B245" s="128">
        <f t="shared" si="6"/>
        <v>42971</v>
      </c>
      <c r="C245" s="64">
        <v>42971</v>
      </c>
      <c r="D245" s="69" t="s">
        <v>2335</v>
      </c>
      <c r="E245" s="66" t="s">
        <v>1424</v>
      </c>
      <c r="F245" s="65" t="s">
        <v>171</v>
      </c>
      <c r="G245" s="68">
        <f t="shared" si="7"/>
        <v>18.327173169062284</v>
      </c>
      <c r="H245" s="68"/>
      <c r="I245" s="70"/>
      <c r="J245" s="70"/>
      <c r="K245" s="70"/>
      <c r="L245" s="70"/>
      <c r="M245" s="71">
        <v>5.3090000000000002</v>
      </c>
      <c r="N245" s="71">
        <v>10.709</v>
      </c>
      <c r="O245" s="72"/>
      <c r="P245" s="65" t="s">
        <v>27</v>
      </c>
      <c r="Q245" s="67" t="s">
        <v>172</v>
      </c>
      <c r="R245" s="64">
        <v>36277</v>
      </c>
      <c r="S245" s="73"/>
    </row>
    <row r="246" spans="1:19" ht="15.5">
      <c r="A246" s="63" t="s">
        <v>299</v>
      </c>
      <c r="B246" s="128">
        <f t="shared" si="6"/>
        <v>42971</v>
      </c>
      <c r="C246" s="64">
        <v>42971</v>
      </c>
      <c r="D246" s="69" t="s">
        <v>2335</v>
      </c>
      <c r="E246" s="66" t="s">
        <v>1147</v>
      </c>
      <c r="F246" s="65" t="s">
        <v>180</v>
      </c>
      <c r="G246" s="68">
        <f t="shared" si="7"/>
        <v>17.834360027378509</v>
      </c>
      <c r="H246" s="68"/>
      <c r="I246" s="70"/>
      <c r="J246" s="70"/>
      <c r="K246" s="70"/>
      <c r="L246" s="70"/>
      <c r="M246" s="71">
        <v>5.5860000000000003</v>
      </c>
      <c r="N246" s="71">
        <v>11.262</v>
      </c>
      <c r="O246" s="72"/>
      <c r="P246" s="65" t="s">
        <v>27</v>
      </c>
      <c r="Q246" s="67" t="s">
        <v>223</v>
      </c>
      <c r="R246" s="64">
        <v>36457</v>
      </c>
      <c r="S246" s="73"/>
    </row>
    <row r="247" spans="1:19" ht="15.5">
      <c r="A247" s="63" t="s">
        <v>299</v>
      </c>
      <c r="B247" s="128">
        <f t="shared" si="6"/>
        <v>42971</v>
      </c>
      <c r="C247" s="64">
        <v>42971</v>
      </c>
      <c r="D247" s="69" t="s">
        <v>2335</v>
      </c>
      <c r="E247" s="66" t="s">
        <v>2042</v>
      </c>
      <c r="F247" s="65" t="s">
        <v>160</v>
      </c>
      <c r="G247" s="68">
        <f t="shared" si="7"/>
        <v>17.95482546201232</v>
      </c>
      <c r="H247" s="68"/>
      <c r="I247" s="70"/>
      <c r="J247" s="70"/>
      <c r="K247" s="70"/>
      <c r="L247" s="70"/>
      <c r="M247" s="71">
        <v>5.61</v>
      </c>
      <c r="N247" s="71">
        <v>11.382999999999999</v>
      </c>
      <c r="O247" s="72"/>
      <c r="P247" s="65" t="s">
        <v>27</v>
      </c>
      <c r="Q247" s="67" t="s">
        <v>238</v>
      </c>
      <c r="R247" s="64">
        <v>36413</v>
      </c>
      <c r="S247" s="73"/>
    </row>
    <row r="248" spans="1:19" ht="15.5">
      <c r="A248" s="63" t="s">
        <v>299</v>
      </c>
      <c r="B248" s="128">
        <f t="shared" si="6"/>
        <v>42971</v>
      </c>
      <c r="C248" s="64">
        <v>42971</v>
      </c>
      <c r="D248" s="69" t="s">
        <v>2335</v>
      </c>
      <c r="E248" s="66" t="s">
        <v>2025</v>
      </c>
      <c r="F248" s="65" t="s">
        <v>183</v>
      </c>
      <c r="G248" s="68">
        <f t="shared" si="7"/>
        <v>117.64818617385353</v>
      </c>
      <c r="H248" s="68"/>
      <c r="I248" s="70"/>
      <c r="J248" s="70"/>
      <c r="K248" s="70"/>
      <c r="L248" s="70"/>
      <c r="M248" s="71">
        <v>5.7169999999999996</v>
      </c>
      <c r="N248" s="71">
        <v>11.55</v>
      </c>
      <c r="O248" s="72"/>
      <c r="P248" s="65" t="s">
        <v>27</v>
      </c>
      <c r="Q248" s="67"/>
      <c r="R248" s="64"/>
      <c r="S248" s="73"/>
    </row>
    <row r="249" spans="1:19" ht="15.5">
      <c r="A249" s="74" t="s">
        <v>299</v>
      </c>
      <c r="B249" s="128">
        <f t="shared" si="6"/>
        <v>42971</v>
      </c>
      <c r="C249" s="37">
        <v>42971</v>
      </c>
      <c r="D249" s="69" t="s">
        <v>2335</v>
      </c>
      <c r="E249" s="76" t="s">
        <v>1372</v>
      </c>
      <c r="F249" s="75" t="s">
        <v>169</v>
      </c>
      <c r="G249" s="78">
        <f t="shared" si="7"/>
        <v>17.544147843942504</v>
      </c>
      <c r="H249" s="78"/>
      <c r="I249" s="80"/>
      <c r="J249" s="80"/>
      <c r="K249" s="80"/>
      <c r="L249" s="80"/>
      <c r="M249" s="81">
        <v>5.6790000000000003</v>
      </c>
      <c r="N249" s="81">
        <v>11.609</v>
      </c>
      <c r="O249" s="82"/>
      <c r="P249" s="75" t="s">
        <v>27</v>
      </c>
      <c r="Q249" s="77" t="s">
        <v>228</v>
      </c>
      <c r="R249" s="37">
        <v>36563</v>
      </c>
      <c r="S249" s="83"/>
    </row>
    <row r="250" spans="1:19" ht="15.5">
      <c r="A250" s="74" t="s">
        <v>299</v>
      </c>
      <c r="B250" s="128">
        <f t="shared" si="6"/>
        <v>42971</v>
      </c>
      <c r="C250" s="37">
        <v>42971</v>
      </c>
      <c r="D250" s="69" t="s">
        <v>2335</v>
      </c>
      <c r="E250" s="76" t="s">
        <v>2202</v>
      </c>
      <c r="F250" s="75" t="s">
        <v>187</v>
      </c>
      <c r="G250" s="78">
        <f t="shared" si="7"/>
        <v>17.062286105407257</v>
      </c>
      <c r="H250" s="78"/>
      <c r="I250" s="80"/>
      <c r="J250" s="80"/>
      <c r="K250" s="80"/>
      <c r="L250" s="80"/>
      <c r="M250" s="81">
        <v>5.7370000000000001</v>
      </c>
      <c r="N250" s="81">
        <v>11.673999999999999</v>
      </c>
      <c r="O250" s="82"/>
      <c r="P250" s="75" t="s">
        <v>27</v>
      </c>
      <c r="Q250" s="101" t="s">
        <v>237</v>
      </c>
      <c r="R250" s="37">
        <v>36739</v>
      </c>
      <c r="S250" s="83"/>
    </row>
    <row r="251" spans="1:19" ht="15.5">
      <c r="A251" s="74" t="s">
        <v>299</v>
      </c>
      <c r="B251" s="128">
        <f t="shared" si="6"/>
        <v>42971</v>
      </c>
      <c r="C251" s="37">
        <v>42971</v>
      </c>
      <c r="D251" s="69" t="s">
        <v>2335</v>
      </c>
      <c r="E251" s="76" t="s">
        <v>1467</v>
      </c>
      <c r="F251" s="75" t="s">
        <v>180</v>
      </c>
      <c r="G251" s="78">
        <f t="shared" si="7"/>
        <v>17.998631074606433</v>
      </c>
      <c r="H251" s="78"/>
      <c r="I251" s="80"/>
      <c r="J251" s="80"/>
      <c r="K251" s="80"/>
      <c r="L251" s="80"/>
      <c r="M251" s="81">
        <v>5.8029999999999999</v>
      </c>
      <c r="N251" s="81">
        <v>11.715999999999999</v>
      </c>
      <c r="O251" s="82"/>
      <c r="P251" s="75" t="s">
        <v>27</v>
      </c>
      <c r="Q251" s="101" t="s">
        <v>230</v>
      </c>
      <c r="R251" s="37">
        <v>36397</v>
      </c>
      <c r="S251" s="83"/>
    </row>
    <row r="252" spans="1:19" ht="15.5">
      <c r="A252" s="63" t="s">
        <v>299</v>
      </c>
      <c r="B252" s="128">
        <f t="shared" si="6"/>
        <v>42971</v>
      </c>
      <c r="C252" s="64">
        <v>42971</v>
      </c>
      <c r="D252" s="69" t="s">
        <v>2335</v>
      </c>
      <c r="E252" s="66" t="s">
        <v>1376</v>
      </c>
      <c r="F252" s="65" t="s">
        <v>19</v>
      </c>
      <c r="G252" s="68">
        <f t="shared" si="7"/>
        <v>16.889801505817932</v>
      </c>
      <c r="H252" s="68"/>
      <c r="I252" s="70"/>
      <c r="J252" s="70"/>
      <c r="K252" s="70"/>
      <c r="L252" s="70"/>
      <c r="M252" s="71">
        <v>5.7690000000000001</v>
      </c>
      <c r="N252" s="71">
        <v>11.73</v>
      </c>
      <c r="O252" s="72"/>
      <c r="P252" s="65" t="s">
        <v>27</v>
      </c>
      <c r="Q252" s="67" t="s">
        <v>83</v>
      </c>
      <c r="R252" s="64">
        <v>36802</v>
      </c>
      <c r="S252" s="73"/>
    </row>
    <row r="253" spans="1:19" ht="15.5">
      <c r="A253" s="74" t="s">
        <v>299</v>
      </c>
      <c r="B253" s="128">
        <f t="shared" si="6"/>
        <v>42971</v>
      </c>
      <c r="C253" s="37">
        <v>42971</v>
      </c>
      <c r="D253" s="69" t="s">
        <v>2335</v>
      </c>
      <c r="E253" s="76" t="s">
        <v>2049</v>
      </c>
      <c r="F253" s="75" t="s">
        <v>187</v>
      </c>
      <c r="G253" s="78">
        <f t="shared" si="7"/>
        <v>117.64818617385353</v>
      </c>
      <c r="H253" s="78"/>
      <c r="I253" s="80"/>
      <c r="J253" s="80"/>
      <c r="K253" s="80"/>
      <c r="L253" s="80"/>
      <c r="M253" s="81">
        <v>5.7640000000000002</v>
      </c>
      <c r="N253" s="81">
        <v>11.744999999999999</v>
      </c>
      <c r="O253" s="82"/>
      <c r="P253" s="75" t="s">
        <v>27</v>
      </c>
      <c r="Q253" s="77"/>
      <c r="R253" s="37"/>
      <c r="S253" s="83"/>
    </row>
    <row r="254" spans="1:19" ht="15.5">
      <c r="A254" s="74" t="s">
        <v>299</v>
      </c>
      <c r="B254" s="128">
        <f t="shared" si="6"/>
        <v>42971</v>
      </c>
      <c r="C254" s="37">
        <v>42971</v>
      </c>
      <c r="D254" s="69" t="s">
        <v>2335</v>
      </c>
      <c r="E254" s="76" t="s">
        <v>1514</v>
      </c>
      <c r="F254" s="75" t="s">
        <v>174</v>
      </c>
      <c r="G254" s="78">
        <f t="shared" si="7"/>
        <v>117.64818617385353</v>
      </c>
      <c r="H254" s="78"/>
      <c r="I254" s="80"/>
      <c r="J254" s="80"/>
      <c r="K254" s="80"/>
      <c r="L254" s="80"/>
      <c r="M254" s="81">
        <v>5.8239999999999998</v>
      </c>
      <c r="N254" s="81">
        <v>11.827</v>
      </c>
      <c r="O254" s="82"/>
      <c r="P254" s="75" t="s">
        <v>27</v>
      </c>
      <c r="Q254" s="77"/>
      <c r="R254" s="37"/>
      <c r="S254" s="83"/>
    </row>
    <row r="255" spans="1:19" ht="15.5">
      <c r="A255" s="63" t="s">
        <v>299</v>
      </c>
      <c r="B255" s="128">
        <f t="shared" si="6"/>
        <v>42971</v>
      </c>
      <c r="C255" s="64">
        <v>42971</v>
      </c>
      <c r="D255" s="69" t="s">
        <v>2335</v>
      </c>
      <c r="E255" s="66" t="s">
        <v>2057</v>
      </c>
      <c r="F255" s="65" t="s">
        <v>303</v>
      </c>
      <c r="G255" s="68">
        <f t="shared" si="7"/>
        <v>18.201232032854211</v>
      </c>
      <c r="H255" s="68"/>
      <c r="I255" s="70"/>
      <c r="J255" s="70"/>
      <c r="K255" s="70"/>
      <c r="L255" s="70"/>
      <c r="M255" s="71">
        <v>5.7720000000000002</v>
      </c>
      <c r="N255" s="71">
        <v>11.845000000000001</v>
      </c>
      <c r="O255" s="72"/>
      <c r="P255" s="65" t="s">
        <v>27</v>
      </c>
      <c r="Q255" s="67" t="s">
        <v>304</v>
      </c>
      <c r="R255" s="64">
        <v>36323</v>
      </c>
      <c r="S255" s="73"/>
    </row>
    <row r="256" spans="1:19" ht="15.5">
      <c r="A256" s="74" t="s">
        <v>299</v>
      </c>
      <c r="B256" s="128">
        <f t="shared" si="6"/>
        <v>42971</v>
      </c>
      <c r="C256" s="37">
        <v>42971</v>
      </c>
      <c r="D256" s="69" t="s">
        <v>2335</v>
      </c>
      <c r="E256" s="76" t="s">
        <v>1809</v>
      </c>
      <c r="F256" s="75" t="s">
        <v>204</v>
      </c>
      <c r="G256" s="78">
        <f t="shared" si="7"/>
        <v>17.555099247091032</v>
      </c>
      <c r="H256" s="78"/>
      <c r="I256" s="80"/>
      <c r="J256" s="80"/>
      <c r="K256" s="80"/>
      <c r="L256" s="80"/>
      <c r="M256" s="81">
        <v>5.8490000000000002</v>
      </c>
      <c r="N256" s="81">
        <v>11.907</v>
      </c>
      <c r="O256" s="82"/>
      <c r="P256" s="75" t="s">
        <v>27</v>
      </c>
      <c r="Q256" s="77" t="s">
        <v>233</v>
      </c>
      <c r="R256" s="37">
        <v>36559</v>
      </c>
      <c r="S256" s="83"/>
    </row>
    <row r="257" spans="1:19" ht="15.5">
      <c r="A257" s="63" t="s">
        <v>299</v>
      </c>
      <c r="B257" s="128">
        <f t="shared" si="6"/>
        <v>42971</v>
      </c>
      <c r="C257" s="64">
        <v>42971</v>
      </c>
      <c r="D257" s="69" t="s">
        <v>2335</v>
      </c>
      <c r="E257" s="66" t="s">
        <v>1948</v>
      </c>
      <c r="F257" s="65" t="s">
        <v>204</v>
      </c>
      <c r="G257" s="68">
        <f t="shared" si="7"/>
        <v>17.17453798767967</v>
      </c>
      <c r="H257" s="68"/>
      <c r="I257" s="70"/>
      <c r="J257" s="70"/>
      <c r="K257" s="70"/>
      <c r="L257" s="70"/>
      <c r="M257" s="71">
        <v>5.8849999999999998</v>
      </c>
      <c r="N257" s="71">
        <v>12.052</v>
      </c>
      <c r="O257" s="72"/>
      <c r="P257" s="65" t="s">
        <v>27</v>
      </c>
      <c r="Q257" s="67" t="s">
        <v>235</v>
      </c>
      <c r="R257" s="64">
        <v>36698</v>
      </c>
      <c r="S257" s="73"/>
    </row>
    <row r="258" spans="1:19" ht="15.5">
      <c r="A258" s="74" t="s">
        <v>299</v>
      </c>
      <c r="B258" s="128">
        <f t="shared" ref="B258:B321" si="8">C258</f>
        <v>42971</v>
      </c>
      <c r="C258" s="37">
        <v>42971</v>
      </c>
      <c r="D258" s="69" t="s">
        <v>2335</v>
      </c>
      <c r="E258" s="76" t="s">
        <v>2069</v>
      </c>
      <c r="F258" s="75" t="s">
        <v>183</v>
      </c>
      <c r="G258" s="78">
        <f t="shared" ref="G258:G321" si="9">(C258-R258)/365.25</f>
        <v>117.64818617385353</v>
      </c>
      <c r="H258" s="78"/>
      <c r="I258" s="80"/>
      <c r="J258" s="80"/>
      <c r="K258" s="80"/>
      <c r="L258" s="80"/>
      <c r="M258" s="81">
        <v>5.9509999999999996</v>
      </c>
      <c r="N258" s="81">
        <v>12.148</v>
      </c>
      <c r="O258" s="82"/>
      <c r="P258" s="75" t="s">
        <v>27</v>
      </c>
      <c r="Q258" s="77"/>
      <c r="R258" s="37"/>
      <c r="S258" s="83"/>
    </row>
    <row r="259" spans="1:19" ht="15.5">
      <c r="A259" s="63" t="s">
        <v>299</v>
      </c>
      <c r="B259" s="128">
        <f t="shared" si="8"/>
        <v>42971</v>
      </c>
      <c r="C259" s="64">
        <v>42971</v>
      </c>
      <c r="D259" s="69" t="s">
        <v>2335</v>
      </c>
      <c r="E259" s="66" t="s">
        <v>2085</v>
      </c>
      <c r="F259" s="65" t="s">
        <v>305</v>
      </c>
      <c r="G259" s="68">
        <f t="shared" si="9"/>
        <v>117.64818617385353</v>
      </c>
      <c r="H259" s="68"/>
      <c r="I259" s="70"/>
      <c r="J259" s="70"/>
      <c r="K259" s="70"/>
      <c r="L259" s="70"/>
      <c r="M259" s="71">
        <v>5.9859999999999998</v>
      </c>
      <c r="N259" s="71">
        <v>12.217000000000001</v>
      </c>
      <c r="O259" s="72"/>
      <c r="P259" s="65" t="s">
        <v>27</v>
      </c>
      <c r="Q259" s="67"/>
      <c r="R259" s="64"/>
      <c r="S259" s="73"/>
    </row>
    <row r="260" spans="1:19" ht="15.5">
      <c r="A260" s="74" t="s">
        <v>299</v>
      </c>
      <c r="B260" s="128">
        <f t="shared" si="8"/>
        <v>42971</v>
      </c>
      <c r="C260" s="37">
        <v>42971</v>
      </c>
      <c r="D260" s="69" t="s">
        <v>2335</v>
      </c>
      <c r="E260" s="76" t="s">
        <v>1988</v>
      </c>
      <c r="F260" s="75" t="s">
        <v>175</v>
      </c>
      <c r="G260" s="78">
        <f t="shared" si="9"/>
        <v>17.130732375085557</v>
      </c>
      <c r="H260" s="78"/>
      <c r="I260" s="80"/>
      <c r="J260" s="80"/>
      <c r="K260" s="80"/>
      <c r="L260" s="80"/>
      <c r="M260" s="81">
        <v>5.9690000000000003</v>
      </c>
      <c r="N260" s="81">
        <v>12.22</v>
      </c>
      <c r="O260" s="82"/>
      <c r="P260" s="75" t="s">
        <v>27</v>
      </c>
      <c r="Q260" s="101" t="s">
        <v>236</v>
      </c>
      <c r="R260" s="37">
        <v>36714</v>
      </c>
      <c r="S260" s="83"/>
    </row>
    <row r="261" spans="1:19" ht="15.5">
      <c r="A261" s="74" t="s">
        <v>299</v>
      </c>
      <c r="B261" s="128">
        <f t="shared" si="8"/>
        <v>42971</v>
      </c>
      <c r="C261" s="37">
        <v>42971</v>
      </c>
      <c r="D261" s="69" t="s">
        <v>2335</v>
      </c>
      <c r="E261" s="76" t="s">
        <v>1935</v>
      </c>
      <c r="F261" s="75" t="s">
        <v>302</v>
      </c>
      <c r="G261" s="78">
        <f t="shared" si="9"/>
        <v>117.64818617385353</v>
      </c>
      <c r="H261" s="78"/>
      <c r="I261" s="80"/>
      <c r="J261" s="80"/>
      <c r="K261" s="80"/>
      <c r="L261" s="80"/>
      <c r="M261" s="81">
        <v>5.9820000000000002</v>
      </c>
      <c r="N261" s="81">
        <v>12.224</v>
      </c>
      <c r="O261" s="82"/>
      <c r="P261" s="75" t="s">
        <v>27</v>
      </c>
      <c r="Q261" s="77"/>
      <c r="R261" s="37"/>
      <c r="S261" s="83"/>
    </row>
    <row r="262" spans="1:19" ht="15.5">
      <c r="A262" s="74" t="s">
        <v>299</v>
      </c>
      <c r="B262" s="128">
        <f t="shared" si="8"/>
        <v>42971</v>
      </c>
      <c r="C262" s="37">
        <v>42971</v>
      </c>
      <c r="D262" s="69" t="s">
        <v>2335</v>
      </c>
      <c r="E262" s="76" t="s">
        <v>1401</v>
      </c>
      <c r="F262" s="75" t="s">
        <v>169</v>
      </c>
      <c r="G262" s="78">
        <f t="shared" si="9"/>
        <v>117.64818617385353</v>
      </c>
      <c r="H262" s="78"/>
      <c r="I262" s="80"/>
      <c r="J262" s="80"/>
      <c r="K262" s="80"/>
      <c r="L262" s="80"/>
      <c r="M262" s="81">
        <v>6.0289999999999999</v>
      </c>
      <c r="N262" s="81">
        <v>12.337999999999999</v>
      </c>
      <c r="O262" s="82"/>
      <c r="P262" s="75" t="s">
        <v>27</v>
      </c>
      <c r="Q262" s="101" t="s">
        <v>229</v>
      </c>
      <c r="R262" s="37"/>
      <c r="S262" s="83"/>
    </row>
    <row r="263" spans="1:19" ht="15.5">
      <c r="A263" s="63" t="s">
        <v>299</v>
      </c>
      <c r="B263" s="128">
        <f t="shared" si="8"/>
        <v>42971</v>
      </c>
      <c r="C263" s="64">
        <v>42971</v>
      </c>
      <c r="D263" s="69" t="s">
        <v>2335</v>
      </c>
      <c r="E263" s="66" t="s">
        <v>1916</v>
      </c>
      <c r="F263" s="65" t="s">
        <v>175</v>
      </c>
      <c r="G263" s="68">
        <f t="shared" si="9"/>
        <v>117.64818617385353</v>
      </c>
      <c r="H263" s="68"/>
      <c r="I263" s="70"/>
      <c r="J263" s="70"/>
      <c r="K263" s="70"/>
      <c r="L263" s="70"/>
      <c r="M263" s="71">
        <v>6.0709999999999997</v>
      </c>
      <c r="N263" s="71">
        <v>12.365</v>
      </c>
      <c r="O263" s="72"/>
      <c r="P263" s="65" t="s">
        <v>27</v>
      </c>
      <c r="Q263" s="96" t="s">
        <v>234</v>
      </c>
      <c r="R263" s="64"/>
      <c r="S263" s="73"/>
    </row>
    <row r="264" spans="1:19" ht="15.5">
      <c r="A264" s="63" t="s">
        <v>299</v>
      </c>
      <c r="B264" s="128">
        <f t="shared" si="8"/>
        <v>42971</v>
      </c>
      <c r="C264" s="64">
        <v>42971</v>
      </c>
      <c r="D264" s="69" t="s">
        <v>2335</v>
      </c>
      <c r="E264" s="66" t="s">
        <v>1751</v>
      </c>
      <c r="F264" s="65" t="s">
        <v>301</v>
      </c>
      <c r="G264" s="68">
        <f t="shared" si="9"/>
        <v>117.64818617385353</v>
      </c>
      <c r="H264" s="68"/>
      <c r="I264" s="70"/>
      <c r="J264" s="70"/>
      <c r="K264" s="70"/>
      <c r="L264" s="70"/>
      <c r="M264" s="71">
        <v>6.0949999999999998</v>
      </c>
      <c r="N264" s="71">
        <v>12.468</v>
      </c>
      <c r="O264" s="72"/>
      <c r="P264" s="65" t="s">
        <v>27</v>
      </c>
      <c r="Q264" s="67"/>
      <c r="R264" s="64"/>
      <c r="S264" s="73"/>
    </row>
    <row r="265" spans="1:19" ht="15.5">
      <c r="A265" s="74" t="s">
        <v>299</v>
      </c>
      <c r="B265" s="128">
        <f t="shared" si="8"/>
        <v>42971</v>
      </c>
      <c r="C265" s="37">
        <v>42971</v>
      </c>
      <c r="D265" s="69" t="s">
        <v>2335</v>
      </c>
      <c r="E265" s="76" t="s">
        <v>1897</v>
      </c>
      <c r="F265" s="75" t="s">
        <v>302</v>
      </c>
      <c r="G265" s="78">
        <f t="shared" si="9"/>
        <v>117.64818617385353</v>
      </c>
      <c r="H265" s="78"/>
      <c r="I265" s="80"/>
      <c r="J265" s="80"/>
      <c r="K265" s="80"/>
      <c r="L265" s="80"/>
      <c r="M265" s="81">
        <v>6.069</v>
      </c>
      <c r="N265" s="81">
        <v>12.484</v>
      </c>
      <c r="O265" s="82"/>
      <c r="P265" s="75" t="s">
        <v>27</v>
      </c>
      <c r="Q265" s="77"/>
      <c r="R265" s="37"/>
      <c r="S265" s="83"/>
    </row>
    <row r="266" spans="1:19" ht="15.5">
      <c r="A266" s="74" t="s">
        <v>299</v>
      </c>
      <c r="B266" s="128">
        <f t="shared" si="8"/>
        <v>42971</v>
      </c>
      <c r="C266" s="37">
        <v>42971</v>
      </c>
      <c r="D266" s="69" t="s">
        <v>2335</v>
      </c>
      <c r="E266" s="76" t="s">
        <v>1098</v>
      </c>
      <c r="F266" s="75" t="s">
        <v>165</v>
      </c>
      <c r="G266" s="78">
        <f t="shared" si="9"/>
        <v>18.102669404517453</v>
      </c>
      <c r="H266" s="78"/>
      <c r="I266" s="80"/>
      <c r="J266" s="80"/>
      <c r="K266" s="80"/>
      <c r="L266" s="80"/>
      <c r="M266" s="81">
        <v>6.157</v>
      </c>
      <c r="N266" s="81">
        <v>12.583</v>
      </c>
      <c r="O266" s="82"/>
      <c r="P266" s="75" t="s">
        <v>27</v>
      </c>
      <c r="Q266" s="77" t="s">
        <v>298</v>
      </c>
      <c r="R266" s="37">
        <v>36359</v>
      </c>
      <c r="S266" s="83"/>
    </row>
    <row r="267" spans="1:19" ht="15.5">
      <c r="A267" s="63" t="s">
        <v>299</v>
      </c>
      <c r="B267" s="128">
        <f t="shared" si="8"/>
        <v>42971</v>
      </c>
      <c r="C267" s="64">
        <v>42971</v>
      </c>
      <c r="D267" s="69" t="s">
        <v>2335</v>
      </c>
      <c r="E267" s="66" t="s">
        <v>1853</v>
      </c>
      <c r="F267" s="65" t="s">
        <v>165</v>
      </c>
      <c r="G267" s="68">
        <f t="shared" si="9"/>
        <v>18.2943189596167</v>
      </c>
      <c r="H267" s="68"/>
      <c r="I267" s="70"/>
      <c r="J267" s="70"/>
      <c r="K267" s="70"/>
      <c r="L267" s="70"/>
      <c r="M267" s="71">
        <v>6.1280000000000001</v>
      </c>
      <c r="N267" s="71">
        <v>12.593999999999999</v>
      </c>
      <c r="O267" s="72"/>
      <c r="P267" s="65" t="s">
        <v>27</v>
      </c>
      <c r="Q267" s="67"/>
      <c r="R267" s="64">
        <v>36289</v>
      </c>
      <c r="S267" s="73"/>
    </row>
    <row r="268" spans="1:19" ht="15.5">
      <c r="A268" s="63" t="s">
        <v>299</v>
      </c>
      <c r="B268" s="128">
        <f t="shared" si="8"/>
        <v>42971</v>
      </c>
      <c r="C268" s="64">
        <v>42971</v>
      </c>
      <c r="D268" s="69" t="s">
        <v>2335</v>
      </c>
      <c r="E268" s="66" t="s">
        <v>1511</v>
      </c>
      <c r="F268" s="65" t="s">
        <v>300</v>
      </c>
      <c r="G268" s="68">
        <f t="shared" si="9"/>
        <v>117.64818617385353</v>
      </c>
      <c r="H268" s="68"/>
      <c r="I268" s="70"/>
      <c r="J268" s="70"/>
      <c r="K268" s="70"/>
      <c r="L268" s="70"/>
      <c r="M268" s="71">
        <v>6.6379999999999999</v>
      </c>
      <c r="N268" s="71">
        <v>13.489000000000001</v>
      </c>
      <c r="O268" s="72"/>
      <c r="P268" s="65" t="s">
        <v>27</v>
      </c>
      <c r="Q268" s="67"/>
      <c r="R268" s="64"/>
      <c r="S268" s="73"/>
    </row>
    <row r="269" spans="1:19" ht="15.5">
      <c r="A269" s="74" t="s">
        <v>299</v>
      </c>
      <c r="B269" s="128">
        <f t="shared" si="8"/>
        <v>42972</v>
      </c>
      <c r="C269" s="37">
        <v>42972</v>
      </c>
      <c r="D269" s="69" t="s">
        <v>2335</v>
      </c>
      <c r="E269" s="76" t="s">
        <v>1429</v>
      </c>
      <c r="F269" s="75" t="s">
        <v>174</v>
      </c>
      <c r="G269" s="78">
        <f t="shared" si="9"/>
        <v>117.65092402464066</v>
      </c>
      <c r="H269" s="80"/>
      <c r="I269" s="80"/>
      <c r="J269" s="80"/>
      <c r="K269" s="80"/>
      <c r="L269" s="80"/>
      <c r="M269" s="81"/>
      <c r="N269" s="81">
        <v>10.728999999999999</v>
      </c>
      <c r="O269" s="82"/>
      <c r="P269" s="75" t="s">
        <v>20</v>
      </c>
      <c r="Q269" s="77"/>
      <c r="R269" s="37"/>
      <c r="S269" s="83" t="s">
        <v>98</v>
      </c>
    </row>
    <row r="270" spans="1:19" ht="15.5">
      <c r="A270" s="63" t="s">
        <v>299</v>
      </c>
      <c r="B270" s="128">
        <f t="shared" si="8"/>
        <v>42972</v>
      </c>
      <c r="C270" s="64">
        <v>42972</v>
      </c>
      <c r="D270" s="69" t="s">
        <v>2335</v>
      </c>
      <c r="E270" s="66" t="s">
        <v>1519</v>
      </c>
      <c r="F270" s="65" t="s">
        <v>255</v>
      </c>
      <c r="G270" s="68">
        <f t="shared" si="9"/>
        <v>117.65092402464066</v>
      </c>
      <c r="H270" s="70"/>
      <c r="I270" s="70"/>
      <c r="J270" s="70"/>
      <c r="K270" s="70"/>
      <c r="L270" s="70"/>
      <c r="M270" s="71"/>
      <c r="N270" s="71">
        <v>10.78</v>
      </c>
      <c r="O270" s="72"/>
      <c r="P270" s="65" t="s">
        <v>20</v>
      </c>
      <c r="Q270" s="96" t="s">
        <v>257</v>
      </c>
      <c r="R270" s="64"/>
      <c r="S270" s="73" t="s">
        <v>98</v>
      </c>
    </row>
    <row r="271" spans="1:19" ht="15.5">
      <c r="A271" s="74" t="s">
        <v>299</v>
      </c>
      <c r="B271" s="128">
        <f t="shared" si="8"/>
        <v>42972</v>
      </c>
      <c r="C271" s="37">
        <v>42972</v>
      </c>
      <c r="D271" s="69" t="s">
        <v>2335</v>
      </c>
      <c r="E271" s="76" t="s">
        <v>2066</v>
      </c>
      <c r="F271" s="75" t="s">
        <v>303</v>
      </c>
      <c r="G271" s="78">
        <f t="shared" si="9"/>
        <v>17.081451060917178</v>
      </c>
      <c r="H271" s="80"/>
      <c r="I271" s="80"/>
      <c r="J271" s="80"/>
      <c r="K271" s="80"/>
      <c r="L271" s="80"/>
      <c r="M271" s="81"/>
      <c r="N271" s="81">
        <v>10.834</v>
      </c>
      <c r="O271" s="82"/>
      <c r="P271" s="75" t="s">
        <v>20</v>
      </c>
      <c r="Q271" s="77" t="s">
        <v>313</v>
      </c>
      <c r="R271" s="37">
        <v>36733</v>
      </c>
      <c r="S271" s="83" t="s">
        <v>98</v>
      </c>
    </row>
    <row r="272" spans="1:19" ht="15.5">
      <c r="A272" s="74" t="s">
        <v>299</v>
      </c>
      <c r="B272" s="128">
        <f t="shared" si="8"/>
        <v>42972</v>
      </c>
      <c r="C272" s="37">
        <v>42972</v>
      </c>
      <c r="D272" s="69" t="s">
        <v>2335</v>
      </c>
      <c r="E272" s="76" t="s">
        <v>2131</v>
      </c>
      <c r="F272" s="75" t="s">
        <v>226</v>
      </c>
      <c r="G272" s="78">
        <f t="shared" si="9"/>
        <v>117.65092402464066</v>
      </c>
      <c r="H272" s="80"/>
      <c r="I272" s="80"/>
      <c r="J272" s="80"/>
      <c r="K272" s="80"/>
      <c r="L272" s="80"/>
      <c r="M272" s="81"/>
      <c r="N272" s="81">
        <v>10.872999999999999</v>
      </c>
      <c r="O272" s="82"/>
      <c r="P272" s="75" t="s">
        <v>20</v>
      </c>
      <c r="Q272" s="77"/>
      <c r="R272" s="37"/>
      <c r="S272" s="83" t="s">
        <v>98</v>
      </c>
    </row>
    <row r="273" spans="1:19" ht="15.5">
      <c r="A273" s="63" t="s">
        <v>299</v>
      </c>
      <c r="B273" s="128">
        <f t="shared" si="8"/>
        <v>42972</v>
      </c>
      <c r="C273" s="64">
        <v>42972</v>
      </c>
      <c r="D273" s="69" t="s">
        <v>2335</v>
      </c>
      <c r="E273" s="66" t="s">
        <v>2135</v>
      </c>
      <c r="F273" s="65" t="s">
        <v>315</v>
      </c>
      <c r="G273" s="68">
        <f t="shared" si="9"/>
        <v>117.65092402464066</v>
      </c>
      <c r="H273" s="70"/>
      <c r="I273" s="70"/>
      <c r="J273" s="70"/>
      <c r="K273" s="70"/>
      <c r="L273" s="70"/>
      <c r="M273" s="71"/>
      <c r="N273" s="71">
        <v>10.917</v>
      </c>
      <c r="O273" s="72"/>
      <c r="P273" s="65" t="s">
        <v>20</v>
      </c>
      <c r="Q273" s="67"/>
      <c r="R273" s="64"/>
      <c r="S273" s="73" t="s">
        <v>98</v>
      </c>
    </row>
    <row r="274" spans="1:19" ht="15.5">
      <c r="A274" s="63" t="s">
        <v>299</v>
      </c>
      <c r="B274" s="128">
        <f t="shared" si="8"/>
        <v>42972</v>
      </c>
      <c r="C274" s="64">
        <v>42972</v>
      </c>
      <c r="D274" s="69" t="s">
        <v>2335</v>
      </c>
      <c r="E274" s="66" t="s">
        <v>1614</v>
      </c>
      <c r="F274" s="65" t="s">
        <v>177</v>
      </c>
      <c r="G274" s="68">
        <f t="shared" si="9"/>
        <v>117.65092402464066</v>
      </c>
      <c r="H274" s="70"/>
      <c r="I274" s="70"/>
      <c r="J274" s="70"/>
      <c r="K274" s="70"/>
      <c r="L274" s="70"/>
      <c r="M274" s="71"/>
      <c r="N274" s="71">
        <v>10.961</v>
      </c>
      <c r="O274" s="72"/>
      <c r="P274" s="65" t="s">
        <v>20</v>
      </c>
      <c r="Q274" s="67"/>
      <c r="R274" s="64"/>
      <c r="S274" s="73" t="s">
        <v>98</v>
      </c>
    </row>
    <row r="275" spans="1:19" ht="15.5">
      <c r="A275" s="74" t="s">
        <v>299</v>
      </c>
      <c r="B275" s="128">
        <f t="shared" si="8"/>
        <v>42972</v>
      </c>
      <c r="C275" s="37">
        <v>42972</v>
      </c>
      <c r="D275" s="69" t="s">
        <v>2335</v>
      </c>
      <c r="E275" s="76" t="s">
        <v>1240</v>
      </c>
      <c r="F275" s="75" t="s">
        <v>302</v>
      </c>
      <c r="G275" s="78">
        <f t="shared" si="9"/>
        <v>17.604380561259411</v>
      </c>
      <c r="H275" s="80"/>
      <c r="I275" s="80"/>
      <c r="J275" s="80"/>
      <c r="K275" s="80"/>
      <c r="L275" s="80"/>
      <c r="M275" s="81"/>
      <c r="N275" s="81">
        <v>10.972</v>
      </c>
      <c r="O275" s="82"/>
      <c r="P275" s="75" t="s">
        <v>20</v>
      </c>
      <c r="Q275" s="77" t="s">
        <v>309</v>
      </c>
      <c r="R275" s="37">
        <v>36542</v>
      </c>
      <c r="S275" s="83"/>
    </row>
    <row r="276" spans="1:19" ht="15.5">
      <c r="A276" s="74" t="s">
        <v>299</v>
      </c>
      <c r="B276" s="128">
        <f t="shared" si="8"/>
        <v>42972</v>
      </c>
      <c r="C276" s="37">
        <v>42972</v>
      </c>
      <c r="D276" s="69" t="s">
        <v>2335</v>
      </c>
      <c r="E276" s="76" t="s">
        <v>1915</v>
      </c>
      <c r="F276" s="75" t="s">
        <v>303</v>
      </c>
      <c r="G276" s="78">
        <f t="shared" si="9"/>
        <v>117.65092402464066</v>
      </c>
      <c r="H276" s="80"/>
      <c r="I276" s="80"/>
      <c r="J276" s="80"/>
      <c r="K276" s="80"/>
      <c r="L276" s="80"/>
      <c r="M276" s="81"/>
      <c r="N276" s="81">
        <v>10.975</v>
      </c>
      <c r="O276" s="82"/>
      <c r="P276" s="75" t="s">
        <v>20</v>
      </c>
      <c r="Q276" s="77"/>
      <c r="R276" s="37"/>
      <c r="S276" s="83" t="s">
        <v>98</v>
      </c>
    </row>
    <row r="277" spans="1:19" ht="15.5">
      <c r="A277" s="63" t="s">
        <v>299</v>
      </c>
      <c r="B277" s="128">
        <f t="shared" si="8"/>
        <v>42972</v>
      </c>
      <c r="C277" s="64">
        <v>42972</v>
      </c>
      <c r="D277" s="69" t="s">
        <v>2335</v>
      </c>
      <c r="E277" s="66" t="s">
        <v>1672</v>
      </c>
      <c r="F277" s="65" t="s">
        <v>192</v>
      </c>
      <c r="G277" s="68">
        <f t="shared" si="9"/>
        <v>17.333333333333332</v>
      </c>
      <c r="H277" s="70"/>
      <c r="I277" s="70"/>
      <c r="J277" s="70"/>
      <c r="K277" s="70"/>
      <c r="L277" s="70"/>
      <c r="M277" s="71"/>
      <c r="N277" s="71">
        <v>11.087</v>
      </c>
      <c r="O277" s="72"/>
      <c r="P277" s="65" t="s">
        <v>20</v>
      </c>
      <c r="Q277" s="67" t="s">
        <v>310</v>
      </c>
      <c r="R277" s="64">
        <v>36641</v>
      </c>
      <c r="S277" s="73" t="s">
        <v>98</v>
      </c>
    </row>
    <row r="278" spans="1:19" ht="15.5">
      <c r="A278" s="74" t="s">
        <v>299</v>
      </c>
      <c r="B278" s="128">
        <f t="shared" si="8"/>
        <v>42972</v>
      </c>
      <c r="C278" s="37">
        <v>42972</v>
      </c>
      <c r="D278" s="69" t="s">
        <v>2335</v>
      </c>
      <c r="E278" s="76" t="s">
        <v>1891</v>
      </c>
      <c r="F278" s="75" t="s">
        <v>192</v>
      </c>
      <c r="G278" s="78">
        <f t="shared" si="9"/>
        <v>117.65092402464066</v>
      </c>
      <c r="H278" s="80"/>
      <c r="I278" s="80"/>
      <c r="J278" s="80"/>
      <c r="K278" s="80"/>
      <c r="L278" s="80"/>
      <c r="M278" s="81"/>
      <c r="N278" s="81">
        <v>11.116</v>
      </c>
      <c r="O278" s="82"/>
      <c r="P278" s="75" t="s">
        <v>20</v>
      </c>
      <c r="Q278" s="77"/>
      <c r="R278" s="37"/>
      <c r="S278" s="83" t="s">
        <v>98</v>
      </c>
    </row>
    <row r="279" spans="1:19" ht="15.5">
      <c r="A279" s="63" t="s">
        <v>299</v>
      </c>
      <c r="B279" s="128">
        <f t="shared" si="8"/>
        <v>42972</v>
      </c>
      <c r="C279" s="64">
        <v>42972</v>
      </c>
      <c r="D279" s="69" t="s">
        <v>2335</v>
      </c>
      <c r="E279" s="66" t="s">
        <v>1132</v>
      </c>
      <c r="F279" s="65" t="s">
        <v>306</v>
      </c>
      <c r="G279" s="68">
        <f t="shared" si="9"/>
        <v>117.65092402464066</v>
      </c>
      <c r="H279" s="70"/>
      <c r="I279" s="70"/>
      <c r="J279" s="70"/>
      <c r="K279" s="70"/>
      <c r="L279" s="70"/>
      <c r="M279" s="71"/>
      <c r="N279" s="71">
        <v>11.241</v>
      </c>
      <c r="O279" s="72"/>
      <c r="P279" s="65" t="s">
        <v>20</v>
      </c>
      <c r="Q279" s="67"/>
      <c r="R279" s="64"/>
      <c r="S279" s="73"/>
    </row>
    <row r="280" spans="1:19" ht="15.5">
      <c r="A280" s="74" t="s">
        <v>299</v>
      </c>
      <c r="B280" s="128">
        <f t="shared" si="8"/>
        <v>42972</v>
      </c>
      <c r="C280" s="37">
        <v>42972</v>
      </c>
      <c r="D280" s="69" t="s">
        <v>2335</v>
      </c>
      <c r="E280" s="76" t="s">
        <v>1155</v>
      </c>
      <c r="F280" s="75" t="s">
        <v>307</v>
      </c>
      <c r="G280" s="78">
        <f t="shared" si="9"/>
        <v>18.277891854893909</v>
      </c>
      <c r="H280" s="80"/>
      <c r="I280" s="80"/>
      <c r="J280" s="80"/>
      <c r="K280" s="80"/>
      <c r="L280" s="80"/>
      <c r="M280" s="81"/>
      <c r="N280" s="81">
        <v>11.513999999999999</v>
      </c>
      <c r="O280" s="82"/>
      <c r="P280" s="75" t="s">
        <v>20</v>
      </c>
      <c r="Q280" s="77"/>
      <c r="R280" s="37">
        <v>36296</v>
      </c>
      <c r="S280" s="83"/>
    </row>
    <row r="281" spans="1:19" ht="15.5">
      <c r="A281" s="74" t="s">
        <v>432</v>
      </c>
      <c r="B281" s="128">
        <f t="shared" si="8"/>
        <v>43329</v>
      </c>
      <c r="C281" s="37">
        <v>43329</v>
      </c>
      <c r="D281" s="69" t="s">
        <v>2335</v>
      </c>
      <c r="E281" s="76" t="s">
        <v>1971</v>
      </c>
      <c r="F281" s="75" t="s">
        <v>202</v>
      </c>
      <c r="G281" s="78">
        <f t="shared" si="9"/>
        <v>17.968514715947983</v>
      </c>
      <c r="H281" s="80"/>
      <c r="I281" s="80"/>
      <c r="J281" s="80"/>
      <c r="K281" s="80"/>
      <c r="L281" s="80"/>
      <c r="M281" s="81">
        <v>5.0069999999999997</v>
      </c>
      <c r="N281" s="81">
        <v>10.013</v>
      </c>
      <c r="O281" s="82"/>
      <c r="P281" s="75" t="s">
        <v>20</v>
      </c>
      <c r="Q281" s="77" t="s">
        <v>272</v>
      </c>
      <c r="R281" s="37">
        <v>36766</v>
      </c>
      <c r="S281" s="83"/>
    </row>
    <row r="282" spans="1:19" ht="15.5">
      <c r="A282" s="63" t="s">
        <v>432</v>
      </c>
      <c r="B282" s="128">
        <f t="shared" si="8"/>
        <v>43329</v>
      </c>
      <c r="C282" s="64">
        <v>43329</v>
      </c>
      <c r="D282" s="69" t="s">
        <v>2335</v>
      </c>
      <c r="E282" s="66" t="s">
        <v>1477</v>
      </c>
      <c r="F282" s="65" t="s">
        <v>183</v>
      </c>
      <c r="G282" s="68">
        <f t="shared" si="9"/>
        <v>18.182067077344286</v>
      </c>
      <c r="H282" s="70"/>
      <c r="I282" s="70"/>
      <c r="J282" s="70"/>
      <c r="K282" s="70"/>
      <c r="L282" s="70"/>
      <c r="M282" s="71">
        <v>5.016</v>
      </c>
      <c r="N282" s="71">
        <v>10.037000000000001</v>
      </c>
      <c r="O282" s="72"/>
      <c r="P282" s="65" t="s">
        <v>20</v>
      </c>
      <c r="Q282" s="67" t="s">
        <v>367</v>
      </c>
      <c r="R282" s="64">
        <v>36688</v>
      </c>
      <c r="S282" s="73"/>
    </row>
    <row r="283" spans="1:19" ht="15.5">
      <c r="A283" s="63" t="s">
        <v>432</v>
      </c>
      <c r="B283" s="128">
        <f t="shared" si="8"/>
        <v>43329</v>
      </c>
      <c r="C283" s="64">
        <v>43329</v>
      </c>
      <c r="D283" s="69" t="s">
        <v>2335</v>
      </c>
      <c r="E283" s="66" t="s">
        <v>1265</v>
      </c>
      <c r="F283" s="65" t="s">
        <v>183</v>
      </c>
      <c r="G283" s="68">
        <f t="shared" si="9"/>
        <v>18.50239561943874</v>
      </c>
      <c r="H283" s="70"/>
      <c r="I283" s="70"/>
      <c r="J283" s="70"/>
      <c r="K283" s="70"/>
      <c r="L283" s="70"/>
      <c r="M283" s="71">
        <v>5.0149999999999997</v>
      </c>
      <c r="N283" s="71">
        <v>10.041</v>
      </c>
      <c r="O283" s="72"/>
      <c r="P283" s="65" t="s">
        <v>20</v>
      </c>
      <c r="Q283" s="67" t="s">
        <v>365</v>
      </c>
      <c r="R283" s="64">
        <v>36571</v>
      </c>
      <c r="S283" s="73"/>
    </row>
    <row r="284" spans="1:19" ht="15.5">
      <c r="A284" s="74" t="s">
        <v>432</v>
      </c>
      <c r="B284" s="128">
        <f t="shared" si="8"/>
        <v>43329</v>
      </c>
      <c r="C284" s="37">
        <v>43329</v>
      </c>
      <c r="D284" s="69" t="s">
        <v>2335</v>
      </c>
      <c r="E284" s="76" t="s">
        <v>1586</v>
      </c>
      <c r="F284" s="75" t="s">
        <v>204</v>
      </c>
      <c r="G284" s="78">
        <f t="shared" si="9"/>
        <v>18.475017111567421</v>
      </c>
      <c r="H284" s="80"/>
      <c r="I284" s="80"/>
      <c r="J284" s="80"/>
      <c r="K284" s="80"/>
      <c r="L284" s="80"/>
      <c r="M284" s="81">
        <v>5.0490000000000004</v>
      </c>
      <c r="N284" s="81">
        <v>10.144</v>
      </c>
      <c r="O284" s="82"/>
      <c r="P284" s="75" t="s">
        <v>20</v>
      </c>
      <c r="Q284" s="77"/>
      <c r="R284" s="37">
        <v>36581</v>
      </c>
      <c r="S284" s="83"/>
    </row>
    <row r="285" spans="1:19" ht="15.5">
      <c r="A285" s="74" t="s">
        <v>432</v>
      </c>
      <c r="B285" s="128">
        <f t="shared" si="8"/>
        <v>43329</v>
      </c>
      <c r="C285" s="37">
        <v>43329</v>
      </c>
      <c r="D285" s="69" t="s">
        <v>2335</v>
      </c>
      <c r="E285" s="76" t="s">
        <v>1628</v>
      </c>
      <c r="F285" s="75" t="s">
        <v>179</v>
      </c>
      <c r="G285" s="78">
        <f t="shared" si="9"/>
        <v>17.713894592744694</v>
      </c>
      <c r="H285" s="80"/>
      <c r="I285" s="80"/>
      <c r="J285" s="80"/>
      <c r="K285" s="80"/>
      <c r="L285" s="80"/>
      <c r="M285" s="81">
        <v>5.0439999999999996</v>
      </c>
      <c r="N285" s="81">
        <v>10.148999999999999</v>
      </c>
      <c r="O285" s="82"/>
      <c r="P285" s="75" t="s">
        <v>20</v>
      </c>
      <c r="Q285" s="77" t="s">
        <v>446</v>
      </c>
      <c r="R285" s="37">
        <v>36859</v>
      </c>
      <c r="S285" s="83"/>
    </row>
    <row r="286" spans="1:19" ht="15.5">
      <c r="A286" s="74" t="s">
        <v>432</v>
      </c>
      <c r="B286" s="128">
        <f t="shared" si="8"/>
        <v>43329</v>
      </c>
      <c r="C286" s="37">
        <v>43329</v>
      </c>
      <c r="D286" s="69" t="s">
        <v>2335</v>
      </c>
      <c r="E286" s="76" t="s">
        <v>2009</v>
      </c>
      <c r="F286" s="75" t="s">
        <v>171</v>
      </c>
      <c r="G286" s="78">
        <f t="shared" si="9"/>
        <v>118.62833675564681</v>
      </c>
      <c r="H286" s="80"/>
      <c r="I286" s="80"/>
      <c r="J286" s="80"/>
      <c r="K286" s="80"/>
      <c r="L286" s="80"/>
      <c r="M286" s="81">
        <v>5.0960000000000001</v>
      </c>
      <c r="N286" s="81">
        <v>10.178000000000001</v>
      </c>
      <c r="O286" s="82"/>
      <c r="P286" s="75" t="s">
        <v>20</v>
      </c>
      <c r="Q286" s="77"/>
      <c r="R286" s="37"/>
      <c r="S286" s="83"/>
    </row>
    <row r="287" spans="1:19" ht="15.5">
      <c r="A287" s="63" t="s">
        <v>432</v>
      </c>
      <c r="B287" s="128">
        <f t="shared" si="8"/>
        <v>43329</v>
      </c>
      <c r="C287" s="64">
        <v>43329</v>
      </c>
      <c r="D287" s="69" t="s">
        <v>2335</v>
      </c>
      <c r="E287" s="66" t="s">
        <v>1344</v>
      </c>
      <c r="F287" s="65" t="s">
        <v>165</v>
      </c>
      <c r="G287" s="68">
        <f t="shared" si="9"/>
        <v>16.684462696783026</v>
      </c>
      <c r="H287" s="70"/>
      <c r="I287" s="70"/>
      <c r="J287" s="70"/>
      <c r="K287" s="70"/>
      <c r="L287" s="70"/>
      <c r="M287" s="71">
        <v>5.0490000000000004</v>
      </c>
      <c r="N287" s="71">
        <v>10.192</v>
      </c>
      <c r="O287" s="72"/>
      <c r="P287" s="65" t="s">
        <v>20</v>
      </c>
      <c r="Q287" s="67" t="s">
        <v>443</v>
      </c>
      <c r="R287" s="64">
        <v>37235</v>
      </c>
      <c r="S287" s="73"/>
    </row>
    <row r="288" spans="1:19" ht="15.5">
      <c r="A288" s="74" t="s">
        <v>432</v>
      </c>
      <c r="B288" s="128">
        <f t="shared" si="8"/>
        <v>43329</v>
      </c>
      <c r="C288" s="37">
        <v>43329</v>
      </c>
      <c r="D288" s="69" t="s">
        <v>2335</v>
      </c>
      <c r="E288" s="76" t="s">
        <v>1393</v>
      </c>
      <c r="F288" s="75" t="s">
        <v>187</v>
      </c>
      <c r="G288" s="78">
        <f t="shared" si="9"/>
        <v>17.010266940451746</v>
      </c>
      <c r="H288" s="80"/>
      <c r="I288" s="80"/>
      <c r="J288" s="80"/>
      <c r="K288" s="80"/>
      <c r="L288" s="80"/>
      <c r="M288" s="81">
        <v>5.0830000000000002</v>
      </c>
      <c r="N288" s="81">
        <v>10.207000000000001</v>
      </c>
      <c r="O288" s="82"/>
      <c r="P288" s="75" t="s">
        <v>20</v>
      </c>
      <c r="Q288" s="77"/>
      <c r="R288" s="37">
        <v>37116</v>
      </c>
      <c r="S288" s="83"/>
    </row>
    <row r="289" spans="1:19" ht="15.5">
      <c r="A289" s="74" t="s">
        <v>432</v>
      </c>
      <c r="B289" s="128">
        <f t="shared" si="8"/>
        <v>43329</v>
      </c>
      <c r="C289" s="37">
        <v>43329</v>
      </c>
      <c r="D289" s="69" t="s">
        <v>2335</v>
      </c>
      <c r="E289" s="76" t="s">
        <v>1419</v>
      </c>
      <c r="F289" s="75" t="s">
        <v>171</v>
      </c>
      <c r="G289" s="78">
        <f t="shared" si="9"/>
        <v>17.987679671457904</v>
      </c>
      <c r="H289" s="80"/>
      <c r="I289" s="80"/>
      <c r="J289" s="80"/>
      <c r="K289" s="80"/>
      <c r="L289" s="80"/>
      <c r="M289" s="81">
        <v>5.1020000000000003</v>
      </c>
      <c r="N289" s="81">
        <v>10.218</v>
      </c>
      <c r="O289" s="82"/>
      <c r="P289" s="75" t="s">
        <v>20</v>
      </c>
      <c r="Q289" s="77" t="s">
        <v>251</v>
      </c>
      <c r="R289" s="37">
        <v>36759</v>
      </c>
      <c r="S289" s="83"/>
    </row>
    <row r="290" spans="1:19" ht="15.5">
      <c r="A290" s="63" t="s">
        <v>432</v>
      </c>
      <c r="B290" s="128">
        <f t="shared" si="8"/>
        <v>43329</v>
      </c>
      <c r="C290" s="64">
        <v>43329</v>
      </c>
      <c r="D290" s="69" t="s">
        <v>2335</v>
      </c>
      <c r="E290" s="66" t="s">
        <v>1207</v>
      </c>
      <c r="F290" s="65" t="s">
        <v>187</v>
      </c>
      <c r="G290" s="68">
        <f t="shared" si="9"/>
        <v>17.798767967145789</v>
      </c>
      <c r="H290" s="70"/>
      <c r="I290" s="70"/>
      <c r="J290" s="70"/>
      <c r="K290" s="70"/>
      <c r="L290" s="70"/>
      <c r="M290" s="71">
        <v>5.1180000000000003</v>
      </c>
      <c r="N290" s="71">
        <v>10.271000000000001</v>
      </c>
      <c r="O290" s="72"/>
      <c r="P290" s="65" t="s">
        <v>20</v>
      </c>
      <c r="Q290" s="67" t="s">
        <v>441</v>
      </c>
      <c r="R290" s="64">
        <v>36828</v>
      </c>
      <c r="S290" s="73"/>
    </row>
    <row r="291" spans="1:19" ht="15.5">
      <c r="A291" s="63" t="s">
        <v>432</v>
      </c>
      <c r="B291" s="128">
        <f t="shared" si="8"/>
        <v>43329</v>
      </c>
      <c r="C291" s="64">
        <v>43329</v>
      </c>
      <c r="D291" s="69" t="s">
        <v>2335</v>
      </c>
      <c r="E291" s="66" t="s">
        <v>1240</v>
      </c>
      <c r="F291" s="65" t="s">
        <v>302</v>
      </c>
      <c r="G291" s="68">
        <f t="shared" si="9"/>
        <v>18.581793292265573</v>
      </c>
      <c r="H291" s="70"/>
      <c r="I291" s="70"/>
      <c r="J291" s="70"/>
      <c r="K291" s="70"/>
      <c r="L291" s="70"/>
      <c r="M291" s="71">
        <v>5.165</v>
      </c>
      <c r="N291" s="71">
        <v>10.273</v>
      </c>
      <c r="O291" s="72"/>
      <c r="P291" s="65" t="s">
        <v>20</v>
      </c>
      <c r="Q291" s="67" t="s">
        <v>309</v>
      </c>
      <c r="R291" s="64">
        <v>36542</v>
      </c>
      <c r="S291" s="73"/>
    </row>
    <row r="292" spans="1:19" ht="15.5">
      <c r="A292" s="74" t="s">
        <v>432</v>
      </c>
      <c r="B292" s="128">
        <f t="shared" si="8"/>
        <v>43329</v>
      </c>
      <c r="C292" s="37">
        <v>43329</v>
      </c>
      <c r="D292" s="69" t="s">
        <v>2335</v>
      </c>
      <c r="E292" s="76" t="s">
        <v>1351</v>
      </c>
      <c r="F292" s="75" t="s">
        <v>180</v>
      </c>
      <c r="G292" s="78">
        <f t="shared" si="9"/>
        <v>18.455852156057496</v>
      </c>
      <c r="H292" s="80"/>
      <c r="I292" s="80"/>
      <c r="J292" s="80"/>
      <c r="K292" s="80"/>
      <c r="L292" s="80"/>
      <c r="M292" s="81">
        <v>5.1230000000000002</v>
      </c>
      <c r="N292" s="81">
        <v>10.319000000000001</v>
      </c>
      <c r="O292" s="82"/>
      <c r="P292" s="75" t="s">
        <v>20</v>
      </c>
      <c r="Q292" s="77"/>
      <c r="R292" s="37">
        <v>36588</v>
      </c>
      <c r="S292" s="83"/>
    </row>
    <row r="293" spans="1:19" ht="15.5">
      <c r="A293" s="74" t="s">
        <v>432</v>
      </c>
      <c r="B293" s="128">
        <f t="shared" si="8"/>
        <v>43329</v>
      </c>
      <c r="C293" s="37">
        <v>43329</v>
      </c>
      <c r="D293" s="69" t="s">
        <v>2335</v>
      </c>
      <c r="E293" s="76" t="s">
        <v>1332</v>
      </c>
      <c r="F293" s="75" t="s">
        <v>169</v>
      </c>
      <c r="G293" s="78">
        <f t="shared" si="9"/>
        <v>118.62833675564681</v>
      </c>
      <c r="H293" s="80"/>
      <c r="I293" s="80"/>
      <c r="J293" s="80"/>
      <c r="K293" s="80"/>
      <c r="L293" s="80"/>
      <c r="M293" s="81">
        <v>5.1139999999999999</v>
      </c>
      <c r="N293" s="81">
        <v>10.327</v>
      </c>
      <c r="O293" s="82"/>
      <c r="P293" s="75" t="s">
        <v>20</v>
      </c>
      <c r="Q293" s="101" t="s">
        <v>250</v>
      </c>
      <c r="R293" s="37"/>
      <c r="S293" s="83"/>
    </row>
    <row r="294" spans="1:19" ht="15.5">
      <c r="A294" s="63" t="s">
        <v>432</v>
      </c>
      <c r="B294" s="128">
        <f t="shared" si="8"/>
        <v>43329</v>
      </c>
      <c r="C294" s="64">
        <v>43329</v>
      </c>
      <c r="D294" s="69" t="s">
        <v>2335</v>
      </c>
      <c r="E294" s="66" t="s">
        <v>1709</v>
      </c>
      <c r="F294" s="65" t="s">
        <v>174</v>
      </c>
      <c r="G294" s="68">
        <f t="shared" si="9"/>
        <v>118.62833675564681</v>
      </c>
      <c r="H294" s="70"/>
      <c r="I294" s="70"/>
      <c r="J294" s="70"/>
      <c r="K294" s="70"/>
      <c r="L294" s="70"/>
      <c r="M294" s="71">
        <v>5.141</v>
      </c>
      <c r="N294" s="71">
        <v>10.372</v>
      </c>
      <c r="O294" s="72"/>
      <c r="P294" s="65" t="s">
        <v>20</v>
      </c>
      <c r="Q294" s="67"/>
      <c r="R294" s="64"/>
      <c r="S294" s="73"/>
    </row>
    <row r="295" spans="1:19" ht="15.5">
      <c r="A295" s="63" t="s">
        <v>432</v>
      </c>
      <c r="B295" s="128">
        <f t="shared" si="8"/>
        <v>43329</v>
      </c>
      <c r="C295" s="64">
        <v>43329</v>
      </c>
      <c r="D295" s="69" t="s">
        <v>2335</v>
      </c>
      <c r="E295" s="66" t="s">
        <v>1813</v>
      </c>
      <c r="F295" s="65" t="s">
        <v>186</v>
      </c>
      <c r="G295" s="68">
        <f t="shared" si="9"/>
        <v>118.62833675564681</v>
      </c>
      <c r="H295" s="70"/>
      <c r="I295" s="70"/>
      <c r="J295" s="70"/>
      <c r="K295" s="70"/>
      <c r="L295" s="70"/>
      <c r="M295" s="71"/>
      <c r="N295" s="71">
        <v>10.409000000000001</v>
      </c>
      <c r="O295" s="72"/>
      <c r="P295" s="65" t="s">
        <v>20</v>
      </c>
      <c r="Q295" s="67"/>
      <c r="R295" s="64"/>
      <c r="S295" s="73"/>
    </row>
    <row r="296" spans="1:19" ht="15.5">
      <c r="A296" s="74" t="s">
        <v>432</v>
      </c>
      <c r="B296" s="128">
        <f t="shared" si="8"/>
        <v>43329</v>
      </c>
      <c r="C296" s="37">
        <v>43329</v>
      </c>
      <c r="D296" s="69" t="s">
        <v>2335</v>
      </c>
      <c r="E296" s="76" t="s">
        <v>1645</v>
      </c>
      <c r="F296" s="75" t="s">
        <v>202</v>
      </c>
      <c r="G296" s="78">
        <f t="shared" si="9"/>
        <v>118.62833675564681</v>
      </c>
      <c r="H296" s="80"/>
      <c r="I296" s="80"/>
      <c r="J296" s="80"/>
      <c r="K296" s="80"/>
      <c r="L296" s="80"/>
      <c r="M296" s="81">
        <v>5.2489999999999997</v>
      </c>
      <c r="N296" s="81">
        <v>10.483000000000001</v>
      </c>
      <c r="O296" s="82"/>
      <c r="P296" s="75" t="s">
        <v>20</v>
      </c>
      <c r="Q296" s="101" t="s">
        <v>264</v>
      </c>
      <c r="R296" s="37"/>
      <c r="S296" s="83"/>
    </row>
    <row r="297" spans="1:19" ht="15.5">
      <c r="A297" s="63" t="s">
        <v>432</v>
      </c>
      <c r="B297" s="128">
        <f t="shared" si="8"/>
        <v>43329</v>
      </c>
      <c r="C297" s="64">
        <v>43329</v>
      </c>
      <c r="D297" s="69" t="s">
        <v>2335</v>
      </c>
      <c r="E297" s="66" t="s">
        <v>1885</v>
      </c>
      <c r="F297" s="65" t="s">
        <v>301</v>
      </c>
      <c r="G297" s="68">
        <f t="shared" si="9"/>
        <v>17.850787132101299</v>
      </c>
      <c r="H297" s="70"/>
      <c r="I297" s="70"/>
      <c r="J297" s="70"/>
      <c r="K297" s="70"/>
      <c r="L297" s="70"/>
      <c r="M297" s="71">
        <v>5.1959999999999997</v>
      </c>
      <c r="N297" s="71">
        <v>10.488</v>
      </c>
      <c r="O297" s="72"/>
      <c r="P297" s="65" t="s">
        <v>20</v>
      </c>
      <c r="Q297" s="67" t="s">
        <v>450</v>
      </c>
      <c r="R297" s="64">
        <v>36809</v>
      </c>
      <c r="S297" s="73"/>
    </row>
    <row r="298" spans="1:19" ht="15.5">
      <c r="A298" s="63" t="s">
        <v>432</v>
      </c>
      <c r="B298" s="128">
        <f t="shared" si="8"/>
        <v>43329</v>
      </c>
      <c r="C298" s="64">
        <v>43329</v>
      </c>
      <c r="D298" s="69" t="s">
        <v>2335</v>
      </c>
      <c r="E298" s="66" t="s">
        <v>1579</v>
      </c>
      <c r="F298" s="65" t="s">
        <v>169</v>
      </c>
      <c r="G298" s="68">
        <f t="shared" si="9"/>
        <v>118.62833675564681</v>
      </c>
      <c r="H298" s="70"/>
      <c r="I298" s="70"/>
      <c r="J298" s="70"/>
      <c r="K298" s="70"/>
      <c r="L298" s="70"/>
      <c r="M298" s="71">
        <v>5.2009999999999996</v>
      </c>
      <c r="N298" s="71">
        <v>10.49</v>
      </c>
      <c r="O298" s="72"/>
      <c r="P298" s="65" t="s">
        <v>20</v>
      </c>
      <c r="Q298" s="67"/>
      <c r="R298" s="64"/>
      <c r="S298" s="73"/>
    </row>
    <row r="299" spans="1:19" ht="15.5">
      <c r="A299" s="63" t="s">
        <v>432</v>
      </c>
      <c r="B299" s="128">
        <f t="shared" si="8"/>
        <v>43329</v>
      </c>
      <c r="C299" s="64">
        <v>43329</v>
      </c>
      <c r="D299" s="69" t="s">
        <v>2335</v>
      </c>
      <c r="E299" s="66" t="s">
        <v>1380</v>
      </c>
      <c r="F299" s="65" t="s">
        <v>19</v>
      </c>
      <c r="G299" s="68">
        <f t="shared" si="9"/>
        <v>18.475017111567421</v>
      </c>
      <c r="H299" s="70"/>
      <c r="I299" s="70"/>
      <c r="J299" s="70"/>
      <c r="K299" s="70"/>
      <c r="L299" s="70"/>
      <c r="M299" s="71"/>
      <c r="N299" s="71">
        <v>10.500999999999999</v>
      </c>
      <c r="O299" s="72"/>
      <c r="P299" s="65" t="s">
        <v>20</v>
      </c>
      <c r="Q299" s="67" t="s">
        <v>84</v>
      </c>
      <c r="R299" s="64">
        <v>36581</v>
      </c>
      <c r="S299" s="73"/>
    </row>
    <row r="300" spans="1:19" ht="15.5">
      <c r="A300" s="63" t="s">
        <v>432</v>
      </c>
      <c r="B300" s="128">
        <f t="shared" si="8"/>
        <v>43329</v>
      </c>
      <c r="C300" s="64">
        <v>43329</v>
      </c>
      <c r="D300" s="69" t="s">
        <v>2335</v>
      </c>
      <c r="E300" s="66" t="s">
        <v>1997</v>
      </c>
      <c r="F300" s="65" t="s">
        <v>204</v>
      </c>
      <c r="G300" s="68">
        <f t="shared" si="9"/>
        <v>118.62833675564681</v>
      </c>
      <c r="H300" s="70"/>
      <c r="I300" s="70"/>
      <c r="J300" s="70"/>
      <c r="K300" s="70"/>
      <c r="L300" s="70"/>
      <c r="M300" s="71">
        <v>5.1529999999999996</v>
      </c>
      <c r="N300" s="71">
        <v>10.509</v>
      </c>
      <c r="O300" s="72"/>
      <c r="P300" s="65" t="s">
        <v>20</v>
      </c>
      <c r="Q300" s="67"/>
      <c r="R300" s="64"/>
      <c r="S300" s="73"/>
    </row>
    <row r="301" spans="1:19" ht="15.5">
      <c r="A301" s="74" t="s">
        <v>432</v>
      </c>
      <c r="B301" s="128">
        <f t="shared" si="8"/>
        <v>43329</v>
      </c>
      <c r="C301" s="37">
        <v>43329</v>
      </c>
      <c r="D301" s="69" t="s">
        <v>2335</v>
      </c>
      <c r="E301" s="76" t="s">
        <v>1893</v>
      </c>
      <c r="F301" s="75" t="s">
        <v>192</v>
      </c>
      <c r="G301" s="78">
        <f t="shared" si="9"/>
        <v>17.448323066392881</v>
      </c>
      <c r="H301" s="80"/>
      <c r="I301" s="80"/>
      <c r="J301" s="80"/>
      <c r="K301" s="80"/>
      <c r="L301" s="80"/>
      <c r="M301" s="81">
        <v>5.2069999999999999</v>
      </c>
      <c r="N301" s="81">
        <v>10.513999999999999</v>
      </c>
      <c r="O301" s="82"/>
      <c r="P301" s="75" t="s">
        <v>20</v>
      </c>
      <c r="Q301" s="77" t="s">
        <v>451</v>
      </c>
      <c r="R301" s="37">
        <v>36956</v>
      </c>
      <c r="S301" s="83"/>
    </row>
    <row r="302" spans="1:19" ht="15.5">
      <c r="A302" s="63" t="s">
        <v>432</v>
      </c>
      <c r="B302" s="128">
        <f t="shared" si="8"/>
        <v>43329</v>
      </c>
      <c r="C302" s="64">
        <v>43329</v>
      </c>
      <c r="D302" s="69" t="s">
        <v>2335</v>
      </c>
      <c r="E302" s="66" t="s">
        <v>1675</v>
      </c>
      <c r="F302" s="65" t="s">
        <v>200</v>
      </c>
      <c r="G302" s="68">
        <f t="shared" si="9"/>
        <v>118.62833675564681</v>
      </c>
      <c r="H302" s="70"/>
      <c r="I302" s="70"/>
      <c r="J302" s="70"/>
      <c r="K302" s="70"/>
      <c r="L302" s="70"/>
      <c r="M302" s="71">
        <v>5.2450000000000001</v>
      </c>
      <c r="N302" s="71">
        <v>10.519</v>
      </c>
      <c r="O302" s="72"/>
      <c r="P302" s="65" t="s">
        <v>20</v>
      </c>
      <c r="Q302" s="67"/>
      <c r="R302" s="64"/>
      <c r="S302" s="73"/>
    </row>
    <row r="303" spans="1:19" ht="15.5">
      <c r="A303" s="63" t="s">
        <v>432</v>
      </c>
      <c r="B303" s="128">
        <f t="shared" si="8"/>
        <v>43329</v>
      </c>
      <c r="C303" s="64">
        <v>43329</v>
      </c>
      <c r="D303" s="69" t="s">
        <v>2335</v>
      </c>
      <c r="E303" s="66" t="s">
        <v>2066</v>
      </c>
      <c r="F303" s="65" t="s">
        <v>303</v>
      </c>
      <c r="G303" s="68">
        <f t="shared" si="9"/>
        <v>18.05886379192334</v>
      </c>
      <c r="H303" s="70"/>
      <c r="I303" s="70"/>
      <c r="J303" s="70"/>
      <c r="K303" s="70"/>
      <c r="L303" s="70"/>
      <c r="M303" s="71">
        <v>5.23</v>
      </c>
      <c r="N303" s="71">
        <v>10.567</v>
      </c>
      <c r="O303" s="72"/>
      <c r="P303" s="65" t="s">
        <v>20</v>
      </c>
      <c r="Q303" s="67" t="s">
        <v>313</v>
      </c>
      <c r="R303" s="64">
        <v>36733</v>
      </c>
      <c r="S303" s="73"/>
    </row>
    <row r="304" spans="1:19" ht="15.5">
      <c r="A304" s="63" t="s">
        <v>432</v>
      </c>
      <c r="B304" s="128">
        <f t="shared" si="8"/>
        <v>43329</v>
      </c>
      <c r="C304" s="64">
        <v>43329</v>
      </c>
      <c r="D304" s="69" t="s">
        <v>2335</v>
      </c>
      <c r="E304" s="66" t="s">
        <v>2038</v>
      </c>
      <c r="F304" s="65" t="s">
        <v>162</v>
      </c>
      <c r="G304" s="68">
        <f t="shared" si="9"/>
        <v>118.62833675564681</v>
      </c>
      <c r="H304" s="70"/>
      <c r="I304" s="70"/>
      <c r="J304" s="70"/>
      <c r="K304" s="70"/>
      <c r="L304" s="70"/>
      <c r="M304" s="71">
        <v>5.2229999999999999</v>
      </c>
      <c r="N304" s="71">
        <v>10.574</v>
      </c>
      <c r="O304" s="72"/>
      <c r="P304" s="65" t="s">
        <v>20</v>
      </c>
      <c r="Q304" s="67"/>
      <c r="R304" s="64"/>
      <c r="S304" s="73"/>
    </row>
    <row r="305" spans="1:19" ht="15.5">
      <c r="A305" s="74" t="s">
        <v>432</v>
      </c>
      <c r="B305" s="128">
        <f t="shared" si="8"/>
        <v>43329</v>
      </c>
      <c r="C305" s="37">
        <v>43329</v>
      </c>
      <c r="D305" s="69" t="s">
        <v>2335</v>
      </c>
      <c r="E305" s="76" t="s">
        <v>1732</v>
      </c>
      <c r="F305" s="75" t="s">
        <v>175</v>
      </c>
      <c r="G305" s="78">
        <f t="shared" si="9"/>
        <v>17.815195071868583</v>
      </c>
      <c r="H305" s="80"/>
      <c r="I305" s="80"/>
      <c r="J305" s="80"/>
      <c r="K305" s="80"/>
      <c r="L305" s="80"/>
      <c r="M305" s="81">
        <v>5.2690000000000001</v>
      </c>
      <c r="N305" s="81">
        <v>10.601000000000001</v>
      </c>
      <c r="O305" s="82"/>
      <c r="P305" s="75" t="s">
        <v>20</v>
      </c>
      <c r="Q305" s="77"/>
      <c r="R305" s="37">
        <v>36822</v>
      </c>
      <c r="S305" s="83"/>
    </row>
    <row r="306" spans="1:19" ht="15.5">
      <c r="A306" s="63" t="s">
        <v>432</v>
      </c>
      <c r="B306" s="128">
        <f t="shared" si="8"/>
        <v>43329</v>
      </c>
      <c r="C306" s="64">
        <v>43329</v>
      </c>
      <c r="D306" s="69" t="s">
        <v>2335</v>
      </c>
      <c r="E306" s="66" t="s">
        <v>1398</v>
      </c>
      <c r="F306" s="65" t="s">
        <v>302</v>
      </c>
      <c r="G306" s="68">
        <f t="shared" si="9"/>
        <v>118.62833675564681</v>
      </c>
      <c r="H306" s="70"/>
      <c r="I306" s="70"/>
      <c r="J306" s="70"/>
      <c r="K306" s="70"/>
      <c r="L306" s="70"/>
      <c r="M306" s="71">
        <v>5.3390000000000004</v>
      </c>
      <c r="N306" s="71">
        <v>10.614000000000001</v>
      </c>
      <c r="O306" s="72"/>
      <c r="P306" s="65" t="s">
        <v>20</v>
      </c>
      <c r="Q306" s="67"/>
      <c r="R306" s="64"/>
      <c r="S306" s="73"/>
    </row>
    <row r="307" spans="1:19" ht="15.5">
      <c r="A307" s="74" t="s">
        <v>432</v>
      </c>
      <c r="B307" s="128">
        <f t="shared" si="8"/>
        <v>43329</v>
      </c>
      <c r="C307" s="37">
        <v>43329</v>
      </c>
      <c r="D307" s="69" t="s">
        <v>2335</v>
      </c>
      <c r="E307" s="76" t="s">
        <v>1237</v>
      </c>
      <c r="F307" s="75" t="s">
        <v>174</v>
      </c>
      <c r="G307" s="78">
        <f t="shared" si="9"/>
        <v>118.62833675564681</v>
      </c>
      <c r="H307" s="80"/>
      <c r="I307" s="80"/>
      <c r="J307" s="80"/>
      <c r="K307" s="80"/>
      <c r="L307" s="80"/>
      <c r="M307" s="81">
        <v>5.327</v>
      </c>
      <c r="N307" s="81">
        <v>10.631</v>
      </c>
      <c r="O307" s="82"/>
      <c r="P307" s="75" t="s">
        <v>20</v>
      </c>
      <c r="Q307" s="77"/>
      <c r="R307" s="37"/>
      <c r="S307" s="83"/>
    </row>
    <row r="308" spans="1:19" ht="15.5">
      <c r="A308" s="63" t="s">
        <v>432</v>
      </c>
      <c r="B308" s="128">
        <f t="shared" si="8"/>
        <v>43329</v>
      </c>
      <c r="C308" s="64">
        <v>43329</v>
      </c>
      <c r="D308" s="69" t="s">
        <v>2335</v>
      </c>
      <c r="E308" s="66" t="s">
        <v>1430</v>
      </c>
      <c r="F308" s="65" t="s">
        <v>442</v>
      </c>
      <c r="G308" s="68">
        <f t="shared" si="9"/>
        <v>118.62833675564681</v>
      </c>
      <c r="H308" s="70"/>
      <c r="I308" s="70"/>
      <c r="J308" s="70"/>
      <c r="K308" s="70"/>
      <c r="L308" s="70"/>
      <c r="M308" s="71">
        <v>5.298</v>
      </c>
      <c r="N308" s="71">
        <v>10.673999999999999</v>
      </c>
      <c r="O308" s="72"/>
      <c r="P308" s="65" t="s">
        <v>20</v>
      </c>
      <c r="Q308" s="67"/>
      <c r="R308" s="64"/>
      <c r="S308" s="73"/>
    </row>
    <row r="309" spans="1:19" ht="15.5">
      <c r="A309" s="74" t="s">
        <v>432</v>
      </c>
      <c r="B309" s="128">
        <f t="shared" si="8"/>
        <v>43329</v>
      </c>
      <c r="C309" s="37">
        <v>43329</v>
      </c>
      <c r="D309" s="69" t="s">
        <v>2335</v>
      </c>
      <c r="E309" s="76" t="s">
        <v>1706</v>
      </c>
      <c r="F309" s="75" t="s">
        <v>192</v>
      </c>
      <c r="G309" s="78">
        <f t="shared" si="9"/>
        <v>118.62833675564681</v>
      </c>
      <c r="H309" s="80"/>
      <c r="I309" s="80"/>
      <c r="J309" s="80"/>
      <c r="K309" s="80"/>
      <c r="L309" s="80"/>
      <c r="M309" s="81">
        <v>5.3010000000000002</v>
      </c>
      <c r="N309" s="81">
        <v>10.676</v>
      </c>
      <c r="O309" s="82"/>
      <c r="P309" s="75" t="s">
        <v>20</v>
      </c>
      <c r="Q309" s="77"/>
      <c r="R309" s="37"/>
      <c r="S309" s="83"/>
    </row>
    <row r="310" spans="1:19" ht="15.5">
      <c r="A310" s="74" t="s">
        <v>432</v>
      </c>
      <c r="B310" s="128">
        <f t="shared" si="8"/>
        <v>43329</v>
      </c>
      <c r="C310" s="37">
        <v>43329</v>
      </c>
      <c r="D310" s="69" t="s">
        <v>2335</v>
      </c>
      <c r="E310" s="76" t="s">
        <v>1305</v>
      </c>
      <c r="F310" s="75" t="s">
        <v>166</v>
      </c>
      <c r="G310" s="78">
        <f t="shared" si="9"/>
        <v>18.406570841889117</v>
      </c>
      <c r="H310" s="80"/>
      <c r="I310" s="80"/>
      <c r="J310" s="80"/>
      <c r="K310" s="80"/>
      <c r="L310" s="80"/>
      <c r="M310" s="81">
        <v>5.3769999999999998</v>
      </c>
      <c r="N310" s="81">
        <v>10.678000000000001</v>
      </c>
      <c r="O310" s="82"/>
      <c r="P310" s="75" t="s">
        <v>20</v>
      </c>
      <c r="Q310" s="101" t="s">
        <v>246</v>
      </c>
      <c r="R310" s="37">
        <v>36606</v>
      </c>
      <c r="S310" s="83"/>
    </row>
    <row r="311" spans="1:19" ht="15.5">
      <c r="A311" s="74" t="s">
        <v>432</v>
      </c>
      <c r="B311" s="128">
        <f t="shared" si="8"/>
        <v>43329</v>
      </c>
      <c r="C311" s="37">
        <v>43329</v>
      </c>
      <c r="D311" s="69" t="s">
        <v>2335</v>
      </c>
      <c r="E311" s="76" t="s">
        <v>1516</v>
      </c>
      <c r="F311" s="75" t="s">
        <v>162</v>
      </c>
      <c r="G311" s="78">
        <f t="shared" si="9"/>
        <v>17.152635181382614</v>
      </c>
      <c r="H311" s="80"/>
      <c r="I311" s="80"/>
      <c r="J311" s="80"/>
      <c r="K311" s="80"/>
      <c r="L311" s="80"/>
      <c r="M311" s="81">
        <v>5.33</v>
      </c>
      <c r="N311" s="81">
        <v>10.680999999999999</v>
      </c>
      <c r="O311" s="82"/>
      <c r="P311" s="75" t="s">
        <v>20</v>
      </c>
      <c r="Q311" s="77" t="s">
        <v>445</v>
      </c>
      <c r="R311" s="37">
        <v>37064</v>
      </c>
      <c r="S311" s="83"/>
    </row>
    <row r="312" spans="1:19" ht="15.5">
      <c r="A312" s="63" t="s">
        <v>432</v>
      </c>
      <c r="B312" s="128">
        <f t="shared" si="8"/>
        <v>43329</v>
      </c>
      <c r="C312" s="64">
        <v>43329</v>
      </c>
      <c r="D312" s="69" t="s">
        <v>2335</v>
      </c>
      <c r="E312" s="66" t="s">
        <v>1836</v>
      </c>
      <c r="F312" s="65" t="s">
        <v>158</v>
      </c>
      <c r="G312" s="68">
        <f t="shared" si="9"/>
        <v>118.62833675564681</v>
      </c>
      <c r="H312" s="70"/>
      <c r="I312" s="70"/>
      <c r="J312" s="70"/>
      <c r="K312" s="70"/>
      <c r="L312" s="70"/>
      <c r="M312" s="71">
        <v>5.2480000000000002</v>
      </c>
      <c r="N312" s="71">
        <v>10.682</v>
      </c>
      <c r="O312" s="72"/>
      <c r="P312" s="65" t="s">
        <v>20</v>
      </c>
      <c r="Q312" s="67"/>
      <c r="R312" s="64"/>
      <c r="S312" s="73"/>
    </row>
    <row r="313" spans="1:19" ht="15.5">
      <c r="A313" s="74" t="s">
        <v>432</v>
      </c>
      <c r="B313" s="128">
        <f t="shared" si="8"/>
        <v>43329</v>
      </c>
      <c r="C313" s="37">
        <v>43329</v>
      </c>
      <c r="D313" s="69" t="s">
        <v>2335</v>
      </c>
      <c r="E313" s="76" t="s">
        <v>1262</v>
      </c>
      <c r="F313" s="75" t="s">
        <v>180</v>
      </c>
      <c r="G313" s="78">
        <f t="shared" si="9"/>
        <v>23.091033538672143</v>
      </c>
      <c r="H313" s="80"/>
      <c r="I313" s="80"/>
      <c r="J313" s="80"/>
      <c r="K313" s="80"/>
      <c r="L313" s="80"/>
      <c r="M313" s="81">
        <v>5.3170000000000002</v>
      </c>
      <c r="N313" s="81">
        <v>10.691000000000001</v>
      </c>
      <c r="O313" s="82"/>
      <c r="P313" s="75" t="s">
        <v>20</v>
      </c>
      <c r="Q313" s="77"/>
      <c r="R313" s="37">
        <v>34895</v>
      </c>
      <c r="S313" s="83"/>
    </row>
    <row r="314" spans="1:19" ht="15.5">
      <c r="A314" s="63" t="s">
        <v>432</v>
      </c>
      <c r="B314" s="128">
        <f t="shared" si="8"/>
        <v>43329</v>
      </c>
      <c r="C314" s="64">
        <v>43329</v>
      </c>
      <c r="D314" s="69" t="s">
        <v>2335</v>
      </c>
      <c r="E314" s="66" t="s">
        <v>1629</v>
      </c>
      <c r="F314" s="65" t="s">
        <v>247</v>
      </c>
      <c r="G314" s="68">
        <f t="shared" si="9"/>
        <v>17.815195071868583</v>
      </c>
      <c r="H314" s="70"/>
      <c r="I314" s="70"/>
      <c r="J314" s="70"/>
      <c r="K314" s="70"/>
      <c r="L314" s="70"/>
      <c r="M314" s="71"/>
      <c r="N314" s="71">
        <v>10.701000000000001</v>
      </c>
      <c r="O314" s="72"/>
      <c r="P314" s="65" t="s">
        <v>20</v>
      </c>
      <c r="Q314" s="67"/>
      <c r="R314" s="64">
        <v>36822</v>
      </c>
      <c r="S314" s="73"/>
    </row>
    <row r="315" spans="1:19" ht="15.5">
      <c r="A315" s="63" t="s">
        <v>432</v>
      </c>
      <c r="B315" s="128">
        <f t="shared" si="8"/>
        <v>43329</v>
      </c>
      <c r="C315" s="64">
        <v>43329</v>
      </c>
      <c r="D315" s="69" t="s">
        <v>2335</v>
      </c>
      <c r="E315" s="66" t="s">
        <v>1769</v>
      </c>
      <c r="F315" s="65" t="s">
        <v>200</v>
      </c>
      <c r="G315" s="68">
        <f t="shared" si="9"/>
        <v>118.62833675564681</v>
      </c>
      <c r="H315" s="70"/>
      <c r="I315" s="70"/>
      <c r="J315" s="70"/>
      <c r="K315" s="70"/>
      <c r="L315" s="70"/>
      <c r="M315" s="71">
        <v>5.3579999999999997</v>
      </c>
      <c r="N315" s="71">
        <v>10.707000000000001</v>
      </c>
      <c r="O315" s="72"/>
      <c r="P315" s="65" t="s">
        <v>20</v>
      </c>
      <c r="Q315" s="67"/>
      <c r="R315" s="64"/>
      <c r="S315" s="73"/>
    </row>
    <row r="316" spans="1:19" ht="15.5">
      <c r="A316" s="63" t="s">
        <v>432</v>
      </c>
      <c r="B316" s="128">
        <f t="shared" si="8"/>
        <v>43329</v>
      </c>
      <c r="C316" s="64">
        <v>43329</v>
      </c>
      <c r="D316" s="69" t="s">
        <v>2335</v>
      </c>
      <c r="E316" s="66" t="s">
        <v>1302</v>
      </c>
      <c r="F316" s="65" t="s">
        <v>154</v>
      </c>
      <c r="G316" s="68">
        <f t="shared" si="9"/>
        <v>17.648186173853524</v>
      </c>
      <c r="H316" s="70"/>
      <c r="I316" s="70"/>
      <c r="J316" s="70"/>
      <c r="K316" s="70"/>
      <c r="L316" s="70"/>
      <c r="M316" s="71">
        <v>5.4039999999999999</v>
      </c>
      <c r="N316" s="71">
        <v>10.723000000000001</v>
      </c>
      <c r="O316" s="72"/>
      <c r="P316" s="65" t="s">
        <v>20</v>
      </c>
      <c r="Q316" s="67" t="s">
        <v>245</v>
      </c>
      <c r="R316" s="64">
        <v>36883</v>
      </c>
      <c r="S316" s="73"/>
    </row>
    <row r="317" spans="1:19" ht="15.5">
      <c r="A317" s="74" t="s">
        <v>432</v>
      </c>
      <c r="B317" s="128">
        <f t="shared" si="8"/>
        <v>43329</v>
      </c>
      <c r="C317" s="37">
        <v>43329</v>
      </c>
      <c r="D317" s="69" t="s">
        <v>2335</v>
      </c>
      <c r="E317" s="76" t="s">
        <v>1472</v>
      </c>
      <c r="F317" s="75" t="s">
        <v>262</v>
      </c>
      <c r="G317" s="78">
        <f t="shared" si="9"/>
        <v>18.149212867898701</v>
      </c>
      <c r="H317" s="80"/>
      <c r="I317" s="80"/>
      <c r="J317" s="80"/>
      <c r="K317" s="80"/>
      <c r="L317" s="80"/>
      <c r="M317" s="81">
        <v>5.2590000000000003</v>
      </c>
      <c r="N317" s="81">
        <v>10.74</v>
      </c>
      <c r="O317" s="82"/>
      <c r="P317" s="75" t="s">
        <v>20</v>
      </c>
      <c r="Q317" s="77" t="s">
        <v>444</v>
      </c>
      <c r="R317" s="37">
        <v>36700</v>
      </c>
      <c r="S317" s="83"/>
    </row>
    <row r="318" spans="1:19" ht="15.5">
      <c r="A318" s="74" t="s">
        <v>432</v>
      </c>
      <c r="B318" s="128">
        <f t="shared" si="8"/>
        <v>43329</v>
      </c>
      <c r="C318" s="37">
        <v>43329</v>
      </c>
      <c r="D318" s="69" t="s">
        <v>2335</v>
      </c>
      <c r="E318" s="76" t="s">
        <v>2048</v>
      </c>
      <c r="F318" s="75" t="s">
        <v>301</v>
      </c>
      <c r="G318" s="78">
        <f t="shared" si="9"/>
        <v>118.62833675564681</v>
      </c>
      <c r="H318" s="80"/>
      <c r="I318" s="80"/>
      <c r="J318" s="80"/>
      <c r="K318" s="80"/>
      <c r="L318" s="80"/>
      <c r="M318" s="81">
        <v>5.3120000000000003</v>
      </c>
      <c r="N318" s="81">
        <v>10.752000000000001</v>
      </c>
      <c r="O318" s="82"/>
      <c r="P318" s="75" t="s">
        <v>20</v>
      </c>
      <c r="Q318" s="77"/>
      <c r="R318" s="37"/>
      <c r="S318" s="83"/>
    </row>
    <row r="319" spans="1:19" ht="15.5">
      <c r="A319" s="74" t="s">
        <v>432</v>
      </c>
      <c r="B319" s="128">
        <f t="shared" si="8"/>
        <v>43329</v>
      </c>
      <c r="C319" s="37">
        <v>43329</v>
      </c>
      <c r="D319" s="69" t="s">
        <v>2335</v>
      </c>
      <c r="E319" s="76" t="s">
        <v>1814</v>
      </c>
      <c r="F319" s="75" t="s">
        <v>226</v>
      </c>
      <c r="G319" s="78">
        <f t="shared" si="9"/>
        <v>118.62833675564681</v>
      </c>
      <c r="H319" s="80"/>
      <c r="I319" s="80"/>
      <c r="J319" s="80"/>
      <c r="K319" s="80"/>
      <c r="L319" s="80"/>
      <c r="M319" s="81">
        <v>5.3739999999999997</v>
      </c>
      <c r="N319" s="81">
        <v>10.781000000000001</v>
      </c>
      <c r="O319" s="82"/>
      <c r="P319" s="75" t="s">
        <v>20</v>
      </c>
      <c r="Q319" s="77" t="s">
        <v>449</v>
      </c>
      <c r="R319" s="37"/>
      <c r="S319" s="83"/>
    </row>
    <row r="320" spans="1:19" ht="15.5">
      <c r="A320" s="74" t="s">
        <v>432</v>
      </c>
      <c r="B320" s="128">
        <f t="shared" si="8"/>
        <v>43329</v>
      </c>
      <c r="C320" s="37">
        <v>43329</v>
      </c>
      <c r="D320" s="69" t="s">
        <v>2335</v>
      </c>
      <c r="E320" s="76" t="s">
        <v>1840</v>
      </c>
      <c r="F320" s="75" t="s">
        <v>305</v>
      </c>
      <c r="G320" s="78">
        <f t="shared" si="9"/>
        <v>118.62833675564681</v>
      </c>
      <c r="H320" s="80"/>
      <c r="I320" s="80"/>
      <c r="J320" s="80"/>
      <c r="K320" s="80"/>
      <c r="L320" s="80"/>
      <c r="M320" s="81">
        <v>5.3410000000000002</v>
      </c>
      <c r="N320" s="81">
        <v>10.794</v>
      </c>
      <c r="O320" s="82"/>
      <c r="P320" s="75" t="s">
        <v>20</v>
      </c>
      <c r="Q320" s="77"/>
      <c r="R320" s="37"/>
      <c r="S320" s="83"/>
    </row>
    <row r="321" spans="1:19" ht="15.5">
      <c r="A321" s="74" t="s">
        <v>432</v>
      </c>
      <c r="B321" s="128">
        <f t="shared" si="8"/>
        <v>43329</v>
      </c>
      <c r="C321" s="37">
        <v>43329</v>
      </c>
      <c r="D321" s="69" t="s">
        <v>2335</v>
      </c>
      <c r="E321" s="76" t="s">
        <v>1282</v>
      </c>
      <c r="F321" s="75" t="s">
        <v>186</v>
      </c>
      <c r="G321" s="78">
        <f t="shared" si="9"/>
        <v>118.62833675564681</v>
      </c>
      <c r="H321" s="80"/>
      <c r="I321" s="80"/>
      <c r="J321" s="80"/>
      <c r="K321" s="80"/>
      <c r="L321" s="80"/>
      <c r="M321" s="81">
        <v>5.4119999999999999</v>
      </c>
      <c r="N321" s="81">
        <v>10.933</v>
      </c>
      <c r="O321" s="82"/>
      <c r="P321" s="75" t="s">
        <v>20</v>
      </c>
      <c r="Q321" s="77"/>
      <c r="R321" s="37"/>
      <c r="S321" s="83"/>
    </row>
    <row r="322" spans="1:19" ht="15.5">
      <c r="A322" s="63" t="s">
        <v>432</v>
      </c>
      <c r="B322" s="128">
        <f t="shared" ref="B322:B385" si="10">C322</f>
        <v>43329</v>
      </c>
      <c r="C322" s="64">
        <v>43329</v>
      </c>
      <c r="D322" s="69" t="s">
        <v>2335</v>
      </c>
      <c r="E322" s="66" t="s">
        <v>1314</v>
      </c>
      <c r="F322" s="65" t="s">
        <v>442</v>
      </c>
      <c r="G322" s="68">
        <f t="shared" ref="G322:G385" si="11">(C322-R322)/365.25</f>
        <v>118.62833675564681</v>
      </c>
      <c r="H322" s="70"/>
      <c r="I322" s="70"/>
      <c r="J322" s="70"/>
      <c r="K322" s="70"/>
      <c r="L322" s="70"/>
      <c r="M322" s="71">
        <v>5.49</v>
      </c>
      <c r="N322" s="71">
        <v>10.933</v>
      </c>
      <c r="O322" s="72"/>
      <c r="P322" s="65" t="s">
        <v>20</v>
      </c>
      <c r="Q322" s="67"/>
      <c r="R322" s="64"/>
      <c r="S322" s="73"/>
    </row>
    <row r="323" spans="1:19" ht="15.5">
      <c r="A323" s="63" t="s">
        <v>432</v>
      </c>
      <c r="B323" s="128">
        <f t="shared" si="10"/>
        <v>43329</v>
      </c>
      <c r="C323" s="64">
        <v>43329</v>
      </c>
      <c r="D323" s="69" t="s">
        <v>2335</v>
      </c>
      <c r="E323" s="66" t="s">
        <v>1954</v>
      </c>
      <c r="F323" s="65" t="s">
        <v>165</v>
      </c>
      <c r="G323" s="68">
        <f t="shared" si="11"/>
        <v>118.62833675564681</v>
      </c>
      <c r="H323" s="70"/>
      <c r="I323" s="70"/>
      <c r="J323" s="70"/>
      <c r="K323" s="70"/>
      <c r="L323" s="70"/>
      <c r="M323" s="71">
        <v>5.4269999999999996</v>
      </c>
      <c r="N323" s="71">
        <v>10.933</v>
      </c>
      <c r="O323" s="72"/>
      <c r="P323" s="65" t="s">
        <v>20</v>
      </c>
      <c r="Q323" s="67"/>
      <c r="R323" s="64"/>
      <c r="S323" s="73"/>
    </row>
    <row r="324" spans="1:19" ht="15.5">
      <c r="A324" s="74" t="s">
        <v>432</v>
      </c>
      <c r="B324" s="128">
        <f t="shared" si="10"/>
        <v>43329</v>
      </c>
      <c r="C324" s="37">
        <v>43329</v>
      </c>
      <c r="D324" s="69" t="s">
        <v>2335</v>
      </c>
      <c r="E324" s="76" t="s">
        <v>1811</v>
      </c>
      <c r="F324" s="75" t="s">
        <v>447</v>
      </c>
      <c r="G324" s="78">
        <f t="shared" si="11"/>
        <v>118.62833675564681</v>
      </c>
      <c r="H324" s="80"/>
      <c r="I324" s="80"/>
      <c r="J324" s="80"/>
      <c r="K324" s="80"/>
      <c r="L324" s="80"/>
      <c r="M324" s="81">
        <v>5.4429999999999996</v>
      </c>
      <c r="N324" s="81">
        <v>10.975</v>
      </c>
      <c r="O324" s="82"/>
      <c r="P324" s="75" t="s">
        <v>20</v>
      </c>
      <c r="Q324" s="77"/>
      <c r="R324" s="37"/>
      <c r="S324" s="83"/>
    </row>
    <row r="325" spans="1:19" ht="15.5">
      <c r="A325" s="63" t="s">
        <v>432</v>
      </c>
      <c r="B325" s="128">
        <f t="shared" si="10"/>
        <v>43329</v>
      </c>
      <c r="C325" s="64">
        <v>43329</v>
      </c>
      <c r="D325" s="69" t="s">
        <v>2335</v>
      </c>
      <c r="E325" s="66" t="s">
        <v>1617</v>
      </c>
      <c r="F325" s="65" t="s">
        <v>177</v>
      </c>
      <c r="G325" s="68">
        <f t="shared" si="11"/>
        <v>118.62833675564681</v>
      </c>
      <c r="H325" s="70"/>
      <c r="I325" s="70"/>
      <c r="J325" s="70"/>
      <c r="K325" s="70"/>
      <c r="L325" s="70"/>
      <c r="M325" s="71">
        <v>5.4829999999999997</v>
      </c>
      <c r="N325" s="71">
        <v>11.164999999999999</v>
      </c>
      <c r="O325" s="72"/>
      <c r="P325" s="65" t="s">
        <v>20</v>
      </c>
      <c r="Q325" s="67"/>
      <c r="R325" s="64"/>
      <c r="S325" s="73"/>
    </row>
    <row r="326" spans="1:19" ht="15.5">
      <c r="A326" s="74" t="s">
        <v>432</v>
      </c>
      <c r="B326" s="128">
        <f t="shared" si="10"/>
        <v>43329</v>
      </c>
      <c r="C326" s="37">
        <v>43329</v>
      </c>
      <c r="D326" s="69" t="s">
        <v>2335</v>
      </c>
      <c r="E326" s="76" t="s">
        <v>1186</v>
      </c>
      <c r="F326" s="75" t="s">
        <v>440</v>
      </c>
      <c r="G326" s="78">
        <f t="shared" si="11"/>
        <v>16.821355236139631</v>
      </c>
      <c r="H326" s="80"/>
      <c r="I326" s="80"/>
      <c r="J326" s="80"/>
      <c r="K326" s="80"/>
      <c r="L326" s="80"/>
      <c r="M326" s="81">
        <v>5.5339999999999998</v>
      </c>
      <c r="N326" s="81">
        <v>11.167999999999999</v>
      </c>
      <c r="O326" s="82"/>
      <c r="P326" s="75" t="s">
        <v>20</v>
      </c>
      <c r="Q326" s="77"/>
      <c r="R326" s="37">
        <v>37185</v>
      </c>
      <c r="S326" s="83"/>
    </row>
    <row r="327" spans="1:19" ht="15.5">
      <c r="A327" s="63" t="s">
        <v>551</v>
      </c>
      <c r="B327" s="128">
        <f t="shared" si="10"/>
        <v>43693</v>
      </c>
      <c r="C327" s="64">
        <v>43693</v>
      </c>
      <c r="D327" s="69" t="s">
        <v>2335</v>
      </c>
      <c r="E327" s="66" t="s">
        <v>1629</v>
      </c>
      <c r="F327" s="65" t="s">
        <v>247</v>
      </c>
      <c r="G327" s="68">
        <f t="shared" si="11"/>
        <v>18.811772758384667</v>
      </c>
      <c r="H327" s="70"/>
      <c r="I327" s="70"/>
      <c r="J327" s="70"/>
      <c r="K327" s="70"/>
      <c r="L327" s="70"/>
      <c r="M327" s="71">
        <v>5.01</v>
      </c>
      <c r="N327" s="71">
        <v>10.118</v>
      </c>
      <c r="O327" s="72"/>
      <c r="P327" s="65" t="s">
        <v>20</v>
      </c>
      <c r="Q327" s="67"/>
      <c r="R327" s="64">
        <v>36822</v>
      </c>
      <c r="S327" s="104" t="s">
        <v>540</v>
      </c>
    </row>
    <row r="328" spans="1:19" ht="15.5">
      <c r="A328" s="74" t="s">
        <v>551</v>
      </c>
      <c r="B328" s="128">
        <f t="shared" si="10"/>
        <v>43693</v>
      </c>
      <c r="C328" s="37">
        <v>43693</v>
      </c>
      <c r="D328" s="69" t="s">
        <v>2335</v>
      </c>
      <c r="E328" s="76" t="s">
        <v>1629</v>
      </c>
      <c r="F328" s="75" t="s">
        <v>247</v>
      </c>
      <c r="G328" s="78">
        <f t="shared" si="11"/>
        <v>18.811772758384667</v>
      </c>
      <c r="H328" s="80"/>
      <c r="I328" s="80"/>
      <c r="J328" s="80"/>
      <c r="K328" s="80"/>
      <c r="L328" s="80"/>
      <c r="M328" s="81">
        <v>5.01</v>
      </c>
      <c r="N328" s="81">
        <v>10.118</v>
      </c>
      <c r="O328" s="82"/>
      <c r="P328" s="75" t="s">
        <v>20</v>
      </c>
      <c r="Q328" s="77"/>
      <c r="R328" s="37">
        <v>36822</v>
      </c>
      <c r="S328" s="103" t="s">
        <v>540</v>
      </c>
    </row>
    <row r="329" spans="1:19" ht="15.5">
      <c r="A329" s="74" t="s">
        <v>551</v>
      </c>
      <c r="B329" s="128">
        <f t="shared" si="10"/>
        <v>43693</v>
      </c>
      <c r="C329" s="37">
        <v>43693</v>
      </c>
      <c r="D329" s="69" t="s">
        <v>2335</v>
      </c>
      <c r="E329" s="76" t="s">
        <v>1377</v>
      </c>
      <c r="F329" s="75" t="s">
        <v>183</v>
      </c>
      <c r="G329" s="78">
        <f t="shared" si="11"/>
        <v>18.206707734428473</v>
      </c>
      <c r="H329" s="80"/>
      <c r="I329" s="80"/>
      <c r="J329" s="80"/>
      <c r="K329" s="80"/>
      <c r="L329" s="80"/>
      <c r="M329" s="81">
        <v>5.0529999999999999</v>
      </c>
      <c r="N329" s="81">
        <v>10.159000000000001</v>
      </c>
      <c r="O329" s="82"/>
      <c r="P329" s="75" t="s">
        <v>20</v>
      </c>
      <c r="Q329" s="77" t="s">
        <v>558</v>
      </c>
      <c r="R329" s="37">
        <v>37043</v>
      </c>
      <c r="S329" s="83"/>
    </row>
    <row r="330" spans="1:19" ht="15.5">
      <c r="A330" s="63" t="s">
        <v>551</v>
      </c>
      <c r="B330" s="128">
        <f t="shared" si="10"/>
        <v>43693</v>
      </c>
      <c r="C330" s="64">
        <v>43693</v>
      </c>
      <c r="D330" s="69" t="s">
        <v>2335</v>
      </c>
      <c r="E330" s="66" t="s">
        <v>1377</v>
      </c>
      <c r="F330" s="65" t="s">
        <v>183</v>
      </c>
      <c r="G330" s="68">
        <f t="shared" si="11"/>
        <v>18.206707734428473</v>
      </c>
      <c r="H330" s="70"/>
      <c r="I330" s="70"/>
      <c r="J330" s="70"/>
      <c r="K330" s="70"/>
      <c r="L330" s="70"/>
      <c r="M330" s="71">
        <v>5.0529999999999999</v>
      </c>
      <c r="N330" s="71">
        <v>10.159000000000001</v>
      </c>
      <c r="O330" s="72"/>
      <c r="P330" s="65" t="s">
        <v>20</v>
      </c>
      <c r="Q330" s="67" t="s">
        <v>558</v>
      </c>
      <c r="R330" s="64">
        <v>37043</v>
      </c>
      <c r="S330" s="73"/>
    </row>
    <row r="331" spans="1:19" ht="15.5">
      <c r="A331" s="63" t="s">
        <v>551</v>
      </c>
      <c r="B331" s="128">
        <f t="shared" si="10"/>
        <v>43693</v>
      </c>
      <c r="C331" s="64">
        <v>43693</v>
      </c>
      <c r="D331" s="69" t="s">
        <v>2335</v>
      </c>
      <c r="E331" s="66" t="s">
        <v>1393</v>
      </c>
      <c r="F331" s="65" t="s">
        <v>187</v>
      </c>
      <c r="G331" s="68">
        <f t="shared" si="11"/>
        <v>18.00684462696783</v>
      </c>
      <c r="H331" s="70"/>
      <c r="I331" s="70"/>
      <c r="J331" s="70"/>
      <c r="K331" s="70"/>
      <c r="L331" s="70"/>
      <c r="M331" s="71">
        <v>5.0259999999999998</v>
      </c>
      <c r="N331" s="71">
        <v>10.169</v>
      </c>
      <c r="O331" s="72"/>
      <c r="P331" s="65" t="s">
        <v>20</v>
      </c>
      <c r="Q331" s="67"/>
      <c r="R331" s="64">
        <v>37116</v>
      </c>
      <c r="S331" s="73"/>
    </row>
    <row r="332" spans="1:19" ht="15.5">
      <c r="A332" s="74" t="s">
        <v>551</v>
      </c>
      <c r="B332" s="128">
        <f t="shared" si="10"/>
        <v>43693</v>
      </c>
      <c r="C332" s="37">
        <v>43693</v>
      </c>
      <c r="D332" s="69" t="s">
        <v>2335</v>
      </c>
      <c r="E332" s="76" t="s">
        <v>1393</v>
      </c>
      <c r="F332" s="75" t="s">
        <v>187</v>
      </c>
      <c r="G332" s="78">
        <f t="shared" si="11"/>
        <v>18.00684462696783</v>
      </c>
      <c r="H332" s="80"/>
      <c r="I332" s="80"/>
      <c r="J332" s="80"/>
      <c r="K332" s="80"/>
      <c r="L332" s="80"/>
      <c r="M332" s="81">
        <v>5.0259999999999998</v>
      </c>
      <c r="N332" s="81">
        <v>10.169</v>
      </c>
      <c r="O332" s="82"/>
      <c r="P332" s="75" t="s">
        <v>20</v>
      </c>
      <c r="Q332" s="77"/>
      <c r="R332" s="37">
        <v>37116</v>
      </c>
      <c r="S332" s="83"/>
    </row>
    <row r="333" spans="1:19" ht="15.5">
      <c r="A333" s="63" t="s">
        <v>551</v>
      </c>
      <c r="B333" s="128">
        <f t="shared" si="10"/>
        <v>43693</v>
      </c>
      <c r="C333" s="64">
        <v>43693</v>
      </c>
      <c r="D333" s="69" t="s">
        <v>2335</v>
      </c>
      <c r="E333" s="66" t="s">
        <v>1588</v>
      </c>
      <c r="F333" s="65" t="s">
        <v>165</v>
      </c>
      <c r="G333" s="68">
        <f t="shared" si="11"/>
        <v>17.149897330595483</v>
      </c>
      <c r="H333" s="70"/>
      <c r="I333" s="70"/>
      <c r="J333" s="70"/>
      <c r="K333" s="70"/>
      <c r="L333" s="70"/>
      <c r="M333" s="71">
        <v>5.0339999999999998</v>
      </c>
      <c r="N333" s="71">
        <v>10.182</v>
      </c>
      <c r="O333" s="72"/>
      <c r="P333" s="65" t="s">
        <v>20</v>
      </c>
      <c r="Q333" s="67" t="s">
        <v>560</v>
      </c>
      <c r="R333" s="64">
        <v>37429</v>
      </c>
      <c r="S333" s="102" t="s">
        <v>540</v>
      </c>
    </row>
    <row r="334" spans="1:19" ht="15.5">
      <c r="A334" s="74" t="s">
        <v>551</v>
      </c>
      <c r="B334" s="128">
        <f t="shared" si="10"/>
        <v>43693</v>
      </c>
      <c r="C334" s="37">
        <v>43693</v>
      </c>
      <c r="D334" s="69" t="s">
        <v>2335</v>
      </c>
      <c r="E334" s="76" t="s">
        <v>1588</v>
      </c>
      <c r="F334" s="75" t="s">
        <v>165</v>
      </c>
      <c r="G334" s="78">
        <f t="shared" si="11"/>
        <v>17.149897330595483</v>
      </c>
      <c r="H334" s="80"/>
      <c r="I334" s="80"/>
      <c r="J334" s="80"/>
      <c r="K334" s="80"/>
      <c r="L334" s="80"/>
      <c r="M334" s="81">
        <v>5.0339999999999998</v>
      </c>
      <c r="N334" s="81">
        <v>10.182</v>
      </c>
      <c r="O334" s="82"/>
      <c r="P334" s="75" t="s">
        <v>20</v>
      </c>
      <c r="Q334" s="77" t="s">
        <v>560</v>
      </c>
      <c r="R334" s="37">
        <v>37429</v>
      </c>
      <c r="S334" s="103" t="s">
        <v>540</v>
      </c>
    </row>
    <row r="335" spans="1:19" ht="15.5">
      <c r="A335" s="63" t="s">
        <v>551</v>
      </c>
      <c r="B335" s="128">
        <f t="shared" si="10"/>
        <v>43693</v>
      </c>
      <c r="C335" s="64">
        <v>43693</v>
      </c>
      <c r="D335" s="69" t="s">
        <v>2335</v>
      </c>
      <c r="E335" s="66" t="s">
        <v>1569</v>
      </c>
      <c r="F335" s="65" t="s">
        <v>160</v>
      </c>
      <c r="G335" s="68">
        <f t="shared" si="11"/>
        <v>18.261464750171115</v>
      </c>
      <c r="H335" s="70"/>
      <c r="I335" s="70"/>
      <c r="J335" s="70"/>
      <c r="K335" s="70"/>
      <c r="L335" s="70"/>
      <c r="M335" s="71">
        <v>5.0780000000000003</v>
      </c>
      <c r="N335" s="71">
        <v>10.194000000000001</v>
      </c>
      <c r="O335" s="72"/>
      <c r="P335" s="65" t="s">
        <v>20</v>
      </c>
      <c r="Q335" s="67"/>
      <c r="R335" s="64">
        <v>37023</v>
      </c>
      <c r="S335" s="99" t="s">
        <v>98</v>
      </c>
    </row>
    <row r="336" spans="1:19" ht="15.5">
      <c r="A336" s="74" t="s">
        <v>551</v>
      </c>
      <c r="B336" s="128">
        <f t="shared" si="10"/>
        <v>43693</v>
      </c>
      <c r="C336" s="37">
        <v>43693</v>
      </c>
      <c r="D336" s="69" t="s">
        <v>2335</v>
      </c>
      <c r="E336" s="76" t="s">
        <v>1569</v>
      </c>
      <c r="F336" s="75" t="s">
        <v>160</v>
      </c>
      <c r="G336" s="78">
        <f t="shared" si="11"/>
        <v>18.261464750171115</v>
      </c>
      <c r="H336" s="80"/>
      <c r="I336" s="80"/>
      <c r="J336" s="80"/>
      <c r="K336" s="80"/>
      <c r="L336" s="80"/>
      <c r="M336" s="81">
        <v>5.0780000000000003</v>
      </c>
      <c r="N336" s="81">
        <v>10.194000000000001</v>
      </c>
      <c r="O336" s="82"/>
      <c r="P336" s="75" t="s">
        <v>20</v>
      </c>
      <c r="Q336" s="77"/>
      <c r="R336" s="37">
        <v>37023</v>
      </c>
      <c r="S336" s="97" t="s">
        <v>98</v>
      </c>
    </row>
    <row r="337" spans="1:19" ht="15.5">
      <c r="A337" s="63" t="s">
        <v>551</v>
      </c>
      <c r="B337" s="128">
        <f t="shared" si="10"/>
        <v>43693</v>
      </c>
      <c r="C337" s="64">
        <v>43693</v>
      </c>
      <c r="D337" s="69" t="s">
        <v>2335</v>
      </c>
      <c r="E337" s="66" t="s">
        <v>1505</v>
      </c>
      <c r="F337" s="65" t="s">
        <v>169</v>
      </c>
      <c r="G337" s="68">
        <f t="shared" si="11"/>
        <v>18.349075975359344</v>
      </c>
      <c r="H337" s="70"/>
      <c r="I337" s="70"/>
      <c r="J337" s="70"/>
      <c r="K337" s="70"/>
      <c r="L337" s="70"/>
      <c r="M337" s="71">
        <v>5.0449999999999999</v>
      </c>
      <c r="N337" s="71">
        <v>10.202</v>
      </c>
      <c r="O337" s="72"/>
      <c r="P337" s="65" t="s">
        <v>20</v>
      </c>
      <c r="Q337" s="67" t="s">
        <v>452</v>
      </c>
      <c r="R337" s="64">
        <v>36991</v>
      </c>
      <c r="S337" s="73"/>
    </row>
    <row r="338" spans="1:19" ht="15.5">
      <c r="A338" s="63" t="s">
        <v>319</v>
      </c>
      <c r="B338" s="128">
        <f t="shared" si="10"/>
        <v>43030</v>
      </c>
      <c r="C338" s="64">
        <v>43030</v>
      </c>
      <c r="D338" s="98" t="s">
        <v>318</v>
      </c>
      <c r="E338" s="66" t="s">
        <v>2067</v>
      </c>
      <c r="F338" s="65" t="s">
        <v>169</v>
      </c>
      <c r="G338" s="68">
        <f t="shared" si="11"/>
        <v>26.948665297741272</v>
      </c>
      <c r="H338" s="68"/>
      <c r="I338" s="70"/>
      <c r="J338" s="70"/>
      <c r="K338" s="70"/>
      <c r="L338" s="93"/>
      <c r="M338" s="71">
        <v>5.2670000000000003</v>
      </c>
      <c r="N338" s="94">
        <v>10.643000000000001</v>
      </c>
      <c r="O338" s="95"/>
      <c r="P338" s="65" t="s">
        <v>27</v>
      </c>
      <c r="Q338" s="67"/>
      <c r="R338" s="64">
        <v>33187</v>
      </c>
      <c r="S338" s="99"/>
    </row>
    <row r="339" spans="1:19" ht="15.5">
      <c r="A339" s="63" t="s">
        <v>319</v>
      </c>
      <c r="B339" s="128">
        <f t="shared" si="10"/>
        <v>43030</v>
      </c>
      <c r="C339" s="64">
        <v>43030</v>
      </c>
      <c r="D339" s="98" t="s">
        <v>318</v>
      </c>
      <c r="E339" s="66" t="s">
        <v>1405</v>
      </c>
      <c r="F339" s="65" t="s">
        <v>169</v>
      </c>
      <c r="G339" s="68">
        <f t="shared" si="11"/>
        <v>19.770020533880903</v>
      </c>
      <c r="H339" s="68"/>
      <c r="I339" s="70"/>
      <c r="J339" s="70"/>
      <c r="K339" s="70"/>
      <c r="L339" s="93"/>
      <c r="M339" s="71">
        <v>5.3120000000000003</v>
      </c>
      <c r="N339" s="94">
        <v>10.741</v>
      </c>
      <c r="O339" s="95"/>
      <c r="P339" s="65" t="s">
        <v>27</v>
      </c>
      <c r="Q339" s="67" t="s">
        <v>170</v>
      </c>
      <c r="R339" s="64">
        <v>35809</v>
      </c>
      <c r="S339" s="99"/>
    </row>
    <row r="340" spans="1:19" ht="15.5">
      <c r="A340" s="74" t="s">
        <v>319</v>
      </c>
      <c r="B340" s="128">
        <f t="shared" si="10"/>
        <v>43030</v>
      </c>
      <c r="C340" s="37">
        <v>43030</v>
      </c>
      <c r="D340" s="100" t="s">
        <v>318</v>
      </c>
      <c r="E340" s="76" t="s">
        <v>1424</v>
      </c>
      <c r="F340" s="75" t="s">
        <v>171</v>
      </c>
      <c r="G340" s="78">
        <f t="shared" si="11"/>
        <v>18.488706365503081</v>
      </c>
      <c r="H340" s="78"/>
      <c r="I340" s="80"/>
      <c r="J340" s="80"/>
      <c r="K340" s="80"/>
      <c r="L340" s="89"/>
      <c r="M340" s="81">
        <v>5.3150000000000004</v>
      </c>
      <c r="N340" s="90">
        <v>10.763999999999999</v>
      </c>
      <c r="O340" s="91"/>
      <c r="P340" s="75" t="s">
        <v>27</v>
      </c>
      <c r="Q340" s="77" t="s">
        <v>172</v>
      </c>
      <c r="R340" s="37">
        <v>36277</v>
      </c>
      <c r="S340" s="97"/>
    </row>
    <row r="341" spans="1:19" ht="15.5">
      <c r="A341" s="74" t="s">
        <v>319</v>
      </c>
      <c r="B341" s="128">
        <f t="shared" si="10"/>
        <v>43030</v>
      </c>
      <c r="C341" s="37">
        <v>43030</v>
      </c>
      <c r="D341" s="100" t="s">
        <v>318</v>
      </c>
      <c r="E341" s="76" t="s">
        <v>2068</v>
      </c>
      <c r="F341" s="75" t="s">
        <v>187</v>
      </c>
      <c r="G341" s="78">
        <f t="shared" si="11"/>
        <v>24.709103353867214</v>
      </c>
      <c r="H341" s="78"/>
      <c r="I341" s="80"/>
      <c r="J341" s="80"/>
      <c r="K341" s="80"/>
      <c r="L341" s="89"/>
      <c r="M341" s="81">
        <v>5.3040000000000003</v>
      </c>
      <c r="N341" s="90">
        <v>10.77</v>
      </c>
      <c r="O341" s="91"/>
      <c r="P341" s="75" t="s">
        <v>27</v>
      </c>
      <c r="Q341" s="77" t="s">
        <v>191</v>
      </c>
      <c r="R341" s="37">
        <v>34005</v>
      </c>
      <c r="S341" s="97"/>
    </row>
    <row r="342" spans="1:19" ht="15.5">
      <c r="A342" s="74" t="s">
        <v>319</v>
      </c>
      <c r="B342" s="128">
        <f t="shared" si="10"/>
        <v>43030</v>
      </c>
      <c r="C342" s="37">
        <v>43030</v>
      </c>
      <c r="D342" s="100" t="s">
        <v>318</v>
      </c>
      <c r="E342" s="76" t="s">
        <v>1943</v>
      </c>
      <c r="F342" s="75" t="s">
        <v>187</v>
      </c>
      <c r="G342" s="78">
        <f t="shared" si="11"/>
        <v>22.989733059548254</v>
      </c>
      <c r="H342" s="78"/>
      <c r="I342" s="80"/>
      <c r="J342" s="80"/>
      <c r="K342" s="80"/>
      <c r="L342" s="89"/>
      <c r="M342" s="81">
        <v>5.3659999999999997</v>
      </c>
      <c r="N342" s="90">
        <v>10.885999999999999</v>
      </c>
      <c r="O342" s="91"/>
      <c r="P342" s="75" t="s">
        <v>27</v>
      </c>
      <c r="Q342" s="77" t="s">
        <v>188</v>
      </c>
      <c r="R342" s="37">
        <v>34633</v>
      </c>
      <c r="S342" s="97"/>
    </row>
    <row r="343" spans="1:19" ht="15.5">
      <c r="A343" s="63" t="s">
        <v>319</v>
      </c>
      <c r="B343" s="128">
        <f t="shared" si="10"/>
        <v>43030</v>
      </c>
      <c r="C343" s="64">
        <v>43030</v>
      </c>
      <c r="D343" s="98" t="s">
        <v>318</v>
      </c>
      <c r="E343" s="66" t="s">
        <v>1666</v>
      </c>
      <c r="F343" s="65" t="s">
        <v>175</v>
      </c>
      <c r="G343" s="68">
        <f t="shared" si="11"/>
        <v>21.61533196440794</v>
      </c>
      <c r="H343" s="68"/>
      <c r="I343" s="70"/>
      <c r="J343" s="70"/>
      <c r="K343" s="70"/>
      <c r="L343" s="93"/>
      <c r="M343" s="71">
        <v>5.375</v>
      </c>
      <c r="N343" s="94">
        <v>10.906000000000001</v>
      </c>
      <c r="O343" s="95"/>
      <c r="P343" s="65" t="s">
        <v>27</v>
      </c>
      <c r="Q343" s="67" t="s">
        <v>266</v>
      </c>
      <c r="R343" s="64">
        <v>35135</v>
      </c>
      <c r="S343" s="99"/>
    </row>
    <row r="344" spans="1:19" ht="15.5">
      <c r="A344" s="63" t="s">
        <v>319</v>
      </c>
      <c r="B344" s="128">
        <f t="shared" si="10"/>
        <v>43030</v>
      </c>
      <c r="C344" s="64">
        <v>43030</v>
      </c>
      <c r="D344" s="98" t="s">
        <v>318</v>
      </c>
      <c r="E344" s="66" t="s">
        <v>2203</v>
      </c>
      <c r="F344" s="65" t="s">
        <v>160</v>
      </c>
      <c r="G344" s="68">
        <f t="shared" si="11"/>
        <v>19.400410677618069</v>
      </c>
      <c r="H344" s="68"/>
      <c r="I344" s="70"/>
      <c r="J344" s="70"/>
      <c r="K344" s="70"/>
      <c r="L344" s="93"/>
      <c r="M344" s="71">
        <v>5.4029999999999996</v>
      </c>
      <c r="N344" s="94">
        <v>10.909000000000001</v>
      </c>
      <c r="O344" s="95"/>
      <c r="P344" s="65" t="s">
        <v>27</v>
      </c>
      <c r="Q344" s="67" t="s">
        <v>280</v>
      </c>
      <c r="R344" s="64">
        <v>35944</v>
      </c>
      <c r="S344" s="99"/>
    </row>
    <row r="345" spans="1:19" ht="15.5">
      <c r="A345" s="74" t="s">
        <v>319</v>
      </c>
      <c r="B345" s="128">
        <f t="shared" si="10"/>
        <v>43030</v>
      </c>
      <c r="C345" s="37">
        <v>43030</v>
      </c>
      <c r="D345" s="100" t="s">
        <v>318</v>
      </c>
      <c r="E345" s="76" t="s">
        <v>2047</v>
      </c>
      <c r="F345" s="75" t="s">
        <v>160</v>
      </c>
      <c r="G345" s="78">
        <f t="shared" si="11"/>
        <v>30.201232032854211</v>
      </c>
      <c r="H345" s="78"/>
      <c r="I345" s="80"/>
      <c r="J345" s="80"/>
      <c r="K345" s="80"/>
      <c r="L345" s="89"/>
      <c r="M345" s="81">
        <v>5.3979999999999997</v>
      </c>
      <c r="N345" s="90">
        <v>10.916</v>
      </c>
      <c r="O345" s="91"/>
      <c r="P345" s="75" t="s">
        <v>27</v>
      </c>
      <c r="Q345" s="77" t="s">
        <v>190</v>
      </c>
      <c r="R345" s="37">
        <v>31999</v>
      </c>
      <c r="S345" s="97"/>
    </row>
    <row r="346" spans="1:19" ht="15.5">
      <c r="A346" s="63" t="s">
        <v>319</v>
      </c>
      <c r="B346" s="128">
        <f t="shared" si="10"/>
        <v>43030</v>
      </c>
      <c r="C346" s="64">
        <v>43030</v>
      </c>
      <c r="D346" s="98" t="s">
        <v>318</v>
      </c>
      <c r="E346" s="66" t="s">
        <v>1969</v>
      </c>
      <c r="F346" s="65" t="s">
        <v>154</v>
      </c>
      <c r="G346" s="68">
        <f t="shared" si="11"/>
        <v>21.500342231348391</v>
      </c>
      <c r="H346" s="68"/>
      <c r="I346" s="70"/>
      <c r="J346" s="70"/>
      <c r="K346" s="70"/>
      <c r="L346" s="93"/>
      <c r="M346" s="71">
        <v>5.3869999999999996</v>
      </c>
      <c r="N346" s="94">
        <v>10.983000000000001</v>
      </c>
      <c r="O346" s="95"/>
      <c r="P346" s="65" t="s">
        <v>27</v>
      </c>
      <c r="Q346" s="67" t="s">
        <v>189</v>
      </c>
      <c r="R346" s="64">
        <v>35177</v>
      </c>
      <c r="S346" s="99"/>
    </row>
    <row r="347" spans="1:19" ht="15.5">
      <c r="A347" s="74" t="s">
        <v>319</v>
      </c>
      <c r="B347" s="128">
        <f t="shared" si="10"/>
        <v>43030</v>
      </c>
      <c r="C347" s="37">
        <v>43030</v>
      </c>
      <c r="D347" s="100" t="s">
        <v>318</v>
      </c>
      <c r="E347" s="76" t="s">
        <v>1576</v>
      </c>
      <c r="F347" s="75" t="s">
        <v>175</v>
      </c>
      <c r="G347" s="78">
        <f t="shared" si="11"/>
        <v>34.858316221765911</v>
      </c>
      <c r="H347" s="78"/>
      <c r="I347" s="80"/>
      <c r="J347" s="80"/>
      <c r="K347" s="80"/>
      <c r="L347" s="89"/>
      <c r="M347" s="81">
        <v>5.4749999999999996</v>
      </c>
      <c r="N347" s="90">
        <v>11.073</v>
      </c>
      <c r="O347" s="91"/>
      <c r="P347" s="75" t="s">
        <v>27</v>
      </c>
      <c r="Q347" s="77" t="s">
        <v>176</v>
      </c>
      <c r="R347" s="37">
        <v>30298</v>
      </c>
      <c r="S347" s="97"/>
    </row>
    <row r="348" spans="1:19" ht="15.5">
      <c r="A348" s="74" t="s">
        <v>319</v>
      </c>
      <c r="B348" s="128">
        <f t="shared" si="10"/>
        <v>43030</v>
      </c>
      <c r="C348" s="37">
        <v>43030</v>
      </c>
      <c r="D348" s="100" t="s">
        <v>318</v>
      </c>
      <c r="E348" s="76" t="s">
        <v>1212</v>
      </c>
      <c r="F348" s="75" t="s">
        <v>162</v>
      </c>
      <c r="G348" s="78">
        <f t="shared" si="11"/>
        <v>25.322381930184804</v>
      </c>
      <c r="H348" s="78"/>
      <c r="I348" s="80"/>
      <c r="J348" s="80"/>
      <c r="K348" s="80"/>
      <c r="L348" s="89"/>
      <c r="M348" s="81">
        <v>5.4909999999999997</v>
      </c>
      <c r="N348" s="90">
        <v>11.135</v>
      </c>
      <c r="O348" s="91"/>
      <c r="P348" s="75" t="s">
        <v>27</v>
      </c>
      <c r="Q348" s="77" t="s">
        <v>163</v>
      </c>
      <c r="R348" s="37">
        <v>33781</v>
      </c>
      <c r="S348" s="97"/>
    </row>
    <row r="349" spans="1:19" ht="15.5">
      <c r="A349" s="63" t="s">
        <v>319</v>
      </c>
      <c r="B349" s="128">
        <f t="shared" si="10"/>
        <v>43030</v>
      </c>
      <c r="C349" s="64">
        <v>43030</v>
      </c>
      <c r="D349" s="98" t="s">
        <v>318</v>
      </c>
      <c r="E349" s="66" t="s">
        <v>1144</v>
      </c>
      <c r="F349" s="65" t="s">
        <v>154</v>
      </c>
      <c r="G349" s="68">
        <f t="shared" si="11"/>
        <v>29.267624914442163</v>
      </c>
      <c r="H349" s="68"/>
      <c r="I349" s="70"/>
      <c r="J349" s="70"/>
      <c r="K349" s="70"/>
      <c r="L349" s="93"/>
      <c r="M349" s="71">
        <v>5.5049999999999999</v>
      </c>
      <c r="N349" s="94">
        <v>11.185</v>
      </c>
      <c r="O349" s="95"/>
      <c r="P349" s="65" t="s">
        <v>27</v>
      </c>
      <c r="Q349" s="67" t="s">
        <v>155</v>
      </c>
      <c r="R349" s="64">
        <v>32340</v>
      </c>
      <c r="S349" s="99"/>
    </row>
    <row r="350" spans="1:19" ht="15.5">
      <c r="A350" s="74" t="s">
        <v>319</v>
      </c>
      <c r="B350" s="128">
        <f t="shared" si="10"/>
        <v>43030</v>
      </c>
      <c r="C350" s="37">
        <v>43030</v>
      </c>
      <c r="D350" s="100" t="s">
        <v>318</v>
      </c>
      <c r="E350" s="76" t="s">
        <v>1537</v>
      </c>
      <c r="F350" s="75" t="s">
        <v>202</v>
      </c>
      <c r="G350" s="78">
        <f t="shared" si="11"/>
        <v>19.3347022587269</v>
      </c>
      <c r="H350" s="78"/>
      <c r="I350" s="80"/>
      <c r="J350" s="80"/>
      <c r="K350" s="80"/>
      <c r="L350" s="89"/>
      <c r="M350" s="81">
        <v>5.508</v>
      </c>
      <c r="N350" s="90">
        <v>11.209</v>
      </c>
      <c r="O350" s="91"/>
      <c r="P350" s="75" t="s">
        <v>27</v>
      </c>
      <c r="Q350" s="77" t="s">
        <v>258</v>
      </c>
      <c r="R350" s="37">
        <v>35968</v>
      </c>
      <c r="S350" s="97"/>
    </row>
    <row r="351" spans="1:19" ht="15.5">
      <c r="A351" s="63" t="s">
        <v>319</v>
      </c>
      <c r="B351" s="128">
        <f t="shared" si="10"/>
        <v>43030</v>
      </c>
      <c r="C351" s="64">
        <v>43030</v>
      </c>
      <c r="D351" s="98" t="s">
        <v>318</v>
      </c>
      <c r="E351" s="66" t="s">
        <v>1215</v>
      </c>
      <c r="F351" s="65" t="s">
        <v>180</v>
      </c>
      <c r="G351" s="68">
        <f t="shared" si="11"/>
        <v>19.132101300479125</v>
      </c>
      <c r="H351" s="68"/>
      <c r="I351" s="70"/>
      <c r="J351" s="70"/>
      <c r="K351" s="70"/>
      <c r="L351" s="93"/>
      <c r="M351" s="71">
        <v>5.5039999999999996</v>
      </c>
      <c r="N351" s="94">
        <v>11.218</v>
      </c>
      <c r="O351" s="95"/>
      <c r="P351" s="65" t="s">
        <v>27</v>
      </c>
      <c r="Q351" s="67" t="s">
        <v>242</v>
      </c>
      <c r="R351" s="64">
        <v>36042</v>
      </c>
      <c r="S351" s="99"/>
    </row>
    <row r="352" spans="1:19" ht="15.5">
      <c r="A352" s="63" t="s">
        <v>319</v>
      </c>
      <c r="B352" s="128">
        <f t="shared" si="10"/>
        <v>43030</v>
      </c>
      <c r="C352" s="64">
        <v>43030</v>
      </c>
      <c r="D352" s="98" t="s">
        <v>318</v>
      </c>
      <c r="E352" s="66" t="s">
        <v>1508</v>
      </c>
      <c r="F352" s="65" t="s">
        <v>204</v>
      </c>
      <c r="G352" s="68">
        <f t="shared" si="11"/>
        <v>20.695414099931554</v>
      </c>
      <c r="H352" s="68"/>
      <c r="I352" s="70"/>
      <c r="J352" s="70"/>
      <c r="K352" s="70"/>
      <c r="L352" s="93"/>
      <c r="M352" s="71">
        <v>5.5439999999999996</v>
      </c>
      <c r="N352" s="94">
        <v>11.279</v>
      </c>
      <c r="O352" s="95"/>
      <c r="P352" s="65" t="s">
        <v>27</v>
      </c>
      <c r="Q352" s="67" t="s">
        <v>254</v>
      </c>
      <c r="R352" s="64">
        <v>35471</v>
      </c>
      <c r="S352" s="99"/>
    </row>
    <row r="353" spans="1:19" ht="15.5">
      <c r="A353" s="74" t="s">
        <v>319</v>
      </c>
      <c r="B353" s="128">
        <f t="shared" si="10"/>
        <v>43030</v>
      </c>
      <c r="C353" s="37">
        <v>43030</v>
      </c>
      <c r="D353" s="100" t="s">
        <v>318</v>
      </c>
      <c r="E353" s="76" t="s">
        <v>1297</v>
      </c>
      <c r="F353" s="75" t="s">
        <v>166</v>
      </c>
      <c r="G353" s="78">
        <f t="shared" si="11"/>
        <v>21.029431895961672</v>
      </c>
      <c r="H353" s="78"/>
      <c r="I353" s="80"/>
      <c r="J353" s="80"/>
      <c r="K353" s="80"/>
      <c r="L353" s="89"/>
      <c r="M353" s="81">
        <v>5.6050000000000004</v>
      </c>
      <c r="N353" s="90">
        <v>11.337</v>
      </c>
      <c r="O353" s="91"/>
      <c r="P353" s="75" t="s">
        <v>27</v>
      </c>
      <c r="Q353" s="77" t="s">
        <v>167</v>
      </c>
      <c r="R353" s="37">
        <v>35349</v>
      </c>
      <c r="S353" s="97"/>
    </row>
    <row r="354" spans="1:19" ht="15.5">
      <c r="A354" s="63" t="s">
        <v>319</v>
      </c>
      <c r="B354" s="128">
        <f t="shared" si="10"/>
        <v>43030</v>
      </c>
      <c r="C354" s="64">
        <v>43030</v>
      </c>
      <c r="D354" s="98" t="s">
        <v>318</v>
      </c>
      <c r="E354" s="66" t="s">
        <v>1242</v>
      </c>
      <c r="F354" s="65" t="s">
        <v>171</v>
      </c>
      <c r="G354" s="68">
        <f t="shared" si="11"/>
        <v>29.557837097878167</v>
      </c>
      <c r="H354" s="68"/>
      <c r="I354" s="70"/>
      <c r="J354" s="70"/>
      <c r="K354" s="70"/>
      <c r="L354" s="93"/>
      <c r="M354" s="71">
        <v>5.6029999999999998</v>
      </c>
      <c r="N354" s="94">
        <v>11.427</v>
      </c>
      <c r="O354" s="95"/>
      <c r="P354" s="65" t="s">
        <v>27</v>
      </c>
      <c r="Q354" s="67" t="s">
        <v>331</v>
      </c>
      <c r="R354" s="64">
        <v>32234</v>
      </c>
      <c r="S354" s="99"/>
    </row>
    <row r="355" spans="1:19" ht="15.5">
      <c r="A355" s="74" t="s">
        <v>319</v>
      </c>
      <c r="B355" s="128">
        <f t="shared" si="10"/>
        <v>43030</v>
      </c>
      <c r="C355" s="37">
        <v>43030</v>
      </c>
      <c r="D355" s="100" t="s">
        <v>318</v>
      </c>
      <c r="E355" s="76" t="s">
        <v>1977</v>
      </c>
      <c r="F355" s="75" t="s">
        <v>243</v>
      </c>
      <c r="G355" s="78">
        <f t="shared" si="11"/>
        <v>27.534565366187543</v>
      </c>
      <c r="H355" s="78"/>
      <c r="I355" s="80"/>
      <c r="J355" s="80"/>
      <c r="K355" s="80"/>
      <c r="L355" s="89"/>
      <c r="M355" s="81">
        <v>6.625</v>
      </c>
      <c r="N355" s="90">
        <v>11.46</v>
      </c>
      <c r="O355" s="91"/>
      <c r="P355" s="75" t="s">
        <v>27</v>
      </c>
      <c r="Q355" s="77" t="s">
        <v>333</v>
      </c>
      <c r="R355" s="37">
        <v>32973</v>
      </c>
      <c r="S355" s="97"/>
    </row>
    <row r="356" spans="1:19" ht="15.5">
      <c r="A356" s="74" t="s">
        <v>319</v>
      </c>
      <c r="B356" s="128">
        <f t="shared" si="10"/>
        <v>43030</v>
      </c>
      <c r="C356" s="37">
        <v>43030</v>
      </c>
      <c r="D356" s="100" t="s">
        <v>318</v>
      </c>
      <c r="E356" s="76" t="s">
        <v>1219</v>
      </c>
      <c r="F356" s="75" t="s">
        <v>162</v>
      </c>
      <c r="G356" s="78">
        <f t="shared" si="11"/>
        <v>29.245722108145106</v>
      </c>
      <c r="H356" s="78"/>
      <c r="I356" s="80"/>
      <c r="J356" s="80"/>
      <c r="K356" s="80"/>
      <c r="L356" s="89"/>
      <c r="M356" s="81">
        <v>5.6529999999999996</v>
      </c>
      <c r="N356" s="90">
        <v>11.54</v>
      </c>
      <c r="O356" s="91"/>
      <c r="P356" s="75" t="s">
        <v>27</v>
      </c>
      <c r="Q356" s="77" t="s">
        <v>164</v>
      </c>
      <c r="R356" s="37">
        <v>32348</v>
      </c>
      <c r="S356" s="97"/>
    </row>
    <row r="357" spans="1:19" ht="15.5">
      <c r="A357" s="63" t="s">
        <v>319</v>
      </c>
      <c r="B357" s="128">
        <f t="shared" si="10"/>
        <v>43030</v>
      </c>
      <c r="C357" s="64">
        <v>43030</v>
      </c>
      <c r="D357" s="98" t="s">
        <v>318</v>
      </c>
      <c r="E357" s="66" t="s">
        <v>1538</v>
      </c>
      <c r="F357" s="65" t="s">
        <v>204</v>
      </c>
      <c r="G357" s="68">
        <f t="shared" si="11"/>
        <v>20.668035592060232</v>
      </c>
      <c r="H357" s="68"/>
      <c r="I357" s="70"/>
      <c r="J357" s="70"/>
      <c r="K357" s="70"/>
      <c r="L357" s="93"/>
      <c r="M357" s="71">
        <v>5.7119999999999997</v>
      </c>
      <c r="N357" s="94">
        <v>11.601000000000001</v>
      </c>
      <c r="O357" s="95"/>
      <c r="P357" s="65" t="s">
        <v>27</v>
      </c>
      <c r="Q357" s="67" t="s">
        <v>332</v>
      </c>
      <c r="R357" s="64">
        <v>35481</v>
      </c>
      <c r="S357" s="99"/>
    </row>
    <row r="358" spans="1:19" ht="15.5">
      <c r="A358" s="63" t="s">
        <v>334</v>
      </c>
      <c r="B358" s="128">
        <f t="shared" si="10"/>
        <v>43042</v>
      </c>
      <c r="C358" s="64">
        <v>43042</v>
      </c>
      <c r="D358" s="98" t="s">
        <v>380</v>
      </c>
      <c r="E358" s="66" t="s">
        <v>2067</v>
      </c>
      <c r="F358" s="65" t="s">
        <v>169</v>
      </c>
      <c r="G358" s="68">
        <f t="shared" si="11"/>
        <v>26.981519507186857</v>
      </c>
      <c r="H358" s="68"/>
      <c r="I358" s="70"/>
      <c r="J358" s="70"/>
      <c r="K358" s="70"/>
      <c r="L358" s="93"/>
      <c r="M358" s="71">
        <v>5.2450000000000001</v>
      </c>
      <c r="N358" s="94">
        <v>10.602</v>
      </c>
      <c r="O358" s="95"/>
      <c r="P358" s="65" t="s">
        <v>27</v>
      </c>
      <c r="Q358" s="67"/>
      <c r="R358" s="64">
        <v>33187</v>
      </c>
      <c r="S358" s="99"/>
    </row>
    <row r="359" spans="1:19" ht="15.5">
      <c r="A359" s="63" t="s">
        <v>334</v>
      </c>
      <c r="B359" s="128">
        <f t="shared" si="10"/>
        <v>43042</v>
      </c>
      <c r="C359" s="64">
        <v>43042</v>
      </c>
      <c r="D359" s="98" t="s">
        <v>380</v>
      </c>
      <c r="E359" s="66" t="s">
        <v>1718</v>
      </c>
      <c r="F359" s="65" t="s">
        <v>183</v>
      </c>
      <c r="G359" s="68">
        <f t="shared" si="11"/>
        <v>26.932238193018481</v>
      </c>
      <c r="H359" s="68"/>
      <c r="I359" s="70"/>
      <c r="J359" s="70"/>
      <c r="K359" s="70"/>
      <c r="L359" s="93"/>
      <c r="M359" s="71">
        <v>5.282</v>
      </c>
      <c r="N359" s="94">
        <v>10.632</v>
      </c>
      <c r="O359" s="95"/>
      <c r="P359" s="65" t="s">
        <v>27</v>
      </c>
      <c r="Q359" s="67" t="s">
        <v>185</v>
      </c>
      <c r="R359" s="64">
        <v>33205</v>
      </c>
      <c r="S359" s="99"/>
    </row>
    <row r="360" spans="1:19" ht="15.5">
      <c r="A360" s="63" t="s">
        <v>334</v>
      </c>
      <c r="B360" s="128">
        <f t="shared" si="10"/>
        <v>43042</v>
      </c>
      <c r="C360" s="64">
        <v>43042</v>
      </c>
      <c r="D360" s="98" t="s">
        <v>380</v>
      </c>
      <c r="E360" s="66" t="s">
        <v>1424</v>
      </c>
      <c r="F360" s="65" t="s">
        <v>171</v>
      </c>
      <c r="G360" s="68">
        <f t="shared" si="11"/>
        <v>18.521560574948666</v>
      </c>
      <c r="H360" s="68"/>
      <c r="I360" s="70"/>
      <c r="J360" s="70"/>
      <c r="K360" s="70"/>
      <c r="L360" s="93"/>
      <c r="M360" s="71">
        <v>5.3259999999999996</v>
      </c>
      <c r="N360" s="94">
        <v>10.739000000000001</v>
      </c>
      <c r="O360" s="95"/>
      <c r="P360" s="65" t="s">
        <v>27</v>
      </c>
      <c r="Q360" s="67" t="s">
        <v>172</v>
      </c>
      <c r="R360" s="64">
        <v>36277</v>
      </c>
      <c r="S360" s="99"/>
    </row>
    <row r="361" spans="1:19" ht="15.5">
      <c r="A361" s="74" t="s">
        <v>334</v>
      </c>
      <c r="B361" s="128">
        <f t="shared" si="10"/>
        <v>43042</v>
      </c>
      <c r="C361" s="37">
        <v>43042</v>
      </c>
      <c r="D361" s="98" t="s">
        <v>380</v>
      </c>
      <c r="E361" s="76" t="s">
        <v>2068</v>
      </c>
      <c r="F361" s="75" t="s">
        <v>187</v>
      </c>
      <c r="G361" s="78">
        <f t="shared" si="11"/>
        <v>24.741957563312798</v>
      </c>
      <c r="H361" s="78"/>
      <c r="I361" s="80"/>
      <c r="J361" s="80"/>
      <c r="K361" s="80"/>
      <c r="L361" s="89"/>
      <c r="M361" s="81">
        <v>5.3330000000000002</v>
      </c>
      <c r="N361" s="90">
        <v>10.77</v>
      </c>
      <c r="O361" s="91"/>
      <c r="P361" s="75" t="s">
        <v>27</v>
      </c>
      <c r="Q361" s="77" t="s">
        <v>191</v>
      </c>
      <c r="R361" s="37">
        <v>34005</v>
      </c>
      <c r="S361" s="97"/>
    </row>
    <row r="362" spans="1:19" ht="15.5">
      <c r="A362" s="74" t="s">
        <v>334</v>
      </c>
      <c r="B362" s="128">
        <f t="shared" si="10"/>
        <v>43042</v>
      </c>
      <c r="C362" s="37">
        <v>43042</v>
      </c>
      <c r="D362" s="98" t="s">
        <v>380</v>
      </c>
      <c r="E362" s="76" t="s">
        <v>1405</v>
      </c>
      <c r="F362" s="75" t="s">
        <v>169</v>
      </c>
      <c r="G362" s="78">
        <f t="shared" si="11"/>
        <v>19.802874743326488</v>
      </c>
      <c r="H362" s="78"/>
      <c r="I362" s="80"/>
      <c r="J362" s="80"/>
      <c r="K362" s="80"/>
      <c r="L362" s="89"/>
      <c r="M362" s="81">
        <v>5.3550000000000004</v>
      </c>
      <c r="N362" s="90">
        <v>10.819000000000001</v>
      </c>
      <c r="O362" s="91"/>
      <c r="P362" s="75" t="s">
        <v>27</v>
      </c>
      <c r="Q362" s="77" t="s">
        <v>170</v>
      </c>
      <c r="R362" s="37">
        <v>35809</v>
      </c>
      <c r="S362" s="97"/>
    </row>
    <row r="363" spans="1:19" ht="15.5">
      <c r="A363" s="63" t="s">
        <v>334</v>
      </c>
      <c r="B363" s="128">
        <f t="shared" si="10"/>
        <v>43042</v>
      </c>
      <c r="C363" s="64">
        <v>43042</v>
      </c>
      <c r="D363" s="98" t="s">
        <v>380</v>
      </c>
      <c r="E363" s="66" t="s">
        <v>1149</v>
      </c>
      <c r="F363" s="65" t="s">
        <v>158</v>
      </c>
      <c r="G363" s="68">
        <f t="shared" si="11"/>
        <v>22.22861054072553</v>
      </c>
      <c r="H363" s="68"/>
      <c r="I363" s="70"/>
      <c r="J363" s="70"/>
      <c r="K363" s="70"/>
      <c r="L363" s="93"/>
      <c r="M363" s="71">
        <v>5.423</v>
      </c>
      <c r="N363" s="94">
        <v>10.98</v>
      </c>
      <c r="O363" s="95"/>
      <c r="P363" s="65" t="s">
        <v>27</v>
      </c>
      <c r="Q363" s="67" t="s">
        <v>159</v>
      </c>
      <c r="R363" s="64">
        <v>34923</v>
      </c>
      <c r="S363" s="99"/>
    </row>
    <row r="364" spans="1:19" ht="15.5">
      <c r="A364" s="74" t="s">
        <v>334</v>
      </c>
      <c r="B364" s="128">
        <f t="shared" si="10"/>
        <v>43042</v>
      </c>
      <c r="C364" s="37">
        <v>43042</v>
      </c>
      <c r="D364" s="98" t="s">
        <v>380</v>
      </c>
      <c r="E364" s="76" t="s">
        <v>2053</v>
      </c>
      <c r="F364" s="75" t="s">
        <v>343</v>
      </c>
      <c r="G364" s="78">
        <f t="shared" si="11"/>
        <v>117.84257357973991</v>
      </c>
      <c r="H364" s="78"/>
      <c r="I364" s="80"/>
      <c r="J364" s="80"/>
      <c r="K364" s="80"/>
      <c r="L364" s="89"/>
      <c r="M364" s="81">
        <v>5.4379999999999997</v>
      </c>
      <c r="N364" s="90">
        <v>11.042999999999999</v>
      </c>
      <c r="O364" s="91"/>
      <c r="P364" s="75" t="s">
        <v>27</v>
      </c>
      <c r="Q364" s="77"/>
      <c r="R364" s="37"/>
      <c r="S364" s="97"/>
    </row>
    <row r="365" spans="1:19" ht="15.5">
      <c r="A365" s="63" t="s">
        <v>334</v>
      </c>
      <c r="B365" s="128">
        <f t="shared" si="10"/>
        <v>43042</v>
      </c>
      <c r="C365" s="64">
        <v>43042</v>
      </c>
      <c r="D365" s="98" t="s">
        <v>380</v>
      </c>
      <c r="E365" s="66" t="s">
        <v>1576</v>
      </c>
      <c r="F365" s="65" t="s">
        <v>175</v>
      </c>
      <c r="G365" s="68">
        <f t="shared" si="11"/>
        <v>34.891170431211499</v>
      </c>
      <c r="H365" s="68"/>
      <c r="I365" s="70"/>
      <c r="J365" s="70"/>
      <c r="K365" s="70"/>
      <c r="L365" s="93"/>
      <c r="M365" s="71">
        <v>5.4450000000000003</v>
      </c>
      <c r="N365" s="94">
        <v>11.052</v>
      </c>
      <c r="O365" s="95"/>
      <c r="P365" s="65" t="s">
        <v>27</v>
      </c>
      <c r="Q365" s="67" t="s">
        <v>176</v>
      </c>
      <c r="R365" s="64">
        <v>30298</v>
      </c>
      <c r="S365" s="99"/>
    </row>
    <row r="366" spans="1:19" ht="15.5">
      <c r="A366" s="74" t="s">
        <v>334</v>
      </c>
      <c r="B366" s="128">
        <f t="shared" si="10"/>
        <v>43042</v>
      </c>
      <c r="C366" s="37">
        <v>43042</v>
      </c>
      <c r="D366" s="98" t="s">
        <v>380</v>
      </c>
      <c r="E366" s="76" t="s">
        <v>1666</v>
      </c>
      <c r="F366" s="75" t="s">
        <v>175</v>
      </c>
      <c r="G366" s="78">
        <f t="shared" si="11"/>
        <v>21.650924024640656</v>
      </c>
      <c r="H366" s="78"/>
      <c r="I366" s="80"/>
      <c r="J366" s="80"/>
      <c r="K366" s="80"/>
      <c r="L366" s="89"/>
      <c r="M366" s="81">
        <v>5.423</v>
      </c>
      <c r="N366" s="90">
        <v>11.063000000000001</v>
      </c>
      <c r="O366" s="91"/>
      <c r="P366" s="75" t="s">
        <v>27</v>
      </c>
      <c r="Q366" s="77" t="s">
        <v>182</v>
      </c>
      <c r="R366" s="37">
        <v>35134</v>
      </c>
      <c r="S366" s="97"/>
    </row>
    <row r="367" spans="1:19" ht="15.5">
      <c r="A367" s="63" t="s">
        <v>334</v>
      </c>
      <c r="B367" s="128">
        <f t="shared" si="10"/>
        <v>43042</v>
      </c>
      <c r="C367" s="64">
        <v>43042</v>
      </c>
      <c r="D367" s="98" t="s">
        <v>380</v>
      </c>
      <c r="E367" s="66" t="s">
        <v>1664</v>
      </c>
      <c r="F367" s="65" t="s">
        <v>180</v>
      </c>
      <c r="G367" s="68">
        <f t="shared" si="11"/>
        <v>24.758384668035593</v>
      </c>
      <c r="H367" s="68"/>
      <c r="I367" s="70"/>
      <c r="J367" s="70"/>
      <c r="K367" s="70"/>
      <c r="L367" s="93"/>
      <c r="M367" s="71">
        <v>5.4779999999999998</v>
      </c>
      <c r="N367" s="94">
        <v>11.066000000000001</v>
      </c>
      <c r="O367" s="95"/>
      <c r="P367" s="65" t="s">
        <v>27</v>
      </c>
      <c r="Q367" s="67" t="s">
        <v>181</v>
      </c>
      <c r="R367" s="64">
        <v>33999</v>
      </c>
      <c r="S367" s="99"/>
    </row>
    <row r="368" spans="1:19" ht="15.5">
      <c r="A368" s="74" t="s">
        <v>334</v>
      </c>
      <c r="B368" s="128">
        <f t="shared" si="10"/>
        <v>43042</v>
      </c>
      <c r="C368" s="37">
        <v>43042</v>
      </c>
      <c r="D368" s="98" t="s">
        <v>380</v>
      </c>
      <c r="E368" s="76" t="s">
        <v>1432</v>
      </c>
      <c r="F368" s="75" t="s">
        <v>337</v>
      </c>
      <c r="G368" s="78">
        <f t="shared" si="11"/>
        <v>18.639288158795345</v>
      </c>
      <c r="H368" s="78"/>
      <c r="I368" s="80"/>
      <c r="J368" s="80"/>
      <c r="K368" s="80"/>
      <c r="L368" s="89"/>
      <c r="M368" s="81">
        <v>5.4720000000000004</v>
      </c>
      <c r="N368" s="90">
        <v>11.077999999999999</v>
      </c>
      <c r="O368" s="91"/>
      <c r="P368" s="75" t="s">
        <v>27</v>
      </c>
      <c r="Q368" s="77" t="s">
        <v>338</v>
      </c>
      <c r="R368" s="37">
        <v>36234</v>
      </c>
      <c r="S368" s="97"/>
    </row>
    <row r="369" spans="1:19" ht="15.5">
      <c r="A369" s="63" t="s">
        <v>334</v>
      </c>
      <c r="B369" s="128">
        <f t="shared" si="10"/>
        <v>43042</v>
      </c>
      <c r="C369" s="64">
        <v>43042</v>
      </c>
      <c r="D369" s="98" t="s">
        <v>380</v>
      </c>
      <c r="E369" s="66" t="s">
        <v>1189</v>
      </c>
      <c r="F369" s="65" t="s">
        <v>160</v>
      </c>
      <c r="G369" s="68">
        <f t="shared" si="11"/>
        <v>26.464065708418889</v>
      </c>
      <c r="H369" s="68"/>
      <c r="I369" s="70"/>
      <c r="J369" s="70"/>
      <c r="K369" s="70"/>
      <c r="L369" s="93"/>
      <c r="M369" s="71">
        <v>5.4420000000000002</v>
      </c>
      <c r="N369" s="94">
        <v>11.087</v>
      </c>
      <c r="O369" s="95"/>
      <c r="P369" s="65" t="s">
        <v>27</v>
      </c>
      <c r="Q369" s="67" t="s">
        <v>161</v>
      </c>
      <c r="R369" s="64">
        <v>33376</v>
      </c>
      <c r="S369" s="99"/>
    </row>
    <row r="370" spans="1:19" ht="15.5">
      <c r="A370" s="63" t="s">
        <v>334</v>
      </c>
      <c r="B370" s="128">
        <f t="shared" si="10"/>
        <v>43042</v>
      </c>
      <c r="C370" s="64">
        <v>43042</v>
      </c>
      <c r="D370" s="98" t="s">
        <v>380</v>
      </c>
      <c r="E370" s="66" t="s">
        <v>1943</v>
      </c>
      <c r="F370" s="65" t="s">
        <v>187</v>
      </c>
      <c r="G370" s="68">
        <f t="shared" si="11"/>
        <v>23.022587268993838</v>
      </c>
      <c r="H370" s="68"/>
      <c r="I370" s="70"/>
      <c r="J370" s="70"/>
      <c r="K370" s="70"/>
      <c r="L370" s="93"/>
      <c r="M370" s="71">
        <v>5.4539999999999997</v>
      </c>
      <c r="N370" s="94">
        <v>11.101000000000001</v>
      </c>
      <c r="O370" s="95"/>
      <c r="P370" s="65" t="s">
        <v>27</v>
      </c>
      <c r="Q370" s="67" t="s">
        <v>188</v>
      </c>
      <c r="R370" s="64">
        <v>34633</v>
      </c>
      <c r="S370" s="99"/>
    </row>
    <row r="371" spans="1:19" ht="15.5">
      <c r="A371" s="63" t="s">
        <v>334</v>
      </c>
      <c r="B371" s="128">
        <f t="shared" si="10"/>
        <v>43042</v>
      </c>
      <c r="C371" s="64">
        <v>43042</v>
      </c>
      <c r="D371" s="98" t="s">
        <v>380</v>
      </c>
      <c r="E371" s="66" t="s">
        <v>1969</v>
      </c>
      <c r="F371" s="65" t="s">
        <v>154</v>
      </c>
      <c r="G371" s="68">
        <f t="shared" si="11"/>
        <v>21.533196440793976</v>
      </c>
      <c r="H371" s="68"/>
      <c r="I371" s="70"/>
      <c r="J371" s="70"/>
      <c r="K371" s="70"/>
      <c r="L371" s="93"/>
      <c r="M371" s="71">
        <v>5.4390000000000001</v>
      </c>
      <c r="N371" s="94">
        <v>11.103</v>
      </c>
      <c r="O371" s="95"/>
      <c r="P371" s="65" t="s">
        <v>27</v>
      </c>
      <c r="Q371" s="67" t="s">
        <v>189</v>
      </c>
      <c r="R371" s="64">
        <v>35177</v>
      </c>
      <c r="S371" s="99"/>
    </row>
    <row r="372" spans="1:19" ht="15.5">
      <c r="A372" s="74" t="s">
        <v>334</v>
      </c>
      <c r="B372" s="128">
        <f t="shared" si="10"/>
        <v>43042</v>
      </c>
      <c r="C372" s="37">
        <v>43042</v>
      </c>
      <c r="D372" s="98" t="s">
        <v>380</v>
      </c>
      <c r="E372" s="76" t="s">
        <v>1563</v>
      </c>
      <c r="F372" s="75" t="s">
        <v>200</v>
      </c>
      <c r="G372" s="78">
        <f t="shared" si="11"/>
        <v>23.791923340177959</v>
      </c>
      <c r="H372" s="78"/>
      <c r="I372" s="80"/>
      <c r="J372" s="80"/>
      <c r="K372" s="80"/>
      <c r="L372" s="89"/>
      <c r="M372" s="81">
        <v>5.5119999999999996</v>
      </c>
      <c r="N372" s="90">
        <v>11.112</v>
      </c>
      <c r="O372" s="91"/>
      <c r="P372" s="75" t="s">
        <v>27</v>
      </c>
      <c r="Q372" s="77" t="s">
        <v>339</v>
      </c>
      <c r="R372" s="37">
        <v>34352</v>
      </c>
      <c r="S372" s="97"/>
    </row>
    <row r="373" spans="1:19" ht="15.5">
      <c r="A373" s="63" t="s">
        <v>334</v>
      </c>
      <c r="B373" s="128">
        <f t="shared" si="10"/>
        <v>43042</v>
      </c>
      <c r="C373" s="64">
        <v>43042</v>
      </c>
      <c r="D373" s="98" t="s">
        <v>380</v>
      </c>
      <c r="E373" s="66" t="s">
        <v>2203</v>
      </c>
      <c r="F373" s="65" t="s">
        <v>160</v>
      </c>
      <c r="G373" s="68">
        <f t="shared" si="11"/>
        <v>19.433264887063654</v>
      </c>
      <c r="H373" s="68"/>
      <c r="I373" s="70"/>
      <c r="J373" s="70"/>
      <c r="K373" s="70"/>
      <c r="L373" s="93"/>
      <c r="M373" s="71">
        <v>5.5309999999999997</v>
      </c>
      <c r="N373" s="94">
        <v>11.15</v>
      </c>
      <c r="O373" s="95"/>
      <c r="P373" s="65" t="s">
        <v>27</v>
      </c>
      <c r="Q373" s="67" t="s">
        <v>280</v>
      </c>
      <c r="R373" s="64">
        <v>35944</v>
      </c>
      <c r="S373" s="99"/>
    </row>
    <row r="374" spans="1:19" ht="15.5">
      <c r="A374" s="74" t="s">
        <v>334</v>
      </c>
      <c r="B374" s="128">
        <f t="shared" si="10"/>
        <v>43042</v>
      </c>
      <c r="C374" s="37">
        <v>43042</v>
      </c>
      <c r="D374" s="98" t="s">
        <v>380</v>
      </c>
      <c r="E374" s="76" t="s">
        <v>1298</v>
      </c>
      <c r="F374" s="75" t="s">
        <v>166</v>
      </c>
      <c r="G374" s="78">
        <f t="shared" si="11"/>
        <v>21.062286105407257</v>
      </c>
      <c r="H374" s="78"/>
      <c r="I374" s="80"/>
      <c r="J374" s="80"/>
      <c r="K374" s="80"/>
      <c r="L374" s="89"/>
      <c r="M374" s="81">
        <v>5.5279999999999996</v>
      </c>
      <c r="N374" s="90">
        <v>11.183</v>
      </c>
      <c r="O374" s="91"/>
      <c r="P374" s="75" t="s">
        <v>27</v>
      </c>
      <c r="Q374" s="77" t="s">
        <v>167</v>
      </c>
      <c r="R374" s="37">
        <v>35349</v>
      </c>
      <c r="S374" s="97"/>
    </row>
    <row r="375" spans="1:19" ht="15.5">
      <c r="A375" s="74" t="s">
        <v>334</v>
      </c>
      <c r="B375" s="128">
        <f t="shared" si="10"/>
        <v>43042</v>
      </c>
      <c r="C375" s="37">
        <v>43042</v>
      </c>
      <c r="D375" s="98" t="s">
        <v>380</v>
      </c>
      <c r="E375" s="76" t="s">
        <v>1960</v>
      </c>
      <c r="F375" s="75" t="s">
        <v>337</v>
      </c>
      <c r="G375" s="78">
        <f t="shared" si="11"/>
        <v>117.84257357973991</v>
      </c>
      <c r="H375" s="78"/>
      <c r="I375" s="80"/>
      <c r="J375" s="80"/>
      <c r="K375" s="80"/>
      <c r="L375" s="89"/>
      <c r="M375" s="81">
        <v>5.5289999999999999</v>
      </c>
      <c r="N375" s="90">
        <v>11.198</v>
      </c>
      <c r="O375" s="91"/>
      <c r="P375" s="75" t="s">
        <v>27</v>
      </c>
      <c r="Q375" s="77"/>
      <c r="R375" s="37"/>
      <c r="S375" s="97"/>
    </row>
    <row r="376" spans="1:19" ht="15.5">
      <c r="A376" s="74" t="s">
        <v>334</v>
      </c>
      <c r="B376" s="128">
        <f t="shared" si="10"/>
        <v>43042</v>
      </c>
      <c r="C376" s="37">
        <v>43042</v>
      </c>
      <c r="D376" s="98" t="s">
        <v>380</v>
      </c>
      <c r="E376" s="76" t="s">
        <v>1817</v>
      </c>
      <c r="F376" s="75" t="s">
        <v>19</v>
      </c>
      <c r="G376" s="78">
        <f t="shared" si="11"/>
        <v>20.446269678302532</v>
      </c>
      <c r="H376" s="78"/>
      <c r="I376" s="80"/>
      <c r="J376" s="80"/>
      <c r="K376" s="80"/>
      <c r="L376" s="89"/>
      <c r="M376" s="81">
        <v>5.532</v>
      </c>
      <c r="N376" s="90">
        <v>11.212999999999999</v>
      </c>
      <c r="O376" s="91"/>
      <c r="P376" s="75" t="s">
        <v>27</v>
      </c>
      <c r="Q376" s="77" t="s">
        <v>56</v>
      </c>
      <c r="R376" s="37">
        <v>35574</v>
      </c>
      <c r="S376" s="97"/>
    </row>
    <row r="377" spans="1:19" ht="15.5">
      <c r="A377" s="74" t="s">
        <v>334</v>
      </c>
      <c r="B377" s="128">
        <f t="shared" si="10"/>
        <v>43042</v>
      </c>
      <c r="C377" s="37">
        <v>43042</v>
      </c>
      <c r="D377" s="98" t="s">
        <v>380</v>
      </c>
      <c r="E377" s="76" t="s">
        <v>1144</v>
      </c>
      <c r="F377" s="75" t="s">
        <v>154</v>
      </c>
      <c r="G377" s="78">
        <f t="shared" si="11"/>
        <v>29.300479123887747</v>
      </c>
      <c r="H377" s="78"/>
      <c r="I377" s="80"/>
      <c r="J377" s="80"/>
      <c r="K377" s="80"/>
      <c r="L377" s="89"/>
      <c r="M377" s="81">
        <v>5.5259999999999998</v>
      </c>
      <c r="N377" s="90">
        <v>11.23</v>
      </c>
      <c r="O377" s="91"/>
      <c r="P377" s="75" t="s">
        <v>27</v>
      </c>
      <c r="Q377" s="77" t="s">
        <v>155</v>
      </c>
      <c r="R377" s="37">
        <v>32340</v>
      </c>
      <c r="S377" s="97"/>
    </row>
    <row r="378" spans="1:19" ht="15.5">
      <c r="A378" s="63" t="s">
        <v>334</v>
      </c>
      <c r="B378" s="128">
        <f t="shared" si="10"/>
        <v>43042</v>
      </c>
      <c r="C378" s="64">
        <v>43042</v>
      </c>
      <c r="D378" s="98" t="s">
        <v>380</v>
      </c>
      <c r="E378" s="66" t="s">
        <v>1397</v>
      </c>
      <c r="F378" s="65" t="s">
        <v>305</v>
      </c>
      <c r="G378" s="68">
        <f t="shared" si="11"/>
        <v>25.160848733744011</v>
      </c>
      <c r="H378" s="68"/>
      <c r="I378" s="70"/>
      <c r="J378" s="70"/>
      <c r="K378" s="70"/>
      <c r="L378" s="93"/>
      <c r="M378" s="71">
        <v>5.5140000000000002</v>
      </c>
      <c r="N378" s="94">
        <v>11.231</v>
      </c>
      <c r="O378" s="95"/>
      <c r="P378" s="65" t="s">
        <v>27</v>
      </c>
      <c r="Q378" s="67" t="s">
        <v>336</v>
      </c>
      <c r="R378" s="64">
        <v>33852</v>
      </c>
      <c r="S378" s="99"/>
    </row>
    <row r="379" spans="1:19" ht="15.5">
      <c r="A379" s="74" t="s">
        <v>334</v>
      </c>
      <c r="B379" s="128">
        <f t="shared" si="10"/>
        <v>43042</v>
      </c>
      <c r="C379" s="37">
        <v>43042</v>
      </c>
      <c r="D379" s="98" t="s">
        <v>380</v>
      </c>
      <c r="E379" s="76" t="s">
        <v>1509</v>
      </c>
      <c r="F379" s="75" t="s">
        <v>180</v>
      </c>
      <c r="G379" s="78">
        <f t="shared" si="11"/>
        <v>29.177275838466805</v>
      </c>
      <c r="H379" s="78"/>
      <c r="I379" s="80"/>
      <c r="J379" s="80"/>
      <c r="K379" s="80"/>
      <c r="L379" s="89"/>
      <c r="M379" s="81">
        <v>5.53</v>
      </c>
      <c r="N379" s="90">
        <v>11.273999999999999</v>
      </c>
      <c r="O379" s="91"/>
      <c r="P379" s="75" t="s">
        <v>27</v>
      </c>
      <c r="Q379" s="77"/>
      <c r="R379" s="37">
        <v>32385</v>
      </c>
      <c r="S379" s="97"/>
    </row>
    <row r="380" spans="1:19" ht="15.5">
      <c r="A380" s="63" t="s">
        <v>334</v>
      </c>
      <c r="B380" s="128">
        <f t="shared" si="10"/>
        <v>43042</v>
      </c>
      <c r="C380" s="64">
        <v>43042</v>
      </c>
      <c r="D380" s="98" t="s">
        <v>380</v>
      </c>
      <c r="E380" s="66" t="s">
        <v>1273</v>
      </c>
      <c r="F380" s="65" t="s">
        <v>19</v>
      </c>
      <c r="G380" s="68">
        <f t="shared" si="11"/>
        <v>19.701574264202602</v>
      </c>
      <c r="H380" s="68"/>
      <c r="I380" s="70"/>
      <c r="J380" s="70"/>
      <c r="K380" s="70"/>
      <c r="L380" s="93"/>
      <c r="M380" s="71">
        <v>5.5579999999999998</v>
      </c>
      <c r="N380" s="94">
        <v>11.282</v>
      </c>
      <c r="O380" s="95"/>
      <c r="P380" s="65" t="s">
        <v>27</v>
      </c>
      <c r="Q380" s="67" t="s">
        <v>30</v>
      </c>
      <c r="R380" s="64">
        <v>35846</v>
      </c>
      <c r="S380" s="99"/>
    </row>
    <row r="381" spans="1:19" ht="15.5">
      <c r="A381" s="74" t="s">
        <v>334</v>
      </c>
      <c r="B381" s="128">
        <f t="shared" si="10"/>
        <v>43042</v>
      </c>
      <c r="C381" s="37">
        <v>43042</v>
      </c>
      <c r="D381" s="98" t="s">
        <v>380</v>
      </c>
      <c r="E381" s="76" t="s">
        <v>1654</v>
      </c>
      <c r="F381" s="75" t="s">
        <v>200</v>
      </c>
      <c r="G381" s="78">
        <f t="shared" si="11"/>
        <v>26.806297056810404</v>
      </c>
      <c r="H381" s="78"/>
      <c r="I381" s="80"/>
      <c r="J381" s="80"/>
      <c r="K381" s="80"/>
      <c r="L381" s="89"/>
      <c r="M381" s="81">
        <v>5.5979999999999999</v>
      </c>
      <c r="N381" s="90">
        <v>11.314</v>
      </c>
      <c r="O381" s="91"/>
      <c r="P381" s="75" t="s">
        <v>27</v>
      </c>
      <c r="Q381" s="77"/>
      <c r="R381" s="37">
        <v>33251</v>
      </c>
      <c r="S381" s="97"/>
    </row>
    <row r="382" spans="1:19" ht="15.5">
      <c r="A382" s="63" t="s">
        <v>334</v>
      </c>
      <c r="B382" s="128">
        <f t="shared" si="10"/>
        <v>43042</v>
      </c>
      <c r="C382" s="64">
        <v>43042</v>
      </c>
      <c r="D382" s="98" t="s">
        <v>380</v>
      </c>
      <c r="E382" s="66" t="s">
        <v>1508</v>
      </c>
      <c r="F382" s="65" t="s">
        <v>204</v>
      </c>
      <c r="G382" s="68">
        <f t="shared" si="11"/>
        <v>20.728268309377139</v>
      </c>
      <c r="H382" s="68"/>
      <c r="I382" s="70"/>
      <c r="J382" s="70"/>
      <c r="K382" s="70"/>
      <c r="L382" s="93"/>
      <c r="M382" s="71">
        <v>5.5730000000000004</v>
      </c>
      <c r="N382" s="94">
        <v>11.363</v>
      </c>
      <c r="O382" s="95"/>
      <c r="P382" s="65" t="s">
        <v>27</v>
      </c>
      <c r="Q382" s="67" t="s">
        <v>254</v>
      </c>
      <c r="R382" s="64">
        <v>35471</v>
      </c>
      <c r="S382" s="99"/>
    </row>
    <row r="383" spans="1:19" ht="15.5">
      <c r="A383" s="74" t="s">
        <v>334</v>
      </c>
      <c r="B383" s="128">
        <f t="shared" si="10"/>
        <v>43042</v>
      </c>
      <c r="C383" s="37">
        <v>43042</v>
      </c>
      <c r="D383" s="98" t="s">
        <v>380</v>
      </c>
      <c r="E383" s="76" t="s">
        <v>1165</v>
      </c>
      <c r="F383" s="75" t="s">
        <v>226</v>
      </c>
      <c r="G383" s="78">
        <f t="shared" si="11"/>
        <v>20.813141683778234</v>
      </c>
      <c r="H383" s="78"/>
      <c r="I383" s="80"/>
      <c r="J383" s="80"/>
      <c r="K383" s="80"/>
      <c r="L383" s="89"/>
      <c r="M383" s="81">
        <v>5.6619999999999999</v>
      </c>
      <c r="N383" s="90">
        <v>11.420999999999999</v>
      </c>
      <c r="O383" s="91"/>
      <c r="P383" s="75" t="s">
        <v>27</v>
      </c>
      <c r="Q383" s="77" t="s">
        <v>335</v>
      </c>
      <c r="R383" s="37">
        <v>35440</v>
      </c>
      <c r="S383" s="97"/>
    </row>
    <row r="384" spans="1:19" ht="15.5">
      <c r="A384" s="63" t="s">
        <v>334</v>
      </c>
      <c r="B384" s="128">
        <f t="shared" si="10"/>
        <v>43042</v>
      </c>
      <c r="C384" s="64">
        <v>43042</v>
      </c>
      <c r="D384" s="98" t="s">
        <v>380</v>
      </c>
      <c r="E384" s="66" t="s">
        <v>1667</v>
      </c>
      <c r="F384" s="65" t="s">
        <v>305</v>
      </c>
      <c r="G384" s="68">
        <f t="shared" si="11"/>
        <v>26.242299794661189</v>
      </c>
      <c r="H384" s="68"/>
      <c r="I384" s="70"/>
      <c r="J384" s="70"/>
      <c r="K384" s="70"/>
      <c r="L384" s="93"/>
      <c r="M384" s="71">
        <v>5.6509999999999998</v>
      </c>
      <c r="N384" s="94">
        <v>11.459</v>
      </c>
      <c r="O384" s="95"/>
      <c r="P384" s="65" t="s">
        <v>27</v>
      </c>
      <c r="Q384" s="67" t="s">
        <v>341</v>
      </c>
      <c r="R384" s="64">
        <v>33457</v>
      </c>
      <c r="S384" s="99"/>
    </row>
    <row r="385" spans="1:19" ht="15.5">
      <c r="A385" s="74" t="s">
        <v>334</v>
      </c>
      <c r="B385" s="128">
        <f t="shared" si="10"/>
        <v>43042</v>
      </c>
      <c r="C385" s="37">
        <v>43042</v>
      </c>
      <c r="D385" s="98" t="s">
        <v>380</v>
      </c>
      <c r="E385" s="76" t="s">
        <v>1977</v>
      </c>
      <c r="F385" s="75" t="s">
        <v>243</v>
      </c>
      <c r="G385" s="78">
        <f t="shared" si="11"/>
        <v>27.567419575633128</v>
      </c>
      <c r="H385" s="78"/>
      <c r="I385" s="80"/>
      <c r="J385" s="80"/>
      <c r="K385" s="80"/>
      <c r="L385" s="89"/>
      <c r="M385" s="81">
        <v>5.6619999999999999</v>
      </c>
      <c r="N385" s="90">
        <v>11.48</v>
      </c>
      <c r="O385" s="91"/>
      <c r="P385" s="75" t="s">
        <v>27</v>
      </c>
      <c r="Q385" s="77" t="s">
        <v>333</v>
      </c>
      <c r="R385" s="37">
        <v>32973</v>
      </c>
      <c r="S385" s="97"/>
    </row>
    <row r="386" spans="1:19" ht="15.5">
      <c r="A386" s="74" t="s">
        <v>334</v>
      </c>
      <c r="B386" s="128">
        <f t="shared" ref="B386:B449" si="12">C386</f>
        <v>43042</v>
      </c>
      <c r="C386" s="37">
        <v>43042</v>
      </c>
      <c r="D386" s="98" t="s">
        <v>380</v>
      </c>
      <c r="E386" s="76" t="s">
        <v>1219</v>
      </c>
      <c r="F386" s="75" t="s">
        <v>162</v>
      </c>
      <c r="G386" s="78">
        <f t="shared" ref="G386:G449" si="13">(C386-R386)/365.25</f>
        <v>29.278576317590691</v>
      </c>
      <c r="H386" s="78"/>
      <c r="I386" s="80"/>
      <c r="J386" s="80"/>
      <c r="K386" s="80"/>
      <c r="L386" s="89"/>
      <c r="M386" s="81">
        <v>5.62</v>
      </c>
      <c r="N386" s="90">
        <v>11.481</v>
      </c>
      <c r="O386" s="91"/>
      <c r="P386" s="75" t="s">
        <v>27</v>
      </c>
      <c r="Q386" s="77" t="s">
        <v>164</v>
      </c>
      <c r="R386" s="37">
        <v>32348</v>
      </c>
      <c r="S386" s="97"/>
    </row>
    <row r="387" spans="1:19" ht="15.5">
      <c r="A387" s="63" t="s">
        <v>334</v>
      </c>
      <c r="B387" s="128">
        <f t="shared" si="12"/>
        <v>43042</v>
      </c>
      <c r="C387" s="64">
        <v>43042</v>
      </c>
      <c r="D387" s="98" t="s">
        <v>380</v>
      </c>
      <c r="E387" s="66" t="s">
        <v>1538</v>
      </c>
      <c r="F387" s="65" t="s">
        <v>204</v>
      </c>
      <c r="G387" s="68">
        <f t="shared" si="13"/>
        <v>20.700889801505816</v>
      </c>
      <c r="H387" s="68"/>
      <c r="I387" s="70"/>
      <c r="J387" s="70"/>
      <c r="K387" s="70"/>
      <c r="L387" s="93"/>
      <c r="M387" s="71">
        <v>5.6820000000000004</v>
      </c>
      <c r="N387" s="94">
        <v>11.58</v>
      </c>
      <c r="O387" s="95"/>
      <c r="P387" s="65" t="s">
        <v>27</v>
      </c>
      <c r="Q387" s="67" t="s">
        <v>332</v>
      </c>
      <c r="R387" s="64">
        <v>35481</v>
      </c>
      <c r="S387" s="99"/>
    </row>
    <row r="388" spans="1:19" ht="15.5">
      <c r="A388" s="63" t="s">
        <v>334</v>
      </c>
      <c r="B388" s="128">
        <f t="shared" si="12"/>
        <v>43042</v>
      </c>
      <c r="C388" s="64">
        <v>43042</v>
      </c>
      <c r="D388" s="98" t="s">
        <v>380</v>
      </c>
      <c r="E388" s="66" t="s">
        <v>1115</v>
      </c>
      <c r="F388" s="65" t="s">
        <v>226</v>
      </c>
      <c r="G388" s="68">
        <f t="shared" si="13"/>
        <v>22.573579739904176</v>
      </c>
      <c r="H388" s="68"/>
      <c r="I388" s="70"/>
      <c r="J388" s="70"/>
      <c r="K388" s="70"/>
      <c r="L388" s="93"/>
      <c r="M388" s="71">
        <v>5.7069999999999999</v>
      </c>
      <c r="N388" s="94">
        <v>11.612</v>
      </c>
      <c r="O388" s="95"/>
      <c r="P388" s="65" t="s">
        <v>27</v>
      </c>
      <c r="Q388" s="96" t="s">
        <v>239</v>
      </c>
      <c r="R388" s="64">
        <v>34797</v>
      </c>
      <c r="S388" s="99"/>
    </row>
    <row r="389" spans="1:19" ht="15.5">
      <c r="A389" s="74" t="s">
        <v>334</v>
      </c>
      <c r="B389" s="128">
        <f t="shared" si="12"/>
        <v>43042</v>
      </c>
      <c r="C389" s="37">
        <v>43042</v>
      </c>
      <c r="D389" s="98" t="s">
        <v>380</v>
      </c>
      <c r="E389" s="76" t="s">
        <v>1619</v>
      </c>
      <c r="F389" s="75" t="s">
        <v>177</v>
      </c>
      <c r="G389" s="78">
        <f t="shared" si="13"/>
        <v>19.414099931553729</v>
      </c>
      <c r="H389" s="78"/>
      <c r="I389" s="80"/>
      <c r="J389" s="80"/>
      <c r="K389" s="80"/>
      <c r="L389" s="89"/>
      <c r="M389" s="81">
        <v>5.8049999999999997</v>
      </c>
      <c r="N389" s="90">
        <v>11.821999999999999</v>
      </c>
      <c r="O389" s="91"/>
      <c r="P389" s="75" t="s">
        <v>27</v>
      </c>
      <c r="Q389" s="77" t="s">
        <v>340</v>
      </c>
      <c r="R389" s="37">
        <v>35951</v>
      </c>
      <c r="S389" s="97"/>
    </row>
    <row r="390" spans="1:19" ht="15.5">
      <c r="A390" s="74" t="s">
        <v>334</v>
      </c>
      <c r="B390" s="128">
        <f t="shared" si="12"/>
        <v>43042</v>
      </c>
      <c r="C390" s="37">
        <v>43042</v>
      </c>
      <c r="D390" s="98" t="s">
        <v>380</v>
      </c>
      <c r="E390" s="76" t="s">
        <v>1704</v>
      </c>
      <c r="F390" s="75" t="s">
        <v>342</v>
      </c>
      <c r="G390" s="78">
        <f t="shared" si="13"/>
        <v>117.84257357973991</v>
      </c>
      <c r="H390" s="78"/>
      <c r="I390" s="80"/>
      <c r="J390" s="80"/>
      <c r="K390" s="80"/>
      <c r="L390" s="89"/>
      <c r="M390" s="81">
        <v>5.766</v>
      </c>
      <c r="N390" s="90">
        <v>11.824999999999999</v>
      </c>
      <c r="O390" s="91"/>
      <c r="P390" s="75" t="s">
        <v>27</v>
      </c>
      <c r="Q390" s="77"/>
      <c r="R390" s="37"/>
      <c r="S390" s="97"/>
    </row>
    <row r="391" spans="1:19" ht="15.5">
      <c r="A391" s="63" t="s">
        <v>334</v>
      </c>
      <c r="B391" s="128">
        <f t="shared" si="12"/>
        <v>43042</v>
      </c>
      <c r="C391" s="64">
        <v>43042</v>
      </c>
      <c r="D391" s="98" t="s">
        <v>380</v>
      </c>
      <c r="E391" s="66" t="s">
        <v>1648</v>
      </c>
      <c r="F391" s="65" t="s">
        <v>177</v>
      </c>
      <c r="G391" s="68">
        <f t="shared" si="13"/>
        <v>20.219028062970569</v>
      </c>
      <c r="H391" s="68"/>
      <c r="I391" s="70"/>
      <c r="J391" s="70"/>
      <c r="K391" s="70"/>
      <c r="L391" s="93"/>
      <c r="M391" s="71">
        <v>5.8979999999999997</v>
      </c>
      <c r="N391" s="94">
        <v>12.057</v>
      </c>
      <c r="O391" s="95"/>
      <c r="P391" s="65" t="s">
        <v>27</v>
      </c>
      <c r="Q391" s="67"/>
      <c r="R391" s="64">
        <v>35657</v>
      </c>
      <c r="S391" s="99"/>
    </row>
    <row r="392" spans="1:19" ht="15.5">
      <c r="A392" s="74" t="s">
        <v>551</v>
      </c>
      <c r="B392" s="128">
        <f t="shared" si="12"/>
        <v>43693</v>
      </c>
      <c r="C392" s="37">
        <v>43693</v>
      </c>
      <c r="D392" s="69" t="s">
        <v>2335</v>
      </c>
      <c r="E392" s="76" t="s">
        <v>1505</v>
      </c>
      <c r="F392" s="75" t="s">
        <v>169</v>
      </c>
      <c r="G392" s="78">
        <f t="shared" si="13"/>
        <v>18.349075975359344</v>
      </c>
      <c r="H392" s="80"/>
      <c r="I392" s="80"/>
      <c r="J392" s="80"/>
      <c r="K392" s="80"/>
      <c r="L392" s="80"/>
      <c r="M392" s="81">
        <v>5.0449999999999999</v>
      </c>
      <c r="N392" s="81">
        <v>10.202</v>
      </c>
      <c r="O392" s="82"/>
      <c r="P392" s="75" t="s">
        <v>20</v>
      </c>
      <c r="Q392" s="77" t="s">
        <v>452</v>
      </c>
      <c r="R392" s="37">
        <v>36991</v>
      </c>
      <c r="S392" s="83"/>
    </row>
    <row r="393" spans="1:19" ht="15.5">
      <c r="A393" s="63" t="s">
        <v>551</v>
      </c>
      <c r="B393" s="128">
        <f t="shared" si="12"/>
        <v>43693</v>
      </c>
      <c r="C393" s="64">
        <v>43693</v>
      </c>
      <c r="D393" s="69" t="s">
        <v>2335</v>
      </c>
      <c r="E393" s="66" t="s">
        <v>1344</v>
      </c>
      <c r="F393" s="65" t="s">
        <v>165</v>
      </c>
      <c r="G393" s="68">
        <f t="shared" si="13"/>
        <v>17.681040383299109</v>
      </c>
      <c r="H393" s="70"/>
      <c r="I393" s="70"/>
      <c r="J393" s="70"/>
      <c r="K393" s="70"/>
      <c r="L393" s="70"/>
      <c r="M393" s="71">
        <v>5.0389999999999997</v>
      </c>
      <c r="N393" s="71">
        <v>10.225</v>
      </c>
      <c r="O393" s="72"/>
      <c r="P393" s="65" t="s">
        <v>20</v>
      </c>
      <c r="Q393" s="67" t="s">
        <v>443</v>
      </c>
      <c r="R393" s="64">
        <v>37235</v>
      </c>
      <c r="S393" s="73"/>
    </row>
    <row r="394" spans="1:19" ht="15.5">
      <c r="A394" s="74" t="s">
        <v>551</v>
      </c>
      <c r="B394" s="128">
        <f t="shared" si="12"/>
        <v>43693</v>
      </c>
      <c r="C394" s="37">
        <v>43693</v>
      </c>
      <c r="D394" s="69" t="s">
        <v>2335</v>
      </c>
      <c r="E394" s="76" t="s">
        <v>1344</v>
      </c>
      <c r="F394" s="75" t="s">
        <v>165</v>
      </c>
      <c r="G394" s="78">
        <f t="shared" si="13"/>
        <v>17.681040383299109</v>
      </c>
      <c r="H394" s="80"/>
      <c r="I394" s="80"/>
      <c r="J394" s="80"/>
      <c r="K394" s="80"/>
      <c r="L394" s="80"/>
      <c r="M394" s="81">
        <v>5.0389999999999997</v>
      </c>
      <c r="N394" s="81">
        <v>10.225</v>
      </c>
      <c r="O394" s="82"/>
      <c r="P394" s="75" t="s">
        <v>20</v>
      </c>
      <c r="Q394" s="77" t="s">
        <v>443</v>
      </c>
      <c r="R394" s="37">
        <v>37235</v>
      </c>
      <c r="S394" s="83"/>
    </row>
    <row r="395" spans="1:19" ht="15.5">
      <c r="A395" s="74" t="s">
        <v>551</v>
      </c>
      <c r="B395" s="128">
        <f t="shared" si="12"/>
        <v>43693</v>
      </c>
      <c r="C395" s="37">
        <v>43693</v>
      </c>
      <c r="D395" s="69" t="s">
        <v>2335</v>
      </c>
      <c r="E395" s="76" t="s">
        <v>1162</v>
      </c>
      <c r="F395" s="75" t="s">
        <v>226</v>
      </c>
      <c r="G395" s="78">
        <f t="shared" si="13"/>
        <v>17.817932922655714</v>
      </c>
      <c r="H395" s="80"/>
      <c r="I395" s="80"/>
      <c r="J395" s="80"/>
      <c r="K395" s="80"/>
      <c r="L395" s="80"/>
      <c r="M395" s="81">
        <v>5.1189999999999998</v>
      </c>
      <c r="N395" s="81">
        <v>10.307</v>
      </c>
      <c r="O395" s="82"/>
      <c r="P395" s="75" t="s">
        <v>20</v>
      </c>
      <c r="Q395" s="77" t="s">
        <v>547</v>
      </c>
      <c r="R395" s="37">
        <v>37185</v>
      </c>
      <c r="S395" s="83"/>
    </row>
    <row r="396" spans="1:19" ht="15.5">
      <c r="A396" s="63" t="s">
        <v>551</v>
      </c>
      <c r="B396" s="128">
        <f t="shared" si="12"/>
        <v>43693</v>
      </c>
      <c r="C396" s="64">
        <v>43693</v>
      </c>
      <c r="D396" s="69" t="s">
        <v>2335</v>
      </c>
      <c r="E396" s="66" t="s">
        <v>1162</v>
      </c>
      <c r="F396" s="65" t="s">
        <v>226</v>
      </c>
      <c r="G396" s="68">
        <f t="shared" si="13"/>
        <v>17.817932922655714</v>
      </c>
      <c r="H396" s="70"/>
      <c r="I396" s="70"/>
      <c r="J396" s="70"/>
      <c r="K396" s="70"/>
      <c r="L396" s="70"/>
      <c r="M396" s="71">
        <v>5.1189999999999998</v>
      </c>
      <c r="N396" s="71">
        <v>10.307</v>
      </c>
      <c r="O396" s="72"/>
      <c r="P396" s="65" t="s">
        <v>20</v>
      </c>
      <c r="Q396" s="67" t="s">
        <v>547</v>
      </c>
      <c r="R396" s="64">
        <v>37185</v>
      </c>
      <c r="S396" s="73"/>
    </row>
    <row r="397" spans="1:19" ht="15.5">
      <c r="A397" s="63" t="s">
        <v>551</v>
      </c>
      <c r="B397" s="128">
        <f t="shared" si="12"/>
        <v>43693</v>
      </c>
      <c r="C397" s="64">
        <v>43693</v>
      </c>
      <c r="D397" s="69" t="s">
        <v>2335</v>
      </c>
      <c r="E397" s="66" t="s">
        <v>2010</v>
      </c>
      <c r="F397" s="65" t="s">
        <v>180</v>
      </c>
      <c r="G397" s="68">
        <f t="shared" si="13"/>
        <v>14.047912388774812</v>
      </c>
      <c r="H397" s="70"/>
      <c r="I397" s="70"/>
      <c r="J397" s="70"/>
      <c r="K397" s="70"/>
      <c r="L397" s="70"/>
      <c r="M397" s="71">
        <v>5.1559999999999997</v>
      </c>
      <c r="N397" s="71">
        <v>10.356</v>
      </c>
      <c r="O397" s="72"/>
      <c r="P397" s="65" t="s">
        <v>20</v>
      </c>
      <c r="Q397" s="67"/>
      <c r="R397" s="64">
        <v>38562</v>
      </c>
      <c r="S397" s="73"/>
    </row>
    <row r="398" spans="1:19" ht="15.5">
      <c r="A398" s="74" t="s">
        <v>551</v>
      </c>
      <c r="B398" s="128">
        <f t="shared" si="12"/>
        <v>43693</v>
      </c>
      <c r="C398" s="37">
        <v>43693</v>
      </c>
      <c r="D398" s="69" t="s">
        <v>2335</v>
      </c>
      <c r="E398" s="76" t="s">
        <v>2010</v>
      </c>
      <c r="F398" s="75" t="s">
        <v>180</v>
      </c>
      <c r="G398" s="78">
        <f t="shared" si="13"/>
        <v>14.047912388774812</v>
      </c>
      <c r="H398" s="80"/>
      <c r="I398" s="80"/>
      <c r="J398" s="80"/>
      <c r="K398" s="80"/>
      <c r="L398" s="80"/>
      <c r="M398" s="81">
        <v>5.1559999999999997</v>
      </c>
      <c r="N398" s="81">
        <v>10.356</v>
      </c>
      <c r="O398" s="82"/>
      <c r="P398" s="75" t="s">
        <v>20</v>
      </c>
      <c r="Q398" s="77"/>
      <c r="R398" s="37">
        <v>38562</v>
      </c>
      <c r="S398" s="83"/>
    </row>
    <row r="399" spans="1:19" ht="15.5">
      <c r="A399" s="63" t="s">
        <v>551</v>
      </c>
      <c r="B399" s="128">
        <f t="shared" si="12"/>
        <v>43693</v>
      </c>
      <c r="C399" s="64">
        <v>43693</v>
      </c>
      <c r="D399" s="69" t="s">
        <v>2335</v>
      </c>
      <c r="E399" s="66" t="s">
        <v>2023</v>
      </c>
      <c r="F399" s="65" t="s">
        <v>183</v>
      </c>
      <c r="G399" s="68">
        <f t="shared" si="13"/>
        <v>119.6249144421629</v>
      </c>
      <c r="H399" s="70"/>
      <c r="I399" s="70"/>
      <c r="J399" s="70"/>
      <c r="K399" s="70"/>
      <c r="L399" s="70"/>
      <c r="M399" s="71">
        <v>5.109</v>
      </c>
      <c r="N399" s="71">
        <v>10.375</v>
      </c>
      <c r="O399" s="72"/>
      <c r="P399" s="65" t="s">
        <v>20</v>
      </c>
      <c r="Q399" s="67" t="s">
        <v>561</v>
      </c>
      <c r="R399" s="64"/>
      <c r="S399" s="73"/>
    </row>
    <row r="400" spans="1:19" ht="15.5">
      <c r="A400" s="74" t="s">
        <v>551</v>
      </c>
      <c r="B400" s="128">
        <f t="shared" si="12"/>
        <v>43693</v>
      </c>
      <c r="C400" s="37">
        <v>43693</v>
      </c>
      <c r="D400" s="69" t="s">
        <v>2335</v>
      </c>
      <c r="E400" s="76" t="s">
        <v>2023</v>
      </c>
      <c r="F400" s="75" t="s">
        <v>183</v>
      </c>
      <c r="G400" s="78">
        <f t="shared" si="13"/>
        <v>119.6249144421629</v>
      </c>
      <c r="H400" s="80"/>
      <c r="I400" s="80"/>
      <c r="J400" s="80"/>
      <c r="K400" s="80"/>
      <c r="L400" s="80"/>
      <c r="M400" s="81">
        <v>5.109</v>
      </c>
      <c r="N400" s="81">
        <v>10.375</v>
      </c>
      <c r="O400" s="82"/>
      <c r="P400" s="75" t="s">
        <v>20</v>
      </c>
      <c r="Q400" s="77" t="s">
        <v>561</v>
      </c>
      <c r="R400" s="37"/>
      <c r="S400" s="83"/>
    </row>
    <row r="401" spans="1:19" ht="15.5">
      <c r="A401" s="63" t="s">
        <v>551</v>
      </c>
      <c r="B401" s="128">
        <f t="shared" si="12"/>
        <v>43693</v>
      </c>
      <c r="C401" s="64">
        <v>43693</v>
      </c>
      <c r="D401" s="69" t="s">
        <v>2335</v>
      </c>
      <c r="E401" s="66" t="s">
        <v>1577</v>
      </c>
      <c r="F401" s="65" t="s">
        <v>169</v>
      </c>
      <c r="G401" s="68">
        <f t="shared" si="13"/>
        <v>119.6249144421629</v>
      </c>
      <c r="H401" s="70"/>
      <c r="I401" s="70"/>
      <c r="J401" s="70"/>
      <c r="K401" s="70"/>
      <c r="L401" s="70"/>
      <c r="M401" s="71">
        <v>5.1029999999999998</v>
      </c>
      <c r="N401" s="71">
        <v>10.39</v>
      </c>
      <c r="O401" s="72"/>
      <c r="P401" s="65" t="s">
        <v>20</v>
      </c>
      <c r="Q401" s="67"/>
      <c r="R401" s="64"/>
      <c r="S401" s="102" t="s">
        <v>540</v>
      </c>
    </row>
    <row r="402" spans="1:19" ht="15.5">
      <c r="A402" s="74" t="s">
        <v>551</v>
      </c>
      <c r="B402" s="128">
        <f t="shared" si="12"/>
        <v>43693</v>
      </c>
      <c r="C402" s="37">
        <v>43693</v>
      </c>
      <c r="D402" s="69" t="s">
        <v>2335</v>
      </c>
      <c r="E402" s="76" t="s">
        <v>1577</v>
      </c>
      <c r="F402" s="75" t="s">
        <v>169</v>
      </c>
      <c r="G402" s="78">
        <f t="shared" si="13"/>
        <v>119.6249144421629</v>
      </c>
      <c r="H402" s="80"/>
      <c r="I402" s="80"/>
      <c r="J402" s="80"/>
      <c r="K402" s="80"/>
      <c r="L402" s="80"/>
      <c r="M402" s="81">
        <v>5.1029999999999998</v>
      </c>
      <c r="N402" s="81">
        <v>10.39</v>
      </c>
      <c r="O402" s="82"/>
      <c r="P402" s="75" t="s">
        <v>20</v>
      </c>
      <c r="Q402" s="77"/>
      <c r="R402" s="37"/>
      <c r="S402" s="97" t="s">
        <v>98</v>
      </c>
    </row>
    <row r="403" spans="1:19" ht="15.5">
      <c r="A403" s="63" t="s">
        <v>551</v>
      </c>
      <c r="B403" s="128">
        <f t="shared" si="12"/>
        <v>43693</v>
      </c>
      <c r="C403" s="64">
        <v>43693</v>
      </c>
      <c r="D403" s="69" t="s">
        <v>2335</v>
      </c>
      <c r="E403" s="66" t="s">
        <v>2124</v>
      </c>
      <c r="F403" s="65" t="s">
        <v>171</v>
      </c>
      <c r="G403" s="68">
        <f t="shared" si="13"/>
        <v>18.17659137577002</v>
      </c>
      <c r="H403" s="70"/>
      <c r="I403" s="70"/>
      <c r="J403" s="70"/>
      <c r="K403" s="70"/>
      <c r="L403" s="70"/>
      <c r="M403" s="71">
        <v>5.125</v>
      </c>
      <c r="N403" s="71">
        <v>10.403</v>
      </c>
      <c r="O403" s="72"/>
      <c r="P403" s="65" t="s">
        <v>20</v>
      </c>
      <c r="Q403" s="67"/>
      <c r="R403" s="64">
        <v>37054</v>
      </c>
      <c r="S403" s="73"/>
    </row>
    <row r="404" spans="1:19" ht="15.5">
      <c r="A404" s="74" t="s">
        <v>551</v>
      </c>
      <c r="B404" s="128">
        <f t="shared" si="12"/>
        <v>43693</v>
      </c>
      <c r="C404" s="37">
        <v>43693</v>
      </c>
      <c r="D404" s="69" t="s">
        <v>2335</v>
      </c>
      <c r="E404" s="76" t="s">
        <v>2124</v>
      </c>
      <c r="F404" s="75" t="s">
        <v>171</v>
      </c>
      <c r="G404" s="78">
        <f t="shared" si="13"/>
        <v>18.17659137577002</v>
      </c>
      <c r="H404" s="80"/>
      <c r="I404" s="80"/>
      <c r="J404" s="80"/>
      <c r="K404" s="80"/>
      <c r="L404" s="80"/>
      <c r="M404" s="81">
        <v>5.125</v>
      </c>
      <c r="N404" s="81">
        <v>10.403</v>
      </c>
      <c r="O404" s="82"/>
      <c r="P404" s="75" t="s">
        <v>20</v>
      </c>
      <c r="Q404" s="77"/>
      <c r="R404" s="37">
        <v>37054</v>
      </c>
      <c r="S404" s="83"/>
    </row>
    <row r="405" spans="1:19" ht="15.5">
      <c r="A405" s="63" t="s">
        <v>551</v>
      </c>
      <c r="B405" s="128">
        <f t="shared" si="12"/>
        <v>43693</v>
      </c>
      <c r="C405" s="64">
        <v>43693</v>
      </c>
      <c r="D405" s="69" t="s">
        <v>2335</v>
      </c>
      <c r="E405" s="66" t="s">
        <v>1933</v>
      </c>
      <c r="F405" s="65" t="s">
        <v>175</v>
      </c>
      <c r="G405" s="68">
        <f t="shared" si="13"/>
        <v>119.6249144421629</v>
      </c>
      <c r="H405" s="70"/>
      <c r="I405" s="70"/>
      <c r="J405" s="70"/>
      <c r="K405" s="70"/>
      <c r="L405" s="70"/>
      <c r="M405" s="71">
        <v>5.0890000000000004</v>
      </c>
      <c r="N405" s="71">
        <v>10.407999999999999</v>
      </c>
      <c r="O405" s="72"/>
      <c r="P405" s="65" t="s">
        <v>20</v>
      </c>
      <c r="Q405" s="67"/>
      <c r="R405" s="64"/>
      <c r="S405" s="73"/>
    </row>
    <row r="406" spans="1:19" ht="15.5">
      <c r="A406" s="74" t="s">
        <v>551</v>
      </c>
      <c r="B406" s="128">
        <f t="shared" si="12"/>
        <v>43693</v>
      </c>
      <c r="C406" s="37">
        <v>43693</v>
      </c>
      <c r="D406" s="69" t="s">
        <v>2335</v>
      </c>
      <c r="E406" s="76" t="s">
        <v>1933</v>
      </c>
      <c r="F406" s="75" t="s">
        <v>175</v>
      </c>
      <c r="G406" s="78">
        <f t="shared" si="13"/>
        <v>119.6249144421629</v>
      </c>
      <c r="H406" s="80"/>
      <c r="I406" s="80"/>
      <c r="J406" s="80"/>
      <c r="K406" s="80"/>
      <c r="L406" s="80"/>
      <c r="M406" s="81">
        <v>5.0890000000000004</v>
      </c>
      <c r="N406" s="81">
        <v>10.407999999999999</v>
      </c>
      <c r="O406" s="82"/>
      <c r="P406" s="75" t="s">
        <v>20</v>
      </c>
      <c r="Q406" s="77"/>
      <c r="R406" s="37"/>
      <c r="S406" s="83"/>
    </row>
    <row r="407" spans="1:19" ht="15.5">
      <c r="A407" s="63" t="s">
        <v>551</v>
      </c>
      <c r="B407" s="128">
        <f t="shared" si="12"/>
        <v>43693</v>
      </c>
      <c r="C407" s="64">
        <v>43693</v>
      </c>
      <c r="D407" s="69" t="s">
        <v>2335</v>
      </c>
      <c r="E407" s="66" t="s">
        <v>1495</v>
      </c>
      <c r="F407" s="65" t="s">
        <v>200</v>
      </c>
      <c r="G407" s="68">
        <f t="shared" si="13"/>
        <v>17.880903490759753</v>
      </c>
      <c r="H407" s="70"/>
      <c r="I407" s="70"/>
      <c r="J407" s="70"/>
      <c r="K407" s="70"/>
      <c r="L407" s="70"/>
      <c r="M407" s="71">
        <v>5.1740000000000004</v>
      </c>
      <c r="N407" s="71">
        <v>10.409000000000001</v>
      </c>
      <c r="O407" s="72"/>
      <c r="P407" s="65" t="s">
        <v>20</v>
      </c>
      <c r="Q407" s="67"/>
      <c r="R407" s="64">
        <v>37162</v>
      </c>
      <c r="S407" s="73"/>
    </row>
    <row r="408" spans="1:19" ht="15.5">
      <c r="A408" s="74" t="s">
        <v>551</v>
      </c>
      <c r="B408" s="128">
        <f t="shared" si="12"/>
        <v>43693</v>
      </c>
      <c r="C408" s="37">
        <v>43693</v>
      </c>
      <c r="D408" s="69" t="s">
        <v>2335</v>
      </c>
      <c r="E408" s="76" t="s">
        <v>1495</v>
      </c>
      <c r="F408" s="75" t="s">
        <v>200</v>
      </c>
      <c r="G408" s="78">
        <f t="shared" si="13"/>
        <v>17.880903490759753</v>
      </c>
      <c r="H408" s="80"/>
      <c r="I408" s="80"/>
      <c r="J408" s="80"/>
      <c r="K408" s="80"/>
      <c r="L408" s="80"/>
      <c r="M408" s="81">
        <v>5.1740000000000004</v>
      </c>
      <c r="N408" s="81">
        <v>10.409000000000001</v>
      </c>
      <c r="O408" s="82"/>
      <c r="P408" s="75" t="s">
        <v>20</v>
      </c>
      <c r="Q408" s="77"/>
      <c r="R408" s="37">
        <v>37162</v>
      </c>
      <c r="S408" s="83"/>
    </row>
    <row r="409" spans="1:19" ht="15.5">
      <c r="A409" s="63" t="s">
        <v>551</v>
      </c>
      <c r="B409" s="128">
        <f t="shared" si="12"/>
        <v>43693</v>
      </c>
      <c r="C409" s="64">
        <v>43693</v>
      </c>
      <c r="D409" s="69" t="s">
        <v>2335</v>
      </c>
      <c r="E409" s="66" t="s">
        <v>1997</v>
      </c>
      <c r="F409" s="65" t="s">
        <v>204</v>
      </c>
      <c r="G409" s="68">
        <f t="shared" si="13"/>
        <v>119.6249144421629</v>
      </c>
      <c r="H409" s="70"/>
      <c r="I409" s="70"/>
      <c r="J409" s="70"/>
      <c r="K409" s="70"/>
      <c r="L409" s="70"/>
      <c r="M409" s="71">
        <v>5.1559999999999997</v>
      </c>
      <c r="N409" s="71">
        <v>10.462</v>
      </c>
      <c r="O409" s="72"/>
      <c r="P409" s="65" t="s">
        <v>20</v>
      </c>
      <c r="Q409" s="67"/>
      <c r="R409" s="64"/>
      <c r="S409" s="73"/>
    </row>
    <row r="410" spans="1:19" ht="15.5">
      <c r="A410" s="74" t="s">
        <v>551</v>
      </c>
      <c r="B410" s="128">
        <f t="shared" si="12"/>
        <v>43693</v>
      </c>
      <c r="C410" s="37">
        <v>43693</v>
      </c>
      <c r="D410" s="69" t="s">
        <v>2335</v>
      </c>
      <c r="E410" s="76" t="s">
        <v>1997</v>
      </c>
      <c r="F410" s="75" t="s">
        <v>204</v>
      </c>
      <c r="G410" s="78">
        <f t="shared" si="13"/>
        <v>119.6249144421629</v>
      </c>
      <c r="H410" s="80"/>
      <c r="I410" s="80"/>
      <c r="J410" s="80"/>
      <c r="K410" s="80"/>
      <c r="L410" s="80"/>
      <c r="M410" s="81">
        <v>5.1559999999999997</v>
      </c>
      <c r="N410" s="81">
        <v>10.462</v>
      </c>
      <c r="O410" s="82"/>
      <c r="P410" s="75" t="s">
        <v>20</v>
      </c>
      <c r="Q410" s="77"/>
      <c r="R410" s="37"/>
      <c r="S410" s="83"/>
    </row>
    <row r="411" spans="1:19" ht="15.5">
      <c r="A411" s="63" t="s">
        <v>551</v>
      </c>
      <c r="B411" s="128">
        <f t="shared" si="12"/>
        <v>43693</v>
      </c>
      <c r="C411" s="64">
        <v>43693</v>
      </c>
      <c r="D411" s="69" t="s">
        <v>2335</v>
      </c>
      <c r="E411" s="66" t="s">
        <v>2045</v>
      </c>
      <c r="F411" s="65" t="s">
        <v>160</v>
      </c>
      <c r="G411" s="68">
        <f t="shared" si="13"/>
        <v>18.406570841889117</v>
      </c>
      <c r="H411" s="70"/>
      <c r="I411" s="70"/>
      <c r="J411" s="70"/>
      <c r="K411" s="70"/>
      <c r="L411" s="70"/>
      <c r="M411" s="71">
        <v>5.1559999999999997</v>
      </c>
      <c r="N411" s="71">
        <v>10.467000000000001</v>
      </c>
      <c r="O411" s="72"/>
      <c r="P411" s="65" t="s">
        <v>20</v>
      </c>
      <c r="Q411" s="67" t="s">
        <v>550</v>
      </c>
      <c r="R411" s="64">
        <v>36970</v>
      </c>
      <c r="S411" s="73"/>
    </row>
    <row r="412" spans="1:19" ht="15.5">
      <c r="A412" s="74" t="s">
        <v>551</v>
      </c>
      <c r="B412" s="128">
        <f t="shared" si="12"/>
        <v>43693</v>
      </c>
      <c r="C412" s="37">
        <v>43693</v>
      </c>
      <c r="D412" s="69" t="s">
        <v>2335</v>
      </c>
      <c r="E412" s="76" t="s">
        <v>2045</v>
      </c>
      <c r="F412" s="75" t="s">
        <v>160</v>
      </c>
      <c r="G412" s="78">
        <f t="shared" si="13"/>
        <v>18.406570841889117</v>
      </c>
      <c r="H412" s="80"/>
      <c r="I412" s="80"/>
      <c r="J412" s="80"/>
      <c r="K412" s="80"/>
      <c r="L412" s="80"/>
      <c r="M412" s="81">
        <v>5.1559999999999997</v>
      </c>
      <c r="N412" s="81">
        <v>10.467000000000001</v>
      </c>
      <c r="O412" s="82"/>
      <c r="P412" s="75" t="s">
        <v>20</v>
      </c>
      <c r="Q412" s="77" t="s">
        <v>550</v>
      </c>
      <c r="R412" s="37">
        <v>36970</v>
      </c>
      <c r="S412" s="83"/>
    </row>
    <row r="413" spans="1:19" ht="15.5">
      <c r="A413" s="63" t="s">
        <v>551</v>
      </c>
      <c r="B413" s="128">
        <f t="shared" si="12"/>
        <v>43693</v>
      </c>
      <c r="C413" s="64">
        <v>43693</v>
      </c>
      <c r="D413" s="69" t="s">
        <v>2335</v>
      </c>
      <c r="E413" s="66" t="s">
        <v>1515</v>
      </c>
      <c r="F413" s="65" t="s">
        <v>162</v>
      </c>
      <c r="G413" s="68">
        <f t="shared" si="13"/>
        <v>18.149212867898701</v>
      </c>
      <c r="H413" s="70"/>
      <c r="I413" s="70"/>
      <c r="J413" s="70"/>
      <c r="K413" s="70"/>
      <c r="L413" s="70"/>
      <c r="M413" s="71">
        <v>5.181</v>
      </c>
      <c r="N413" s="71">
        <v>10.468999999999999</v>
      </c>
      <c r="O413" s="72"/>
      <c r="P413" s="65" t="s">
        <v>20</v>
      </c>
      <c r="Q413" s="67" t="s">
        <v>445</v>
      </c>
      <c r="R413" s="64">
        <v>37064</v>
      </c>
      <c r="S413" s="73"/>
    </row>
    <row r="414" spans="1:19" ht="15.5">
      <c r="A414" s="74" t="s">
        <v>551</v>
      </c>
      <c r="B414" s="128">
        <f t="shared" si="12"/>
        <v>43693</v>
      </c>
      <c r="C414" s="37">
        <v>43693</v>
      </c>
      <c r="D414" s="69" t="s">
        <v>2335</v>
      </c>
      <c r="E414" s="76" t="s">
        <v>1516</v>
      </c>
      <c r="F414" s="75" t="s">
        <v>162</v>
      </c>
      <c r="G414" s="78">
        <f t="shared" si="13"/>
        <v>18.149212867898701</v>
      </c>
      <c r="H414" s="80"/>
      <c r="I414" s="80"/>
      <c r="J414" s="80"/>
      <c r="K414" s="80"/>
      <c r="L414" s="80"/>
      <c r="M414" s="81">
        <v>5.181</v>
      </c>
      <c r="N414" s="81">
        <v>10.468999999999999</v>
      </c>
      <c r="O414" s="82"/>
      <c r="P414" s="75" t="s">
        <v>20</v>
      </c>
      <c r="Q414" s="77" t="s">
        <v>445</v>
      </c>
      <c r="R414" s="37">
        <v>37064</v>
      </c>
      <c r="S414" s="83"/>
    </row>
    <row r="415" spans="1:19" ht="15.5">
      <c r="A415" s="63" t="s">
        <v>551</v>
      </c>
      <c r="B415" s="128">
        <f t="shared" si="12"/>
        <v>43693</v>
      </c>
      <c r="C415" s="64">
        <v>43693</v>
      </c>
      <c r="D415" s="69" t="s">
        <v>2335</v>
      </c>
      <c r="E415" s="66" t="s">
        <v>1331</v>
      </c>
      <c r="F415" s="65" t="s">
        <v>158</v>
      </c>
      <c r="G415" s="68">
        <f t="shared" si="13"/>
        <v>18.39835728952772</v>
      </c>
      <c r="H415" s="70"/>
      <c r="I415" s="70"/>
      <c r="J415" s="70"/>
      <c r="K415" s="70"/>
      <c r="L415" s="70"/>
      <c r="M415" s="71">
        <v>5.1749999999999998</v>
      </c>
      <c r="N415" s="71">
        <v>10.509</v>
      </c>
      <c r="O415" s="72"/>
      <c r="P415" s="65" t="s">
        <v>20</v>
      </c>
      <c r="Q415" s="67"/>
      <c r="R415" s="64">
        <v>36973</v>
      </c>
      <c r="S415" s="73"/>
    </row>
    <row r="416" spans="1:19" ht="15.5">
      <c r="A416" s="74" t="s">
        <v>551</v>
      </c>
      <c r="B416" s="128">
        <f t="shared" si="12"/>
        <v>43693</v>
      </c>
      <c r="C416" s="37">
        <v>43693</v>
      </c>
      <c r="D416" s="69" t="s">
        <v>2335</v>
      </c>
      <c r="E416" s="76" t="s">
        <v>1331</v>
      </c>
      <c r="F416" s="75" t="s">
        <v>158</v>
      </c>
      <c r="G416" s="78">
        <f t="shared" si="13"/>
        <v>18.39835728952772</v>
      </c>
      <c r="H416" s="80"/>
      <c r="I416" s="80"/>
      <c r="J416" s="80"/>
      <c r="K416" s="80"/>
      <c r="L416" s="80"/>
      <c r="M416" s="81">
        <v>5.1749999999999998</v>
      </c>
      <c r="N416" s="81">
        <v>10.509</v>
      </c>
      <c r="O416" s="82"/>
      <c r="P416" s="75" t="s">
        <v>20</v>
      </c>
      <c r="Q416" s="77"/>
      <c r="R416" s="37">
        <v>36973</v>
      </c>
      <c r="S416" s="83"/>
    </row>
    <row r="417" spans="1:19" ht="15.5">
      <c r="A417" s="63" t="s">
        <v>551</v>
      </c>
      <c r="B417" s="128">
        <f t="shared" si="12"/>
        <v>43693</v>
      </c>
      <c r="C417" s="64">
        <v>43693</v>
      </c>
      <c r="D417" s="69" t="s">
        <v>2335</v>
      </c>
      <c r="E417" s="66" t="s">
        <v>1946</v>
      </c>
      <c r="F417" s="65" t="s">
        <v>302</v>
      </c>
      <c r="G417" s="68">
        <f t="shared" si="13"/>
        <v>119.6249144421629</v>
      </c>
      <c r="H417" s="70"/>
      <c r="I417" s="70"/>
      <c r="J417" s="70"/>
      <c r="K417" s="70"/>
      <c r="L417" s="70"/>
      <c r="M417" s="71">
        <v>5.1959999999999997</v>
      </c>
      <c r="N417" s="71">
        <v>10.509</v>
      </c>
      <c r="O417" s="72"/>
      <c r="P417" s="65" t="s">
        <v>20</v>
      </c>
      <c r="Q417" s="67"/>
      <c r="R417" s="64"/>
      <c r="S417" s="73"/>
    </row>
    <row r="418" spans="1:19" ht="15.5">
      <c r="A418" s="74" t="s">
        <v>551</v>
      </c>
      <c r="B418" s="128">
        <f t="shared" si="12"/>
        <v>43693</v>
      </c>
      <c r="C418" s="37">
        <v>43693</v>
      </c>
      <c r="D418" s="69" t="s">
        <v>2335</v>
      </c>
      <c r="E418" s="76" t="s">
        <v>1947</v>
      </c>
      <c r="F418" s="75" t="s">
        <v>302</v>
      </c>
      <c r="G418" s="78">
        <f t="shared" si="13"/>
        <v>119.6249144421629</v>
      </c>
      <c r="H418" s="80"/>
      <c r="I418" s="80"/>
      <c r="J418" s="80"/>
      <c r="K418" s="80"/>
      <c r="L418" s="80"/>
      <c r="M418" s="81">
        <v>5.1959999999999997</v>
      </c>
      <c r="N418" s="81">
        <v>10.509</v>
      </c>
      <c r="O418" s="82"/>
      <c r="P418" s="75" t="s">
        <v>20</v>
      </c>
      <c r="Q418" s="77"/>
      <c r="R418" s="37"/>
      <c r="S418" s="83"/>
    </row>
    <row r="419" spans="1:19" ht="15.5">
      <c r="A419" s="63" t="s">
        <v>551</v>
      </c>
      <c r="B419" s="128">
        <f t="shared" si="12"/>
        <v>43693</v>
      </c>
      <c r="C419" s="64">
        <v>43693</v>
      </c>
      <c r="D419" s="69" t="s">
        <v>2335</v>
      </c>
      <c r="E419" s="66" t="s">
        <v>1636</v>
      </c>
      <c r="F419" s="65" t="s">
        <v>215</v>
      </c>
      <c r="G419" s="68">
        <f t="shared" si="13"/>
        <v>17.782340862422998</v>
      </c>
      <c r="H419" s="70"/>
      <c r="I419" s="70"/>
      <c r="J419" s="70"/>
      <c r="K419" s="70"/>
      <c r="L419" s="70"/>
      <c r="M419" s="71">
        <v>5.1609999999999996</v>
      </c>
      <c r="N419" s="71">
        <v>10.531000000000001</v>
      </c>
      <c r="O419" s="72"/>
      <c r="P419" s="65" t="s">
        <v>20</v>
      </c>
      <c r="Q419" s="67" t="s">
        <v>549</v>
      </c>
      <c r="R419" s="64">
        <v>37198</v>
      </c>
      <c r="S419" s="99" t="s">
        <v>98</v>
      </c>
    </row>
    <row r="420" spans="1:19" ht="15.5">
      <c r="A420" s="74" t="s">
        <v>551</v>
      </c>
      <c r="B420" s="128">
        <f t="shared" si="12"/>
        <v>43693</v>
      </c>
      <c r="C420" s="37">
        <v>43693</v>
      </c>
      <c r="D420" s="69" t="s">
        <v>2335</v>
      </c>
      <c r="E420" s="76" t="s">
        <v>1636</v>
      </c>
      <c r="F420" s="75" t="s">
        <v>215</v>
      </c>
      <c r="G420" s="78">
        <f t="shared" si="13"/>
        <v>17.782340862422998</v>
      </c>
      <c r="H420" s="80"/>
      <c r="I420" s="80"/>
      <c r="J420" s="80"/>
      <c r="K420" s="80"/>
      <c r="L420" s="80"/>
      <c r="M420" s="81">
        <v>5.1609999999999996</v>
      </c>
      <c r="N420" s="81">
        <v>10.531000000000001</v>
      </c>
      <c r="O420" s="82"/>
      <c r="P420" s="75" t="s">
        <v>20</v>
      </c>
      <c r="Q420" s="77" t="s">
        <v>549</v>
      </c>
      <c r="R420" s="37">
        <v>37198</v>
      </c>
      <c r="S420" s="103" t="s">
        <v>540</v>
      </c>
    </row>
    <row r="421" spans="1:19" ht="15.5">
      <c r="A421" s="74" t="s">
        <v>551</v>
      </c>
      <c r="B421" s="128">
        <f t="shared" si="12"/>
        <v>43693</v>
      </c>
      <c r="C421" s="37">
        <v>43693</v>
      </c>
      <c r="D421" s="69" t="s">
        <v>2335</v>
      </c>
      <c r="E421" s="76" t="s">
        <v>1237</v>
      </c>
      <c r="F421" s="75" t="s">
        <v>174</v>
      </c>
      <c r="G421" s="78">
        <f t="shared" si="13"/>
        <v>119.6249144421629</v>
      </c>
      <c r="H421" s="80"/>
      <c r="I421" s="80"/>
      <c r="J421" s="80"/>
      <c r="K421" s="80"/>
      <c r="L421" s="80"/>
      <c r="M421" s="81">
        <v>5.2039999999999997</v>
      </c>
      <c r="N421" s="81">
        <v>10.532999999999999</v>
      </c>
      <c r="O421" s="82"/>
      <c r="P421" s="75" t="s">
        <v>20</v>
      </c>
      <c r="Q421" s="77"/>
      <c r="R421" s="37"/>
      <c r="S421" s="83"/>
    </row>
    <row r="422" spans="1:19" ht="15.5">
      <c r="A422" s="63" t="s">
        <v>551</v>
      </c>
      <c r="B422" s="128">
        <f t="shared" si="12"/>
        <v>43693</v>
      </c>
      <c r="C422" s="64">
        <v>43693</v>
      </c>
      <c r="D422" s="69" t="s">
        <v>2335</v>
      </c>
      <c r="E422" s="66" t="s">
        <v>1237</v>
      </c>
      <c r="F422" s="65" t="s">
        <v>174</v>
      </c>
      <c r="G422" s="68">
        <f t="shared" si="13"/>
        <v>119.6249144421629</v>
      </c>
      <c r="H422" s="70"/>
      <c r="I422" s="70"/>
      <c r="J422" s="70"/>
      <c r="K422" s="70"/>
      <c r="L422" s="70"/>
      <c r="M422" s="71">
        <v>5.2039999999999997</v>
      </c>
      <c r="N422" s="71">
        <v>10.532999999999999</v>
      </c>
      <c r="O422" s="72"/>
      <c r="P422" s="65" t="s">
        <v>20</v>
      </c>
      <c r="Q422" s="67"/>
      <c r="R422" s="64"/>
      <c r="S422" s="73"/>
    </row>
    <row r="423" spans="1:19" ht="15.5">
      <c r="A423" s="63" t="s">
        <v>551</v>
      </c>
      <c r="B423" s="128">
        <f t="shared" si="12"/>
        <v>43693</v>
      </c>
      <c r="C423" s="64">
        <v>43693</v>
      </c>
      <c r="D423" s="69" t="s">
        <v>2335</v>
      </c>
      <c r="E423" s="66" t="s">
        <v>1676</v>
      </c>
      <c r="F423" s="65" t="s">
        <v>247</v>
      </c>
      <c r="G423" s="68">
        <f t="shared" si="13"/>
        <v>119.6249144421629</v>
      </c>
      <c r="H423" s="70"/>
      <c r="I423" s="70"/>
      <c r="J423" s="70"/>
      <c r="K423" s="70"/>
      <c r="L423" s="70"/>
      <c r="M423" s="71">
        <v>5.2050000000000001</v>
      </c>
      <c r="N423" s="71">
        <v>10.553000000000001</v>
      </c>
      <c r="O423" s="72"/>
      <c r="P423" s="65" t="s">
        <v>20</v>
      </c>
      <c r="Q423" s="67"/>
      <c r="R423" s="64"/>
      <c r="S423" s="104" t="s">
        <v>540</v>
      </c>
    </row>
    <row r="424" spans="1:19" ht="15.5">
      <c r="A424" s="74" t="s">
        <v>551</v>
      </c>
      <c r="B424" s="128">
        <f t="shared" si="12"/>
        <v>43693</v>
      </c>
      <c r="C424" s="37">
        <v>43693</v>
      </c>
      <c r="D424" s="69" t="s">
        <v>2335</v>
      </c>
      <c r="E424" s="76" t="s">
        <v>1677</v>
      </c>
      <c r="F424" s="75" t="s">
        <v>247</v>
      </c>
      <c r="G424" s="78">
        <f t="shared" si="13"/>
        <v>119.6249144421629</v>
      </c>
      <c r="H424" s="80"/>
      <c r="I424" s="80"/>
      <c r="J424" s="80"/>
      <c r="K424" s="80"/>
      <c r="L424" s="80"/>
      <c r="M424" s="81">
        <v>5.2050000000000001</v>
      </c>
      <c r="N424" s="81">
        <v>10.553000000000001</v>
      </c>
      <c r="O424" s="82"/>
      <c r="P424" s="75" t="s">
        <v>20</v>
      </c>
      <c r="Q424" s="77"/>
      <c r="R424" s="37"/>
      <c r="S424" s="103" t="s">
        <v>540</v>
      </c>
    </row>
    <row r="425" spans="1:19" ht="15.5">
      <c r="A425" s="74" t="s">
        <v>551</v>
      </c>
      <c r="B425" s="128">
        <f t="shared" si="12"/>
        <v>43693</v>
      </c>
      <c r="C425" s="37">
        <v>43693</v>
      </c>
      <c r="D425" s="69" t="s">
        <v>2335</v>
      </c>
      <c r="E425" s="76" t="s">
        <v>1233</v>
      </c>
      <c r="F425" s="75" t="s">
        <v>179</v>
      </c>
      <c r="G425" s="78">
        <f t="shared" si="13"/>
        <v>17.623545516769337</v>
      </c>
      <c r="H425" s="80"/>
      <c r="I425" s="80"/>
      <c r="J425" s="80"/>
      <c r="K425" s="80"/>
      <c r="L425" s="80"/>
      <c r="M425" s="81">
        <v>5.2160000000000002</v>
      </c>
      <c r="N425" s="81">
        <v>10.564</v>
      </c>
      <c r="O425" s="82"/>
      <c r="P425" s="75" t="s">
        <v>20</v>
      </c>
      <c r="Q425" s="77"/>
      <c r="R425" s="37">
        <v>37256</v>
      </c>
      <c r="S425" s="83"/>
    </row>
    <row r="426" spans="1:19" ht="15.5">
      <c r="A426" s="63" t="s">
        <v>551</v>
      </c>
      <c r="B426" s="128">
        <f t="shared" si="12"/>
        <v>43693</v>
      </c>
      <c r="C426" s="64">
        <v>43693</v>
      </c>
      <c r="D426" s="69" t="s">
        <v>2335</v>
      </c>
      <c r="E426" s="66" t="s">
        <v>1234</v>
      </c>
      <c r="F426" s="65" t="s">
        <v>179</v>
      </c>
      <c r="G426" s="68">
        <f t="shared" si="13"/>
        <v>17.623545516769337</v>
      </c>
      <c r="H426" s="70"/>
      <c r="I426" s="70"/>
      <c r="J426" s="70"/>
      <c r="K426" s="70"/>
      <c r="L426" s="70"/>
      <c r="M426" s="71">
        <v>5.2160000000000002</v>
      </c>
      <c r="N426" s="71">
        <v>10.564</v>
      </c>
      <c r="O426" s="72"/>
      <c r="P426" s="65" t="s">
        <v>20</v>
      </c>
      <c r="Q426" s="67"/>
      <c r="R426" s="64">
        <v>37256</v>
      </c>
      <c r="S426" s="73"/>
    </row>
    <row r="427" spans="1:19" ht="15.5">
      <c r="A427" s="74" t="s">
        <v>551</v>
      </c>
      <c r="B427" s="128">
        <f t="shared" si="12"/>
        <v>43693</v>
      </c>
      <c r="C427" s="37">
        <v>43693</v>
      </c>
      <c r="D427" s="69" t="s">
        <v>2335</v>
      </c>
      <c r="E427" s="76" t="s">
        <v>1206</v>
      </c>
      <c r="F427" s="75" t="s">
        <v>204</v>
      </c>
      <c r="G427" s="78">
        <f t="shared" si="13"/>
        <v>119.6249144421629</v>
      </c>
      <c r="H427" s="80"/>
      <c r="I427" s="80"/>
      <c r="J427" s="80"/>
      <c r="K427" s="80"/>
      <c r="L427" s="80"/>
      <c r="M427" s="81">
        <v>5.2050000000000001</v>
      </c>
      <c r="N427" s="81">
        <v>10.565</v>
      </c>
      <c r="O427" s="82"/>
      <c r="P427" s="75" t="s">
        <v>20</v>
      </c>
      <c r="Q427" s="77"/>
      <c r="R427" s="37"/>
      <c r="S427" s="83"/>
    </row>
    <row r="428" spans="1:19" ht="15.5">
      <c r="A428" s="63" t="s">
        <v>551</v>
      </c>
      <c r="B428" s="128">
        <f t="shared" si="12"/>
        <v>43693</v>
      </c>
      <c r="C428" s="64">
        <v>43693</v>
      </c>
      <c r="D428" s="69" t="s">
        <v>2335</v>
      </c>
      <c r="E428" s="66" t="s">
        <v>1206</v>
      </c>
      <c r="F428" s="65" t="s">
        <v>204</v>
      </c>
      <c r="G428" s="68">
        <f t="shared" si="13"/>
        <v>119.6249144421629</v>
      </c>
      <c r="H428" s="70"/>
      <c r="I428" s="70"/>
      <c r="J428" s="70"/>
      <c r="K428" s="70"/>
      <c r="L428" s="70"/>
      <c r="M428" s="71">
        <v>5.2050000000000001</v>
      </c>
      <c r="N428" s="71">
        <v>10.565</v>
      </c>
      <c r="O428" s="72"/>
      <c r="P428" s="65" t="s">
        <v>20</v>
      </c>
      <c r="Q428" s="67"/>
      <c r="R428" s="64"/>
      <c r="S428" s="73"/>
    </row>
    <row r="429" spans="1:19" ht="15.5">
      <c r="A429" s="63" t="s">
        <v>551</v>
      </c>
      <c r="B429" s="128">
        <f t="shared" si="12"/>
        <v>43693</v>
      </c>
      <c r="C429" s="64">
        <v>43693</v>
      </c>
      <c r="D429" s="69" t="s">
        <v>2335</v>
      </c>
      <c r="E429" s="66" t="s">
        <v>1893</v>
      </c>
      <c r="F429" s="65" t="s">
        <v>192</v>
      </c>
      <c r="G429" s="68">
        <f t="shared" si="13"/>
        <v>18.444900752908968</v>
      </c>
      <c r="H429" s="70"/>
      <c r="I429" s="70"/>
      <c r="J429" s="70"/>
      <c r="K429" s="70"/>
      <c r="L429" s="70"/>
      <c r="M429" s="71">
        <v>5.1959999999999997</v>
      </c>
      <c r="N429" s="71">
        <v>10.581</v>
      </c>
      <c r="O429" s="72"/>
      <c r="P429" s="65" t="s">
        <v>20</v>
      </c>
      <c r="Q429" s="67" t="s">
        <v>451</v>
      </c>
      <c r="R429" s="64">
        <v>36956</v>
      </c>
      <c r="S429" s="73"/>
    </row>
    <row r="430" spans="1:19" ht="15.5">
      <c r="A430" s="63" t="s">
        <v>551</v>
      </c>
      <c r="B430" s="128">
        <f t="shared" si="12"/>
        <v>43693</v>
      </c>
      <c r="C430" s="64">
        <v>43693</v>
      </c>
      <c r="D430" s="69" t="s">
        <v>2335</v>
      </c>
      <c r="E430" s="66" t="s">
        <v>1205</v>
      </c>
      <c r="F430" s="65" t="s">
        <v>180</v>
      </c>
      <c r="G430" s="68">
        <f t="shared" si="13"/>
        <v>18.56810403832991</v>
      </c>
      <c r="H430" s="70"/>
      <c r="I430" s="70"/>
      <c r="J430" s="70"/>
      <c r="K430" s="70"/>
      <c r="L430" s="70"/>
      <c r="M430" s="71">
        <v>5.1950000000000003</v>
      </c>
      <c r="N430" s="71">
        <v>10.584</v>
      </c>
      <c r="O430" s="72"/>
      <c r="P430" s="65" t="s">
        <v>20</v>
      </c>
      <c r="Q430" s="67"/>
      <c r="R430" s="64">
        <v>36911</v>
      </c>
      <c r="S430" s="73"/>
    </row>
    <row r="431" spans="1:19" ht="15.5">
      <c r="A431" s="63" t="s">
        <v>551</v>
      </c>
      <c r="B431" s="128">
        <f t="shared" si="12"/>
        <v>43693</v>
      </c>
      <c r="C431" s="64">
        <v>43693</v>
      </c>
      <c r="D431" s="69" t="s">
        <v>2335</v>
      </c>
      <c r="E431" s="66" t="s">
        <v>1706</v>
      </c>
      <c r="F431" s="65" t="s">
        <v>192</v>
      </c>
      <c r="G431" s="68">
        <f t="shared" si="13"/>
        <v>119.6249144421629</v>
      </c>
      <c r="H431" s="70"/>
      <c r="I431" s="70"/>
      <c r="J431" s="70"/>
      <c r="K431" s="70"/>
      <c r="L431" s="70"/>
      <c r="M431" s="71">
        <v>5.2329999999999997</v>
      </c>
      <c r="N431" s="71">
        <v>10.641999999999999</v>
      </c>
      <c r="O431" s="72"/>
      <c r="P431" s="65" t="s">
        <v>20</v>
      </c>
      <c r="Q431" s="67"/>
      <c r="R431" s="64"/>
      <c r="S431" s="99" t="s">
        <v>98</v>
      </c>
    </row>
    <row r="432" spans="1:19" ht="15.5">
      <c r="A432" s="74" t="s">
        <v>551</v>
      </c>
      <c r="B432" s="128">
        <f t="shared" si="12"/>
        <v>43693</v>
      </c>
      <c r="C432" s="37">
        <v>43693</v>
      </c>
      <c r="D432" s="69" t="s">
        <v>2335</v>
      </c>
      <c r="E432" s="76" t="s">
        <v>1890</v>
      </c>
      <c r="F432" s="75" t="s">
        <v>302</v>
      </c>
      <c r="G432" s="78">
        <f t="shared" si="13"/>
        <v>18.390143737166323</v>
      </c>
      <c r="H432" s="80"/>
      <c r="I432" s="80"/>
      <c r="J432" s="80"/>
      <c r="K432" s="80"/>
      <c r="L432" s="80"/>
      <c r="M432" s="81">
        <v>5.2240000000000002</v>
      </c>
      <c r="N432" s="81">
        <v>10.646000000000001</v>
      </c>
      <c r="O432" s="82"/>
      <c r="P432" s="75" t="s">
        <v>20</v>
      </c>
      <c r="Q432" s="77"/>
      <c r="R432" s="37">
        <v>36976</v>
      </c>
      <c r="S432" s="83"/>
    </row>
    <row r="433" spans="1:19" ht="15.5">
      <c r="A433" s="74" t="s">
        <v>551</v>
      </c>
      <c r="B433" s="128">
        <f t="shared" si="12"/>
        <v>43693</v>
      </c>
      <c r="C433" s="37">
        <v>43693</v>
      </c>
      <c r="D433" s="69" t="s">
        <v>2335</v>
      </c>
      <c r="E433" s="76" t="s">
        <v>1460</v>
      </c>
      <c r="F433" s="75" t="s">
        <v>186</v>
      </c>
      <c r="G433" s="78">
        <f t="shared" si="13"/>
        <v>17.749486652977414</v>
      </c>
      <c r="H433" s="80"/>
      <c r="I433" s="80"/>
      <c r="J433" s="80"/>
      <c r="K433" s="80"/>
      <c r="L433" s="80"/>
      <c r="M433" s="81">
        <v>5.2590000000000003</v>
      </c>
      <c r="N433" s="81">
        <v>10.663</v>
      </c>
      <c r="O433" s="82"/>
      <c r="P433" s="75" t="s">
        <v>20</v>
      </c>
      <c r="Q433" s="77" t="s">
        <v>559</v>
      </c>
      <c r="R433" s="37">
        <v>37210</v>
      </c>
      <c r="S433" s="83"/>
    </row>
    <row r="434" spans="1:19" ht="15.5">
      <c r="A434" s="74" t="s">
        <v>551</v>
      </c>
      <c r="B434" s="128">
        <f t="shared" si="12"/>
        <v>43693</v>
      </c>
      <c r="C434" s="37">
        <v>43693</v>
      </c>
      <c r="D434" s="69" t="s">
        <v>2335</v>
      </c>
      <c r="E434" s="76" t="s">
        <v>1930</v>
      </c>
      <c r="F434" s="75" t="s">
        <v>186</v>
      </c>
      <c r="G434" s="78">
        <f t="shared" si="13"/>
        <v>119.6249144421629</v>
      </c>
      <c r="H434" s="80"/>
      <c r="I434" s="80"/>
      <c r="J434" s="80"/>
      <c r="K434" s="80"/>
      <c r="L434" s="80"/>
      <c r="M434" s="81">
        <v>5.2560000000000002</v>
      </c>
      <c r="N434" s="81">
        <v>10.663</v>
      </c>
      <c r="O434" s="82"/>
      <c r="P434" s="75" t="s">
        <v>20</v>
      </c>
      <c r="Q434" s="77"/>
      <c r="R434" s="37"/>
      <c r="S434" s="83"/>
    </row>
    <row r="435" spans="1:19" ht="15.5">
      <c r="A435" s="63" t="s">
        <v>551</v>
      </c>
      <c r="B435" s="128">
        <f t="shared" si="12"/>
        <v>43693</v>
      </c>
      <c r="C435" s="64">
        <v>43693</v>
      </c>
      <c r="D435" s="69" t="s">
        <v>2335</v>
      </c>
      <c r="E435" s="66" t="s">
        <v>2137</v>
      </c>
      <c r="F435" s="65" t="s">
        <v>179</v>
      </c>
      <c r="G435" s="68">
        <f t="shared" si="13"/>
        <v>119.6249144421629</v>
      </c>
      <c r="H435" s="70"/>
      <c r="I435" s="70"/>
      <c r="J435" s="70"/>
      <c r="K435" s="70"/>
      <c r="L435" s="70"/>
      <c r="M435" s="71">
        <v>5.282</v>
      </c>
      <c r="N435" s="71">
        <v>10.677</v>
      </c>
      <c r="O435" s="72"/>
      <c r="P435" s="65" t="s">
        <v>20</v>
      </c>
      <c r="Q435" s="67"/>
      <c r="R435" s="64"/>
      <c r="S435" s="73"/>
    </row>
    <row r="436" spans="1:19" ht="15.5">
      <c r="A436" s="74" t="s">
        <v>551</v>
      </c>
      <c r="B436" s="128">
        <f t="shared" si="12"/>
        <v>43693</v>
      </c>
      <c r="C436" s="37">
        <v>43693</v>
      </c>
      <c r="D436" s="69" t="s">
        <v>2335</v>
      </c>
      <c r="E436" s="76" t="s">
        <v>2121</v>
      </c>
      <c r="F436" s="75" t="s">
        <v>187</v>
      </c>
      <c r="G436" s="78">
        <f t="shared" si="13"/>
        <v>119.6249144421629</v>
      </c>
      <c r="H436" s="80"/>
      <c r="I436" s="80"/>
      <c r="J436" s="80"/>
      <c r="K436" s="80"/>
      <c r="L436" s="80"/>
      <c r="M436" s="81">
        <v>5.258</v>
      </c>
      <c r="N436" s="81">
        <v>10.68</v>
      </c>
      <c r="O436" s="82"/>
      <c r="P436" s="75" t="s">
        <v>20</v>
      </c>
      <c r="Q436" s="77"/>
      <c r="R436" s="37"/>
      <c r="S436" s="83"/>
    </row>
    <row r="437" spans="1:19" ht="15.5">
      <c r="A437" s="63" t="s">
        <v>551</v>
      </c>
      <c r="B437" s="128">
        <f t="shared" si="12"/>
        <v>43693</v>
      </c>
      <c r="C437" s="64">
        <v>43693</v>
      </c>
      <c r="D437" s="69" t="s">
        <v>2335</v>
      </c>
      <c r="E437" s="66" t="s">
        <v>1836</v>
      </c>
      <c r="F437" s="65" t="s">
        <v>158</v>
      </c>
      <c r="G437" s="68">
        <f t="shared" si="13"/>
        <v>119.6249144421629</v>
      </c>
      <c r="H437" s="70"/>
      <c r="I437" s="70"/>
      <c r="J437" s="70"/>
      <c r="K437" s="70"/>
      <c r="L437" s="70"/>
      <c r="M437" s="71">
        <v>5.2320000000000002</v>
      </c>
      <c r="N437" s="71">
        <v>10.715999999999999</v>
      </c>
      <c r="O437" s="72"/>
      <c r="P437" s="65" t="s">
        <v>20</v>
      </c>
      <c r="Q437" s="67"/>
      <c r="R437" s="64"/>
      <c r="S437" s="73"/>
    </row>
    <row r="438" spans="1:19" ht="15.5">
      <c r="A438" s="63" t="s">
        <v>551</v>
      </c>
      <c r="B438" s="128">
        <f t="shared" si="12"/>
        <v>43693</v>
      </c>
      <c r="C438" s="64">
        <v>43693</v>
      </c>
      <c r="D438" s="69" t="s">
        <v>2335</v>
      </c>
      <c r="E438" s="66" t="s">
        <v>2052</v>
      </c>
      <c r="F438" s="65" t="s">
        <v>202</v>
      </c>
      <c r="G438" s="68">
        <f t="shared" si="13"/>
        <v>119.6249144421629</v>
      </c>
      <c r="H438" s="70"/>
      <c r="I438" s="70"/>
      <c r="J438" s="70"/>
      <c r="K438" s="70"/>
      <c r="L438" s="70"/>
      <c r="M438" s="71">
        <v>5.319</v>
      </c>
      <c r="N438" s="71">
        <v>10.734999999999999</v>
      </c>
      <c r="O438" s="72"/>
      <c r="P438" s="65" t="s">
        <v>20</v>
      </c>
      <c r="Q438" s="67"/>
      <c r="R438" s="64"/>
      <c r="S438" s="73"/>
    </row>
    <row r="439" spans="1:19" ht="15.5">
      <c r="A439" s="63" t="s">
        <v>551</v>
      </c>
      <c r="B439" s="128">
        <f t="shared" si="12"/>
        <v>43693</v>
      </c>
      <c r="C439" s="64">
        <v>43693</v>
      </c>
      <c r="D439" s="69" t="s">
        <v>2335</v>
      </c>
      <c r="E439" s="66" t="s">
        <v>1449</v>
      </c>
      <c r="F439" s="65" t="s">
        <v>196</v>
      </c>
      <c r="G439" s="68">
        <f t="shared" si="13"/>
        <v>119.6249144421629</v>
      </c>
      <c r="H439" s="70"/>
      <c r="I439" s="70"/>
      <c r="J439" s="70"/>
      <c r="K439" s="70"/>
      <c r="L439" s="70"/>
      <c r="M439" s="71">
        <v>5.3289999999999997</v>
      </c>
      <c r="N439" s="70">
        <v>10.737</v>
      </c>
      <c r="O439" s="72"/>
      <c r="P439" s="65" t="s">
        <v>20</v>
      </c>
      <c r="Q439" s="67"/>
      <c r="R439" s="64"/>
      <c r="S439" s="73"/>
    </row>
    <row r="440" spans="1:19" ht="15.5">
      <c r="A440" s="63" t="s">
        <v>551</v>
      </c>
      <c r="B440" s="128">
        <f t="shared" si="12"/>
        <v>43693</v>
      </c>
      <c r="C440" s="64">
        <v>43693</v>
      </c>
      <c r="D440" s="69" t="s">
        <v>2335</v>
      </c>
      <c r="E440" s="66" t="s">
        <v>1526</v>
      </c>
      <c r="F440" s="65" t="s">
        <v>174</v>
      </c>
      <c r="G440" s="68">
        <f t="shared" si="13"/>
        <v>119.6249144421629</v>
      </c>
      <c r="H440" s="70"/>
      <c r="I440" s="70"/>
      <c r="J440" s="70"/>
      <c r="K440" s="70"/>
      <c r="L440" s="70"/>
      <c r="M440" s="71">
        <v>5.327</v>
      </c>
      <c r="N440" s="70">
        <v>10.776999999999999</v>
      </c>
      <c r="O440" s="72"/>
      <c r="P440" s="65" t="s">
        <v>20</v>
      </c>
      <c r="Q440" s="67"/>
      <c r="R440" s="64"/>
      <c r="S440" s="73"/>
    </row>
    <row r="441" spans="1:19" ht="15.5">
      <c r="A441" s="63" t="s">
        <v>551</v>
      </c>
      <c r="B441" s="128">
        <f t="shared" si="12"/>
        <v>43693</v>
      </c>
      <c r="C441" s="64">
        <v>43693</v>
      </c>
      <c r="D441" s="69" t="s">
        <v>2335</v>
      </c>
      <c r="E441" s="66" t="s">
        <v>1374</v>
      </c>
      <c r="F441" s="65" t="s">
        <v>557</v>
      </c>
      <c r="G441" s="68">
        <f t="shared" si="13"/>
        <v>119.6249144421629</v>
      </c>
      <c r="H441" s="70"/>
      <c r="I441" s="70"/>
      <c r="J441" s="70"/>
      <c r="K441" s="70"/>
      <c r="L441" s="70"/>
      <c r="M441" s="71">
        <v>5.3209999999999997</v>
      </c>
      <c r="N441" s="70">
        <v>10.784000000000001</v>
      </c>
      <c r="O441" s="72"/>
      <c r="P441" s="65" t="s">
        <v>20</v>
      </c>
      <c r="Q441" s="67"/>
      <c r="R441" s="64"/>
      <c r="S441" s="73"/>
    </row>
    <row r="442" spans="1:19" ht="15.5">
      <c r="A442" s="74" t="s">
        <v>551</v>
      </c>
      <c r="B442" s="128">
        <f t="shared" si="12"/>
        <v>43693</v>
      </c>
      <c r="C442" s="37">
        <v>43693</v>
      </c>
      <c r="D442" s="69" t="s">
        <v>2335</v>
      </c>
      <c r="E442" s="76" t="s">
        <v>1800</v>
      </c>
      <c r="F442" s="75" t="s">
        <v>162</v>
      </c>
      <c r="G442" s="78">
        <f t="shared" si="13"/>
        <v>18.50239561943874</v>
      </c>
      <c r="H442" s="80"/>
      <c r="I442" s="80"/>
      <c r="J442" s="80"/>
      <c r="K442" s="80"/>
      <c r="L442" s="80"/>
      <c r="M442" s="81">
        <v>5.391</v>
      </c>
      <c r="N442" s="80">
        <v>10.821999999999999</v>
      </c>
      <c r="O442" s="82"/>
      <c r="P442" s="75" t="s">
        <v>20</v>
      </c>
      <c r="Q442" s="77" t="s">
        <v>453</v>
      </c>
      <c r="R442" s="37">
        <v>36935</v>
      </c>
      <c r="S442" s="83"/>
    </row>
    <row r="443" spans="1:19" ht="15.5">
      <c r="A443" s="74" t="s">
        <v>551</v>
      </c>
      <c r="B443" s="128">
        <f t="shared" si="12"/>
        <v>43693</v>
      </c>
      <c r="C443" s="37">
        <v>43693</v>
      </c>
      <c r="D443" s="69" t="s">
        <v>2335</v>
      </c>
      <c r="E443" s="76" t="s">
        <v>1568</v>
      </c>
      <c r="F443" s="75" t="s">
        <v>200</v>
      </c>
      <c r="G443" s="78">
        <f t="shared" si="13"/>
        <v>119.6249144421629</v>
      </c>
      <c r="H443" s="80"/>
      <c r="I443" s="80"/>
      <c r="J443" s="80"/>
      <c r="K443" s="80"/>
      <c r="L443" s="80"/>
      <c r="M443" s="81">
        <v>5.3849999999999998</v>
      </c>
      <c r="N443" s="80">
        <v>10.943</v>
      </c>
      <c r="O443" s="82"/>
      <c r="P443" s="75" t="s">
        <v>20</v>
      </c>
      <c r="Q443" s="77"/>
      <c r="R443" s="37"/>
      <c r="S443" s="83"/>
    </row>
    <row r="444" spans="1:19" ht="15.5">
      <c r="A444" s="74" t="s">
        <v>551</v>
      </c>
      <c r="B444" s="128">
        <f t="shared" si="12"/>
        <v>43693</v>
      </c>
      <c r="C444" s="37">
        <v>43693</v>
      </c>
      <c r="D444" s="69" t="s">
        <v>2335</v>
      </c>
      <c r="E444" s="76" t="s">
        <v>1324</v>
      </c>
      <c r="F444" s="75" t="s">
        <v>315</v>
      </c>
      <c r="G444" s="78">
        <f t="shared" si="13"/>
        <v>119.6249144421629</v>
      </c>
      <c r="H444" s="80"/>
      <c r="I444" s="80"/>
      <c r="J444" s="80"/>
      <c r="K444" s="80"/>
      <c r="L444" s="80"/>
      <c r="M444" s="81">
        <v>5.43</v>
      </c>
      <c r="N444" s="80">
        <v>11.03</v>
      </c>
      <c r="O444" s="82"/>
      <c r="P444" s="75" t="s">
        <v>20</v>
      </c>
      <c r="Q444" s="77"/>
      <c r="R444" s="37"/>
      <c r="S444" s="83"/>
    </row>
    <row r="445" spans="1:19" ht="15.5">
      <c r="A445" s="74" t="s">
        <v>551</v>
      </c>
      <c r="B445" s="128">
        <f t="shared" si="12"/>
        <v>43693</v>
      </c>
      <c r="C445" s="37">
        <v>43693</v>
      </c>
      <c r="D445" s="69" t="s">
        <v>2335</v>
      </c>
      <c r="E445" s="76" t="s">
        <v>1187</v>
      </c>
      <c r="F445" s="75" t="s">
        <v>467</v>
      </c>
      <c r="G445" s="78">
        <f t="shared" si="13"/>
        <v>17.037645448323065</v>
      </c>
      <c r="H445" s="80"/>
      <c r="I445" s="80"/>
      <c r="J445" s="80"/>
      <c r="K445" s="80"/>
      <c r="L445" s="80"/>
      <c r="M445" s="81">
        <v>5.4429999999999996</v>
      </c>
      <c r="N445" s="80">
        <v>11.068</v>
      </c>
      <c r="O445" s="82"/>
      <c r="P445" s="75" t="s">
        <v>20</v>
      </c>
      <c r="Q445" s="77"/>
      <c r="R445" s="37">
        <v>37470</v>
      </c>
      <c r="S445" s="83"/>
    </row>
    <row r="446" spans="1:19" ht="15.5">
      <c r="A446" s="74" t="s">
        <v>551</v>
      </c>
      <c r="B446" s="128">
        <f t="shared" si="12"/>
        <v>43693</v>
      </c>
      <c r="C446" s="37">
        <v>43693</v>
      </c>
      <c r="D446" s="69" t="s">
        <v>2335</v>
      </c>
      <c r="E446" s="76" t="s">
        <v>1384</v>
      </c>
      <c r="F446" s="75" t="s">
        <v>467</v>
      </c>
      <c r="G446" s="78">
        <f t="shared" si="13"/>
        <v>119.6249144421629</v>
      </c>
      <c r="H446" s="80"/>
      <c r="I446" s="80"/>
      <c r="J446" s="80"/>
      <c r="K446" s="80"/>
      <c r="L446" s="80"/>
      <c r="M446" s="81">
        <v>5.5250000000000004</v>
      </c>
      <c r="N446" s="80">
        <v>11.218999999999999</v>
      </c>
      <c r="O446" s="82"/>
      <c r="P446" s="75" t="s">
        <v>20</v>
      </c>
      <c r="Q446" s="77"/>
      <c r="R446" s="37"/>
      <c r="S446" s="83"/>
    </row>
    <row r="447" spans="1:19" ht="15.5">
      <c r="A447" s="74" t="s">
        <v>672</v>
      </c>
      <c r="B447" s="128">
        <f t="shared" si="12"/>
        <v>44442</v>
      </c>
      <c r="C447" s="37">
        <v>44442</v>
      </c>
      <c r="D447" s="69" t="s">
        <v>2335</v>
      </c>
      <c r="E447" s="76" t="s">
        <v>1531</v>
      </c>
      <c r="F447" s="75" t="s">
        <v>187</v>
      </c>
      <c r="G447" s="78">
        <f t="shared" si="13"/>
        <v>121.67556468172485</v>
      </c>
      <c r="H447" s="80"/>
      <c r="I447" s="80"/>
      <c r="J447" s="80"/>
      <c r="K447" s="80"/>
      <c r="L447" s="80"/>
      <c r="M447" s="81">
        <v>4.9749999999999996</v>
      </c>
      <c r="N447" s="81">
        <v>10.007</v>
      </c>
      <c r="O447" s="82"/>
      <c r="P447" s="75" t="s">
        <v>20</v>
      </c>
      <c r="Q447" s="77"/>
      <c r="R447" s="37"/>
      <c r="S447" s="83"/>
    </row>
    <row r="448" spans="1:19" ht="15.5">
      <c r="A448" s="63" t="s">
        <v>672</v>
      </c>
      <c r="B448" s="128">
        <f t="shared" si="12"/>
        <v>44442</v>
      </c>
      <c r="C448" s="64">
        <v>44442</v>
      </c>
      <c r="D448" s="69" t="s">
        <v>2335</v>
      </c>
      <c r="E448" s="66" t="s">
        <v>1528</v>
      </c>
      <c r="F448" s="65" t="s">
        <v>192</v>
      </c>
      <c r="G448" s="68">
        <f t="shared" si="13"/>
        <v>121.67556468172485</v>
      </c>
      <c r="H448" s="70"/>
      <c r="I448" s="70"/>
      <c r="J448" s="70"/>
      <c r="K448" s="70"/>
      <c r="L448" s="70"/>
      <c r="M448" s="71">
        <v>5.1260000000000003</v>
      </c>
      <c r="N448" s="71">
        <v>10.311</v>
      </c>
      <c r="O448" s="72"/>
      <c r="P448" s="65" t="s">
        <v>20</v>
      </c>
      <c r="Q448" s="67"/>
      <c r="R448" s="64"/>
      <c r="S448" s="73"/>
    </row>
    <row r="449" spans="1:19" ht="15.5">
      <c r="A449" s="63" t="s">
        <v>672</v>
      </c>
      <c r="B449" s="128">
        <f t="shared" si="12"/>
        <v>44442</v>
      </c>
      <c r="C449" s="64">
        <v>44442</v>
      </c>
      <c r="D449" s="69" t="s">
        <v>2335</v>
      </c>
      <c r="E449" s="66" t="s">
        <v>2096</v>
      </c>
      <c r="F449" s="65" t="s">
        <v>169</v>
      </c>
      <c r="G449" s="68">
        <f t="shared" si="13"/>
        <v>121.67556468172485</v>
      </c>
      <c r="H449" s="70"/>
      <c r="I449" s="70"/>
      <c r="J449" s="70"/>
      <c r="K449" s="70"/>
      <c r="L449" s="70"/>
      <c r="M449" s="71">
        <v>5.1280000000000001</v>
      </c>
      <c r="N449" s="71">
        <v>10.365</v>
      </c>
      <c r="O449" s="72"/>
      <c r="P449" s="65" t="s">
        <v>20</v>
      </c>
      <c r="Q449" s="67"/>
      <c r="R449" s="64"/>
      <c r="S449" s="73"/>
    </row>
    <row r="450" spans="1:19" ht="15.5">
      <c r="A450" s="63" t="s">
        <v>672</v>
      </c>
      <c r="B450" s="128">
        <f t="shared" ref="B450:B513" si="14">C450</f>
        <v>44442</v>
      </c>
      <c r="C450" s="64">
        <v>44442</v>
      </c>
      <c r="D450" s="69" t="s">
        <v>2335</v>
      </c>
      <c r="E450" s="66" t="s">
        <v>1457</v>
      </c>
      <c r="F450" s="65" t="s">
        <v>192</v>
      </c>
      <c r="G450" s="68">
        <f t="shared" ref="G450:G513" si="15">(C450-R450)/365.25</f>
        <v>121.67556468172485</v>
      </c>
      <c r="H450" s="70"/>
      <c r="I450" s="70"/>
      <c r="J450" s="70"/>
      <c r="K450" s="70"/>
      <c r="L450" s="70"/>
      <c r="M450" s="71">
        <v>5.1349999999999998</v>
      </c>
      <c r="N450" s="71">
        <v>10.513999999999999</v>
      </c>
      <c r="O450" s="72"/>
      <c r="P450" s="65" t="s">
        <v>20</v>
      </c>
      <c r="Q450" s="67"/>
      <c r="R450" s="64"/>
      <c r="S450" s="73"/>
    </row>
    <row r="451" spans="1:19" ht="15.5">
      <c r="A451" s="74" t="s">
        <v>672</v>
      </c>
      <c r="B451" s="128">
        <f t="shared" si="14"/>
        <v>44442</v>
      </c>
      <c r="C451" s="37">
        <v>44442</v>
      </c>
      <c r="D451" s="69" t="s">
        <v>2335</v>
      </c>
      <c r="E451" s="76" t="s">
        <v>1939</v>
      </c>
      <c r="F451" s="75" t="s">
        <v>187</v>
      </c>
      <c r="G451" s="78">
        <f t="shared" si="15"/>
        <v>121.67556468172485</v>
      </c>
      <c r="H451" s="80"/>
      <c r="I451" s="80"/>
      <c r="J451" s="80"/>
      <c r="K451" s="80"/>
      <c r="L451" s="80"/>
      <c r="M451" s="81">
        <v>5.1959999999999997</v>
      </c>
      <c r="N451" s="81">
        <v>10.586</v>
      </c>
      <c r="O451" s="82"/>
      <c r="P451" s="75" t="s">
        <v>20</v>
      </c>
      <c r="Q451" s="77"/>
      <c r="R451" s="37"/>
      <c r="S451" s="83"/>
    </row>
    <row r="452" spans="1:19" ht="15.5">
      <c r="A452" s="74" t="s">
        <v>672</v>
      </c>
      <c r="B452" s="128">
        <f t="shared" si="14"/>
        <v>44442</v>
      </c>
      <c r="C452" s="37">
        <v>44442</v>
      </c>
      <c r="D452" s="69" t="s">
        <v>2335</v>
      </c>
      <c r="E452" s="76" t="s">
        <v>1580</v>
      </c>
      <c r="F452" s="75" t="s">
        <v>302</v>
      </c>
      <c r="G452" s="78">
        <f t="shared" si="15"/>
        <v>121.67556468172485</v>
      </c>
      <c r="H452" s="80"/>
      <c r="I452" s="80"/>
      <c r="J452" s="80"/>
      <c r="K452" s="80"/>
      <c r="L452" s="80"/>
      <c r="M452" s="81">
        <v>5.2969999999999997</v>
      </c>
      <c r="N452" s="81">
        <v>10.662000000000001</v>
      </c>
      <c r="O452" s="82"/>
      <c r="P452" s="75" t="s">
        <v>20</v>
      </c>
      <c r="Q452" s="77"/>
      <c r="R452" s="37"/>
      <c r="S452" s="83"/>
    </row>
    <row r="453" spans="1:19" ht="15.5">
      <c r="A453" s="63" t="s">
        <v>672</v>
      </c>
      <c r="B453" s="128">
        <f t="shared" si="14"/>
        <v>44442</v>
      </c>
      <c r="C453" s="64">
        <v>44442</v>
      </c>
      <c r="D453" s="69" t="s">
        <v>2335</v>
      </c>
      <c r="E453" s="66" t="s">
        <v>1335</v>
      </c>
      <c r="F453" s="65" t="s">
        <v>165</v>
      </c>
      <c r="G453" s="68">
        <f t="shared" si="15"/>
        <v>121.67556468172485</v>
      </c>
      <c r="H453" s="70"/>
      <c r="I453" s="70"/>
      <c r="J453" s="70"/>
      <c r="K453" s="70"/>
      <c r="L453" s="70"/>
      <c r="M453" s="71">
        <v>5.2439999999999998</v>
      </c>
      <c r="N453" s="71">
        <v>10.666</v>
      </c>
      <c r="O453" s="72"/>
      <c r="P453" s="65" t="s">
        <v>20</v>
      </c>
      <c r="Q453" s="67" t="s">
        <v>683</v>
      </c>
      <c r="R453" s="64"/>
      <c r="S453" s="73"/>
    </row>
    <row r="454" spans="1:19" ht="15.5">
      <c r="A454" s="63" t="s">
        <v>672</v>
      </c>
      <c r="B454" s="128">
        <f t="shared" si="14"/>
        <v>44442</v>
      </c>
      <c r="C454" s="64">
        <v>44442</v>
      </c>
      <c r="D454" s="69" t="s">
        <v>2335</v>
      </c>
      <c r="E454" s="66" t="s">
        <v>1835</v>
      </c>
      <c r="F454" s="65" t="s">
        <v>204</v>
      </c>
      <c r="G454" s="68">
        <f t="shared" si="15"/>
        <v>121.67556468172485</v>
      </c>
      <c r="H454" s="70"/>
      <c r="I454" s="70"/>
      <c r="J454" s="70"/>
      <c r="K454" s="70"/>
      <c r="L454" s="70"/>
      <c r="M454" s="71">
        <v>5.258</v>
      </c>
      <c r="N454" s="71">
        <v>10.667</v>
      </c>
      <c r="O454" s="72"/>
      <c r="P454" s="65" t="s">
        <v>20</v>
      </c>
      <c r="Q454" s="67"/>
      <c r="R454" s="64"/>
      <c r="S454" s="73"/>
    </row>
    <row r="455" spans="1:19" ht="15.5">
      <c r="A455" s="74" t="s">
        <v>672</v>
      </c>
      <c r="B455" s="128">
        <f t="shared" si="14"/>
        <v>44442</v>
      </c>
      <c r="C455" s="37">
        <v>44442</v>
      </c>
      <c r="D455" s="69" t="s">
        <v>2335</v>
      </c>
      <c r="E455" s="76" t="s">
        <v>1731</v>
      </c>
      <c r="F455" s="75" t="s">
        <v>226</v>
      </c>
      <c r="G455" s="78">
        <f t="shared" si="15"/>
        <v>18.658453114305271</v>
      </c>
      <c r="H455" s="80"/>
      <c r="I455" s="80"/>
      <c r="J455" s="80"/>
      <c r="K455" s="80"/>
      <c r="L455" s="80"/>
      <c r="M455" s="81">
        <v>5.2839999999999998</v>
      </c>
      <c r="N455" s="81">
        <v>10.672000000000001</v>
      </c>
      <c r="O455" s="82"/>
      <c r="P455" s="75" t="s">
        <v>20</v>
      </c>
      <c r="Q455" s="77" t="s">
        <v>670</v>
      </c>
      <c r="R455" s="37">
        <v>37627</v>
      </c>
      <c r="S455" s="83"/>
    </row>
    <row r="456" spans="1:19" ht="15.5">
      <c r="A456" s="74" t="s">
        <v>672</v>
      </c>
      <c r="B456" s="128">
        <f t="shared" si="14"/>
        <v>44442</v>
      </c>
      <c r="C456" s="37">
        <v>44442</v>
      </c>
      <c r="D456" s="69" t="s">
        <v>2335</v>
      </c>
      <c r="E456" s="76" t="s">
        <v>1824</v>
      </c>
      <c r="F456" s="75" t="s">
        <v>226</v>
      </c>
      <c r="G456" s="78">
        <f t="shared" si="15"/>
        <v>17.056810403832991</v>
      </c>
      <c r="H456" s="80"/>
      <c r="I456" s="80"/>
      <c r="J456" s="80"/>
      <c r="K456" s="80"/>
      <c r="L456" s="80"/>
      <c r="M456" s="81">
        <v>5.2839999999999998</v>
      </c>
      <c r="N456" s="81">
        <v>10.69</v>
      </c>
      <c r="O456" s="82"/>
      <c r="P456" s="75" t="s">
        <v>20</v>
      </c>
      <c r="Q456" s="77" t="s">
        <v>671</v>
      </c>
      <c r="R456" s="37">
        <v>38212</v>
      </c>
      <c r="S456" s="83"/>
    </row>
    <row r="457" spans="1:19" ht="15.5">
      <c r="A457" s="74" t="s">
        <v>672</v>
      </c>
      <c r="B457" s="128">
        <f t="shared" si="14"/>
        <v>44442</v>
      </c>
      <c r="C457" s="37">
        <v>44442</v>
      </c>
      <c r="D457" s="69" t="s">
        <v>2335</v>
      </c>
      <c r="E457" s="76" t="s">
        <v>1656</v>
      </c>
      <c r="F457" s="75" t="s">
        <v>202</v>
      </c>
      <c r="G457" s="78">
        <f t="shared" si="15"/>
        <v>121.67556468172485</v>
      </c>
      <c r="H457" s="80"/>
      <c r="I457" s="80"/>
      <c r="J457" s="80"/>
      <c r="K457" s="80"/>
      <c r="L457" s="80"/>
      <c r="M457" s="81">
        <v>5.3090000000000002</v>
      </c>
      <c r="N457" s="81">
        <v>10.701000000000001</v>
      </c>
      <c r="O457" s="82"/>
      <c r="P457" s="75" t="s">
        <v>20</v>
      </c>
      <c r="Q457" s="77"/>
      <c r="R457" s="37"/>
      <c r="S457" s="83"/>
    </row>
    <row r="458" spans="1:19" ht="15.5">
      <c r="A458" s="63" t="s">
        <v>672</v>
      </c>
      <c r="B458" s="128">
        <f t="shared" si="14"/>
        <v>44442</v>
      </c>
      <c r="C458" s="64">
        <v>44442</v>
      </c>
      <c r="D458" s="69" t="s">
        <v>2335</v>
      </c>
      <c r="E458" s="66" t="s">
        <v>1665</v>
      </c>
      <c r="F458" s="65" t="s">
        <v>204</v>
      </c>
      <c r="G458" s="68">
        <f t="shared" si="15"/>
        <v>121.67556468172485</v>
      </c>
      <c r="H458" s="70"/>
      <c r="I458" s="70"/>
      <c r="J458" s="70"/>
      <c r="K458" s="70"/>
      <c r="L458" s="70"/>
      <c r="M458" s="71">
        <v>5.2789999999999999</v>
      </c>
      <c r="N458" s="71">
        <v>10.707000000000001</v>
      </c>
      <c r="O458" s="72"/>
      <c r="P458" s="65" t="s">
        <v>20</v>
      </c>
      <c r="Q458" s="67"/>
      <c r="R458" s="64"/>
      <c r="S458" s="73"/>
    </row>
    <row r="459" spans="1:19" ht="15.5">
      <c r="A459" s="63" t="s">
        <v>672</v>
      </c>
      <c r="B459" s="128">
        <f t="shared" si="14"/>
        <v>44442</v>
      </c>
      <c r="C459" s="64">
        <v>44442</v>
      </c>
      <c r="D459" s="69" t="s">
        <v>2335</v>
      </c>
      <c r="E459" s="66" t="s">
        <v>1770</v>
      </c>
      <c r="F459" s="65" t="s">
        <v>302</v>
      </c>
      <c r="G459" s="68">
        <f t="shared" si="15"/>
        <v>121.67556468172485</v>
      </c>
      <c r="H459" s="70"/>
      <c r="I459" s="70"/>
      <c r="J459" s="70"/>
      <c r="K459" s="70"/>
      <c r="L459" s="70"/>
      <c r="M459" s="71">
        <v>5.3360000000000003</v>
      </c>
      <c r="N459" s="71">
        <v>10.747</v>
      </c>
      <c r="O459" s="72"/>
      <c r="P459" s="65" t="s">
        <v>20</v>
      </c>
      <c r="Q459" s="67"/>
      <c r="R459" s="64"/>
      <c r="S459" s="73"/>
    </row>
    <row r="460" spans="1:19" ht="15.5">
      <c r="A460" s="74" t="s">
        <v>672</v>
      </c>
      <c r="B460" s="128">
        <f t="shared" si="14"/>
        <v>44442</v>
      </c>
      <c r="C460" s="37">
        <v>44442</v>
      </c>
      <c r="D460" s="69" t="s">
        <v>2335</v>
      </c>
      <c r="E460" s="76" t="s">
        <v>1492</v>
      </c>
      <c r="F460" s="75" t="s">
        <v>202</v>
      </c>
      <c r="G460" s="78">
        <f t="shared" si="15"/>
        <v>17.451060917180012</v>
      </c>
      <c r="H460" s="80"/>
      <c r="I460" s="80"/>
      <c r="J460" s="80"/>
      <c r="K460" s="80"/>
      <c r="L460" s="80"/>
      <c r="M460" s="81">
        <v>5.3150000000000004</v>
      </c>
      <c r="N460" s="81">
        <v>10.766999999999999</v>
      </c>
      <c r="O460" s="82"/>
      <c r="P460" s="75" t="s">
        <v>20</v>
      </c>
      <c r="Q460" s="77"/>
      <c r="R460" s="37">
        <v>38068</v>
      </c>
      <c r="S460" s="83"/>
    </row>
    <row r="461" spans="1:19" ht="15.5">
      <c r="A461" s="74" t="s">
        <v>352</v>
      </c>
      <c r="B461" s="128">
        <f t="shared" si="14"/>
        <v>43051</v>
      </c>
      <c r="C461" s="37">
        <v>43051</v>
      </c>
      <c r="D461" s="98" t="s">
        <v>380</v>
      </c>
      <c r="E461" s="76" t="s">
        <v>2067</v>
      </c>
      <c r="F461" s="75" t="s">
        <v>169</v>
      </c>
      <c r="G461" s="78">
        <f t="shared" si="15"/>
        <v>27.006160164271048</v>
      </c>
      <c r="H461" s="78"/>
      <c r="I461" s="80"/>
      <c r="J461" s="80"/>
      <c r="K461" s="80"/>
      <c r="L461" s="89"/>
      <c r="M461" s="81">
        <v>5.2850000000000001</v>
      </c>
      <c r="N461" s="90">
        <v>10.651</v>
      </c>
      <c r="O461" s="91"/>
      <c r="P461" s="75" t="s">
        <v>27</v>
      </c>
      <c r="Q461" s="77"/>
      <c r="R461" s="37">
        <v>33187</v>
      </c>
      <c r="S461" s="97"/>
    </row>
    <row r="462" spans="1:19" ht="15.5">
      <c r="A462" s="74" t="s">
        <v>352</v>
      </c>
      <c r="B462" s="128">
        <f t="shared" si="14"/>
        <v>43051</v>
      </c>
      <c r="C462" s="37">
        <v>43051</v>
      </c>
      <c r="D462" s="98" t="s">
        <v>380</v>
      </c>
      <c r="E462" s="76" t="s">
        <v>2047</v>
      </c>
      <c r="F462" s="75" t="s">
        <v>343</v>
      </c>
      <c r="G462" s="78">
        <f t="shared" si="15"/>
        <v>30.258726899383984</v>
      </c>
      <c r="H462" s="78"/>
      <c r="I462" s="80"/>
      <c r="J462" s="80"/>
      <c r="K462" s="80"/>
      <c r="L462" s="89"/>
      <c r="M462" s="81">
        <v>5.3579999999999997</v>
      </c>
      <c r="N462" s="90">
        <v>10.85</v>
      </c>
      <c r="O462" s="91"/>
      <c r="P462" s="75" t="s">
        <v>27</v>
      </c>
      <c r="Q462" s="77" t="s">
        <v>190</v>
      </c>
      <c r="R462" s="37">
        <v>31999</v>
      </c>
      <c r="S462" s="97"/>
    </row>
    <row r="463" spans="1:19" ht="15.5">
      <c r="A463" s="63" t="s">
        <v>352</v>
      </c>
      <c r="B463" s="128">
        <f t="shared" si="14"/>
        <v>43051</v>
      </c>
      <c r="C463" s="64">
        <v>43051</v>
      </c>
      <c r="D463" s="98" t="s">
        <v>380</v>
      </c>
      <c r="E463" s="66" t="s">
        <v>2068</v>
      </c>
      <c r="F463" s="65" t="s">
        <v>187</v>
      </c>
      <c r="G463" s="68">
        <f t="shared" si="15"/>
        <v>24.76659822039699</v>
      </c>
      <c r="H463" s="68"/>
      <c r="I463" s="70"/>
      <c r="J463" s="70"/>
      <c r="K463" s="70"/>
      <c r="L463" s="93"/>
      <c r="M463" s="71">
        <v>5.3739999999999997</v>
      </c>
      <c r="N463" s="94">
        <v>10.858000000000001</v>
      </c>
      <c r="O463" s="95"/>
      <c r="P463" s="65" t="s">
        <v>27</v>
      </c>
      <c r="Q463" s="67" t="s">
        <v>191</v>
      </c>
      <c r="R463" s="64">
        <v>34005</v>
      </c>
      <c r="S463" s="99"/>
    </row>
    <row r="464" spans="1:19" ht="15.5">
      <c r="A464" s="74" t="s">
        <v>352</v>
      </c>
      <c r="B464" s="128">
        <f t="shared" si="14"/>
        <v>43051</v>
      </c>
      <c r="C464" s="37">
        <v>43051</v>
      </c>
      <c r="D464" s="98" t="s">
        <v>380</v>
      </c>
      <c r="E464" s="76" t="s">
        <v>1943</v>
      </c>
      <c r="F464" s="75" t="s">
        <v>187</v>
      </c>
      <c r="G464" s="78">
        <f t="shared" si="15"/>
        <v>23.04722792607803</v>
      </c>
      <c r="H464" s="78"/>
      <c r="I464" s="80"/>
      <c r="J464" s="80"/>
      <c r="K464" s="80"/>
      <c r="L464" s="89"/>
      <c r="M464" s="81">
        <v>5.3819999999999997</v>
      </c>
      <c r="N464" s="90">
        <v>10.927</v>
      </c>
      <c r="O464" s="91"/>
      <c r="P464" s="75" t="s">
        <v>27</v>
      </c>
      <c r="Q464" s="77" t="s">
        <v>188</v>
      </c>
      <c r="R464" s="37">
        <v>34633</v>
      </c>
      <c r="S464" s="97"/>
    </row>
    <row r="465" spans="1:19" ht="15.5">
      <c r="A465" s="74" t="s">
        <v>352</v>
      </c>
      <c r="B465" s="128">
        <f t="shared" si="14"/>
        <v>43051</v>
      </c>
      <c r="C465" s="37">
        <v>43051</v>
      </c>
      <c r="D465" s="98" t="s">
        <v>380</v>
      </c>
      <c r="E465" s="76" t="s">
        <v>1189</v>
      </c>
      <c r="F465" s="75" t="s">
        <v>160</v>
      </c>
      <c r="G465" s="78">
        <f t="shared" si="15"/>
        <v>26.488706365503081</v>
      </c>
      <c r="H465" s="78"/>
      <c r="I465" s="80"/>
      <c r="J465" s="80"/>
      <c r="K465" s="80"/>
      <c r="L465" s="89"/>
      <c r="M465" s="81">
        <v>5.4039999999999999</v>
      </c>
      <c r="N465" s="90">
        <v>10.935</v>
      </c>
      <c r="O465" s="91"/>
      <c r="P465" s="75" t="s">
        <v>27</v>
      </c>
      <c r="Q465" s="77" t="s">
        <v>161</v>
      </c>
      <c r="R465" s="37">
        <v>33376</v>
      </c>
      <c r="S465" s="97"/>
    </row>
    <row r="466" spans="1:19" ht="15.5">
      <c r="A466" s="63" t="s">
        <v>352</v>
      </c>
      <c r="B466" s="128">
        <f t="shared" si="14"/>
        <v>43051</v>
      </c>
      <c r="C466" s="64">
        <v>43051</v>
      </c>
      <c r="D466" s="98" t="s">
        <v>380</v>
      </c>
      <c r="E466" s="66" t="s">
        <v>1666</v>
      </c>
      <c r="F466" s="65" t="s">
        <v>175</v>
      </c>
      <c r="G466" s="68">
        <f t="shared" si="15"/>
        <v>21.675564681724847</v>
      </c>
      <c r="H466" s="68"/>
      <c r="I466" s="70"/>
      <c r="J466" s="70"/>
      <c r="K466" s="70"/>
      <c r="L466" s="93"/>
      <c r="M466" s="71">
        <v>5.4059999999999997</v>
      </c>
      <c r="N466" s="94">
        <v>10.984</v>
      </c>
      <c r="O466" s="95"/>
      <c r="P466" s="65" t="s">
        <v>27</v>
      </c>
      <c r="Q466" s="67" t="s">
        <v>182</v>
      </c>
      <c r="R466" s="64">
        <v>35134</v>
      </c>
      <c r="S466" s="99"/>
    </row>
    <row r="467" spans="1:19" ht="15.5">
      <c r="A467" s="74" t="s">
        <v>352</v>
      </c>
      <c r="B467" s="128">
        <f t="shared" si="14"/>
        <v>43051</v>
      </c>
      <c r="C467" s="37">
        <v>43051</v>
      </c>
      <c r="D467" s="98" t="s">
        <v>380</v>
      </c>
      <c r="E467" s="76" t="s">
        <v>1622</v>
      </c>
      <c r="F467" s="75" t="s">
        <v>160</v>
      </c>
      <c r="G467" s="78">
        <f t="shared" si="15"/>
        <v>23.375770020533881</v>
      </c>
      <c r="H467" s="78"/>
      <c r="I467" s="80"/>
      <c r="J467" s="80"/>
      <c r="K467" s="80"/>
      <c r="L467" s="89"/>
      <c r="M467" s="81">
        <v>5.41</v>
      </c>
      <c r="N467" s="90">
        <v>11</v>
      </c>
      <c r="O467" s="91"/>
      <c r="P467" s="75" t="s">
        <v>27</v>
      </c>
      <c r="Q467" s="77"/>
      <c r="R467" s="37">
        <v>34513</v>
      </c>
      <c r="S467" s="97"/>
    </row>
    <row r="468" spans="1:19" ht="15.5">
      <c r="A468" s="63" t="s">
        <v>352</v>
      </c>
      <c r="B468" s="128">
        <f t="shared" si="14"/>
        <v>43051</v>
      </c>
      <c r="C468" s="64">
        <v>43051</v>
      </c>
      <c r="D468" s="98" t="s">
        <v>380</v>
      </c>
      <c r="E468" s="66" t="s">
        <v>1969</v>
      </c>
      <c r="F468" s="65" t="s">
        <v>154</v>
      </c>
      <c r="G468" s="68">
        <f t="shared" si="15"/>
        <v>21.557837097878167</v>
      </c>
      <c r="H468" s="68"/>
      <c r="I468" s="70"/>
      <c r="J468" s="70"/>
      <c r="K468" s="70"/>
      <c r="L468" s="93"/>
      <c r="M468" s="71">
        <v>5.4729999999999999</v>
      </c>
      <c r="N468" s="94">
        <v>11.073</v>
      </c>
      <c r="O468" s="95"/>
      <c r="P468" s="65" t="s">
        <v>27</v>
      </c>
      <c r="Q468" s="67" t="s">
        <v>189</v>
      </c>
      <c r="R468" s="64">
        <v>35177</v>
      </c>
      <c r="S468" s="99"/>
    </row>
    <row r="469" spans="1:19" ht="15.5">
      <c r="A469" s="63" t="s">
        <v>352</v>
      </c>
      <c r="B469" s="128">
        <f t="shared" si="14"/>
        <v>43051</v>
      </c>
      <c r="C469" s="64">
        <v>43051</v>
      </c>
      <c r="D469" s="98" t="s">
        <v>380</v>
      </c>
      <c r="E469" s="66" t="s">
        <v>2001</v>
      </c>
      <c r="F469" s="65" t="s">
        <v>179</v>
      </c>
      <c r="G469" s="68">
        <f t="shared" si="15"/>
        <v>117.8672142368241</v>
      </c>
      <c r="H469" s="68"/>
      <c r="I469" s="70"/>
      <c r="J469" s="70"/>
      <c r="K469" s="70"/>
      <c r="L469" s="93"/>
      <c r="M469" s="71">
        <v>5.5010000000000003</v>
      </c>
      <c r="N469" s="94">
        <v>11.143000000000001</v>
      </c>
      <c r="O469" s="95"/>
      <c r="P469" s="65" t="s">
        <v>27</v>
      </c>
      <c r="Q469" s="67"/>
      <c r="R469" s="64"/>
      <c r="S469" s="99"/>
    </row>
    <row r="470" spans="1:19" ht="15.5">
      <c r="A470" s="63" t="s">
        <v>352</v>
      </c>
      <c r="B470" s="128">
        <f t="shared" si="14"/>
        <v>43051</v>
      </c>
      <c r="C470" s="64">
        <v>43051</v>
      </c>
      <c r="D470" s="98" t="s">
        <v>380</v>
      </c>
      <c r="E470" s="66" t="s">
        <v>1432</v>
      </c>
      <c r="F470" s="65" t="s">
        <v>337</v>
      </c>
      <c r="G470" s="68">
        <f t="shared" si="15"/>
        <v>18.663928815879533</v>
      </c>
      <c r="H470" s="68"/>
      <c r="I470" s="70"/>
      <c r="J470" s="70"/>
      <c r="K470" s="70"/>
      <c r="L470" s="93"/>
      <c r="M470" s="71">
        <v>5.476</v>
      </c>
      <c r="N470" s="94">
        <v>11.146000000000001</v>
      </c>
      <c r="O470" s="95"/>
      <c r="P470" s="65" t="s">
        <v>27</v>
      </c>
      <c r="Q470" s="67" t="s">
        <v>338</v>
      </c>
      <c r="R470" s="64">
        <v>36234</v>
      </c>
      <c r="S470" s="99"/>
    </row>
    <row r="471" spans="1:19" ht="15.5">
      <c r="A471" s="74" t="s">
        <v>352</v>
      </c>
      <c r="B471" s="128">
        <f t="shared" si="14"/>
        <v>43051</v>
      </c>
      <c r="C471" s="37">
        <v>43051</v>
      </c>
      <c r="D471" s="98" t="s">
        <v>380</v>
      </c>
      <c r="E471" s="76" t="s">
        <v>1397</v>
      </c>
      <c r="F471" s="75" t="s">
        <v>305</v>
      </c>
      <c r="G471" s="78">
        <f t="shared" si="15"/>
        <v>25.185489390828199</v>
      </c>
      <c r="H471" s="78"/>
      <c r="I471" s="80"/>
      <c r="J471" s="80"/>
      <c r="K471" s="80"/>
      <c r="L471" s="89"/>
      <c r="M471" s="81">
        <v>5.4859999999999998</v>
      </c>
      <c r="N471" s="90">
        <v>11.159000000000001</v>
      </c>
      <c r="O471" s="91"/>
      <c r="P471" s="75" t="s">
        <v>27</v>
      </c>
      <c r="Q471" s="77" t="s">
        <v>336</v>
      </c>
      <c r="R471" s="37">
        <v>33852</v>
      </c>
      <c r="S471" s="97"/>
    </row>
    <row r="472" spans="1:19" ht="15.5">
      <c r="A472" s="63" t="s">
        <v>352</v>
      </c>
      <c r="B472" s="128">
        <f t="shared" si="14"/>
        <v>43051</v>
      </c>
      <c r="C472" s="64">
        <v>43051</v>
      </c>
      <c r="D472" s="98" t="s">
        <v>380</v>
      </c>
      <c r="E472" s="66" t="s">
        <v>1212</v>
      </c>
      <c r="F472" s="65" t="s">
        <v>162</v>
      </c>
      <c r="G472" s="68">
        <f t="shared" si="15"/>
        <v>25.37987679671458</v>
      </c>
      <c r="H472" s="68"/>
      <c r="I472" s="70"/>
      <c r="J472" s="70"/>
      <c r="K472" s="70"/>
      <c r="L472" s="93"/>
      <c r="M472" s="71">
        <v>5.516</v>
      </c>
      <c r="N472" s="94">
        <v>11.167</v>
      </c>
      <c r="O472" s="95"/>
      <c r="P472" s="65" t="s">
        <v>27</v>
      </c>
      <c r="Q472" s="67" t="s">
        <v>163</v>
      </c>
      <c r="R472" s="64">
        <v>33781</v>
      </c>
      <c r="S472" s="99"/>
    </row>
    <row r="473" spans="1:19" ht="15.5">
      <c r="A473" s="74" t="s">
        <v>352</v>
      </c>
      <c r="B473" s="128">
        <f t="shared" si="14"/>
        <v>43051</v>
      </c>
      <c r="C473" s="37">
        <v>43051</v>
      </c>
      <c r="D473" s="98" t="s">
        <v>380</v>
      </c>
      <c r="E473" s="76" t="s">
        <v>1576</v>
      </c>
      <c r="F473" s="75" t="s">
        <v>175</v>
      </c>
      <c r="G473" s="78">
        <f t="shared" si="15"/>
        <v>34.91581108829569</v>
      </c>
      <c r="H473" s="78"/>
      <c r="I473" s="80"/>
      <c r="J473" s="80"/>
      <c r="K473" s="80"/>
      <c r="L473" s="89"/>
      <c r="M473" s="81">
        <v>5.508</v>
      </c>
      <c r="N473" s="90">
        <v>11.18</v>
      </c>
      <c r="O473" s="91"/>
      <c r="P473" s="75" t="s">
        <v>27</v>
      </c>
      <c r="Q473" s="77" t="s">
        <v>176</v>
      </c>
      <c r="R473" s="37">
        <v>30298</v>
      </c>
      <c r="S473" s="97"/>
    </row>
    <row r="474" spans="1:19" ht="15.5">
      <c r="A474" s="74" t="s">
        <v>352</v>
      </c>
      <c r="B474" s="128">
        <f t="shared" si="14"/>
        <v>43051</v>
      </c>
      <c r="C474" s="37">
        <v>43051</v>
      </c>
      <c r="D474" s="98" t="s">
        <v>380</v>
      </c>
      <c r="E474" s="76" t="s">
        <v>1297</v>
      </c>
      <c r="F474" s="75" t="s">
        <v>166</v>
      </c>
      <c r="G474" s="78">
        <f t="shared" si="15"/>
        <v>21.086926762491444</v>
      </c>
      <c r="H474" s="78"/>
      <c r="I474" s="80"/>
      <c r="J474" s="80"/>
      <c r="K474" s="80"/>
      <c r="L474" s="89"/>
      <c r="M474" s="81">
        <v>5.5620000000000003</v>
      </c>
      <c r="N474" s="90">
        <v>11.222</v>
      </c>
      <c r="O474" s="91"/>
      <c r="P474" s="75" t="s">
        <v>27</v>
      </c>
      <c r="Q474" s="77" t="s">
        <v>167</v>
      </c>
      <c r="R474" s="37">
        <v>35349</v>
      </c>
      <c r="S474" s="97"/>
    </row>
    <row r="475" spans="1:19" ht="15.5">
      <c r="A475" s="74" t="s">
        <v>352</v>
      </c>
      <c r="B475" s="128">
        <f t="shared" si="14"/>
        <v>43051</v>
      </c>
      <c r="C475" s="37">
        <v>43051</v>
      </c>
      <c r="D475" s="98" t="s">
        <v>380</v>
      </c>
      <c r="E475" s="76" t="s">
        <v>2098</v>
      </c>
      <c r="F475" s="75" t="s">
        <v>169</v>
      </c>
      <c r="G475" s="78">
        <f t="shared" si="15"/>
        <v>30.926762491444215</v>
      </c>
      <c r="H475" s="78"/>
      <c r="I475" s="80"/>
      <c r="J475" s="80"/>
      <c r="K475" s="80"/>
      <c r="L475" s="89"/>
      <c r="M475" s="81">
        <v>5.5510000000000002</v>
      </c>
      <c r="N475" s="90">
        <v>11.228</v>
      </c>
      <c r="O475" s="91"/>
      <c r="P475" s="75" t="s">
        <v>27</v>
      </c>
      <c r="Q475" s="77" t="s">
        <v>363</v>
      </c>
      <c r="R475" s="37">
        <v>31755</v>
      </c>
      <c r="S475" s="97"/>
    </row>
    <row r="476" spans="1:19" ht="15.5">
      <c r="A476" s="74" t="s">
        <v>352</v>
      </c>
      <c r="B476" s="128">
        <f t="shared" si="14"/>
        <v>43051</v>
      </c>
      <c r="C476" s="37">
        <v>43051</v>
      </c>
      <c r="D476" s="98" t="s">
        <v>380</v>
      </c>
      <c r="E476" s="76" t="s">
        <v>1664</v>
      </c>
      <c r="F476" s="75" t="s">
        <v>180</v>
      </c>
      <c r="G476" s="78">
        <f t="shared" si="15"/>
        <v>24.78302532511978</v>
      </c>
      <c r="H476" s="78"/>
      <c r="I476" s="80"/>
      <c r="J476" s="80"/>
      <c r="K476" s="80"/>
      <c r="L476" s="89"/>
      <c r="M476" s="81">
        <v>5.5869999999999997</v>
      </c>
      <c r="N476" s="90">
        <v>11.272</v>
      </c>
      <c r="O476" s="91"/>
      <c r="P476" s="75" t="s">
        <v>27</v>
      </c>
      <c r="Q476" s="77" t="s">
        <v>181</v>
      </c>
      <c r="R476" s="37">
        <v>33999</v>
      </c>
      <c r="S476" s="97"/>
    </row>
    <row r="477" spans="1:19" ht="15.5">
      <c r="A477" s="63" t="s">
        <v>352</v>
      </c>
      <c r="B477" s="128">
        <f t="shared" si="14"/>
        <v>43051</v>
      </c>
      <c r="C477" s="64">
        <v>43051</v>
      </c>
      <c r="D477" s="98" t="s">
        <v>380</v>
      </c>
      <c r="E477" s="66" t="s">
        <v>1509</v>
      </c>
      <c r="F477" s="65" t="s">
        <v>350</v>
      </c>
      <c r="G477" s="68">
        <f t="shared" si="15"/>
        <v>29.201916495550993</v>
      </c>
      <c r="H477" s="68"/>
      <c r="I477" s="70"/>
      <c r="J477" s="70"/>
      <c r="K477" s="70"/>
      <c r="L477" s="93"/>
      <c r="M477" s="71">
        <v>5.5510000000000002</v>
      </c>
      <c r="N477" s="94">
        <v>11.278</v>
      </c>
      <c r="O477" s="95"/>
      <c r="P477" s="65" t="s">
        <v>27</v>
      </c>
      <c r="Q477" s="67"/>
      <c r="R477" s="64">
        <v>32385</v>
      </c>
      <c r="S477" s="99"/>
    </row>
    <row r="478" spans="1:19" ht="15.5">
      <c r="A478" s="63" t="s">
        <v>352</v>
      </c>
      <c r="B478" s="128">
        <f t="shared" si="14"/>
        <v>43051</v>
      </c>
      <c r="C478" s="64">
        <v>43051</v>
      </c>
      <c r="D478" s="98" t="s">
        <v>380</v>
      </c>
      <c r="E478" s="66" t="s">
        <v>1383</v>
      </c>
      <c r="F478" s="65" t="s">
        <v>301</v>
      </c>
      <c r="G478" s="68">
        <f t="shared" si="15"/>
        <v>24.963723477070499</v>
      </c>
      <c r="H478" s="68"/>
      <c r="I478" s="70"/>
      <c r="J478" s="70"/>
      <c r="K478" s="70"/>
      <c r="L478" s="93"/>
      <c r="M478" s="71">
        <v>5.5720000000000001</v>
      </c>
      <c r="N478" s="94">
        <v>11.289</v>
      </c>
      <c r="O478" s="95"/>
      <c r="P478" s="65" t="s">
        <v>27</v>
      </c>
      <c r="Q478" s="67" t="s">
        <v>359</v>
      </c>
      <c r="R478" s="64">
        <v>33933</v>
      </c>
      <c r="S478" s="99"/>
    </row>
    <row r="479" spans="1:19" ht="15.5">
      <c r="A479" s="63" t="s">
        <v>352</v>
      </c>
      <c r="B479" s="128">
        <f t="shared" si="14"/>
        <v>43051</v>
      </c>
      <c r="C479" s="64">
        <v>43051</v>
      </c>
      <c r="D479" s="98" t="s">
        <v>380</v>
      </c>
      <c r="E479" s="66" t="s">
        <v>1654</v>
      </c>
      <c r="F479" s="65" t="s">
        <v>200</v>
      </c>
      <c r="G479" s="68">
        <f t="shared" si="15"/>
        <v>26.830937713894592</v>
      </c>
      <c r="H479" s="68"/>
      <c r="I479" s="70"/>
      <c r="J479" s="70"/>
      <c r="K479" s="70"/>
      <c r="L479" s="93"/>
      <c r="M479" s="71">
        <v>5.5880000000000001</v>
      </c>
      <c r="N479" s="94">
        <v>11.298999999999999</v>
      </c>
      <c r="O479" s="95"/>
      <c r="P479" s="65" t="s">
        <v>27</v>
      </c>
      <c r="Q479" s="67"/>
      <c r="R479" s="64">
        <v>33251</v>
      </c>
      <c r="S479" s="99"/>
    </row>
    <row r="480" spans="1:19" ht="15.5">
      <c r="A480" s="74" t="s">
        <v>352</v>
      </c>
      <c r="B480" s="128">
        <f t="shared" si="14"/>
        <v>43051</v>
      </c>
      <c r="C480" s="37">
        <v>43051</v>
      </c>
      <c r="D480" s="98" t="s">
        <v>380</v>
      </c>
      <c r="E480" s="76" t="s">
        <v>1273</v>
      </c>
      <c r="F480" s="75" t="s">
        <v>19</v>
      </c>
      <c r="G480" s="78">
        <f t="shared" si="15"/>
        <v>19.72621492128679</v>
      </c>
      <c r="H480" s="78"/>
      <c r="I480" s="80"/>
      <c r="J480" s="80"/>
      <c r="K480" s="80"/>
      <c r="L480" s="89"/>
      <c r="M480" s="81">
        <v>5.5780000000000003</v>
      </c>
      <c r="N480" s="90">
        <v>11.308</v>
      </c>
      <c r="O480" s="91"/>
      <c r="P480" s="75" t="s">
        <v>27</v>
      </c>
      <c r="Q480" s="77" t="s">
        <v>30</v>
      </c>
      <c r="R480" s="37">
        <v>35846</v>
      </c>
      <c r="S480" s="97"/>
    </row>
    <row r="481" spans="1:19" ht="15.5">
      <c r="A481" s="63" t="s">
        <v>352</v>
      </c>
      <c r="B481" s="128">
        <f t="shared" si="14"/>
        <v>43051</v>
      </c>
      <c r="C481" s="64">
        <v>43051</v>
      </c>
      <c r="D481" s="98" t="s">
        <v>380</v>
      </c>
      <c r="E481" s="66" t="s">
        <v>1242</v>
      </c>
      <c r="F481" s="65" t="s">
        <v>171</v>
      </c>
      <c r="G481" s="68">
        <f t="shared" si="15"/>
        <v>29.61533196440794</v>
      </c>
      <c r="H481" s="68"/>
      <c r="I481" s="70"/>
      <c r="J481" s="70"/>
      <c r="K481" s="70"/>
      <c r="L481" s="93"/>
      <c r="M481" s="71">
        <v>5.5709999999999997</v>
      </c>
      <c r="N481" s="94">
        <v>11.33</v>
      </c>
      <c r="O481" s="95"/>
      <c r="P481" s="65" t="s">
        <v>27</v>
      </c>
      <c r="Q481" s="67" t="s">
        <v>331</v>
      </c>
      <c r="R481" s="64">
        <v>32234</v>
      </c>
      <c r="S481" s="99"/>
    </row>
    <row r="482" spans="1:19" ht="15.5">
      <c r="A482" s="74" t="s">
        <v>352</v>
      </c>
      <c r="B482" s="128">
        <f t="shared" si="14"/>
        <v>43051</v>
      </c>
      <c r="C482" s="37">
        <v>43051</v>
      </c>
      <c r="D482" s="98" t="s">
        <v>380</v>
      </c>
      <c r="E482" s="76" t="s">
        <v>1508</v>
      </c>
      <c r="F482" s="75" t="s">
        <v>204</v>
      </c>
      <c r="G482" s="78">
        <f t="shared" si="15"/>
        <v>20.752908966461327</v>
      </c>
      <c r="H482" s="78"/>
      <c r="I482" s="80"/>
      <c r="J482" s="80"/>
      <c r="K482" s="80"/>
      <c r="L482" s="89"/>
      <c r="M482" s="81">
        <v>5.6159999999999997</v>
      </c>
      <c r="N482" s="90">
        <v>11.375</v>
      </c>
      <c r="O482" s="91"/>
      <c r="P482" s="75" t="s">
        <v>27</v>
      </c>
      <c r="Q482" s="77" t="s">
        <v>254</v>
      </c>
      <c r="R482" s="37">
        <v>35471</v>
      </c>
      <c r="S482" s="97"/>
    </row>
    <row r="483" spans="1:19" ht="15.5">
      <c r="A483" s="63" t="s">
        <v>352</v>
      </c>
      <c r="B483" s="128">
        <f t="shared" si="14"/>
        <v>43051</v>
      </c>
      <c r="C483" s="64">
        <v>43051</v>
      </c>
      <c r="D483" s="98" t="s">
        <v>380</v>
      </c>
      <c r="E483" s="66" t="s">
        <v>1817</v>
      </c>
      <c r="F483" s="65" t="s">
        <v>19</v>
      </c>
      <c r="G483" s="68">
        <f t="shared" si="15"/>
        <v>20.470910335386723</v>
      </c>
      <c r="H483" s="68"/>
      <c r="I483" s="70"/>
      <c r="J483" s="70"/>
      <c r="K483" s="70"/>
      <c r="L483" s="93"/>
      <c r="M483" s="71">
        <v>5.6150000000000002</v>
      </c>
      <c r="N483" s="94">
        <v>11.385</v>
      </c>
      <c r="O483" s="95"/>
      <c r="P483" s="65" t="s">
        <v>27</v>
      </c>
      <c r="Q483" s="67" t="s">
        <v>56</v>
      </c>
      <c r="R483" s="64">
        <v>35574</v>
      </c>
      <c r="S483" s="99"/>
    </row>
    <row r="484" spans="1:19" ht="15.5">
      <c r="A484" s="74" t="s">
        <v>352</v>
      </c>
      <c r="B484" s="128">
        <f t="shared" si="14"/>
        <v>43051</v>
      </c>
      <c r="C484" s="37">
        <v>43051</v>
      </c>
      <c r="D484" s="98" t="s">
        <v>380</v>
      </c>
      <c r="E484" s="76" t="s">
        <v>1667</v>
      </c>
      <c r="F484" s="75" t="s">
        <v>305</v>
      </c>
      <c r="G484" s="78">
        <f t="shared" si="15"/>
        <v>26.266940451745381</v>
      </c>
      <c r="H484" s="78"/>
      <c r="I484" s="80"/>
      <c r="J484" s="80"/>
      <c r="K484" s="80"/>
      <c r="L484" s="89"/>
      <c r="M484" s="81">
        <v>5.6459999999999999</v>
      </c>
      <c r="N484" s="90">
        <v>11.45</v>
      </c>
      <c r="O484" s="91"/>
      <c r="P484" s="75" t="s">
        <v>27</v>
      </c>
      <c r="Q484" s="77" t="s">
        <v>341</v>
      </c>
      <c r="R484" s="37">
        <v>33457</v>
      </c>
      <c r="S484" s="97"/>
    </row>
    <row r="485" spans="1:19" ht="15.5">
      <c r="A485" s="74" t="s">
        <v>352</v>
      </c>
      <c r="B485" s="128">
        <f t="shared" si="14"/>
        <v>43051</v>
      </c>
      <c r="C485" s="37">
        <v>43051</v>
      </c>
      <c r="D485" s="98" t="s">
        <v>380</v>
      </c>
      <c r="E485" s="76" t="s">
        <v>1757</v>
      </c>
      <c r="F485" s="75" t="s">
        <v>200</v>
      </c>
      <c r="G485" s="78">
        <f t="shared" si="15"/>
        <v>23.238877481177276</v>
      </c>
      <c r="H485" s="78"/>
      <c r="I485" s="80"/>
      <c r="J485" s="80"/>
      <c r="K485" s="80"/>
      <c r="L485" s="89"/>
      <c r="M485" s="81">
        <v>5.6509999999999998</v>
      </c>
      <c r="N485" s="90">
        <v>11.459</v>
      </c>
      <c r="O485" s="91"/>
      <c r="P485" s="75" t="s">
        <v>27</v>
      </c>
      <c r="Q485" s="77" t="s">
        <v>361</v>
      </c>
      <c r="R485" s="37">
        <v>34563</v>
      </c>
      <c r="S485" s="97"/>
    </row>
    <row r="486" spans="1:19" ht="15.5">
      <c r="A486" s="74" t="s">
        <v>352</v>
      </c>
      <c r="B486" s="128">
        <f t="shared" si="14"/>
        <v>43051</v>
      </c>
      <c r="C486" s="37">
        <v>43051</v>
      </c>
      <c r="D486" s="98" t="s">
        <v>380</v>
      </c>
      <c r="E486" s="76" t="s">
        <v>1219</v>
      </c>
      <c r="F486" s="75" t="s">
        <v>162</v>
      </c>
      <c r="G486" s="78">
        <f t="shared" si="15"/>
        <v>29.303216974674879</v>
      </c>
      <c r="H486" s="78"/>
      <c r="I486" s="80"/>
      <c r="J486" s="80"/>
      <c r="K486" s="80"/>
      <c r="L486" s="89"/>
      <c r="M486" s="81">
        <v>5.633</v>
      </c>
      <c r="N486" s="90">
        <v>11.488</v>
      </c>
      <c r="O486" s="91"/>
      <c r="P486" s="75" t="s">
        <v>27</v>
      </c>
      <c r="Q486" s="77" t="s">
        <v>164</v>
      </c>
      <c r="R486" s="37">
        <v>32348</v>
      </c>
      <c r="S486" s="97"/>
    </row>
    <row r="487" spans="1:19" ht="15.5">
      <c r="A487" s="74" t="s">
        <v>352</v>
      </c>
      <c r="B487" s="128">
        <f t="shared" si="14"/>
        <v>43051</v>
      </c>
      <c r="C487" s="37">
        <v>43051</v>
      </c>
      <c r="D487" s="98" t="s">
        <v>380</v>
      </c>
      <c r="E487" s="76" t="s">
        <v>1977</v>
      </c>
      <c r="F487" s="75" t="s">
        <v>243</v>
      </c>
      <c r="G487" s="78">
        <f t="shared" si="15"/>
        <v>27.592060232717316</v>
      </c>
      <c r="H487" s="78"/>
      <c r="I487" s="80"/>
      <c r="J487" s="80"/>
      <c r="K487" s="80"/>
      <c r="L487" s="89"/>
      <c r="M487" s="81">
        <v>5.6760000000000002</v>
      </c>
      <c r="N487" s="90">
        <v>11.547000000000001</v>
      </c>
      <c r="O487" s="91"/>
      <c r="P487" s="75" t="s">
        <v>27</v>
      </c>
      <c r="Q487" s="77" t="s">
        <v>333</v>
      </c>
      <c r="R487" s="37">
        <v>32973</v>
      </c>
      <c r="S487" s="97"/>
    </row>
    <row r="488" spans="1:19" ht="15.5">
      <c r="A488" s="63" t="s">
        <v>352</v>
      </c>
      <c r="B488" s="128">
        <f t="shared" si="14"/>
        <v>43051</v>
      </c>
      <c r="C488" s="64">
        <v>43051</v>
      </c>
      <c r="D488" s="98" t="s">
        <v>380</v>
      </c>
      <c r="E488" s="66" t="s">
        <v>1635</v>
      </c>
      <c r="F488" s="65" t="s">
        <v>204</v>
      </c>
      <c r="G488" s="68">
        <f t="shared" si="15"/>
        <v>23.731690622861056</v>
      </c>
      <c r="H488" s="68"/>
      <c r="I488" s="70"/>
      <c r="J488" s="70"/>
      <c r="K488" s="70"/>
      <c r="L488" s="93"/>
      <c r="M488" s="71">
        <v>5.69</v>
      </c>
      <c r="N488" s="94">
        <v>11.554</v>
      </c>
      <c r="O488" s="95"/>
      <c r="P488" s="65" t="s">
        <v>27</v>
      </c>
      <c r="Q488" s="67" t="s">
        <v>360</v>
      </c>
      <c r="R488" s="64">
        <v>34383</v>
      </c>
      <c r="S488" s="99"/>
    </row>
    <row r="489" spans="1:19" ht="15.5">
      <c r="A489" s="63" t="s">
        <v>352</v>
      </c>
      <c r="B489" s="128">
        <f t="shared" si="14"/>
        <v>43051</v>
      </c>
      <c r="C489" s="64">
        <v>43051</v>
      </c>
      <c r="D489" s="98" t="s">
        <v>380</v>
      </c>
      <c r="E489" s="66" t="s">
        <v>2060</v>
      </c>
      <c r="F489" s="65" t="s">
        <v>301</v>
      </c>
      <c r="G489" s="68">
        <f t="shared" si="15"/>
        <v>20.372347707049965</v>
      </c>
      <c r="H489" s="68"/>
      <c r="I489" s="70"/>
      <c r="J489" s="70"/>
      <c r="K489" s="70"/>
      <c r="L489" s="93"/>
      <c r="M489" s="71">
        <v>5.7089999999999996</v>
      </c>
      <c r="N489" s="94">
        <v>11.595000000000001</v>
      </c>
      <c r="O489" s="95"/>
      <c r="P489" s="65" t="s">
        <v>27</v>
      </c>
      <c r="Q489" s="67" t="s">
        <v>362</v>
      </c>
      <c r="R489" s="64">
        <v>35610</v>
      </c>
      <c r="S489" s="99"/>
    </row>
    <row r="490" spans="1:19" ht="15.5">
      <c r="A490" s="63" t="s">
        <v>352</v>
      </c>
      <c r="B490" s="128">
        <f t="shared" si="14"/>
        <v>43051</v>
      </c>
      <c r="C490" s="64">
        <v>43051</v>
      </c>
      <c r="D490" s="98" t="s">
        <v>380</v>
      </c>
      <c r="E490" s="66" t="s">
        <v>1296</v>
      </c>
      <c r="F490" s="65" t="s">
        <v>165</v>
      </c>
      <c r="G490" s="68">
        <f t="shared" si="15"/>
        <v>117.8672142368241</v>
      </c>
      <c r="H490" s="68"/>
      <c r="I490" s="70"/>
      <c r="J490" s="70"/>
      <c r="K490" s="70"/>
      <c r="L490" s="93"/>
      <c r="M490" s="71">
        <v>5.8019999999999996</v>
      </c>
      <c r="N490" s="94">
        <v>11.76</v>
      </c>
      <c r="O490" s="95"/>
      <c r="P490" s="65" t="s">
        <v>27</v>
      </c>
      <c r="Q490" s="67"/>
      <c r="R490" s="64"/>
      <c r="S490" s="99"/>
    </row>
    <row r="491" spans="1:19" ht="15.5">
      <c r="A491" s="63" t="s">
        <v>352</v>
      </c>
      <c r="B491" s="128">
        <f t="shared" si="14"/>
        <v>43051</v>
      </c>
      <c r="C491" s="64">
        <v>43051</v>
      </c>
      <c r="D491" s="98" t="s">
        <v>380</v>
      </c>
      <c r="E491" s="66" t="s">
        <v>1704</v>
      </c>
      <c r="F491" s="65" t="s">
        <v>342</v>
      </c>
      <c r="G491" s="68">
        <f t="shared" si="15"/>
        <v>117.8672142368241</v>
      </c>
      <c r="H491" s="68"/>
      <c r="I491" s="70"/>
      <c r="J491" s="70"/>
      <c r="K491" s="70"/>
      <c r="L491" s="93"/>
      <c r="M491" s="71">
        <v>5.7889999999999997</v>
      </c>
      <c r="N491" s="94">
        <v>11.807</v>
      </c>
      <c r="O491" s="95"/>
      <c r="P491" s="65" t="s">
        <v>27</v>
      </c>
      <c r="Q491" s="67"/>
      <c r="R491" s="64"/>
      <c r="S491" s="99"/>
    </row>
    <row r="492" spans="1:19" ht="15.5">
      <c r="A492" s="74" t="s">
        <v>352</v>
      </c>
      <c r="B492" s="128">
        <f t="shared" si="14"/>
        <v>43051</v>
      </c>
      <c r="C492" s="37">
        <v>43051</v>
      </c>
      <c r="D492" s="98" t="s">
        <v>380</v>
      </c>
      <c r="E492" s="76" t="s">
        <v>1648</v>
      </c>
      <c r="F492" s="75" t="s">
        <v>177</v>
      </c>
      <c r="G492" s="78">
        <f t="shared" si="15"/>
        <v>20.243668720054757</v>
      </c>
      <c r="H492" s="78"/>
      <c r="I492" s="80"/>
      <c r="J492" s="80"/>
      <c r="K492" s="80"/>
      <c r="L492" s="89"/>
      <c r="M492" s="81">
        <v>5.85</v>
      </c>
      <c r="N492" s="90">
        <v>11.901999999999999</v>
      </c>
      <c r="O492" s="91"/>
      <c r="P492" s="75" t="s">
        <v>27</v>
      </c>
      <c r="Q492" s="77"/>
      <c r="R492" s="37">
        <v>35657</v>
      </c>
      <c r="S492" s="97"/>
    </row>
    <row r="493" spans="1:19" ht="15.5">
      <c r="A493" s="63" t="s">
        <v>352</v>
      </c>
      <c r="B493" s="128">
        <f t="shared" si="14"/>
        <v>43051</v>
      </c>
      <c r="C493" s="64">
        <v>43051</v>
      </c>
      <c r="D493" s="98" t="s">
        <v>380</v>
      </c>
      <c r="E493" s="66" t="s">
        <v>1618</v>
      </c>
      <c r="F493" s="65" t="s">
        <v>177</v>
      </c>
      <c r="G493" s="68">
        <f t="shared" si="15"/>
        <v>19.43874058863792</v>
      </c>
      <c r="H493" s="68"/>
      <c r="I493" s="70"/>
      <c r="J493" s="70"/>
      <c r="K493" s="70"/>
      <c r="L493" s="93"/>
      <c r="M493" s="71">
        <v>5.8529999999999998</v>
      </c>
      <c r="N493" s="94">
        <v>11.907</v>
      </c>
      <c r="O493" s="95"/>
      <c r="P493" s="65" t="s">
        <v>27</v>
      </c>
      <c r="Q493" s="67" t="s">
        <v>340</v>
      </c>
      <c r="R493" s="64">
        <v>35951</v>
      </c>
      <c r="S493" s="99"/>
    </row>
    <row r="494" spans="1:19" ht="15.5">
      <c r="A494" s="74" t="s">
        <v>672</v>
      </c>
      <c r="B494" s="128">
        <f t="shared" si="14"/>
        <v>44442</v>
      </c>
      <c r="C494" s="37">
        <v>44442</v>
      </c>
      <c r="D494" s="69" t="s">
        <v>2335</v>
      </c>
      <c r="E494" s="76" t="s">
        <v>1193</v>
      </c>
      <c r="F494" s="75" t="s">
        <v>169</v>
      </c>
      <c r="G494" s="78">
        <f t="shared" si="15"/>
        <v>17.757700205338811</v>
      </c>
      <c r="H494" s="80"/>
      <c r="I494" s="80"/>
      <c r="J494" s="80"/>
      <c r="K494" s="80"/>
      <c r="L494" s="80"/>
      <c r="M494" s="81">
        <v>5.351</v>
      </c>
      <c r="N494" s="81">
        <v>10.891</v>
      </c>
      <c r="O494" s="82"/>
      <c r="P494" s="75" t="s">
        <v>20</v>
      </c>
      <c r="Q494" s="77"/>
      <c r="R494" s="37">
        <v>37956</v>
      </c>
      <c r="S494" s="83"/>
    </row>
    <row r="495" spans="1:19" ht="15.5">
      <c r="A495" s="74" t="s">
        <v>672</v>
      </c>
      <c r="B495" s="128">
        <f t="shared" si="14"/>
        <v>44442</v>
      </c>
      <c r="C495" s="37">
        <v>44442</v>
      </c>
      <c r="D495" s="69" t="s">
        <v>2335</v>
      </c>
      <c r="E495" s="76" t="s">
        <v>1990</v>
      </c>
      <c r="F495" s="75" t="s">
        <v>467</v>
      </c>
      <c r="G495" s="78">
        <f t="shared" si="15"/>
        <v>121.67556468172485</v>
      </c>
      <c r="H495" s="80"/>
      <c r="I495" s="80"/>
      <c r="J495" s="80"/>
      <c r="K495" s="80"/>
      <c r="L495" s="80"/>
      <c r="M495" s="81">
        <v>5.4820000000000002</v>
      </c>
      <c r="N495" s="81">
        <v>10.939</v>
      </c>
      <c r="O495" s="82"/>
      <c r="P495" s="75" t="s">
        <v>20</v>
      </c>
      <c r="Q495" s="77"/>
      <c r="R495" s="37"/>
      <c r="S495" s="83"/>
    </row>
    <row r="496" spans="1:19" ht="15.5">
      <c r="A496" s="74" t="s">
        <v>672</v>
      </c>
      <c r="B496" s="128">
        <f t="shared" si="14"/>
        <v>44442</v>
      </c>
      <c r="C496" s="37">
        <v>44442</v>
      </c>
      <c r="D496" s="69" t="s">
        <v>2335</v>
      </c>
      <c r="E496" s="76" t="s">
        <v>1328</v>
      </c>
      <c r="F496" s="75" t="s">
        <v>303</v>
      </c>
      <c r="G496" s="78">
        <f t="shared" si="15"/>
        <v>121.67556468172485</v>
      </c>
      <c r="H496" s="80"/>
      <c r="I496" s="80"/>
      <c r="J496" s="80"/>
      <c r="K496" s="80"/>
      <c r="L496" s="80"/>
      <c r="M496" s="81">
        <v>5.4340000000000002</v>
      </c>
      <c r="N496" s="81">
        <v>11.01</v>
      </c>
      <c r="O496" s="82"/>
      <c r="P496" s="75" t="s">
        <v>20</v>
      </c>
      <c r="Q496" s="77"/>
      <c r="R496" s="37"/>
      <c r="S496" s="83"/>
    </row>
    <row r="497" spans="1:19" ht="15.5">
      <c r="A497" s="63" t="s">
        <v>672</v>
      </c>
      <c r="B497" s="128">
        <f t="shared" si="14"/>
        <v>44442</v>
      </c>
      <c r="C497" s="64">
        <v>44442</v>
      </c>
      <c r="D497" s="69" t="s">
        <v>2335</v>
      </c>
      <c r="E497" s="66" t="s">
        <v>1566</v>
      </c>
      <c r="F497" s="65" t="s">
        <v>305</v>
      </c>
      <c r="G497" s="68">
        <f t="shared" si="15"/>
        <v>121.67556468172485</v>
      </c>
      <c r="H497" s="70"/>
      <c r="I497" s="70"/>
      <c r="J497" s="70"/>
      <c r="K497" s="70"/>
      <c r="L497" s="70"/>
      <c r="M497" s="71">
        <v>5.4950000000000001</v>
      </c>
      <c r="N497" s="71">
        <v>11.202999999999999</v>
      </c>
      <c r="O497" s="72"/>
      <c r="P497" s="65" t="s">
        <v>20</v>
      </c>
      <c r="Q497" s="67"/>
      <c r="R497" s="64"/>
      <c r="S497" s="73"/>
    </row>
    <row r="498" spans="1:19" ht="15.5">
      <c r="A498" s="74" t="s">
        <v>672</v>
      </c>
      <c r="B498" s="128">
        <f t="shared" si="14"/>
        <v>44442</v>
      </c>
      <c r="C498" s="37">
        <v>44442</v>
      </c>
      <c r="D498" s="69" t="s">
        <v>2335</v>
      </c>
      <c r="E498" s="76" t="s">
        <v>2006</v>
      </c>
      <c r="F498" s="75" t="s">
        <v>301</v>
      </c>
      <c r="G498" s="78">
        <f t="shared" si="15"/>
        <v>121.67556468172485</v>
      </c>
      <c r="H498" s="80"/>
      <c r="I498" s="80"/>
      <c r="J498" s="80"/>
      <c r="K498" s="80"/>
      <c r="L498" s="80"/>
      <c r="M498" s="81">
        <v>5.5259999999999998</v>
      </c>
      <c r="N498" s="81">
        <v>11.21</v>
      </c>
      <c r="O498" s="82"/>
      <c r="P498" s="75" t="s">
        <v>20</v>
      </c>
      <c r="Q498" s="77"/>
      <c r="R498" s="37"/>
      <c r="S498" s="83"/>
    </row>
    <row r="499" spans="1:19" ht="15.5">
      <c r="A499" s="74" t="s">
        <v>672</v>
      </c>
      <c r="B499" s="128">
        <f t="shared" si="14"/>
        <v>44442</v>
      </c>
      <c r="C499" s="37">
        <v>44442</v>
      </c>
      <c r="D499" s="69" t="s">
        <v>2335</v>
      </c>
      <c r="E499" s="76" t="s">
        <v>1275</v>
      </c>
      <c r="F499" s="75" t="s">
        <v>196</v>
      </c>
      <c r="G499" s="78">
        <f t="shared" si="15"/>
        <v>121.67556468172485</v>
      </c>
      <c r="H499" s="80"/>
      <c r="I499" s="80"/>
      <c r="J499" s="80"/>
      <c r="K499" s="80"/>
      <c r="L499" s="80"/>
      <c r="M499" s="81">
        <v>5.4880000000000004</v>
      </c>
      <c r="N499" s="81">
        <v>11.292</v>
      </c>
      <c r="O499" s="82"/>
      <c r="P499" s="75" t="s">
        <v>20</v>
      </c>
      <c r="Q499" s="77"/>
      <c r="R499" s="37"/>
      <c r="S499" s="83"/>
    </row>
    <row r="500" spans="1:19" ht="15.5">
      <c r="A500" s="63" t="s">
        <v>672</v>
      </c>
      <c r="B500" s="128">
        <f t="shared" si="14"/>
        <v>44442</v>
      </c>
      <c r="C500" s="64">
        <v>44442</v>
      </c>
      <c r="D500" s="69" t="s">
        <v>2335</v>
      </c>
      <c r="E500" s="66" t="s">
        <v>1987</v>
      </c>
      <c r="F500" s="65" t="s">
        <v>154</v>
      </c>
      <c r="G500" s="68">
        <f t="shared" si="15"/>
        <v>121.67556468172485</v>
      </c>
      <c r="H500" s="70"/>
      <c r="I500" s="70"/>
      <c r="J500" s="70"/>
      <c r="K500" s="70"/>
      <c r="L500" s="70"/>
      <c r="M500" s="71">
        <v>5.5439999999999996</v>
      </c>
      <c r="N500" s="71">
        <v>11.321999999999999</v>
      </c>
      <c r="O500" s="72"/>
      <c r="P500" s="65" t="s">
        <v>20</v>
      </c>
      <c r="Q500" s="67"/>
      <c r="R500" s="64"/>
      <c r="S500" s="73"/>
    </row>
    <row r="501" spans="1:19" ht="15.5">
      <c r="A501" s="63" t="s">
        <v>672</v>
      </c>
      <c r="B501" s="128">
        <f t="shared" si="14"/>
        <v>44442</v>
      </c>
      <c r="C501" s="64">
        <v>44442</v>
      </c>
      <c r="D501" s="69" t="s">
        <v>2335</v>
      </c>
      <c r="E501" s="66" t="s">
        <v>1105</v>
      </c>
      <c r="F501" s="65" t="s">
        <v>680</v>
      </c>
      <c r="G501" s="68">
        <f t="shared" si="15"/>
        <v>15.731690622861054</v>
      </c>
      <c r="H501" s="70"/>
      <c r="I501" s="70"/>
      <c r="J501" s="70"/>
      <c r="K501" s="70"/>
      <c r="L501" s="70"/>
      <c r="M501" s="71">
        <v>5.7069999999999999</v>
      </c>
      <c r="N501" s="71">
        <v>11.339</v>
      </c>
      <c r="O501" s="72"/>
      <c r="P501" s="65" t="s">
        <v>20</v>
      </c>
      <c r="Q501" s="67"/>
      <c r="R501" s="64">
        <v>38696</v>
      </c>
      <c r="S501" s="73"/>
    </row>
    <row r="502" spans="1:19" ht="15.5">
      <c r="A502" s="63" t="s">
        <v>672</v>
      </c>
      <c r="B502" s="128">
        <f t="shared" si="14"/>
        <v>44442</v>
      </c>
      <c r="C502" s="64">
        <v>44442</v>
      </c>
      <c r="D502" s="69" t="s">
        <v>2335</v>
      </c>
      <c r="E502" s="66" t="s">
        <v>1996</v>
      </c>
      <c r="F502" s="65" t="s">
        <v>329</v>
      </c>
      <c r="G502" s="68">
        <f t="shared" si="15"/>
        <v>121.67556468172485</v>
      </c>
      <c r="H502" s="70"/>
      <c r="I502" s="70"/>
      <c r="J502" s="70"/>
      <c r="K502" s="70"/>
      <c r="L502" s="70"/>
      <c r="M502" s="71">
        <v>5.6340000000000003</v>
      </c>
      <c r="N502" s="71">
        <v>11.584</v>
      </c>
      <c r="O502" s="72"/>
      <c r="P502" s="65" t="s">
        <v>20</v>
      </c>
      <c r="Q502" s="67"/>
      <c r="R502" s="64"/>
      <c r="S502" s="73"/>
    </row>
    <row r="503" spans="1:19" ht="15.5">
      <c r="A503" s="74" t="s">
        <v>672</v>
      </c>
      <c r="B503" s="128">
        <f t="shared" si="14"/>
        <v>44442</v>
      </c>
      <c r="C503" s="37">
        <v>44442</v>
      </c>
      <c r="D503" s="69" t="s">
        <v>2335</v>
      </c>
      <c r="E503" s="76" t="s">
        <v>2248</v>
      </c>
      <c r="F503" s="75" t="s">
        <v>680</v>
      </c>
      <c r="G503" s="78">
        <f t="shared" si="15"/>
        <v>121.67556468172485</v>
      </c>
      <c r="H503" s="80"/>
      <c r="I503" s="80"/>
      <c r="J503" s="80"/>
      <c r="K503" s="80"/>
      <c r="L503" s="80"/>
      <c r="M503" s="81">
        <v>5.9859999999999998</v>
      </c>
      <c r="N503" s="81">
        <v>11.686</v>
      </c>
      <c r="O503" s="82"/>
      <c r="P503" s="75" t="s">
        <v>20</v>
      </c>
      <c r="Q503" s="77"/>
      <c r="R503" s="37"/>
      <c r="S503" s="83"/>
    </row>
    <row r="504" spans="1:19" ht="15.5">
      <c r="A504" s="63" t="s">
        <v>672</v>
      </c>
      <c r="B504" s="128">
        <f t="shared" si="14"/>
        <v>44442</v>
      </c>
      <c r="C504" s="64">
        <v>44442</v>
      </c>
      <c r="D504" s="69" t="s">
        <v>2335</v>
      </c>
      <c r="E504" s="66" t="s">
        <v>1585</v>
      </c>
      <c r="F504" s="65" t="s">
        <v>467</v>
      </c>
      <c r="G504" s="68">
        <f t="shared" si="15"/>
        <v>121.67556468172485</v>
      </c>
      <c r="H504" s="70"/>
      <c r="I504" s="70"/>
      <c r="J504" s="70"/>
      <c r="K504" s="70"/>
      <c r="L504" s="70"/>
      <c r="M504" s="71">
        <v>5.9189999999999996</v>
      </c>
      <c r="N504" s="71">
        <v>11.971</v>
      </c>
      <c r="O504" s="72"/>
      <c r="P504" s="65" t="s">
        <v>20</v>
      </c>
      <c r="Q504" s="67"/>
      <c r="R504" s="64"/>
      <c r="S504" s="73"/>
    </row>
    <row r="505" spans="1:19" ht="15.5">
      <c r="A505" s="63" t="s">
        <v>672</v>
      </c>
      <c r="B505" s="128">
        <f t="shared" si="14"/>
        <v>44442</v>
      </c>
      <c r="C505" s="64">
        <v>44442</v>
      </c>
      <c r="D505" s="69" t="s">
        <v>2335</v>
      </c>
      <c r="E505" s="66" t="s">
        <v>1310</v>
      </c>
      <c r="F505" s="65" t="s">
        <v>682</v>
      </c>
      <c r="G505" s="68">
        <f t="shared" si="15"/>
        <v>121.67556468172485</v>
      </c>
      <c r="H505" s="70"/>
      <c r="I505" s="70"/>
      <c r="J505" s="70"/>
      <c r="K505" s="70"/>
      <c r="L505" s="70"/>
      <c r="M505" s="71">
        <v>5.9550000000000001</v>
      </c>
      <c r="N505" s="71">
        <v>12.065</v>
      </c>
      <c r="O505" s="72"/>
      <c r="P505" s="65" t="s">
        <v>20</v>
      </c>
      <c r="Q505" s="67"/>
      <c r="R505" s="64"/>
      <c r="S505" s="73"/>
    </row>
    <row r="506" spans="1:19" ht="15.5">
      <c r="A506" s="74" t="s">
        <v>672</v>
      </c>
      <c r="B506" s="128">
        <f t="shared" si="14"/>
        <v>44442</v>
      </c>
      <c r="C506" s="37">
        <v>44442</v>
      </c>
      <c r="D506" s="69" t="s">
        <v>2335</v>
      </c>
      <c r="E506" s="76" t="s">
        <v>1338</v>
      </c>
      <c r="F506" s="75" t="s">
        <v>675</v>
      </c>
      <c r="G506" s="78">
        <f t="shared" si="15"/>
        <v>121.67556468172485</v>
      </c>
      <c r="H506" s="80"/>
      <c r="I506" s="80"/>
      <c r="J506" s="80"/>
      <c r="K506" s="80"/>
      <c r="L506" s="80"/>
      <c r="M506" s="81">
        <v>5.9379999999999997</v>
      </c>
      <c r="N506" s="81">
        <v>12.108000000000001</v>
      </c>
      <c r="O506" s="82"/>
      <c r="P506" s="75" t="s">
        <v>20</v>
      </c>
      <c r="Q506" s="77"/>
      <c r="R506" s="37"/>
      <c r="S506" s="83"/>
    </row>
    <row r="507" spans="1:19" ht="15.5">
      <c r="A507" s="63" t="s">
        <v>672</v>
      </c>
      <c r="B507" s="128">
        <f t="shared" si="14"/>
        <v>44442</v>
      </c>
      <c r="C507" s="64">
        <v>44442</v>
      </c>
      <c r="D507" s="69" t="s">
        <v>2335</v>
      </c>
      <c r="E507" s="66" t="s">
        <v>1340</v>
      </c>
      <c r="F507" s="65" t="s">
        <v>556</v>
      </c>
      <c r="G507" s="68">
        <f t="shared" si="15"/>
        <v>121.67556468172485</v>
      </c>
      <c r="H507" s="70"/>
      <c r="I507" s="70"/>
      <c r="J507" s="70"/>
      <c r="K507" s="70"/>
      <c r="L507" s="70"/>
      <c r="M507" s="71">
        <v>6.06</v>
      </c>
      <c r="N507" s="71">
        <v>12.151</v>
      </c>
      <c r="O507" s="72"/>
      <c r="P507" s="65" t="s">
        <v>20</v>
      </c>
      <c r="Q507" s="67"/>
      <c r="R507" s="64"/>
      <c r="S507" s="73"/>
    </row>
    <row r="508" spans="1:19" ht="15.5">
      <c r="A508" s="63" t="s">
        <v>672</v>
      </c>
      <c r="B508" s="128">
        <f t="shared" si="14"/>
        <v>44442</v>
      </c>
      <c r="C508" s="64">
        <v>44442</v>
      </c>
      <c r="D508" s="69" t="s">
        <v>2335</v>
      </c>
      <c r="E508" s="66" t="s">
        <v>1106</v>
      </c>
      <c r="F508" s="65" t="s">
        <v>675</v>
      </c>
      <c r="G508" s="68">
        <f t="shared" si="15"/>
        <v>121.67556468172485</v>
      </c>
      <c r="H508" s="70"/>
      <c r="I508" s="70"/>
      <c r="J508" s="70"/>
      <c r="K508" s="70"/>
      <c r="L508" s="70"/>
      <c r="M508" s="71">
        <v>6.12</v>
      </c>
      <c r="N508" s="71">
        <v>12.305999999999999</v>
      </c>
      <c r="O508" s="72"/>
      <c r="P508" s="65" t="s">
        <v>20</v>
      </c>
      <c r="Q508" s="67" t="s">
        <v>681</v>
      </c>
      <c r="R508" s="64"/>
      <c r="S508" s="73"/>
    </row>
    <row r="509" spans="1:19" ht="15.5">
      <c r="A509" s="74" t="s">
        <v>672</v>
      </c>
      <c r="B509" s="128">
        <f t="shared" si="14"/>
        <v>44442</v>
      </c>
      <c r="C509" s="37">
        <v>44442</v>
      </c>
      <c r="D509" s="69" t="s">
        <v>2335</v>
      </c>
      <c r="E509" s="76" t="s">
        <v>2133</v>
      </c>
      <c r="F509" s="75" t="s">
        <v>682</v>
      </c>
      <c r="G509" s="78">
        <f t="shared" si="15"/>
        <v>121.67556468172485</v>
      </c>
      <c r="H509" s="80"/>
      <c r="I509" s="80"/>
      <c r="J509" s="80"/>
      <c r="K509" s="80"/>
      <c r="L509" s="80"/>
      <c r="M509" s="81">
        <v>6.1079999999999997</v>
      </c>
      <c r="N509" s="81">
        <v>12.324</v>
      </c>
      <c r="O509" s="82"/>
      <c r="P509" s="75" t="s">
        <v>20</v>
      </c>
      <c r="Q509" s="77"/>
      <c r="R509" s="37"/>
      <c r="S509" s="83"/>
    </row>
    <row r="510" spans="1:19" ht="15.5">
      <c r="A510" s="74" t="s">
        <v>672</v>
      </c>
      <c r="B510" s="128">
        <f t="shared" si="14"/>
        <v>44442</v>
      </c>
      <c r="C510" s="37">
        <v>44442</v>
      </c>
      <c r="D510" s="69" t="s">
        <v>2335</v>
      </c>
      <c r="E510" s="76" t="s">
        <v>1102</v>
      </c>
      <c r="F510" s="75" t="s">
        <v>678</v>
      </c>
      <c r="G510" s="78">
        <f t="shared" si="15"/>
        <v>121.67556468172485</v>
      </c>
      <c r="H510" s="80"/>
      <c r="I510" s="80"/>
      <c r="J510" s="80"/>
      <c r="K510" s="80"/>
      <c r="L510" s="80"/>
      <c r="M510" s="81">
        <v>6.2469999999999999</v>
      </c>
      <c r="N510" s="81">
        <v>12.420999999999999</v>
      </c>
      <c r="O510" s="82"/>
      <c r="P510" s="75" t="s">
        <v>20</v>
      </c>
      <c r="Q510" s="77" t="s">
        <v>679</v>
      </c>
      <c r="R510" s="37"/>
      <c r="S510" s="83"/>
    </row>
    <row r="511" spans="1:19" ht="15.5">
      <c r="A511" s="74" t="s">
        <v>672</v>
      </c>
      <c r="B511" s="128">
        <f t="shared" si="14"/>
        <v>44442</v>
      </c>
      <c r="C511" s="37">
        <v>44442</v>
      </c>
      <c r="D511" s="69" t="s">
        <v>2335</v>
      </c>
      <c r="E511" s="76" t="s">
        <v>1379</v>
      </c>
      <c r="F511" s="75" t="s">
        <v>556</v>
      </c>
      <c r="G511" s="78">
        <f t="shared" si="15"/>
        <v>121.67556468172485</v>
      </c>
      <c r="H511" s="80"/>
      <c r="I511" s="80"/>
      <c r="J511" s="80"/>
      <c r="K511" s="80"/>
      <c r="L511" s="80"/>
      <c r="M511" s="81">
        <v>6.7569999999999997</v>
      </c>
      <c r="N511" s="81">
        <v>13.769</v>
      </c>
      <c r="O511" s="82"/>
      <c r="P511" s="75" t="s">
        <v>20</v>
      </c>
      <c r="Q511" s="77"/>
      <c r="R511" s="37"/>
      <c r="S511" s="83"/>
    </row>
    <row r="512" spans="1:19" ht="15.5">
      <c r="A512" s="63" t="s">
        <v>672</v>
      </c>
      <c r="B512" s="128">
        <f t="shared" si="14"/>
        <v>44442</v>
      </c>
      <c r="C512" s="64">
        <v>44442</v>
      </c>
      <c r="D512" s="69" t="s">
        <v>2335</v>
      </c>
      <c r="E512" s="66" t="s">
        <v>1250</v>
      </c>
      <c r="F512" s="65" t="s">
        <v>674</v>
      </c>
      <c r="G512" s="68">
        <f t="shared" si="15"/>
        <v>17.664613278576319</v>
      </c>
      <c r="H512" s="70"/>
      <c r="I512" s="70"/>
      <c r="J512" s="70"/>
      <c r="K512" s="70"/>
      <c r="L512" s="70"/>
      <c r="M512" s="71">
        <v>6.8979999999999997</v>
      </c>
      <c r="N512" s="71">
        <v>13.785</v>
      </c>
      <c r="O512" s="72"/>
      <c r="P512" s="65" t="s">
        <v>20</v>
      </c>
      <c r="Q512" s="67"/>
      <c r="R512" s="64">
        <v>37990</v>
      </c>
      <c r="S512" s="73"/>
    </row>
    <row r="513" spans="1:19" ht="15.5">
      <c r="A513" s="74" t="s">
        <v>672</v>
      </c>
      <c r="B513" s="128">
        <f t="shared" si="14"/>
        <v>44442</v>
      </c>
      <c r="C513" s="37">
        <v>44442</v>
      </c>
      <c r="D513" s="69" t="s">
        <v>2335</v>
      </c>
      <c r="E513" s="76" t="s">
        <v>1109</v>
      </c>
      <c r="F513" s="75" t="s">
        <v>678</v>
      </c>
      <c r="G513" s="78">
        <f t="shared" si="15"/>
        <v>121.67556468172485</v>
      </c>
      <c r="H513" s="80"/>
      <c r="I513" s="80"/>
      <c r="J513" s="80"/>
      <c r="K513" s="80"/>
      <c r="L513" s="80"/>
      <c r="M513" s="81">
        <v>6.9329999999999998</v>
      </c>
      <c r="N513" s="81">
        <v>13.920999999999999</v>
      </c>
      <c r="O513" s="82"/>
      <c r="P513" s="75" t="s">
        <v>20</v>
      </c>
      <c r="Q513" s="77"/>
      <c r="R513" s="37"/>
      <c r="S513" s="83"/>
    </row>
    <row r="514" spans="1:19" ht="15.5">
      <c r="A514" s="63" t="s">
        <v>672</v>
      </c>
      <c r="B514" s="128">
        <f t="shared" ref="B514:B577" si="16">C514</f>
        <v>44442</v>
      </c>
      <c r="C514" s="64">
        <v>44442</v>
      </c>
      <c r="D514" s="69" t="s">
        <v>2335</v>
      </c>
      <c r="E514" s="66" t="s">
        <v>1183</v>
      </c>
      <c r="F514" s="65" t="s">
        <v>674</v>
      </c>
      <c r="G514" s="68">
        <f t="shared" ref="G514:G577" si="17">(C514-R514)/365.25</f>
        <v>17.256673511293634</v>
      </c>
      <c r="H514" s="70"/>
      <c r="I514" s="70"/>
      <c r="J514" s="70"/>
      <c r="K514" s="70"/>
      <c r="L514" s="70"/>
      <c r="M514" s="71">
        <v>7.1959999999999997</v>
      </c>
      <c r="N514" s="71">
        <v>14.500999999999999</v>
      </c>
      <c r="O514" s="72"/>
      <c r="P514" s="65" t="s">
        <v>20</v>
      </c>
      <c r="Q514" s="67"/>
      <c r="R514" s="64">
        <v>38139</v>
      </c>
      <c r="S514" s="73"/>
    </row>
    <row r="515" spans="1:19" ht="15.5">
      <c r="A515" s="63" t="s">
        <v>812</v>
      </c>
      <c r="B515" s="128">
        <f t="shared" si="16"/>
        <v>44798</v>
      </c>
      <c r="C515" s="64">
        <v>44798</v>
      </c>
      <c r="D515" s="69" t="s">
        <v>2335</v>
      </c>
      <c r="E515" s="66" t="s">
        <v>1532</v>
      </c>
      <c r="F515" s="70" t="s">
        <v>187</v>
      </c>
      <c r="G515" s="68">
        <f t="shared" si="17"/>
        <v>18.633812457221083</v>
      </c>
      <c r="H515" s="70"/>
      <c r="I515" s="70"/>
      <c r="J515" s="70"/>
      <c r="K515" s="70"/>
      <c r="L515" s="70"/>
      <c r="M515" s="71"/>
      <c r="N515" s="110">
        <v>10.007</v>
      </c>
      <c r="O515" s="72"/>
      <c r="P515" s="65" t="s">
        <v>20</v>
      </c>
      <c r="Q515" s="67"/>
      <c r="R515" s="126">
        <v>37992</v>
      </c>
      <c r="S515" s="99"/>
    </row>
    <row r="516" spans="1:19" ht="15.5">
      <c r="A516" s="74" t="s">
        <v>812</v>
      </c>
      <c r="B516" s="128">
        <f t="shared" si="16"/>
        <v>44798</v>
      </c>
      <c r="C516" s="37">
        <v>44798</v>
      </c>
      <c r="D516" s="69" t="s">
        <v>2335</v>
      </c>
      <c r="E516" s="76" t="s">
        <v>2100</v>
      </c>
      <c r="F516" s="75" t="s">
        <v>169</v>
      </c>
      <c r="G516" s="78">
        <f t="shared" si="17"/>
        <v>122.65023956194388</v>
      </c>
      <c r="H516" s="80"/>
      <c r="I516" s="80"/>
      <c r="J516" s="80"/>
      <c r="K516" s="80"/>
      <c r="L516" s="80"/>
      <c r="M516" s="81">
        <v>5.056</v>
      </c>
      <c r="N516" s="81">
        <v>10.198</v>
      </c>
      <c r="O516" s="82"/>
      <c r="P516" s="75" t="s">
        <v>20</v>
      </c>
      <c r="Q516" s="77"/>
      <c r="R516" s="37"/>
      <c r="S516" s="97"/>
    </row>
    <row r="517" spans="1:19" ht="15.5">
      <c r="A517" s="63" t="s">
        <v>812</v>
      </c>
      <c r="B517" s="128">
        <f t="shared" si="16"/>
        <v>44798</v>
      </c>
      <c r="C517" s="64">
        <v>44798</v>
      </c>
      <c r="D517" s="69" t="s">
        <v>2335</v>
      </c>
      <c r="E517" s="66" t="s">
        <v>1656</v>
      </c>
      <c r="F517" s="65" t="s">
        <v>202</v>
      </c>
      <c r="G517" s="68">
        <f t="shared" si="17"/>
        <v>122.65023956194388</v>
      </c>
      <c r="H517" s="70"/>
      <c r="I517" s="70"/>
      <c r="J517" s="70"/>
      <c r="K517" s="70"/>
      <c r="L517" s="70"/>
      <c r="M517" s="71">
        <v>5.0670000000000002</v>
      </c>
      <c r="N517" s="71">
        <v>10.205</v>
      </c>
      <c r="O517" s="72"/>
      <c r="P517" s="65" t="s">
        <v>20</v>
      </c>
      <c r="Q517" s="67"/>
      <c r="R517" s="64"/>
      <c r="S517" s="99"/>
    </row>
    <row r="518" spans="1:19" ht="15.5">
      <c r="A518" s="63" t="s">
        <v>812</v>
      </c>
      <c r="B518" s="128">
        <f t="shared" si="16"/>
        <v>44798</v>
      </c>
      <c r="C518" s="64">
        <v>44798</v>
      </c>
      <c r="D518" s="69" t="s">
        <v>2335</v>
      </c>
      <c r="E518" s="66" t="s">
        <v>1337</v>
      </c>
      <c r="F518" s="65" t="s">
        <v>183</v>
      </c>
      <c r="G518" s="68">
        <f t="shared" si="17"/>
        <v>122.65023956194388</v>
      </c>
      <c r="H518" s="70"/>
      <c r="I518" s="70"/>
      <c r="J518" s="70"/>
      <c r="K518" s="70"/>
      <c r="L518" s="70"/>
      <c r="M518" s="71">
        <v>5.0880000000000001</v>
      </c>
      <c r="N518" s="71">
        <v>10.231999999999999</v>
      </c>
      <c r="O518" s="72"/>
      <c r="P518" s="65" t="s">
        <v>20</v>
      </c>
      <c r="Q518" s="67" t="s">
        <v>776</v>
      </c>
      <c r="R518" s="64"/>
      <c r="S518" s="99"/>
    </row>
    <row r="519" spans="1:19" ht="15.5">
      <c r="A519" s="74" t="s">
        <v>812</v>
      </c>
      <c r="B519" s="128">
        <f t="shared" si="16"/>
        <v>44798</v>
      </c>
      <c r="C519" s="37">
        <v>44798</v>
      </c>
      <c r="D519" s="69" t="s">
        <v>2335</v>
      </c>
      <c r="E519" s="76" t="s">
        <v>1728</v>
      </c>
      <c r="F519" s="75" t="s">
        <v>200</v>
      </c>
      <c r="G519" s="78">
        <f t="shared" si="17"/>
        <v>122.65023956194388</v>
      </c>
      <c r="H519" s="80"/>
      <c r="I519" s="80"/>
      <c r="J519" s="80"/>
      <c r="K519" s="80"/>
      <c r="L519" s="80"/>
      <c r="M519" s="81">
        <v>5.0579999999999998</v>
      </c>
      <c r="N519" s="81">
        <v>10.282</v>
      </c>
      <c r="O519" s="82"/>
      <c r="P519" s="75" t="s">
        <v>20</v>
      </c>
      <c r="Q519" s="77"/>
      <c r="R519" s="37"/>
      <c r="S519" s="97"/>
    </row>
    <row r="520" spans="1:19" ht="15.5">
      <c r="A520" s="74" t="s">
        <v>812</v>
      </c>
      <c r="B520" s="128">
        <f t="shared" si="16"/>
        <v>44798</v>
      </c>
      <c r="C520" s="37">
        <v>44798</v>
      </c>
      <c r="D520" s="69" t="s">
        <v>2335</v>
      </c>
      <c r="E520" s="76" t="s">
        <v>1824</v>
      </c>
      <c r="F520" s="75" t="s">
        <v>226</v>
      </c>
      <c r="G520" s="78">
        <f t="shared" si="17"/>
        <v>18.031485284052017</v>
      </c>
      <c r="H520" s="80"/>
      <c r="I520" s="80"/>
      <c r="J520" s="80"/>
      <c r="K520" s="80"/>
      <c r="L520" s="80"/>
      <c r="M520" s="81">
        <v>5.0750000000000002</v>
      </c>
      <c r="N520" s="81">
        <v>10.289</v>
      </c>
      <c r="O520" s="82"/>
      <c r="P520" s="75" t="s">
        <v>20</v>
      </c>
      <c r="Q520" s="77" t="s">
        <v>671</v>
      </c>
      <c r="R520" s="37">
        <v>38212</v>
      </c>
      <c r="S520" s="97"/>
    </row>
    <row r="521" spans="1:19" ht="15.5">
      <c r="A521" s="63" t="s">
        <v>812</v>
      </c>
      <c r="B521" s="128">
        <f t="shared" si="16"/>
        <v>44798</v>
      </c>
      <c r="C521" s="64">
        <v>44798</v>
      </c>
      <c r="D521" s="69" t="s">
        <v>2335</v>
      </c>
      <c r="E521" s="66" t="s">
        <v>1492</v>
      </c>
      <c r="F521" s="65" t="s">
        <v>202</v>
      </c>
      <c r="G521" s="68">
        <f t="shared" si="17"/>
        <v>18.425735797399042</v>
      </c>
      <c r="H521" s="70"/>
      <c r="I521" s="70"/>
      <c r="J521" s="70"/>
      <c r="K521" s="70"/>
      <c r="L521" s="70"/>
      <c r="M521" s="71">
        <v>5.0919999999999996</v>
      </c>
      <c r="N521" s="71">
        <v>10.302</v>
      </c>
      <c r="O521" s="72"/>
      <c r="P521" s="65" t="s">
        <v>20</v>
      </c>
      <c r="Q521" s="67"/>
      <c r="R521" s="64">
        <v>38068</v>
      </c>
      <c r="S521" s="99"/>
    </row>
    <row r="522" spans="1:19" ht="15.5">
      <c r="A522" s="74" t="s">
        <v>812</v>
      </c>
      <c r="B522" s="128">
        <f t="shared" si="16"/>
        <v>44798</v>
      </c>
      <c r="C522" s="37">
        <v>44798</v>
      </c>
      <c r="D522" s="69" t="s">
        <v>2335</v>
      </c>
      <c r="E522" s="76" t="s">
        <v>1965</v>
      </c>
      <c r="F522" s="75" t="s">
        <v>169</v>
      </c>
      <c r="G522" s="78">
        <f t="shared" si="17"/>
        <v>122.65023956194388</v>
      </c>
      <c r="H522" s="80"/>
      <c r="I522" s="80"/>
      <c r="J522" s="80"/>
      <c r="K522" s="80"/>
      <c r="L522" s="80"/>
      <c r="M522" s="81">
        <v>5.0670000000000002</v>
      </c>
      <c r="N522" s="81">
        <v>10.31</v>
      </c>
      <c r="O522" s="82"/>
      <c r="P522" s="75" t="s">
        <v>20</v>
      </c>
      <c r="Q522" s="77"/>
      <c r="R522" s="37"/>
      <c r="S522" s="97"/>
    </row>
    <row r="523" spans="1:19" ht="15.5">
      <c r="A523" s="74" t="s">
        <v>812</v>
      </c>
      <c r="B523" s="128">
        <f t="shared" si="16"/>
        <v>44798</v>
      </c>
      <c r="C523" s="37">
        <v>44798</v>
      </c>
      <c r="D523" s="69" t="s">
        <v>2335</v>
      </c>
      <c r="E523" s="76" t="s">
        <v>1529</v>
      </c>
      <c r="F523" s="80" t="s">
        <v>192</v>
      </c>
      <c r="G523" s="78">
        <f t="shared" si="17"/>
        <v>18.631074606433948</v>
      </c>
      <c r="H523" s="80"/>
      <c r="I523" s="80"/>
      <c r="J523" s="80"/>
      <c r="K523" s="80"/>
      <c r="L523" s="80"/>
      <c r="M523" s="81"/>
      <c r="N523" s="115">
        <v>10.311</v>
      </c>
      <c r="O523" s="82"/>
      <c r="P523" s="75" t="s">
        <v>20</v>
      </c>
      <c r="Q523" s="77"/>
      <c r="R523" s="126">
        <v>37993</v>
      </c>
      <c r="S523" s="97"/>
    </row>
    <row r="524" spans="1:19" ht="15.5">
      <c r="A524" s="74" t="s">
        <v>812</v>
      </c>
      <c r="B524" s="128">
        <f t="shared" si="16"/>
        <v>44798</v>
      </c>
      <c r="C524" s="37">
        <v>44798</v>
      </c>
      <c r="D524" s="69" t="s">
        <v>2335</v>
      </c>
      <c r="E524" s="76" t="s">
        <v>1512</v>
      </c>
      <c r="F524" s="75" t="s">
        <v>158</v>
      </c>
      <c r="G524" s="78">
        <f t="shared" si="17"/>
        <v>122.65023956194388</v>
      </c>
      <c r="H524" s="80"/>
      <c r="I524" s="80"/>
      <c r="J524" s="80"/>
      <c r="K524" s="80"/>
      <c r="L524" s="80"/>
      <c r="M524" s="81">
        <v>5.1020000000000003</v>
      </c>
      <c r="N524" s="81">
        <v>10.33</v>
      </c>
      <c r="O524" s="82"/>
      <c r="P524" s="75" t="s">
        <v>20</v>
      </c>
      <c r="Q524" s="77"/>
      <c r="R524" s="37"/>
      <c r="S524" s="97"/>
    </row>
    <row r="525" spans="1:19" ht="15.5">
      <c r="A525" s="63" t="s">
        <v>812</v>
      </c>
      <c r="B525" s="128">
        <f t="shared" si="16"/>
        <v>44798</v>
      </c>
      <c r="C525" s="64">
        <v>44798</v>
      </c>
      <c r="D525" s="69" t="s">
        <v>2335</v>
      </c>
      <c r="E525" s="66" t="s">
        <v>1835</v>
      </c>
      <c r="F525" s="65" t="s">
        <v>204</v>
      </c>
      <c r="G525" s="68">
        <f t="shared" si="17"/>
        <v>122.65023956194388</v>
      </c>
      <c r="H525" s="70"/>
      <c r="I525" s="70"/>
      <c r="J525" s="70"/>
      <c r="K525" s="70"/>
      <c r="L525" s="70"/>
      <c r="M525" s="71">
        <v>5.1349999999999998</v>
      </c>
      <c r="N525" s="71">
        <v>10.365</v>
      </c>
      <c r="O525" s="72"/>
      <c r="P525" s="65" t="s">
        <v>20</v>
      </c>
      <c r="Q525" s="67"/>
      <c r="R525" s="64"/>
      <c r="S525" s="99"/>
    </row>
    <row r="526" spans="1:19" ht="15.5">
      <c r="A526" s="63" t="s">
        <v>812</v>
      </c>
      <c r="B526" s="128">
        <f t="shared" si="16"/>
        <v>44798</v>
      </c>
      <c r="C526" s="64">
        <v>44798</v>
      </c>
      <c r="D526" s="69" t="s">
        <v>2335</v>
      </c>
      <c r="E526" s="66" t="s">
        <v>2097</v>
      </c>
      <c r="F526" s="70" t="s">
        <v>169</v>
      </c>
      <c r="G526" s="68">
        <f t="shared" si="17"/>
        <v>18.628336755646817</v>
      </c>
      <c r="H526" s="70"/>
      <c r="I526" s="70"/>
      <c r="J526" s="70"/>
      <c r="K526" s="70"/>
      <c r="L526" s="70"/>
      <c r="M526" s="71"/>
      <c r="N526" s="110">
        <v>10.365</v>
      </c>
      <c r="O526" s="72"/>
      <c r="P526" s="65" t="s">
        <v>20</v>
      </c>
      <c r="Q526" s="67"/>
      <c r="R526" s="126">
        <v>37994</v>
      </c>
      <c r="S526" s="99"/>
    </row>
    <row r="527" spans="1:19" ht="15.5">
      <c r="A527" s="63" t="s">
        <v>812</v>
      </c>
      <c r="B527" s="128">
        <f t="shared" si="16"/>
        <v>44798</v>
      </c>
      <c r="C527" s="64">
        <v>44798</v>
      </c>
      <c r="D527" s="69" t="s">
        <v>2335</v>
      </c>
      <c r="E527" s="66" t="s">
        <v>1131</v>
      </c>
      <c r="F527" s="65" t="s">
        <v>174</v>
      </c>
      <c r="G527" s="68">
        <f t="shared" si="17"/>
        <v>122.65023956194388</v>
      </c>
      <c r="H527" s="70"/>
      <c r="I527" s="70"/>
      <c r="J527" s="70"/>
      <c r="K527" s="70"/>
      <c r="L527" s="70"/>
      <c r="M527" s="71">
        <v>5.157</v>
      </c>
      <c r="N527" s="71">
        <v>10.398999999999999</v>
      </c>
      <c r="O527" s="72"/>
      <c r="P527" s="65" t="s">
        <v>20</v>
      </c>
      <c r="Q527" s="67"/>
      <c r="R527" s="64"/>
      <c r="S527" s="99"/>
    </row>
    <row r="528" spans="1:19" ht="15.5">
      <c r="A528" s="63" t="s">
        <v>96</v>
      </c>
      <c r="B528" s="128">
        <f t="shared" si="16"/>
        <v>43061</v>
      </c>
      <c r="C528" s="64">
        <v>43061</v>
      </c>
      <c r="D528" s="69" t="s">
        <v>759</v>
      </c>
      <c r="E528" s="66" t="s">
        <v>1376</v>
      </c>
      <c r="F528" s="65" t="s">
        <v>19</v>
      </c>
      <c r="G528" s="68">
        <f t="shared" si="17"/>
        <v>17.136208076659823</v>
      </c>
      <c r="H528" s="68"/>
      <c r="I528" s="70"/>
      <c r="J528" s="70"/>
      <c r="K528" s="70"/>
      <c r="L528" s="93"/>
      <c r="M528" s="71">
        <v>5.7839999999999998</v>
      </c>
      <c r="N528" s="94">
        <v>11.747</v>
      </c>
      <c r="O528" s="95"/>
      <c r="P528" s="65" t="s">
        <v>27</v>
      </c>
      <c r="Q528" s="67" t="s">
        <v>83</v>
      </c>
      <c r="R528" s="64">
        <v>36802</v>
      </c>
      <c r="S528" s="73"/>
    </row>
    <row r="529" spans="1:19" ht="15.5">
      <c r="A529" s="74" t="s">
        <v>96</v>
      </c>
      <c r="B529" s="128">
        <f t="shared" si="16"/>
        <v>43061</v>
      </c>
      <c r="C529" s="37">
        <v>43061</v>
      </c>
      <c r="D529" s="69" t="s">
        <v>759</v>
      </c>
      <c r="E529" s="76" t="s">
        <v>1668</v>
      </c>
      <c r="F529" s="75" t="s">
        <v>19</v>
      </c>
      <c r="G529" s="78">
        <f t="shared" si="17"/>
        <v>17.368925393566052</v>
      </c>
      <c r="H529" s="78"/>
      <c r="I529" s="80"/>
      <c r="J529" s="80"/>
      <c r="K529" s="80"/>
      <c r="L529" s="89"/>
      <c r="M529" s="81">
        <v>5.9749999999999996</v>
      </c>
      <c r="N529" s="90">
        <v>12.06</v>
      </c>
      <c r="O529" s="91"/>
      <c r="P529" s="75" t="s">
        <v>27</v>
      </c>
      <c r="Q529" s="77" t="s">
        <v>89</v>
      </c>
      <c r="R529" s="37">
        <v>36717</v>
      </c>
      <c r="S529" s="83"/>
    </row>
    <row r="530" spans="1:19" ht="15.5">
      <c r="A530" s="74" t="s">
        <v>96</v>
      </c>
      <c r="B530" s="128">
        <f t="shared" si="16"/>
        <v>43061</v>
      </c>
      <c r="C530" s="37">
        <v>43061</v>
      </c>
      <c r="D530" s="69" t="s">
        <v>759</v>
      </c>
      <c r="E530" s="76" t="s">
        <v>1810</v>
      </c>
      <c r="F530" s="75" t="s">
        <v>183</v>
      </c>
      <c r="G530" s="78">
        <f t="shared" si="17"/>
        <v>117.89459274469542</v>
      </c>
      <c r="H530" s="78"/>
      <c r="I530" s="80"/>
      <c r="J530" s="80"/>
      <c r="K530" s="80"/>
      <c r="L530" s="89"/>
      <c r="M530" s="81">
        <v>5.97</v>
      </c>
      <c r="N530" s="90">
        <v>12.148</v>
      </c>
      <c r="O530" s="91"/>
      <c r="P530" s="75" t="s">
        <v>27</v>
      </c>
      <c r="Q530" s="77"/>
      <c r="R530" s="37"/>
      <c r="S530" s="83"/>
    </row>
    <row r="531" spans="1:19" ht="15.5">
      <c r="A531" s="63" t="s">
        <v>96</v>
      </c>
      <c r="B531" s="128">
        <f t="shared" si="16"/>
        <v>43061</v>
      </c>
      <c r="C531" s="64">
        <v>43061</v>
      </c>
      <c r="D531" s="69" t="s">
        <v>759</v>
      </c>
      <c r="E531" s="66" t="s">
        <v>1417</v>
      </c>
      <c r="F531" s="65" t="s">
        <v>19</v>
      </c>
      <c r="G531" s="68">
        <f t="shared" si="17"/>
        <v>17.286789869952088</v>
      </c>
      <c r="H531" s="68"/>
      <c r="I531" s="70"/>
      <c r="J531" s="70"/>
      <c r="K531" s="70"/>
      <c r="L531" s="93"/>
      <c r="M531" s="71">
        <v>6.0259999999999998</v>
      </c>
      <c r="N531" s="94">
        <v>12.19</v>
      </c>
      <c r="O531" s="95"/>
      <c r="P531" s="65" t="s">
        <v>27</v>
      </c>
      <c r="Q531" s="67"/>
      <c r="R531" s="64">
        <v>36747</v>
      </c>
      <c r="S531" s="73"/>
    </row>
    <row r="532" spans="1:19" ht="15.5">
      <c r="A532" s="74" t="s">
        <v>96</v>
      </c>
      <c r="B532" s="128">
        <f t="shared" si="16"/>
        <v>43061</v>
      </c>
      <c r="C532" s="37">
        <v>43061</v>
      </c>
      <c r="D532" s="69" t="s">
        <v>759</v>
      </c>
      <c r="E532" s="76" t="s">
        <v>1404</v>
      </c>
      <c r="F532" s="75" t="s">
        <v>19</v>
      </c>
      <c r="G532" s="78">
        <f t="shared" si="17"/>
        <v>17.229295003422312</v>
      </c>
      <c r="H532" s="78"/>
      <c r="I532" s="80"/>
      <c r="J532" s="80"/>
      <c r="K532" s="80"/>
      <c r="L532" s="89"/>
      <c r="M532" s="81">
        <v>6.1379999999999999</v>
      </c>
      <c r="N532" s="90">
        <v>12.321999999999999</v>
      </c>
      <c r="O532" s="91"/>
      <c r="P532" s="75" t="s">
        <v>27</v>
      </c>
      <c r="Q532" s="77"/>
      <c r="R532" s="37">
        <v>36768</v>
      </c>
      <c r="S532" s="83"/>
    </row>
    <row r="533" spans="1:19" ht="15.5">
      <c r="A533" s="74" t="s">
        <v>96</v>
      </c>
      <c r="B533" s="128">
        <f t="shared" si="16"/>
        <v>43061</v>
      </c>
      <c r="C533" s="37">
        <v>43061</v>
      </c>
      <c r="D533" s="69" t="s">
        <v>759</v>
      </c>
      <c r="E533" s="76" t="s">
        <v>1908</v>
      </c>
      <c r="F533" s="75" t="s">
        <v>19</v>
      </c>
      <c r="G533" s="78">
        <f t="shared" si="17"/>
        <v>117.89459274469542</v>
      </c>
      <c r="H533" s="78"/>
      <c r="I533" s="80"/>
      <c r="J533" s="80"/>
      <c r="K533" s="80"/>
      <c r="L533" s="89"/>
      <c r="M533" s="81">
        <v>6.1180000000000003</v>
      </c>
      <c r="N533" s="90">
        <v>12.478999999999999</v>
      </c>
      <c r="O533" s="91"/>
      <c r="P533" s="75" t="s">
        <v>27</v>
      </c>
      <c r="Q533" s="77"/>
      <c r="R533" s="37"/>
      <c r="S533" s="83"/>
    </row>
    <row r="534" spans="1:19" ht="15.5">
      <c r="A534" s="63" t="s">
        <v>96</v>
      </c>
      <c r="B534" s="128">
        <f t="shared" si="16"/>
        <v>43061</v>
      </c>
      <c r="C534" s="64">
        <v>43061</v>
      </c>
      <c r="D534" s="69" t="s">
        <v>759</v>
      </c>
      <c r="E534" s="66" t="s">
        <v>1171</v>
      </c>
      <c r="F534" s="65" t="s">
        <v>19</v>
      </c>
      <c r="G534" s="68">
        <f t="shared" si="17"/>
        <v>17.563312799452429</v>
      </c>
      <c r="H534" s="68"/>
      <c r="I534" s="70"/>
      <c r="J534" s="70"/>
      <c r="K534" s="70"/>
      <c r="L534" s="93"/>
      <c r="M534" s="71">
        <v>6.1550000000000002</v>
      </c>
      <c r="N534" s="94">
        <v>12.535</v>
      </c>
      <c r="O534" s="95"/>
      <c r="P534" s="65" t="s">
        <v>27</v>
      </c>
      <c r="Q534" s="67"/>
      <c r="R534" s="64">
        <v>36646</v>
      </c>
      <c r="S534" s="73" t="s">
        <v>98</v>
      </c>
    </row>
    <row r="535" spans="1:19" ht="15.5">
      <c r="A535" s="74" t="s">
        <v>96</v>
      </c>
      <c r="B535" s="128">
        <f t="shared" si="16"/>
        <v>43061</v>
      </c>
      <c r="C535" s="37">
        <v>43061</v>
      </c>
      <c r="D535" s="69" t="s">
        <v>759</v>
      </c>
      <c r="E535" s="76" t="s">
        <v>1136</v>
      </c>
      <c r="F535" s="75" t="s">
        <v>19</v>
      </c>
      <c r="G535" s="78">
        <f t="shared" si="17"/>
        <v>16.996577686516083</v>
      </c>
      <c r="H535" s="78"/>
      <c r="I535" s="80"/>
      <c r="J535" s="80"/>
      <c r="K535" s="80"/>
      <c r="L535" s="89"/>
      <c r="M535" s="81">
        <v>6.32</v>
      </c>
      <c r="N535" s="90">
        <v>12.788</v>
      </c>
      <c r="O535" s="91"/>
      <c r="P535" s="75" t="s">
        <v>27</v>
      </c>
      <c r="Q535" s="77"/>
      <c r="R535" s="37">
        <v>36853</v>
      </c>
      <c r="S535" s="83" t="s">
        <v>98</v>
      </c>
    </row>
    <row r="536" spans="1:19" ht="15.5">
      <c r="A536" s="63" t="s">
        <v>96</v>
      </c>
      <c r="B536" s="128">
        <f t="shared" si="16"/>
        <v>43061</v>
      </c>
      <c r="C536" s="64">
        <v>43061</v>
      </c>
      <c r="D536" s="69" t="s">
        <v>759</v>
      </c>
      <c r="E536" s="66" t="s">
        <v>1870</v>
      </c>
      <c r="F536" s="65" t="s">
        <v>183</v>
      </c>
      <c r="G536" s="68">
        <f t="shared" si="17"/>
        <v>117.89459274469542</v>
      </c>
      <c r="H536" s="68"/>
      <c r="I536" s="70"/>
      <c r="J536" s="70"/>
      <c r="K536" s="70"/>
      <c r="L536" s="93"/>
      <c r="M536" s="71">
        <v>6.3040000000000003</v>
      </c>
      <c r="N536" s="94">
        <v>12.952999999999999</v>
      </c>
      <c r="O536" s="95"/>
      <c r="P536" s="65" t="s">
        <v>27</v>
      </c>
      <c r="Q536" s="67"/>
      <c r="R536" s="64"/>
      <c r="S536" s="73"/>
    </row>
    <row r="537" spans="1:19" ht="15.5">
      <c r="A537" s="74" t="s">
        <v>96</v>
      </c>
      <c r="B537" s="128">
        <f t="shared" si="16"/>
        <v>43062</v>
      </c>
      <c r="C537" s="37">
        <v>43062</v>
      </c>
      <c r="D537" s="79" t="s">
        <v>758</v>
      </c>
      <c r="E537" s="76" t="s">
        <v>1718</v>
      </c>
      <c r="F537" s="75" t="s">
        <v>183</v>
      </c>
      <c r="G537" s="78">
        <f t="shared" si="17"/>
        <v>26.986995208761122</v>
      </c>
      <c r="H537" s="78"/>
      <c r="I537" s="80"/>
      <c r="J537" s="80"/>
      <c r="K537" s="80"/>
      <c r="L537" s="89"/>
      <c r="M537" s="81">
        <v>5.2750000000000004</v>
      </c>
      <c r="N537" s="90">
        <v>10.654</v>
      </c>
      <c r="O537" s="91"/>
      <c r="P537" s="75" t="s">
        <v>27</v>
      </c>
      <c r="Q537" s="77" t="s">
        <v>185</v>
      </c>
      <c r="R537" s="37">
        <v>33205</v>
      </c>
      <c r="S537" s="83"/>
    </row>
    <row r="538" spans="1:19" ht="15.5">
      <c r="A538" s="63" t="s">
        <v>96</v>
      </c>
      <c r="B538" s="128">
        <f t="shared" si="16"/>
        <v>43062</v>
      </c>
      <c r="C538" s="64">
        <v>43062</v>
      </c>
      <c r="D538" s="79" t="s">
        <v>758</v>
      </c>
      <c r="E538" s="66" t="s">
        <v>2201</v>
      </c>
      <c r="F538" s="65" t="s">
        <v>183</v>
      </c>
      <c r="G538" s="68">
        <f t="shared" si="17"/>
        <v>29.842573579739906</v>
      </c>
      <c r="H538" s="68"/>
      <c r="I538" s="70"/>
      <c r="J538" s="70"/>
      <c r="K538" s="70"/>
      <c r="L538" s="93"/>
      <c r="M538" s="71">
        <v>5.3680000000000003</v>
      </c>
      <c r="N538" s="94">
        <v>10.907999999999999</v>
      </c>
      <c r="O538" s="95"/>
      <c r="P538" s="65" t="s">
        <v>27</v>
      </c>
      <c r="Q538" s="67" t="s">
        <v>184</v>
      </c>
      <c r="R538" s="64">
        <v>32162</v>
      </c>
      <c r="S538" s="73"/>
    </row>
    <row r="539" spans="1:19" ht="15.5">
      <c r="A539" s="74" t="s">
        <v>96</v>
      </c>
      <c r="B539" s="128">
        <f t="shared" si="16"/>
        <v>43062</v>
      </c>
      <c r="C539" s="37">
        <v>43062</v>
      </c>
      <c r="D539" s="79" t="s">
        <v>758</v>
      </c>
      <c r="E539" s="76" t="s">
        <v>1443</v>
      </c>
      <c r="F539" s="75" t="s">
        <v>19</v>
      </c>
      <c r="G539" s="78">
        <f t="shared" si="17"/>
        <v>28.021902806297057</v>
      </c>
      <c r="H539" s="78"/>
      <c r="I539" s="80"/>
      <c r="J539" s="80"/>
      <c r="K539" s="80"/>
      <c r="L539" s="89"/>
      <c r="M539" s="81">
        <v>5.452</v>
      </c>
      <c r="N539" s="90">
        <v>10.997</v>
      </c>
      <c r="O539" s="91"/>
      <c r="P539" s="75" t="s">
        <v>27</v>
      </c>
      <c r="Q539" s="77" t="s">
        <v>41</v>
      </c>
      <c r="R539" s="37">
        <v>32827</v>
      </c>
      <c r="S539" s="83"/>
    </row>
    <row r="540" spans="1:19" ht="15.5">
      <c r="A540" s="63" t="s">
        <v>96</v>
      </c>
      <c r="B540" s="128">
        <f t="shared" si="16"/>
        <v>43062</v>
      </c>
      <c r="C540" s="64">
        <v>43062</v>
      </c>
      <c r="D540" s="79" t="s">
        <v>758</v>
      </c>
      <c r="E540" s="66" t="s">
        <v>1817</v>
      </c>
      <c r="F540" s="65" t="s">
        <v>19</v>
      </c>
      <c r="G540" s="68">
        <f t="shared" si="17"/>
        <v>20.501026694045173</v>
      </c>
      <c r="H540" s="68"/>
      <c r="I540" s="70"/>
      <c r="J540" s="70"/>
      <c r="K540" s="70"/>
      <c r="L540" s="93"/>
      <c r="M540" s="71">
        <v>5.4980000000000002</v>
      </c>
      <c r="N540" s="94">
        <v>11.097</v>
      </c>
      <c r="O540" s="95"/>
      <c r="P540" s="65" t="s">
        <v>27</v>
      </c>
      <c r="Q540" s="67" t="s">
        <v>56</v>
      </c>
      <c r="R540" s="64">
        <v>35574</v>
      </c>
      <c r="S540" s="73"/>
    </row>
    <row r="541" spans="1:19" ht="15.5">
      <c r="A541" s="63" t="s">
        <v>96</v>
      </c>
      <c r="B541" s="128">
        <f t="shared" si="16"/>
        <v>43062</v>
      </c>
      <c r="C541" s="64">
        <v>43062</v>
      </c>
      <c r="D541" s="79" t="s">
        <v>758</v>
      </c>
      <c r="E541" s="66" t="s">
        <v>1999</v>
      </c>
      <c r="F541" s="65" t="s">
        <v>183</v>
      </c>
      <c r="G541" s="68">
        <f t="shared" si="17"/>
        <v>21.924709103353866</v>
      </c>
      <c r="H541" s="68"/>
      <c r="I541" s="70"/>
      <c r="J541" s="70"/>
      <c r="K541" s="70"/>
      <c r="L541" s="93"/>
      <c r="M541" s="71">
        <v>5.4619999999999997</v>
      </c>
      <c r="N541" s="94">
        <v>11.125</v>
      </c>
      <c r="O541" s="95"/>
      <c r="P541" s="65" t="s">
        <v>27</v>
      </c>
      <c r="Q541" s="67"/>
      <c r="R541" s="64">
        <v>35054</v>
      </c>
      <c r="S541" s="73"/>
    </row>
    <row r="542" spans="1:19" ht="15.5">
      <c r="A542" s="63" t="s">
        <v>96</v>
      </c>
      <c r="B542" s="128">
        <f t="shared" si="16"/>
        <v>43062</v>
      </c>
      <c r="C542" s="64">
        <v>43062</v>
      </c>
      <c r="D542" s="79" t="s">
        <v>758</v>
      </c>
      <c r="E542" s="66" t="s">
        <v>1273</v>
      </c>
      <c r="F542" s="65" t="s">
        <v>19</v>
      </c>
      <c r="G542" s="68">
        <f t="shared" si="17"/>
        <v>19.756331279945243</v>
      </c>
      <c r="H542" s="68"/>
      <c r="I542" s="70"/>
      <c r="J542" s="70"/>
      <c r="K542" s="70"/>
      <c r="L542" s="93"/>
      <c r="M542" s="71">
        <v>5.4980000000000002</v>
      </c>
      <c r="N542" s="94">
        <v>11.159000000000001</v>
      </c>
      <c r="O542" s="95"/>
      <c r="P542" s="65" t="s">
        <v>27</v>
      </c>
      <c r="Q542" s="67" t="s">
        <v>30</v>
      </c>
      <c r="R542" s="64">
        <v>35846</v>
      </c>
      <c r="S542" s="73"/>
    </row>
    <row r="543" spans="1:19" ht="15.5">
      <c r="A543" s="74" t="s">
        <v>96</v>
      </c>
      <c r="B543" s="128">
        <f t="shared" si="16"/>
        <v>43062</v>
      </c>
      <c r="C543" s="37">
        <v>43062</v>
      </c>
      <c r="D543" s="79" t="s">
        <v>758</v>
      </c>
      <c r="E543" s="76" t="s">
        <v>2082</v>
      </c>
      <c r="F543" s="75" t="s">
        <v>183</v>
      </c>
      <c r="G543" s="78">
        <f t="shared" si="17"/>
        <v>23.808350444900753</v>
      </c>
      <c r="H543" s="78"/>
      <c r="I543" s="80"/>
      <c r="J543" s="80"/>
      <c r="K543" s="80"/>
      <c r="L543" s="89"/>
      <c r="M543" s="81">
        <v>5.5149999999999997</v>
      </c>
      <c r="N543" s="90">
        <v>11.205</v>
      </c>
      <c r="O543" s="91"/>
      <c r="P543" s="75" t="s">
        <v>27</v>
      </c>
      <c r="Q543" s="77" t="s">
        <v>376</v>
      </c>
      <c r="R543" s="37">
        <v>34366</v>
      </c>
      <c r="S543" s="83"/>
    </row>
    <row r="544" spans="1:19" ht="15.5">
      <c r="A544" s="63" t="s">
        <v>96</v>
      </c>
      <c r="B544" s="128">
        <f t="shared" si="16"/>
        <v>43062</v>
      </c>
      <c r="C544" s="64">
        <v>43062</v>
      </c>
      <c r="D544" s="79" t="s">
        <v>758</v>
      </c>
      <c r="E544" s="66" t="s">
        <v>2126</v>
      </c>
      <c r="F544" s="65" t="s">
        <v>19</v>
      </c>
      <c r="G544" s="68">
        <f t="shared" si="17"/>
        <v>24.616016427104721</v>
      </c>
      <c r="H544" s="68"/>
      <c r="I544" s="70"/>
      <c r="J544" s="70"/>
      <c r="K544" s="70"/>
      <c r="L544" s="93"/>
      <c r="M544" s="71">
        <v>5.6260000000000003</v>
      </c>
      <c r="N544" s="94">
        <v>11.452</v>
      </c>
      <c r="O544" s="95"/>
      <c r="P544" s="65" t="s">
        <v>27</v>
      </c>
      <c r="Q544" s="67"/>
      <c r="R544" s="64">
        <v>34071</v>
      </c>
      <c r="S544" s="73"/>
    </row>
    <row r="545" spans="1:19" ht="15.5">
      <c r="A545" s="74" t="s">
        <v>96</v>
      </c>
      <c r="B545" s="128">
        <f t="shared" si="16"/>
        <v>43062</v>
      </c>
      <c r="C545" s="37">
        <v>43062</v>
      </c>
      <c r="D545" s="79" t="s">
        <v>758</v>
      </c>
      <c r="E545" s="76" t="s">
        <v>1239</v>
      </c>
      <c r="F545" s="75" t="s">
        <v>183</v>
      </c>
      <c r="G545" s="78">
        <f t="shared" si="17"/>
        <v>19.416837782340863</v>
      </c>
      <c r="H545" s="78"/>
      <c r="I545" s="80"/>
      <c r="J545" s="80"/>
      <c r="K545" s="80"/>
      <c r="L545" s="89"/>
      <c r="M545" s="81">
        <v>5.82</v>
      </c>
      <c r="N545" s="90">
        <v>11.773999999999999</v>
      </c>
      <c r="O545" s="91"/>
      <c r="P545" s="75" t="s">
        <v>27</v>
      </c>
      <c r="Q545" s="77"/>
      <c r="R545" s="37">
        <v>35970</v>
      </c>
      <c r="S545" s="83"/>
    </row>
    <row r="546" spans="1:19" ht="15.5">
      <c r="A546" s="74" t="s">
        <v>96</v>
      </c>
      <c r="B546" s="128">
        <f t="shared" si="16"/>
        <v>43062</v>
      </c>
      <c r="C546" s="37">
        <v>43062</v>
      </c>
      <c r="D546" s="79" t="s">
        <v>758</v>
      </c>
      <c r="E546" s="76" t="s">
        <v>1562</v>
      </c>
      <c r="F546" s="75" t="s">
        <v>183</v>
      </c>
      <c r="G546" s="78">
        <f t="shared" si="17"/>
        <v>117.89733059548254</v>
      </c>
      <c r="H546" s="78"/>
      <c r="I546" s="80"/>
      <c r="J546" s="80"/>
      <c r="K546" s="80"/>
      <c r="L546" s="89"/>
      <c r="M546" s="81">
        <v>5.7809999999999997</v>
      </c>
      <c r="N546" s="90">
        <v>11.789</v>
      </c>
      <c r="O546" s="91"/>
      <c r="P546" s="75" t="s">
        <v>27</v>
      </c>
      <c r="Q546" s="77"/>
      <c r="R546" s="37"/>
      <c r="S546" s="83"/>
    </row>
    <row r="547" spans="1:19" ht="15.5">
      <c r="A547" s="74" t="s">
        <v>96</v>
      </c>
      <c r="B547" s="128">
        <f t="shared" si="16"/>
        <v>43062</v>
      </c>
      <c r="C547" s="37">
        <v>43062</v>
      </c>
      <c r="D547" s="79" t="s">
        <v>758</v>
      </c>
      <c r="E547" s="76" t="s">
        <v>1848</v>
      </c>
      <c r="F547" s="75" t="s">
        <v>19</v>
      </c>
      <c r="G547" s="78">
        <f t="shared" si="17"/>
        <v>19.389459274469541</v>
      </c>
      <c r="H547" s="78"/>
      <c r="I547" s="80"/>
      <c r="J547" s="80"/>
      <c r="K547" s="80"/>
      <c r="L547" s="89"/>
      <c r="M547" s="81">
        <v>5.8140000000000001</v>
      </c>
      <c r="N547" s="90">
        <v>11.795</v>
      </c>
      <c r="O547" s="91"/>
      <c r="P547" s="75" t="s">
        <v>27</v>
      </c>
      <c r="Q547" s="77" t="s">
        <v>60</v>
      </c>
      <c r="R547" s="37">
        <v>35980</v>
      </c>
      <c r="S547" s="83"/>
    </row>
    <row r="548" spans="1:19" ht="15.5">
      <c r="A548" s="63" t="s">
        <v>96</v>
      </c>
      <c r="B548" s="128">
        <f t="shared" si="16"/>
        <v>43062</v>
      </c>
      <c r="C548" s="64">
        <v>43062</v>
      </c>
      <c r="D548" s="79" t="s">
        <v>758</v>
      </c>
      <c r="E548" s="66" t="s">
        <v>1557</v>
      </c>
      <c r="F548" s="65" t="s">
        <v>19</v>
      </c>
      <c r="G548" s="68">
        <f t="shared" si="17"/>
        <v>20.876112251882272</v>
      </c>
      <c r="H548" s="68"/>
      <c r="I548" s="70"/>
      <c r="J548" s="70"/>
      <c r="K548" s="70"/>
      <c r="L548" s="93"/>
      <c r="M548" s="71">
        <v>5.8650000000000002</v>
      </c>
      <c r="N548" s="94">
        <v>11.957000000000001</v>
      </c>
      <c r="O548" s="95"/>
      <c r="P548" s="65" t="s">
        <v>27</v>
      </c>
      <c r="Q548" s="67"/>
      <c r="R548" s="64">
        <v>35437</v>
      </c>
      <c r="S548" s="73"/>
    </row>
    <row r="549" spans="1:19" ht="15.5">
      <c r="A549" s="74" t="s">
        <v>377</v>
      </c>
      <c r="B549" s="128">
        <f t="shared" si="16"/>
        <v>43071</v>
      </c>
      <c r="C549" s="37">
        <v>43071</v>
      </c>
      <c r="D549" s="98" t="s">
        <v>380</v>
      </c>
      <c r="E549" s="76" t="s">
        <v>2067</v>
      </c>
      <c r="F549" s="75" t="s">
        <v>169</v>
      </c>
      <c r="G549" s="78">
        <f t="shared" si="17"/>
        <v>27.060917180013689</v>
      </c>
      <c r="H549" s="78"/>
      <c r="I549" s="80"/>
      <c r="J549" s="80"/>
      <c r="K549" s="80"/>
      <c r="L549" s="89"/>
      <c r="M549" s="81">
        <v>5.36</v>
      </c>
      <c r="N549" s="90">
        <v>10.795999999999999</v>
      </c>
      <c r="O549" s="91"/>
      <c r="P549" s="75" t="s">
        <v>27</v>
      </c>
      <c r="Q549" s="77"/>
      <c r="R549" s="37">
        <v>33187</v>
      </c>
      <c r="S549" s="97"/>
    </row>
    <row r="550" spans="1:19" ht="15.5">
      <c r="A550" s="63" t="s">
        <v>377</v>
      </c>
      <c r="B550" s="128">
        <f t="shared" si="16"/>
        <v>43071</v>
      </c>
      <c r="C550" s="64">
        <v>43071</v>
      </c>
      <c r="D550" s="98" t="s">
        <v>380</v>
      </c>
      <c r="E550" s="66" t="s">
        <v>1189</v>
      </c>
      <c r="F550" s="65" t="s">
        <v>160</v>
      </c>
      <c r="G550" s="68">
        <f t="shared" si="17"/>
        <v>26.543463381245722</v>
      </c>
      <c r="H550" s="68"/>
      <c r="I550" s="70"/>
      <c r="J550" s="70"/>
      <c r="K550" s="70"/>
      <c r="L550" s="93"/>
      <c r="M550" s="71">
        <v>5.4</v>
      </c>
      <c r="N550" s="94">
        <v>10.952999999999999</v>
      </c>
      <c r="O550" s="95"/>
      <c r="P550" s="65" t="s">
        <v>27</v>
      </c>
      <c r="Q550" s="67" t="s">
        <v>161</v>
      </c>
      <c r="R550" s="64">
        <v>33376</v>
      </c>
      <c r="S550" s="99"/>
    </row>
    <row r="551" spans="1:19" ht="15.5">
      <c r="A551" s="63" t="s">
        <v>377</v>
      </c>
      <c r="B551" s="128">
        <f t="shared" si="16"/>
        <v>43071</v>
      </c>
      <c r="C551" s="64">
        <v>43071</v>
      </c>
      <c r="D551" s="98" t="s">
        <v>380</v>
      </c>
      <c r="E551" s="66" t="s">
        <v>1443</v>
      </c>
      <c r="F551" s="65" t="s">
        <v>19</v>
      </c>
      <c r="G551" s="68">
        <f t="shared" si="17"/>
        <v>28.046543463381244</v>
      </c>
      <c r="H551" s="68"/>
      <c r="I551" s="70"/>
      <c r="J551" s="70"/>
      <c r="K551" s="70"/>
      <c r="L551" s="93"/>
      <c r="M551" s="71">
        <v>5.4779999999999998</v>
      </c>
      <c r="N551" s="94">
        <v>11.005000000000001</v>
      </c>
      <c r="O551" s="95"/>
      <c r="P551" s="65" t="s">
        <v>27</v>
      </c>
      <c r="Q551" s="67" t="s">
        <v>41</v>
      </c>
      <c r="R551" s="64">
        <v>32827</v>
      </c>
      <c r="S551" s="99"/>
    </row>
    <row r="552" spans="1:19" ht="15.5">
      <c r="A552" s="63" t="s">
        <v>377</v>
      </c>
      <c r="B552" s="128">
        <f t="shared" si="16"/>
        <v>43071</v>
      </c>
      <c r="C552" s="64">
        <v>43071</v>
      </c>
      <c r="D552" s="98" t="s">
        <v>380</v>
      </c>
      <c r="E552" s="66" t="s">
        <v>2047</v>
      </c>
      <c r="F552" s="65" t="s">
        <v>160</v>
      </c>
      <c r="G552" s="68">
        <f t="shared" si="17"/>
        <v>30.313483915126625</v>
      </c>
      <c r="H552" s="68"/>
      <c r="I552" s="70"/>
      <c r="J552" s="70"/>
      <c r="K552" s="70"/>
      <c r="L552" s="93"/>
      <c r="M552" s="71">
        <v>5.4039999999999999</v>
      </c>
      <c r="N552" s="94">
        <v>11.010999999999999</v>
      </c>
      <c r="O552" s="95"/>
      <c r="P552" s="65" t="s">
        <v>27</v>
      </c>
      <c r="Q552" s="67" t="s">
        <v>190</v>
      </c>
      <c r="R552" s="64">
        <v>31999</v>
      </c>
      <c r="S552" s="99"/>
    </row>
    <row r="553" spans="1:19" ht="15.5">
      <c r="A553" s="63" t="s">
        <v>377</v>
      </c>
      <c r="B553" s="128">
        <f t="shared" si="16"/>
        <v>43071</v>
      </c>
      <c r="C553" s="64">
        <v>43071</v>
      </c>
      <c r="D553" s="98" t="s">
        <v>380</v>
      </c>
      <c r="E553" s="66" t="s">
        <v>1604</v>
      </c>
      <c r="F553" s="65" t="s">
        <v>174</v>
      </c>
      <c r="G553" s="68">
        <f t="shared" si="17"/>
        <v>25.859000684462696</v>
      </c>
      <c r="H553" s="68"/>
      <c r="I553" s="70"/>
      <c r="J553" s="70"/>
      <c r="K553" s="70"/>
      <c r="L553" s="93"/>
      <c r="M553" s="71">
        <v>5.4560000000000004</v>
      </c>
      <c r="N553" s="94">
        <v>11.052</v>
      </c>
      <c r="O553" s="95"/>
      <c r="P553" s="65" t="s">
        <v>27</v>
      </c>
      <c r="Q553" s="67"/>
      <c r="R553" s="64">
        <v>33626</v>
      </c>
      <c r="S553" s="99"/>
    </row>
    <row r="554" spans="1:19" ht="15.5">
      <c r="A554" s="74" t="s">
        <v>377</v>
      </c>
      <c r="B554" s="128">
        <f t="shared" si="16"/>
        <v>43071</v>
      </c>
      <c r="C554" s="37">
        <v>43071</v>
      </c>
      <c r="D554" s="98" t="s">
        <v>380</v>
      </c>
      <c r="E554" s="76" t="s">
        <v>1664</v>
      </c>
      <c r="F554" s="75" t="s">
        <v>180</v>
      </c>
      <c r="G554" s="78">
        <f t="shared" si="17"/>
        <v>24.837782340862422</v>
      </c>
      <c r="H554" s="78"/>
      <c r="I554" s="80"/>
      <c r="J554" s="80"/>
      <c r="K554" s="80"/>
      <c r="L554" s="89"/>
      <c r="M554" s="81">
        <v>5.4779999999999998</v>
      </c>
      <c r="N554" s="90">
        <v>11.093999999999999</v>
      </c>
      <c r="O554" s="91"/>
      <c r="P554" s="75" t="s">
        <v>27</v>
      </c>
      <c r="Q554" s="77" t="s">
        <v>181</v>
      </c>
      <c r="R554" s="37">
        <v>33999</v>
      </c>
      <c r="S554" s="97"/>
    </row>
    <row r="555" spans="1:19" ht="15.5">
      <c r="A555" s="63" t="s">
        <v>377</v>
      </c>
      <c r="B555" s="128">
        <f t="shared" si="16"/>
        <v>43071</v>
      </c>
      <c r="C555" s="64">
        <v>43071</v>
      </c>
      <c r="D555" s="98" t="s">
        <v>380</v>
      </c>
      <c r="E555" s="66" t="s">
        <v>1969</v>
      </c>
      <c r="F555" s="65" t="s">
        <v>154</v>
      </c>
      <c r="G555" s="68">
        <f t="shared" si="17"/>
        <v>21.612594113620808</v>
      </c>
      <c r="H555" s="68"/>
      <c r="I555" s="70"/>
      <c r="J555" s="70"/>
      <c r="K555" s="70"/>
      <c r="L555" s="93"/>
      <c r="M555" s="71">
        <v>5.4889999999999999</v>
      </c>
      <c r="N555" s="94">
        <v>11.17</v>
      </c>
      <c r="O555" s="95"/>
      <c r="P555" s="65" t="s">
        <v>27</v>
      </c>
      <c r="Q555" s="67" t="s">
        <v>189</v>
      </c>
      <c r="R555" s="64">
        <v>35177</v>
      </c>
      <c r="S555" s="99"/>
    </row>
    <row r="556" spans="1:19" ht="15.5">
      <c r="A556" s="63" t="s">
        <v>377</v>
      </c>
      <c r="B556" s="128">
        <f t="shared" si="16"/>
        <v>43071</v>
      </c>
      <c r="C556" s="64">
        <v>43071</v>
      </c>
      <c r="D556" s="98" t="s">
        <v>380</v>
      </c>
      <c r="E556" s="66" t="s">
        <v>1397</v>
      </c>
      <c r="F556" s="65" t="s">
        <v>305</v>
      </c>
      <c r="G556" s="68">
        <f t="shared" si="17"/>
        <v>25.240246406570844</v>
      </c>
      <c r="H556" s="68"/>
      <c r="I556" s="70"/>
      <c r="J556" s="70"/>
      <c r="K556" s="70"/>
      <c r="L556" s="93"/>
      <c r="M556" s="71">
        <v>5.5010000000000003</v>
      </c>
      <c r="N556" s="94">
        <v>11.192</v>
      </c>
      <c r="O556" s="95"/>
      <c r="P556" s="65" t="s">
        <v>27</v>
      </c>
      <c r="Q556" s="67" t="s">
        <v>336</v>
      </c>
      <c r="R556" s="64">
        <v>33852</v>
      </c>
      <c r="S556" s="99"/>
    </row>
    <row r="557" spans="1:19" ht="15.5">
      <c r="A557" s="74" t="s">
        <v>377</v>
      </c>
      <c r="B557" s="128">
        <f t="shared" si="16"/>
        <v>43071</v>
      </c>
      <c r="C557" s="37">
        <v>43071</v>
      </c>
      <c r="D557" s="98" t="s">
        <v>380</v>
      </c>
      <c r="E557" s="76" t="s">
        <v>1563</v>
      </c>
      <c r="F557" s="75" t="s">
        <v>200</v>
      </c>
      <c r="G557" s="78">
        <f t="shared" si="17"/>
        <v>23.871321013004792</v>
      </c>
      <c r="H557" s="78"/>
      <c r="I557" s="80"/>
      <c r="J557" s="80"/>
      <c r="K557" s="80"/>
      <c r="L557" s="89"/>
      <c r="M557" s="81">
        <v>5.56</v>
      </c>
      <c r="N557" s="90">
        <v>11.218999999999999</v>
      </c>
      <c r="O557" s="91"/>
      <c r="P557" s="75" t="s">
        <v>27</v>
      </c>
      <c r="Q557" s="77" t="s">
        <v>339</v>
      </c>
      <c r="R557" s="37">
        <v>34352</v>
      </c>
      <c r="S557" s="97"/>
    </row>
    <row r="558" spans="1:19" ht="15.5">
      <c r="A558" s="74" t="s">
        <v>377</v>
      </c>
      <c r="B558" s="128">
        <f t="shared" si="16"/>
        <v>43071</v>
      </c>
      <c r="C558" s="37">
        <v>43071</v>
      </c>
      <c r="D558" s="98" t="s">
        <v>380</v>
      </c>
      <c r="E558" s="76" t="s">
        <v>2098</v>
      </c>
      <c r="F558" s="75" t="s">
        <v>169</v>
      </c>
      <c r="G558" s="78">
        <f t="shared" si="17"/>
        <v>30.981519507186857</v>
      </c>
      <c r="H558" s="78"/>
      <c r="I558" s="80"/>
      <c r="J558" s="80"/>
      <c r="K558" s="80"/>
      <c r="L558" s="89"/>
      <c r="M558" s="81">
        <v>5.5270000000000001</v>
      </c>
      <c r="N558" s="90">
        <v>11.223000000000001</v>
      </c>
      <c r="O558" s="91"/>
      <c r="P558" s="75" t="s">
        <v>27</v>
      </c>
      <c r="Q558" s="77" t="s">
        <v>363</v>
      </c>
      <c r="R558" s="37">
        <v>31755</v>
      </c>
      <c r="S558" s="97"/>
    </row>
    <row r="559" spans="1:19" ht="15.5">
      <c r="A559" s="63" t="s">
        <v>377</v>
      </c>
      <c r="B559" s="128">
        <f t="shared" si="16"/>
        <v>43071</v>
      </c>
      <c r="C559" s="64">
        <v>43071</v>
      </c>
      <c r="D559" s="98" t="s">
        <v>380</v>
      </c>
      <c r="E559" s="66" t="s">
        <v>2060</v>
      </c>
      <c r="F559" s="65" t="s">
        <v>301</v>
      </c>
      <c r="G559" s="68">
        <f t="shared" si="17"/>
        <v>20.427104722792606</v>
      </c>
      <c r="H559" s="68"/>
      <c r="I559" s="70"/>
      <c r="J559" s="70"/>
      <c r="K559" s="70"/>
      <c r="L559" s="93"/>
      <c r="M559" s="71">
        <v>5.5579999999999998</v>
      </c>
      <c r="N559" s="94">
        <v>11.225</v>
      </c>
      <c r="O559" s="95"/>
      <c r="P559" s="65" t="s">
        <v>27</v>
      </c>
      <c r="Q559" s="67" t="s">
        <v>362</v>
      </c>
      <c r="R559" s="64">
        <v>35610</v>
      </c>
      <c r="S559" s="99"/>
    </row>
    <row r="560" spans="1:19" ht="15.5">
      <c r="A560" s="74" t="s">
        <v>377</v>
      </c>
      <c r="B560" s="128">
        <f t="shared" si="16"/>
        <v>43071</v>
      </c>
      <c r="C560" s="37">
        <v>43071</v>
      </c>
      <c r="D560" s="98" t="s">
        <v>380</v>
      </c>
      <c r="E560" s="76" t="s">
        <v>1273</v>
      </c>
      <c r="F560" s="75" t="s">
        <v>19</v>
      </c>
      <c r="G560" s="78">
        <f t="shared" si="17"/>
        <v>19.780971937029431</v>
      </c>
      <c r="H560" s="78"/>
      <c r="I560" s="80"/>
      <c r="J560" s="80"/>
      <c r="K560" s="80"/>
      <c r="L560" s="89"/>
      <c r="M560" s="81">
        <v>5.5609999999999999</v>
      </c>
      <c r="N560" s="90">
        <v>11.256</v>
      </c>
      <c r="O560" s="91"/>
      <c r="P560" s="75" t="s">
        <v>27</v>
      </c>
      <c r="Q560" s="77" t="s">
        <v>30</v>
      </c>
      <c r="R560" s="37">
        <v>35846</v>
      </c>
      <c r="S560" s="97"/>
    </row>
    <row r="561" spans="1:19" ht="15.5">
      <c r="A561" s="74" t="s">
        <v>377</v>
      </c>
      <c r="B561" s="128">
        <f t="shared" si="16"/>
        <v>43071</v>
      </c>
      <c r="C561" s="37">
        <v>43071</v>
      </c>
      <c r="D561" s="98" t="s">
        <v>380</v>
      </c>
      <c r="E561" s="76" t="s">
        <v>1212</v>
      </c>
      <c r="F561" s="75" t="s">
        <v>162</v>
      </c>
      <c r="G561" s="78">
        <f t="shared" si="17"/>
        <v>25.434633812457221</v>
      </c>
      <c r="H561" s="78"/>
      <c r="I561" s="80"/>
      <c r="J561" s="80"/>
      <c r="K561" s="80"/>
      <c r="L561" s="89"/>
      <c r="M561" s="81">
        <v>5.5570000000000004</v>
      </c>
      <c r="N561" s="90">
        <v>11.262</v>
      </c>
      <c r="O561" s="91"/>
      <c r="P561" s="75" t="s">
        <v>27</v>
      </c>
      <c r="Q561" s="77" t="s">
        <v>163</v>
      </c>
      <c r="R561" s="37">
        <v>33781</v>
      </c>
      <c r="S561" s="97"/>
    </row>
    <row r="562" spans="1:19" ht="15.5">
      <c r="A562" s="63" t="s">
        <v>377</v>
      </c>
      <c r="B562" s="128">
        <f t="shared" si="16"/>
        <v>43071</v>
      </c>
      <c r="C562" s="64">
        <v>43071</v>
      </c>
      <c r="D562" s="98" t="s">
        <v>380</v>
      </c>
      <c r="E562" s="66" t="s">
        <v>2077</v>
      </c>
      <c r="F562" s="65" t="s">
        <v>186</v>
      </c>
      <c r="G562" s="68">
        <f t="shared" si="17"/>
        <v>25.333333333333332</v>
      </c>
      <c r="H562" s="68"/>
      <c r="I562" s="70"/>
      <c r="J562" s="70"/>
      <c r="K562" s="70"/>
      <c r="L562" s="93"/>
      <c r="M562" s="71">
        <v>5.548</v>
      </c>
      <c r="N562" s="94">
        <v>11.311</v>
      </c>
      <c r="O562" s="95"/>
      <c r="P562" s="65" t="s">
        <v>27</v>
      </c>
      <c r="Q562" s="67"/>
      <c r="R562" s="64">
        <v>33818</v>
      </c>
      <c r="S562" s="99"/>
    </row>
    <row r="563" spans="1:19" ht="15.5">
      <c r="A563" s="74" t="s">
        <v>377</v>
      </c>
      <c r="B563" s="128">
        <f t="shared" si="16"/>
        <v>43071</v>
      </c>
      <c r="C563" s="37">
        <v>43071</v>
      </c>
      <c r="D563" s="98" t="s">
        <v>380</v>
      </c>
      <c r="E563" s="76" t="s">
        <v>1432</v>
      </c>
      <c r="F563" s="75" t="s">
        <v>337</v>
      </c>
      <c r="G563" s="78">
        <f t="shared" si="17"/>
        <v>18.718685831622178</v>
      </c>
      <c r="H563" s="78"/>
      <c r="I563" s="80"/>
      <c r="J563" s="80"/>
      <c r="K563" s="80"/>
      <c r="L563" s="89"/>
      <c r="M563" s="81">
        <v>5.5590000000000002</v>
      </c>
      <c r="N563" s="90">
        <v>11.323</v>
      </c>
      <c r="O563" s="91"/>
      <c r="P563" s="75" t="s">
        <v>27</v>
      </c>
      <c r="Q563" s="77" t="s">
        <v>338</v>
      </c>
      <c r="R563" s="37">
        <v>36234</v>
      </c>
      <c r="S563" s="97"/>
    </row>
    <row r="564" spans="1:19" ht="15.5">
      <c r="A564" s="74" t="s">
        <v>377</v>
      </c>
      <c r="B564" s="128">
        <f t="shared" si="16"/>
        <v>43071</v>
      </c>
      <c r="C564" s="37">
        <v>43071</v>
      </c>
      <c r="D564" s="98" t="s">
        <v>380</v>
      </c>
      <c r="E564" s="76" t="s">
        <v>1383</v>
      </c>
      <c r="F564" s="75" t="s">
        <v>301</v>
      </c>
      <c r="G564" s="78">
        <f t="shared" si="17"/>
        <v>25.018480492813143</v>
      </c>
      <c r="H564" s="78"/>
      <c r="I564" s="80"/>
      <c r="J564" s="80"/>
      <c r="K564" s="80"/>
      <c r="L564" s="89"/>
      <c r="M564" s="81">
        <v>5.5469999999999997</v>
      </c>
      <c r="N564" s="90">
        <v>11.324999999999999</v>
      </c>
      <c r="O564" s="91"/>
      <c r="P564" s="75" t="s">
        <v>27</v>
      </c>
      <c r="Q564" s="77" t="s">
        <v>359</v>
      </c>
      <c r="R564" s="37">
        <v>33933</v>
      </c>
      <c r="S564" s="97"/>
    </row>
    <row r="565" spans="1:19" ht="15.5">
      <c r="A565" s="63" t="s">
        <v>377</v>
      </c>
      <c r="B565" s="128">
        <f t="shared" si="16"/>
        <v>43071</v>
      </c>
      <c r="C565" s="64">
        <v>43071</v>
      </c>
      <c r="D565" s="98" t="s">
        <v>380</v>
      </c>
      <c r="E565" s="66" t="s">
        <v>1551</v>
      </c>
      <c r="F565" s="65" t="s">
        <v>174</v>
      </c>
      <c r="G565" s="68">
        <f t="shared" si="17"/>
        <v>27.846680355920601</v>
      </c>
      <c r="H565" s="68"/>
      <c r="I565" s="70"/>
      <c r="J565" s="70"/>
      <c r="K565" s="70"/>
      <c r="L565" s="93"/>
      <c r="M565" s="71">
        <v>5.5789999999999997</v>
      </c>
      <c r="N565" s="94">
        <v>11.337</v>
      </c>
      <c r="O565" s="95"/>
      <c r="P565" s="65" t="s">
        <v>27</v>
      </c>
      <c r="Q565" s="67"/>
      <c r="R565" s="64">
        <v>32900</v>
      </c>
      <c r="S565" s="99"/>
    </row>
    <row r="566" spans="1:19" ht="15.5">
      <c r="A566" s="63" t="s">
        <v>377</v>
      </c>
      <c r="B566" s="128">
        <f t="shared" si="16"/>
        <v>43071</v>
      </c>
      <c r="C566" s="64">
        <v>43071</v>
      </c>
      <c r="D566" s="98" t="s">
        <v>380</v>
      </c>
      <c r="E566" s="66" t="s">
        <v>1667</v>
      </c>
      <c r="F566" s="65" t="s">
        <v>305</v>
      </c>
      <c r="G566" s="68">
        <f t="shared" si="17"/>
        <v>26.321697467488022</v>
      </c>
      <c r="H566" s="68"/>
      <c r="I566" s="70"/>
      <c r="J566" s="70"/>
      <c r="K566" s="70"/>
      <c r="L566" s="93"/>
      <c r="M566" s="71">
        <v>5.63</v>
      </c>
      <c r="N566" s="94">
        <v>11.396000000000001</v>
      </c>
      <c r="O566" s="95"/>
      <c r="P566" s="65" t="s">
        <v>27</v>
      </c>
      <c r="Q566" s="67" t="s">
        <v>341</v>
      </c>
      <c r="R566" s="64">
        <v>33457</v>
      </c>
      <c r="S566" s="99"/>
    </row>
    <row r="567" spans="1:19" ht="15.5">
      <c r="A567" s="63" t="s">
        <v>377</v>
      </c>
      <c r="B567" s="128">
        <f t="shared" si="16"/>
        <v>43071</v>
      </c>
      <c r="C567" s="64">
        <v>43071</v>
      </c>
      <c r="D567" s="98" t="s">
        <v>380</v>
      </c>
      <c r="E567" s="66" t="s">
        <v>1654</v>
      </c>
      <c r="F567" s="65" t="s">
        <v>200</v>
      </c>
      <c r="G567" s="68">
        <f t="shared" si="17"/>
        <v>26.885694729637233</v>
      </c>
      <c r="H567" s="68"/>
      <c r="I567" s="70"/>
      <c r="J567" s="70"/>
      <c r="K567" s="70"/>
      <c r="L567" s="93"/>
      <c r="M567" s="71">
        <v>5.617</v>
      </c>
      <c r="N567" s="94">
        <v>11.42</v>
      </c>
      <c r="O567" s="95"/>
      <c r="P567" s="65" t="s">
        <v>27</v>
      </c>
      <c r="Q567" s="67"/>
      <c r="R567" s="64">
        <v>33251</v>
      </c>
      <c r="S567" s="99"/>
    </row>
    <row r="568" spans="1:19" ht="15.5">
      <c r="A568" s="74" t="s">
        <v>377</v>
      </c>
      <c r="B568" s="128">
        <f t="shared" si="16"/>
        <v>43071</v>
      </c>
      <c r="C568" s="37">
        <v>43071</v>
      </c>
      <c r="D568" s="98" t="s">
        <v>380</v>
      </c>
      <c r="E568" s="76" t="s">
        <v>1635</v>
      </c>
      <c r="F568" s="75" t="s">
        <v>204</v>
      </c>
      <c r="G568" s="78">
        <f t="shared" si="17"/>
        <v>23.786447638603697</v>
      </c>
      <c r="H568" s="78"/>
      <c r="I568" s="80"/>
      <c r="J568" s="80"/>
      <c r="K568" s="80"/>
      <c r="L568" s="89"/>
      <c r="M568" s="81">
        <v>5.6580000000000004</v>
      </c>
      <c r="N568" s="90">
        <v>11.471</v>
      </c>
      <c r="O568" s="91"/>
      <c r="P568" s="75" t="s">
        <v>27</v>
      </c>
      <c r="Q568" s="77" t="s">
        <v>360</v>
      </c>
      <c r="R568" s="37">
        <v>34383</v>
      </c>
      <c r="S568" s="97"/>
    </row>
    <row r="569" spans="1:19" ht="15.5">
      <c r="A569" s="74" t="s">
        <v>377</v>
      </c>
      <c r="B569" s="128">
        <f t="shared" si="16"/>
        <v>43071</v>
      </c>
      <c r="C569" s="37">
        <v>43071</v>
      </c>
      <c r="D569" s="98" t="s">
        <v>380</v>
      </c>
      <c r="E569" s="76" t="s">
        <v>1508</v>
      </c>
      <c r="F569" s="75" t="s">
        <v>204</v>
      </c>
      <c r="G569" s="78">
        <f t="shared" si="17"/>
        <v>20.807665982203972</v>
      </c>
      <c r="H569" s="78"/>
      <c r="I569" s="80"/>
      <c r="J569" s="80"/>
      <c r="K569" s="80"/>
      <c r="L569" s="89"/>
      <c r="M569" s="81">
        <v>5.6749999999999998</v>
      </c>
      <c r="N569" s="90">
        <v>11.531000000000001</v>
      </c>
      <c r="O569" s="91"/>
      <c r="P569" s="75" t="s">
        <v>27</v>
      </c>
      <c r="Q569" s="77" t="s">
        <v>254</v>
      </c>
      <c r="R569" s="37">
        <v>35471</v>
      </c>
      <c r="S569" s="97"/>
    </row>
    <row r="570" spans="1:19" ht="15.5">
      <c r="A570" s="63" t="s">
        <v>377</v>
      </c>
      <c r="B570" s="128">
        <f t="shared" si="16"/>
        <v>43071</v>
      </c>
      <c r="C570" s="64">
        <v>43071</v>
      </c>
      <c r="D570" s="98" t="s">
        <v>380</v>
      </c>
      <c r="E570" s="66" t="s">
        <v>1219</v>
      </c>
      <c r="F570" s="65" t="s">
        <v>162</v>
      </c>
      <c r="G570" s="68">
        <f t="shared" si="17"/>
        <v>29.357973990417523</v>
      </c>
      <c r="H570" s="68"/>
      <c r="I570" s="70"/>
      <c r="J570" s="70"/>
      <c r="K570" s="70"/>
      <c r="L570" s="93"/>
      <c r="M570" s="71">
        <v>5.6890000000000001</v>
      </c>
      <c r="N570" s="94">
        <v>11.538</v>
      </c>
      <c r="O570" s="95"/>
      <c r="P570" s="65" t="s">
        <v>27</v>
      </c>
      <c r="Q570" s="67" t="s">
        <v>164</v>
      </c>
      <c r="R570" s="64">
        <v>32348</v>
      </c>
      <c r="S570" s="99"/>
    </row>
    <row r="571" spans="1:19" ht="15.5">
      <c r="A571" s="74" t="s">
        <v>377</v>
      </c>
      <c r="B571" s="128">
        <f t="shared" si="16"/>
        <v>43071</v>
      </c>
      <c r="C571" s="37">
        <v>43071</v>
      </c>
      <c r="D571" s="98" t="s">
        <v>380</v>
      </c>
      <c r="E571" s="76" t="s">
        <v>1977</v>
      </c>
      <c r="F571" s="75" t="s">
        <v>243</v>
      </c>
      <c r="G571" s="78">
        <f t="shared" si="17"/>
        <v>27.646817248459961</v>
      </c>
      <c r="H571" s="78"/>
      <c r="I571" s="80"/>
      <c r="J571" s="80"/>
      <c r="K571" s="80"/>
      <c r="L571" s="89"/>
      <c r="M571" s="81">
        <v>5.6840000000000002</v>
      </c>
      <c r="N571" s="90">
        <v>11.552</v>
      </c>
      <c r="O571" s="91"/>
      <c r="P571" s="75" t="s">
        <v>27</v>
      </c>
      <c r="Q571" s="77" t="s">
        <v>333</v>
      </c>
      <c r="R571" s="37">
        <v>32973</v>
      </c>
      <c r="S571" s="97"/>
    </row>
    <row r="572" spans="1:19" ht="15.5">
      <c r="A572" s="74" t="s">
        <v>377</v>
      </c>
      <c r="B572" s="128">
        <f t="shared" si="16"/>
        <v>43071</v>
      </c>
      <c r="C572" s="37">
        <v>43071</v>
      </c>
      <c r="D572" s="98" t="s">
        <v>380</v>
      </c>
      <c r="E572" s="76" t="s">
        <v>2054</v>
      </c>
      <c r="F572" s="75" t="s">
        <v>226</v>
      </c>
      <c r="G572" s="78">
        <f t="shared" si="17"/>
        <v>20.714579055441479</v>
      </c>
      <c r="H572" s="78"/>
      <c r="I572" s="80"/>
      <c r="J572" s="80"/>
      <c r="K572" s="80"/>
      <c r="L572" s="89"/>
      <c r="M572" s="81">
        <v>5.7169999999999996</v>
      </c>
      <c r="N572" s="90">
        <v>11.646000000000001</v>
      </c>
      <c r="O572" s="91"/>
      <c r="P572" s="75" t="s">
        <v>27</v>
      </c>
      <c r="Q572" s="77" t="s">
        <v>378</v>
      </c>
      <c r="R572" s="37">
        <v>35505</v>
      </c>
      <c r="S572" s="97"/>
    </row>
    <row r="573" spans="1:19" ht="15.5">
      <c r="A573" s="74" t="s">
        <v>377</v>
      </c>
      <c r="B573" s="128">
        <f t="shared" si="16"/>
        <v>43071</v>
      </c>
      <c r="C573" s="37">
        <v>43071</v>
      </c>
      <c r="D573" s="98" t="s">
        <v>380</v>
      </c>
      <c r="E573" s="76" t="s">
        <v>1165</v>
      </c>
      <c r="F573" s="75" t="s">
        <v>226</v>
      </c>
      <c r="G573" s="78">
        <f t="shared" si="17"/>
        <v>20.892539356605067</v>
      </c>
      <c r="H573" s="78"/>
      <c r="I573" s="80"/>
      <c r="J573" s="80"/>
      <c r="K573" s="80"/>
      <c r="L573" s="89"/>
      <c r="M573" s="81">
        <v>5.8120000000000003</v>
      </c>
      <c r="N573" s="90">
        <v>11.698</v>
      </c>
      <c r="O573" s="91"/>
      <c r="P573" s="75" t="s">
        <v>27</v>
      </c>
      <c r="Q573" s="77" t="s">
        <v>335</v>
      </c>
      <c r="R573" s="37">
        <v>35440</v>
      </c>
      <c r="S573" s="97"/>
    </row>
    <row r="574" spans="1:19" ht="15.5">
      <c r="A574" s="63" t="s">
        <v>377</v>
      </c>
      <c r="B574" s="128">
        <f t="shared" si="16"/>
        <v>43071</v>
      </c>
      <c r="C574" s="64">
        <v>43071</v>
      </c>
      <c r="D574" s="98" t="s">
        <v>380</v>
      </c>
      <c r="E574" s="66" t="s">
        <v>1296</v>
      </c>
      <c r="F574" s="65" t="s">
        <v>165</v>
      </c>
      <c r="G574" s="68">
        <f t="shared" si="17"/>
        <v>117.92197125256673</v>
      </c>
      <c r="H574" s="68"/>
      <c r="I574" s="70"/>
      <c r="J574" s="70"/>
      <c r="K574" s="70"/>
      <c r="L574" s="93"/>
      <c r="M574" s="71">
        <v>5.7809999999999997</v>
      </c>
      <c r="N574" s="94">
        <v>11.74</v>
      </c>
      <c r="O574" s="95"/>
      <c r="P574" s="65" t="s">
        <v>27</v>
      </c>
      <c r="Q574" s="67"/>
      <c r="R574" s="64"/>
      <c r="S574" s="99"/>
    </row>
    <row r="575" spans="1:19" ht="15.5">
      <c r="A575" s="74" t="s">
        <v>377</v>
      </c>
      <c r="B575" s="128">
        <f t="shared" si="16"/>
        <v>43071</v>
      </c>
      <c r="C575" s="37">
        <v>43071</v>
      </c>
      <c r="D575" s="98" t="s">
        <v>380</v>
      </c>
      <c r="E575" s="76" t="s">
        <v>1704</v>
      </c>
      <c r="F575" s="75" t="s">
        <v>342</v>
      </c>
      <c r="G575" s="78">
        <f t="shared" si="17"/>
        <v>117.92197125256673</v>
      </c>
      <c r="H575" s="78"/>
      <c r="I575" s="80"/>
      <c r="J575" s="80"/>
      <c r="K575" s="80"/>
      <c r="L575" s="89"/>
      <c r="M575" s="81">
        <v>5.7960000000000003</v>
      </c>
      <c r="N575" s="90">
        <v>11.853</v>
      </c>
      <c r="O575" s="91"/>
      <c r="P575" s="75" t="s">
        <v>27</v>
      </c>
      <c r="Q575" s="77"/>
      <c r="R575" s="37"/>
      <c r="S575" s="97"/>
    </row>
    <row r="576" spans="1:19" ht="15.5">
      <c r="A576" s="63" t="s">
        <v>812</v>
      </c>
      <c r="B576" s="128">
        <f t="shared" si="16"/>
        <v>44798</v>
      </c>
      <c r="C576" s="64">
        <v>44798</v>
      </c>
      <c r="D576" s="69" t="s">
        <v>2335</v>
      </c>
      <c r="E576" s="66" t="s">
        <v>1606</v>
      </c>
      <c r="F576" s="65" t="s">
        <v>174</v>
      </c>
      <c r="G576" s="68">
        <f t="shared" si="17"/>
        <v>122.65023956194388</v>
      </c>
      <c r="H576" s="70"/>
      <c r="I576" s="70"/>
      <c r="J576" s="70"/>
      <c r="K576" s="70"/>
      <c r="L576" s="70"/>
      <c r="M576" s="71">
        <v>5.2080000000000002</v>
      </c>
      <c r="N576" s="71">
        <v>10.459</v>
      </c>
      <c r="O576" s="72"/>
      <c r="P576" s="65" t="s">
        <v>20</v>
      </c>
      <c r="Q576" s="67"/>
      <c r="R576" s="64"/>
      <c r="S576" s="99"/>
    </row>
    <row r="577" spans="1:19" ht="15.5">
      <c r="A577" s="74" t="s">
        <v>812</v>
      </c>
      <c r="B577" s="128">
        <f t="shared" si="16"/>
        <v>44798</v>
      </c>
      <c r="C577" s="37">
        <v>44798</v>
      </c>
      <c r="D577" s="69" t="s">
        <v>2335</v>
      </c>
      <c r="E577" s="76" t="s">
        <v>1596</v>
      </c>
      <c r="F577" s="75" t="s">
        <v>204</v>
      </c>
      <c r="G577" s="78">
        <f t="shared" si="17"/>
        <v>122.65023956194388</v>
      </c>
      <c r="H577" s="80"/>
      <c r="I577" s="80"/>
      <c r="J577" s="80"/>
      <c r="K577" s="80"/>
      <c r="L577" s="80"/>
      <c r="M577" s="81">
        <v>5.1550000000000002</v>
      </c>
      <c r="N577" s="81">
        <v>10.465999999999999</v>
      </c>
      <c r="O577" s="82"/>
      <c r="P577" s="75" t="s">
        <v>20</v>
      </c>
      <c r="Q577" s="77"/>
      <c r="R577" s="37"/>
      <c r="S577" s="97"/>
    </row>
    <row r="578" spans="1:19" ht="15.5">
      <c r="A578" s="74" t="s">
        <v>812</v>
      </c>
      <c r="B578" s="128">
        <f t="shared" ref="B578:B641" si="18">C578</f>
        <v>44798</v>
      </c>
      <c r="C578" s="37">
        <v>44798</v>
      </c>
      <c r="D578" s="69" t="s">
        <v>2335</v>
      </c>
      <c r="E578" s="76" t="s">
        <v>1291</v>
      </c>
      <c r="F578" s="75" t="s">
        <v>166</v>
      </c>
      <c r="G578" s="78">
        <f t="shared" ref="G578:G641" si="19">(C578-R578)/365.25</f>
        <v>18.417522245037645</v>
      </c>
      <c r="H578" s="80"/>
      <c r="I578" s="80"/>
      <c r="J578" s="80"/>
      <c r="K578" s="80"/>
      <c r="L578" s="80"/>
      <c r="M578" s="81">
        <v>5.1719999999999997</v>
      </c>
      <c r="N578" s="81">
        <v>10.473000000000001</v>
      </c>
      <c r="O578" s="82"/>
      <c r="P578" s="75" t="s">
        <v>20</v>
      </c>
      <c r="Q578" s="77"/>
      <c r="R578" s="37">
        <v>38071</v>
      </c>
      <c r="S578" s="97"/>
    </row>
    <row r="579" spans="1:19" ht="15.5">
      <c r="A579" s="74" t="s">
        <v>812</v>
      </c>
      <c r="B579" s="128">
        <f t="shared" si="18"/>
        <v>44798</v>
      </c>
      <c r="C579" s="37">
        <v>44798</v>
      </c>
      <c r="D579" s="69" t="s">
        <v>2335</v>
      </c>
      <c r="E579" s="76" t="s">
        <v>1601</v>
      </c>
      <c r="F579" s="75" t="s">
        <v>171</v>
      </c>
      <c r="G579" s="78">
        <f t="shared" si="19"/>
        <v>122.65023956194388</v>
      </c>
      <c r="H579" s="80"/>
      <c r="I579" s="80"/>
      <c r="J579" s="80"/>
      <c r="K579" s="80"/>
      <c r="L579" s="80"/>
      <c r="M579" s="81">
        <v>5.149</v>
      </c>
      <c r="N579" s="81">
        <v>10.481999999999999</v>
      </c>
      <c r="O579" s="82"/>
      <c r="P579" s="75" t="s">
        <v>20</v>
      </c>
      <c r="Q579" s="77"/>
      <c r="R579" s="37"/>
      <c r="S579" s="97"/>
    </row>
    <row r="580" spans="1:19" ht="15.5">
      <c r="A580" s="63" t="s">
        <v>812</v>
      </c>
      <c r="B580" s="128">
        <f t="shared" si="18"/>
        <v>44798</v>
      </c>
      <c r="C580" s="64">
        <v>44798</v>
      </c>
      <c r="D580" s="69" t="s">
        <v>2335</v>
      </c>
      <c r="E580" s="66" t="s">
        <v>1967</v>
      </c>
      <c r="F580" s="65" t="s">
        <v>183</v>
      </c>
      <c r="G580" s="68">
        <f t="shared" si="19"/>
        <v>122.65023956194388</v>
      </c>
      <c r="H580" s="70"/>
      <c r="I580" s="70"/>
      <c r="J580" s="70"/>
      <c r="K580" s="70"/>
      <c r="L580" s="70"/>
      <c r="M580" s="71">
        <v>5.173</v>
      </c>
      <c r="N580" s="71">
        <v>10.493</v>
      </c>
      <c r="O580" s="72"/>
      <c r="P580" s="65" t="s">
        <v>20</v>
      </c>
      <c r="Q580" s="67" t="s">
        <v>813</v>
      </c>
      <c r="R580" s="64"/>
      <c r="S580" s="99"/>
    </row>
    <row r="581" spans="1:19" ht="15.5">
      <c r="A581" s="63" t="s">
        <v>812</v>
      </c>
      <c r="B581" s="128">
        <f t="shared" si="18"/>
        <v>44798</v>
      </c>
      <c r="C581" s="64">
        <v>44798</v>
      </c>
      <c r="D581" s="69" t="s">
        <v>2335</v>
      </c>
      <c r="E581" s="66" t="s">
        <v>1167</v>
      </c>
      <c r="F581" s="65" t="s">
        <v>19</v>
      </c>
      <c r="G581" s="68">
        <f t="shared" si="19"/>
        <v>17.905544147843944</v>
      </c>
      <c r="H581" s="70"/>
      <c r="I581" s="70"/>
      <c r="J581" s="70"/>
      <c r="K581" s="70"/>
      <c r="L581" s="70"/>
      <c r="M581" s="71">
        <v>5.1589999999999998</v>
      </c>
      <c r="N581" s="71">
        <v>10.502000000000001</v>
      </c>
      <c r="O581" s="72"/>
      <c r="P581" s="65" t="s">
        <v>20</v>
      </c>
      <c r="Q581" s="67" t="s">
        <v>627</v>
      </c>
      <c r="R581" s="64">
        <v>38258</v>
      </c>
      <c r="S581" s="99"/>
    </row>
    <row r="582" spans="1:19" ht="15.5">
      <c r="A582" s="63" t="s">
        <v>812</v>
      </c>
      <c r="B582" s="128">
        <f t="shared" si="18"/>
        <v>44798</v>
      </c>
      <c r="C582" s="64">
        <v>44798</v>
      </c>
      <c r="D582" s="69" t="s">
        <v>2335</v>
      </c>
      <c r="E582" s="66" t="s">
        <v>1698</v>
      </c>
      <c r="F582" s="65" t="s">
        <v>226</v>
      </c>
      <c r="G582" s="68">
        <f t="shared" si="19"/>
        <v>18.160164271047229</v>
      </c>
      <c r="H582" s="70"/>
      <c r="I582" s="70"/>
      <c r="J582" s="70"/>
      <c r="K582" s="70"/>
      <c r="L582" s="70"/>
      <c r="M582" s="71">
        <v>5.2069999999999999</v>
      </c>
      <c r="N582" s="71">
        <v>10.507999999999999</v>
      </c>
      <c r="O582" s="72"/>
      <c r="P582" s="65" t="s">
        <v>20</v>
      </c>
      <c r="Q582" s="67" t="s">
        <v>809</v>
      </c>
      <c r="R582" s="64">
        <v>38165</v>
      </c>
      <c r="S582" s="99"/>
    </row>
    <row r="583" spans="1:19" ht="15.5">
      <c r="A583" s="63" t="s">
        <v>812</v>
      </c>
      <c r="B583" s="128">
        <f t="shared" si="18"/>
        <v>44798</v>
      </c>
      <c r="C583" s="64">
        <v>44798</v>
      </c>
      <c r="D583" s="69" t="s">
        <v>2335</v>
      </c>
      <c r="E583" s="66" t="s">
        <v>1231</v>
      </c>
      <c r="F583" s="65" t="s">
        <v>247</v>
      </c>
      <c r="G583" s="68">
        <f t="shared" si="19"/>
        <v>17.902806297056809</v>
      </c>
      <c r="H583" s="70"/>
      <c r="I583" s="70"/>
      <c r="J583" s="70"/>
      <c r="K583" s="70"/>
      <c r="L583" s="70"/>
      <c r="M583" s="71">
        <v>5.202</v>
      </c>
      <c r="N583" s="71">
        <v>10.51</v>
      </c>
      <c r="O583" s="72"/>
      <c r="P583" s="65" t="s">
        <v>20</v>
      </c>
      <c r="Q583" s="67" t="s">
        <v>669</v>
      </c>
      <c r="R583" s="64">
        <v>38259</v>
      </c>
      <c r="S583" s="99"/>
    </row>
    <row r="584" spans="1:19" ht="15.5">
      <c r="A584" s="74" t="s">
        <v>812</v>
      </c>
      <c r="B584" s="128">
        <f t="shared" si="18"/>
        <v>44798</v>
      </c>
      <c r="C584" s="37">
        <v>44798</v>
      </c>
      <c r="D584" s="69" t="s">
        <v>2335</v>
      </c>
      <c r="E584" s="76" t="s">
        <v>1458</v>
      </c>
      <c r="F584" s="80" t="s">
        <v>192</v>
      </c>
      <c r="G584" s="78">
        <f t="shared" si="19"/>
        <v>18.625598904859686</v>
      </c>
      <c r="H584" s="80"/>
      <c r="I584" s="80"/>
      <c r="J584" s="80"/>
      <c r="K584" s="80"/>
      <c r="L584" s="80"/>
      <c r="M584" s="81"/>
      <c r="N584" s="115">
        <v>10.513999999999999</v>
      </c>
      <c r="O584" s="82"/>
      <c r="P584" s="75" t="s">
        <v>20</v>
      </c>
      <c r="Q584" s="77"/>
      <c r="R584" s="126">
        <v>37995</v>
      </c>
      <c r="S584" s="97"/>
    </row>
    <row r="585" spans="1:19" ht="15.5">
      <c r="A585" s="63" t="s">
        <v>812</v>
      </c>
      <c r="B585" s="128">
        <f t="shared" si="18"/>
        <v>44798</v>
      </c>
      <c r="C585" s="64">
        <v>44798</v>
      </c>
      <c r="D585" s="69" t="s">
        <v>2335</v>
      </c>
      <c r="E585" s="66" t="s">
        <v>1584</v>
      </c>
      <c r="F585" s="65" t="s">
        <v>154</v>
      </c>
      <c r="G585" s="68">
        <f t="shared" si="19"/>
        <v>17.338809034907598</v>
      </c>
      <c r="H585" s="70"/>
      <c r="I585" s="70"/>
      <c r="J585" s="70"/>
      <c r="K585" s="70"/>
      <c r="L585" s="70"/>
      <c r="M585" s="71">
        <v>5.2469999999999999</v>
      </c>
      <c r="N585" s="71">
        <v>10.555999999999999</v>
      </c>
      <c r="O585" s="72"/>
      <c r="P585" s="65" t="s">
        <v>20</v>
      </c>
      <c r="Q585" s="67" t="s">
        <v>808</v>
      </c>
      <c r="R585" s="64">
        <v>38465</v>
      </c>
      <c r="S585" s="99"/>
    </row>
    <row r="586" spans="1:19" ht="15.5">
      <c r="A586" s="74" t="s">
        <v>812</v>
      </c>
      <c r="B586" s="128">
        <f t="shared" si="18"/>
        <v>44798</v>
      </c>
      <c r="C586" s="37">
        <v>44798</v>
      </c>
      <c r="D586" s="69" t="s">
        <v>2335</v>
      </c>
      <c r="E586" s="76" t="s">
        <v>1887</v>
      </c>
      <c r="F586" s="75" t="s">
        <v>19</v>
      </c>
      <c r="G586" s="78">
        <f t="shared" si="19"/>
        <v>18.031485284052017</v>
      </c>
      <c r="H586" s="80"/>
      <c r="I586" s="80"/>
      <c r="J586" s="80"/>
      <c r="K586" s="80"/>
      <c r="L586" s="80"/>
      <c r="M586" s="81">
        <v>5.242</v>
      </c>
      <c r="N586" s="81">
        <v>10.555999999999999</v>
      </c>
      <c r="O586" s="82"/>
      <c r="P586" s="75" t="s">
        <v>20</v>
      </c>
      <c r="Q586" s="77" t="s">
        <v>510</v>
      </c>
      <c r="R586" s="37">
        <v>38212</v>
      </c>
      <c r="S586" s="97"/>
    </row>
    <row r="587" spans="1:19" ht="15.5">
      <c r="A587" s="74" t="s">
        <v>812</v>
      </c>
      <c r="B587" s="128">
        <f t="shared" si="18"/>
        <v>44798</v>
      </c>
      <c r="C587" s="37">
        <v>44798</v>
      </c>
      <c r="D587" s="69" t="s">
        <v>2335</v>
      </c>
      <c r="E587" s="76" t="s">
        <v>1567</v>
      </c>
      <c r="F587" s="75" t="s">
        <v>305</v>
      </c>
      <c r="G587" s="78">
        <f t="shared" si="19"/>
        <v>122.65023956194388</v>
      </c>
      <c r="H587" s="80"/>
      <c r="I587" s="80"/>
      <c r="J587" s="80"/>
      <c r="K587" s="80"/>
      <c r="L587" s="80"/>
      <c r="M587" s="81">
        <v>5.202</v>
      </c>
      <c r="N587" s="81">
        <v>10.582000000000001</v>
      </c>
      <c r="O587" s="82"/>
      <c r="P587" s="75" t="s">
        <v>20</v>
      </c>
      <c r="Q587" s="77"/>
      <c r="R587" s="37"/>
      <c r="S587" s="97"/>
    </row>
    <row r="588" spans="1:19" ht="15.5">
      <c r="A588" s="74" t="s">
        <v>812</v>
      </c>
      <c r="B588" s="128">
        <f t="shared" si="18"/>
        <v>44798</v>
      </c>
      <c r="C588" s="37">
        <v>44798</v>
      </c>
      <c r="D588" s="69" t="s">
        <v>2335</v>
      </c>
      <c r="E588" s="76" t="s">
        <v>1940</v>
      </c>
      <c r="F588" s="80" t="s">
        <v>187</v>
      </c>
      <c r="G588" s="78">
        <f t="shared" si="19"/>
        <v>18.622861054072555</v>
      </c>
      <c r="H588" s="80"/>
      <c r="I588" s="80"/>
      <c r="J588" s="80"/>
      <c r="K588" s="80"/>
      <c r="L588" s="80"/>
      <c r="M588" s="81"/>
      <c r="N588" s="109">
        <v>10.586</v>
      </c>
      <c r="O588" s="82"/>
      <c r="P588" s="75" t="s">
        <v>20</v>
      </c>
      <c r="Q588" s="77"/>
      <c r="R588" s="126">
        <v>37996</v>
      </c>
      <c r="S588" s="97"/>
    </row>
    <row r="589" spans="1:19" ht="15.5">
      <c r="A589" s="74" t="s">
        <v>812</v>
      </c>
      <c r="B589" s="128">
        <f t="shared" si="18"/>
        <v>44798</v>
      </c>
      <c r="C589" s="37">
        <v>44798</v>
      </c>
      <c r="D589" s="69" t="s">
        <v>2335</v>
      </c>
      <c r="E589" s="76" t="s">
        <v>1151</v>
      </c>
      <c r="F589" s="75" t="s">
        <v>302</v>
      </c>
      <c r="G589" s="78">
        <f t="shared" si="19"/>
        <v>122.65023956194388</v>
      </c>
      <c r="H589" s="80"/>
      <c r="I589" s="80"/>
      <c r="J589" s="80"/>
      <c r="K589" s="80"/>
      <c r="L589" s="80"/>
      <c r="M589" s="81">
        <v>5.2320000000000002</v>
      </c>
      <c r="N589" s="81">
        <v>10.603999999999999</v>
      </c>
      <c r="O589" s="82"/>
      <c r="P589" s="75" t="s">
        <v>20</v>
      </c>
      <c r="Q589" s="77"/>
      <c r="R589" s="37"/>
      <c r="S589" s="97"/>
    </row>
    <row r="590" spans="1:19" ht="15.5">
      <c r="A590" s="63" t="s">
        <v>812</v>
      </c>
      <c r="B590" s="128">
        <f t="shared" si="18"/>
        <v>44798</v>
      </c>
      <c r="C590" s="64">
        <v>44798</v>
      </c>
      <c r="D590" s="69" t="s">
        <v>2335</v>
      </c>
      <c r="E590" s="66" t="s">
        <v>1513</v>
      </c>
      <c r="F590" s="65" t="s">
        <v>158</v>
      </c>
      <c r="G590" s="68">
        <f t="shared" si="19"/>
        <v>122.65023956194388</v>
      </c>
      <c r="H590" s="70"/>
      <c r="I590" s="70"/>
      <c r="J590" s="70"/>
      <c r="K590" s="70"/>
      <c r="L590" s="70"/>
      <c r="M590" s="71">
        <v>5.2430000000000003</v>
      </c>
      <c r="N590" s="71">
        <v>10.606</v>
      </c>
      <c r="O590" s="72"/>
      <c r="P590" s="65" t="s">
        <v>20</v>
      </c>
      <c r="Q590" s="67"/>
      <c r="R590" s="64"/>
      <c r="S590" s="99"/>
    </row>
    <row r="591" spans="1:19" ht="15.5">
      <c r="A591" s="74" t="s">
        <v>812</v>
      </c>
      <c r="B591" s="128">
        <f t="shared" si="18"/>
        <v>44798</v>
      </c>
      <c r="C591" s="37">
        <v>44798</v>
      </c>
      <c r="D591" s="69" t="s">
        <v>2335</v>
      </c>
      <c r="E591" s="76" t="s">
        <v>1580</v>
      </c>
      <c r="F591" s="75" t="s">
        <v>302</v>
      </c>
      <c r="G591" s="78">
        <f t="shared" si="19"/>
        <v>122.65023956194388</v>
      </c>
      <c r="H591" s="80"/>
      <c r="I591" s="80"/>
      <c r="J591" s="80"/>
      <c r="K591" s="80"/>
      <c r="L591" s="80"/>
      <c r="M591" s="81">
        <v>5.2329999999999997</v>
      </c>
      <c r="N591" s="81">
        <v>10.614000000000001</v>
      </c>
      <c r="O591" s="82"/>
      <c r="P591" s="75" t="s">
        <v>20</v>
      </c>
      <c r="Q591" s="77"/>
      <c r="R591" s="37"/>
      <c r="S591" s="97"/>
    </row>
    <row r="592" spans="1:19" ht="15.5">
      <c r="A592" s="63" t="s">
        <v>812</v>
      </c>
      <c r="B592" s="128">
        <f t="shared" si="18"/>
        <v>44798</v>
      </c>
      <c r="C592" s="64">
        <v>44798</v>
      </c>
      <c r="D592" s="69" t="s">
        <v>2335</v>
      </c>
      <c r="E592" s="66" t="s">
        <v>1581</v>
      </c>
      <c r="F592" s="70" t="s">
        <v>302</v>
      </c>
      <c r="G592" s="68">
        <f t="shared" si="19"/>
        <v>18.62012320328542</v>
      </c>
      <c r="H592" s="70"/>
      <c r="I592" s="70"/>
      <c r="J592" s="70"/>
      <c r="K592" s="70"/>
      <c r="L592" s="70"/>
      <c r="M592" s="71"/>
      <c r="N592" s="110">
        <v>10.662000000000001</v>
      </c>
      <c r="O592" s="72"/>
      <c r="P592" s="65" t="s">
        <v>20</v>
      </c>
      <c r="Q592" s="67"/>
      <c r="R592" s="126">
        <v>37997</v>
      </c>
      <c r="S592" s="99"/>
    </row>
    <row r="593" spans="1:19" ht="15.5">
      <c r="A593" s="74" t="s">
        <v>812</v>
      </c>
      <c r="B593" s="128">
        <f t="shared" si="18"/>
        <v>44798</v>
      </c>
      <c r="C593" s="37">
        <v>44798</v>
      </c>
      <c r="D593" s="69" t="s">
        <v>2335</v>
      </c>
      <c r="E593" s="76" t="s">
        <v>1692</v>
      </c>
      <c r="F593" s="75" t="s">
        <v>166</v>
      </c>
      <c r="G593" s="78">
        <f t="shared" si="19"/>
        <v>122.65023956194388</v>
      </c>
      <c r="H593" s="80"/>
      <c r="I593" s="80"/>
      <c r="J593" s="80"/>
      <c r="K593" s="80"/>
      <c r="L593" s="80"/>
      <c r="M593" s="81">
        <v>5.2770000000000001</v>
      </c>
      <c r="N593" s="81">
        <v>10.686</v>
      </c>
      <c r="O593" s="82"/>
      <c r="P593" s="75" t="s">
        <v>20</v>
      </c>
      <c r="Q593" s="77"/>
      <c r="R593" s="37"/>
      <c r="S593" s="97"/>
    </row>
    <row r="594" spans="1:19" ht="15.5">
      <c r="A594" s="74" t="s">
        <v>812</v>
      </c>
      <c r="B594" s="128">
        <f t="shared" si="18"/>
        <v>44798</v>
      </c>
      <c r="C594" s="37">
        <v>44798</v>
      </c>
      <c r="D594" s="69" t="s">
        <v>2335</v>
      </c>
      <c r="E594" s="76" t="s">
        <v>1096</v>
      </c>
      <c r="F594" s="75" t="s">
        <v>200</v>
      </c>
      <c r="G594" s="78">
        <f t="shared" si="19"/>
        <v>122.65023956194388</v>
      </c>
      <c r="H594" s="80"/>
      <c r="I594" s="80"/>
      <c r="J594" s="80"/>
      <c r="K594" s="80"/>
      <c r="L594" s="80"/>
      <c r="M594" s="81">
        <v>5.3140000000000001</v>
      </c>
      <c r="N594" s="81">
        <v>10.712999999999999</v>
      </c>
      <c r="O594" s="82"/>
      <c r="P594" s="75" t="s">
        <v>20</v>
      </c>
      <c r="Q594" s="77"/>
      <c r="R594" s="37"/>
      <c r="S594" s="97"/>
    </row>
    <row r="595" spans="1:19" ht="15.5">
      <c r="A595" s="63" t="s">
        <v>812</v>
      </c>
      <c r="B595" s="128">
        <f t="shared" si="18"/>
        <v>44798</v>
      </c>
      <c r="C595" s="64">
        <v>44798</v>
      </c>
      <c r="D595" s="69" t="s">
        <v>2335</v>
      </c>
      <c r="E595" s="66" t="s">
        <v>1758</v>
      </c>
      <c r="F595" s="65" t="s">
        <v>303</v>
      </c>
      <c r="G595" s="68">
        <f t="shared" si="19"/>
        <v>122.65023956194388</v>
      </c>
      <c r="H595" s="70"/>
      <c r="I595" s="70"/>
      <c r="J595" s="70"/>
      <c r="K595" s="70"/>
      <c r="L595" s="70"/>
      <c r="M595" s="71">
        <v>5.4130000000000003</v>
      </c>
      <c r="N595" s="71">
        <v>10.954000000000001</v>
      </c>
      <c r="O595" s="72"/>
      <c r="P595" s="65" t="s">
        <v>20</v>
      </c>
      <c r="Q595" s="67"/>
      <c r="R595" s="64"/>
      <c r="S595" s="99"/>
    </row>
    <row r="596" spans="1:19" ht="15.5">
      <c r="A596" s="63" t="s">
        <v>812</v>
      </c>
      <c r="B596" s="128">
        <f t="shared" si="18"/>
        <v>44798</v>
      </c>
      <c r="C596" s="64">
        <v>44798</v>
      </c>
      <c r="D596" s="69" t="s">
        <v>2335</v>
      </c>
      <c r="E596" s="66" t="s">
        <v>1932</v>
      </c>
      <c r="F596" s="65" t="s">
        <v>467</v>
      </c>
      <c r="G596" s="68">
        <f t="shared" si="19"/>
        <v>122.65023956194388</v>
      </c>
      <c r="H596" s="70"/>
      <c r="I596" s="70"/>
      <c r="J596" s="70"/>
      <c r="K596" s="70"/>
      <c r="L596" s="70"/>
      <c r="M596" s="71">
        <v>5.4509999999999996</v>
      </c>
      <c r="N596" s="71">
        <v>11</v>
      </c>
      <c r="O596" s="72"/>
      <c r="P596" s="65" t="s">
        <v>20</v>
      </c>
      <c r="Q596" s="67"/>
      <c r="R596" s="64"/>
      <c r="S596" s="99"/>
    </row>
    <row r="597" spans="1:19" ht="15.5">
      <c r="A597" s="74" t="s">
        <v>812</v>
      </c>
      <c r="B597" s="128">
        <f t="shared" si="18"/>
        <v>44798</v>
      </c>
      <c r="C597" s="37">
        <v>44798</v>
      </c>
      <c r="D597" s="69" t="s">
        <v>2335</v>
      </c>
      <c r="E597" s="76" t="s">
        <v>2021</v>
      </c>
      <c r="F597" s="75" t="s">
        <v>435</v>
      </c>
      <c r="G597" s="78">
        <f t="shared" si="19"/>
        <v>122.65023956194388</v>
      </c>
      <c r="H597" s="80"/>
      <c r="I597" s="80"/>
      <c r="J597" s="80"/>
      <c r="K597" s="80"/>
      <c r="L597" s="80"/>
      <c r="M597" s="81">
        <v>5.4379999999999997</v>
      </c>
      <c r="N597" s="81">
        <v>11.023999999999999</v>
      </c>
      <c r="O597" s="82"/>
      <c r="P597" s="75" t="s">
        <v>20</v>
      </c>
      <c r="Q597" s="77"/>
      <c r="R597" s="37"/>
      <c r="S597" s="97"/>
    </row>
    <row r="598" spans="1:19" ht="15.5">
      <c r="A598" s="74" t="s">
        <v>812</v>
      </c>
      <c r="B598" s="128">
        <f t="shared" si="18"/>
        <v>44798</v>
      </c>
      <c r="C598" s="37">
        <v>44798</v>
      </c>
      <c r="D598" s="69" t="s">
        <v>2335</v>
      </c>
      <c r="E598" s="76" t="s">
        <v>1613</v>
      </c>
      <c r="F598" s="75" t="s">
        <v>467</v>
      </c>
      <c r="G598" s="78">
        <f t="shared" si="19"/>
        <v>122.65023956194388</v>
      </c>
      <c r="H598" s="80"/>
      <c r="I598" s="80"/>
      <c r="J598" s="80"/>
      <c r="K598" s="80"/>
      <c r="L598" s="80"/>
      <c r="M598" s="81">
        <v>5.4219999999999997</v>
      </c>
      <c r="N598" s="81">
        <v>11.032999999999999</v>
      </c>
      <c r="O598" s="82"/>
      <c r="P598" s="75" t="s">
        <v>20</v>
      </c>
      <c r="Q598" s="77"/>
      <c r="R598" s="37"/>
      <c r="S598" s="97"/>
    </row>
    <row r="599" spans="1:19" ht="15.5">
      <c r="A599" s="74" t="s">
        <v>812</v>
      </c>
      <c r="B599" s="128">
        <f t="shared" si="18"/>
        <v>44798</v>
      </c>
      <c r="C599" s="37">
        <v>44798</v>
      </c>
      <c r="D599" s="69" t="s">
        <v>2335</v>
      </c>
      <c r="E599" s="76" t="s">
        <v>1204</v>
      </c>
      <c r="F599" s="75" t="s">
        <v>455</v>
      </c>
      <c r="G599" s="78">
        <f t="shared" si="19"/>
        <v>17.201916495550993</v>
      </c>
      <c r="H599" s="80"/>
      <c r="I599" s="80"/>
      <c r="J599" s="80"/>
      <c r="K599" s="80"/>
      <c r="L599" s="80"/>
      <c r="M599" s="81">
        <v>5.5389999999999997</v>
      </c>
      <c r="N599" s="81">
        <v>11.085000000000001</v>
      </c>
      <c r="O599" s="82"/>
      <c r="P599" s="75" t="s">
        <v>20</v>
      </c>
      <c r="Q599" s="77"/>
      <c r="R599" s="37">
        <v>38515</v>
      </c>
      <c r="S599" s="97"/>
    </row>
    <row r="600" spans="1:19" ht="15.5">
      <c r="A600" s="63" t="s">
        <v>812</v>
      </c>
      <c r="B600" s="128">
        <f t="shared" si="18"/>
        <v>44798</v>
      </c>
      <c r="C600" s="64">
        <v>44798</v>
      </c>
      <c r="D600" s="69" t="s">
        <v>2335</v>
      </c>
      <c r="E600" s="66" t="s">
        <v>1953</v>
      </c>
      <c r="F600" s="65" t="s">
        <v>165</v>
      </c>
      <c r="G600" s="68">
        <f t="shared" si="19"/>
        <v>122.65023956194388</v>
      </c>
      <c r="H600" s="70"/>
      <c r="I600" s="70"/>
      <c r="J600" s="70"/>
      <c r="K600" s="70"/>
      <c r="L600" s="70"/>
      <c r="M600" s="71">
        <v>5.5119999999999996</v>
      </c>
      <c r="N600" s="71">
        <v>11.297000000000001</v>
      </c>
      <c r="O600" s="72"/>
      <c r="P600" s="65" t="s">
        <v>20</v>
      </c>
      <c r="Q600" s="67"/>
      <c r="R600" s="64"/>
      <c r="S600" s="99"/>
    </row>
    <row r="601" spans="1:19" ht="15.5">
      <c r="A601" s="63" t="s">
        <v>812</v>
      </c>
      <c r="B601" s="128">
        <f t="shared" si="18"/>
        <v>44798</v>
      </c>
      <c r="C601" s="64">
        <v>44798</v>
      </c>
      <c r="D601" s="69" t="s">
        <v>2335</v>
      </c>
      <c r="E601" s="66" t="s">
        <v>2116</v>
      </c>
      <c r="F601" s="65" t="s">
        <v>165</v>
      </c>
      <c r="G601" s="68">
        <f t="shared" si="19"/>
        <v>122.65023956194388</v>
      </c>
      <c r="H601" s="70"/>
      <c r="I601" s="70"/>
      <c r="J601" s="70"/>
      <c r="K601" s="70"/>
      <c r="L601" s="70"/>
      <c r="M601" s="71">
        <v>5.5730000000000004</v>
      </c>
      <c r="N601" s="71">
        <v>11.413</v>
      </c>
      <c r="O601" s="72"/>
      <c r="P601" s="65" t="s">
        <v>20</v>
      </c>
      <c r="Q601" s="67"/>
      <c r="R601" s="64"/>
      <c r="S601" s="99"/>
    </row>
    <row r="602" spans="1:19" ht="15.5">
      <c r="A602" s="63" t="s">
        <v>210</v>
      </c>
      <c r="B602" s="128">
        <f t="shared" si="18"/>
        <v>43078</v>
      </c>
      <c r="C602" s="64">
        <v>43078</v>
      </c>
      <c r="D602" s="98" t="s">
        <v>380</v>
      </c>
      <c r="E602" s="66" t="s">
        <v>1604</v>
      </c>
      <c r="F602" s="65" t="s">
        <v>174</v>
      </c>
      <c r="G602" s="68">
        <f t="shared" si="19"/>
        <v>25.878165639972622</v>
      </c>
      <c r="H602" s="68"/>
      <c r="I602" s="70"/>
      <c r="J602" s="70"/>
      <c r="K602" s="70"/>
      <c r="L602" s="93"/>
      <c r="M602" s="71">
        <v>5.3310000000000004</v>
      </c>
      <c r="N602" s="94">
        <v>10.81</v>
      </c>
      <c r="O602" s="95"/>
      <c r="P602" s="65" t="s">
        <v>27</v>
      </c>
      <c r="Q602" s="67"/>
      <c r="R602" s="64">
        <v>33626</v>
      </c>
      <c r="S602" s="99"/>
    </row>
    <row r="603" spans="1:19" ht="15.5">
      <c r="A603" s="74" t="s">
        <v>210</v>
      </c>
      <c r="B603" s="128">
        <f t="shared" si="18"/>
        <v>43078</v>
      </c>
      <c r="C603" s="37">
        <v>43078</v>
      </c>
      <c r="D603" s="98" t="s">
        <v>380</v>
      </c>
      <c r="E603" s="76" t="s">
        <v>1443</v>
      </c>
      <c r="F603" s="75" t="s">
        <v>19</v>
      </c>
      <c r="G603" s="78">
        <f t="shared" si="19"/>
        <v>28.06570841889117</v>
      </c>
      <c r="H603" s="78"/>
      <c r="I603" s="80"/>
      <c r="J603" s="80"/>
      <c r="K603" s="80"/>
      <c r="L603" s="89"/>
      <c r="M603" s="81">
        <v>5.399</v>
      </c>
      <c r="N603" s="90">
        <v>10.84</v>
      </c>
      <c r="O603" s="91"/>
      <c r="P603" s="75" t="s">
        <v>27</v>
      </c>
      <c r="Q603" s="77" t="s">
        <v>41</v>
      </c>
      <c r="R603" s="37">
        <v>32827</v>
      </c>
      <c r="S603" s="97"/>
    </row>
    <row r="604" spans="1:19" ht="15.5">
      <c r="A604" s="63" t="s">
        <v>210</v>
      </c>
      <c r="B604" s="128">
        <f t="shared" si="18"/>
        <v>43078</v>
      </c>
      <c r="C604" s="64">
        <v>43078</v>
      </c>
      <c r="D604" s="98" t="s">
        <v>380</v>
      </c>
      <c r="E604" s="66" t="s">
        <v>1943</v>
      </c>
      <c r="F604" s="65" t="s">
        <v>187</v>
      </c>
      <c r="G604" s="68">
        <f t="shared" si="19"/>
        <v>23.121149897330596</v>
      </c>
      <c r="H604" s="68"/>
      <c r="I604" s="70"/>
      <c r="J604" s="70"/>
      <c r="K604" s="70"/>
      <c r="L604" s="93"/>
      <c r="M604" s="71">
        <v>5.3490000000000002</v>
      </c>
      <c r="N604" s="94">
        <v>10.865</v>
      </c>
      <c r="O604" s="95"/>
      <c r="P604" s="65" t="s">
        <v>27</v>
      </c>
      <c r="Q604" s="67" t="s">
        <v>188</v>
      </c>
      <c r="R604" s="64">
        <v>34633</v>
      </c>
      <c r="S604" s="99"/>
    </row>
    <row r="605" spans="1:19" ht="15.5">
      <c r="A605" s="63" t="s">
        <v>210</v>
      </c>
      <c r="B605" s="128">
        <f t="shared" si="18"/>
        <v>43078</v>
      </c>
      <c r="C605" s="64">
        <v>43078</v>
      </c>
      <c r="D605" s="98" t="s">
        <v>380</v>
      </c>
      <c r="E605" s="66" t="s">
        <v>1144</v>
      </c>
      <c r="F605" s="65" t="s">
        <v>154</v>
      </c>
      <c r="G605" s="68">
        <f t="shared" si="19"/>
        <v>29.399041752224505</v>
      </c>
      <c r="H605" s="68"/>
      <c r="I605" s="70"/>
      <c r="J605" s="70"/>
      <c r="K605" s="70"/>
      <c r="L605" s="93"/>
      <c r="M605" s="71">
        <v>5.3739999999999997</v>
      </c>
      <c r="N605" s="94">
        <v>10.893000000000001</v>
      </c>
      <c r="O605" s="95"/>
      <c r="P605" s="65" t="s">
        <v>27</v>
      </c>
      <c r="Q605" s="67" t="s">
        <v>155</v>
      </c>
      <c r="R605" s="64">
        <v>32340</v>
      </c>
      <c r="S605" s="99"/>
    </row>
    <row r="606" spans="1:19" ht="15.5">
      <c r="A606" s="74" t="s">
        <v>210</v>
      </c>
      <c r="B606" s="128">
        <f t="shared" si="18"/>
        <v>43078</v>
      </c>
      <c r="C606" s="37">
        <v>43078</v>
      </c>
      <c r="D606" s="98" t="s">
        <v>380</v>
      </c>
      <c r="E606" s="76" t="s">
        <v>1576</v>
      </c>
      <c r="F606" s="75" t="s">
        <v>175</v>
      </c>
      <c r="G606" s="78">
        <f t="shared" si="19"/>
        <v>34.989733059548257</v>
      </c>
      <c r="H606" s="78"/>
      <c r="I606" s="80"/>
      <c r="J606" s="80"/>
      <c r="K606" s="80"/>
      <c r="L606" s="89"/>
      <c r="M606" s="81">
        <v>5.3609999999999998</v>
      </c>
      <c r="N606" s="90">
        <v>10.894</v>
      </c>
      <c r="O606" s="91"/>
      <c r="P606" s="75" t="s">
        <v>27</v>
      </c>
      <c r="Q606" s="77" t="s">
        <v>176</v>
      </c>
      <c r="R606" s="37">
        <v>30298</v>
      </c>
      <c r="S606" s="97"/>
    </row>
    <row r="607" spans="1:19" ht="15.5">
      <c r="A607" s="63" t="s">
        <v>210</v>
      </c>
      <c r="B607" s="128">
        <f t="shared" si="18"/>
        <v>43078</v>
      </c>
      <c r="C607" s="64">
        <v>43078</v>
      </c>
      <c r="D607" s="98" t="s">
        <v>380</v>
      </c>
      <c r="E607" s="66" t="s">
        <v>1969</v>
      </c>
      <c r="F607" s="65" t="s">
        <v>154</v>
      </c>
      <c r="G607" s="68">
        <f t="shared" si="19"/>
        <v>21.631759069130734</v>
      </c>
      <c r="H607" s="68"/>
      <c r="I607" s="70"/>
      <c r="J607" s="70"/>
      <c r="K607" s="70"/>
      <c r="L607" s="93"/>
      <c r="M607" s="71">
        <v>5.3849999999999998</v>
      </c>
      <c r="N607" s="94">
        <v>10.929</v>
      </c>
      <c r="O607" s="95"/>
      <c r="P607" s="65" t="s">
        <v>27</v>
      </c>
      <c r="Q607" s="67" t="s">
        <v>189</v>
      </c>
      <c r="R607" s="64">
        <v>35177</v>
      </c>
      <c r="S607" s="99"/>
    </row>
    <row r="608" spans="1:19" ht="15.5">
      <c r="A608" s="63" t="s">
        <v>210</v>
      </c>
      <c r="B608" s="128">
        <f t="shared" si="18"/>
        <v>43078</v>
      </c>
      <c r="C608" s="64">
        <v>43078</v>
      </c>
      <c r="D608" s="98" t="s">
        <v>380</v>
      </c>
      <c r="E608" s="66" t="s">
        <v>1397</v>
      </c>
      <c r="F608" s="65" t="s">
        <v>305</v>
      </c>
      <c r="G608" s="68">
        <f t="shared" si="19"/>
        <v>25.259411362080765</v>
      </c>
      <c r="H608" s="68"/>
      <c r="I608" s="70"/>
      <c r="J608" s="70"/>
      <c r="K608" s="70"/>
      <c r="L608" s="93"/>
      <c r="M608" s="71">
        <v>5.383</v>
      </c>
      <c r="N608" s="94">
        <v>10.949</v>
      </c>
      <c r="O608" s="95"/>
      <c r="P608" s="65" t="s">
        <v>27</v>
      </c>
      <c r="Q608" s="67" t="s">
        <v>336</v>
      </c>
      <c r="R608" s="64">
        <v>33852</v>
      </c>
      <c r="S608" s="99"/>
    </row>
    <row r="609" spans="1:33" ht="15.5">
      <c r="A609" s="63" t="s">
        <v>210</v>
      </c>
      <c r="B609" s="128">
        <f t="shared" si="18"/>
        <v>43078</v>
      </c>
      <c r="C609" s="64">
        <v>43078</v>
      </c>
      <c r="D609" s="98" t="s">
        <v>380</v>
      </c>
      <c r="E609" s="66" t="s">
        <v>2001</v>
      </c>
      <c r="F609" s="65" t="s">
        <v>179</v>
      </c>
      <c r="G609" s="68">
        <f t="shared" si="19"/>
        <v>117.94113620807666</v>
      </c>
      <c r="H609" s="68"/>
      <c r="I609" s="70"/>
      <c r="J609" s="70"/>
      <c r="K609" s="70"/>
      <c r="L609" s="93"/>
      <c r="M609" s="71">
        <v>5.4080000000000004</v>
      </c>
      <c r="N609" s="94">
        <v>10.955</v>
      </c>
      <c r="O609" s="95"/>
      <c r="P609" s="65" t="s">
        <v>27</v>
      </c>
      <c r="Q609" s="67"/>
      <c r="R609" s="64"/>
      <c r="S609" s="99"/>
    </row>
    <row r="610" spans="1:33" ht="15.5">
      <c r="A610" s="63" t="s">
        <v>210</v>
      </c>
      <c r="B610" s="128">
        <f t="shared" si="18"/>
        <v>43078</v>
      </c>
      <c r="C610" s="64">
        <v>43078</v>
      </c>
      <c r="D610" s="98" t="s">
        <v>380</v>
      </c>
      <c r="E610" s="66" t="s">
        <v>1666</v>
      </c>
      <c r="F610" s="65" t="s">
        <v>175</v>
      </c>
      <c r="G610" s="68">
        <f t="shared" si="19"/>
        <v>21.749486652977414</v>
      </c>
      <c r="H610" s="68"/>
      <c r="I610" s="70"/>
      <c r="J610" s="70"/>
      <c r="K610" s="70"/>
      <c r="L610" s="93"/>
      <c r="M610" s="71">
        <v>5.3959999999999999</v>
      </c>
      <c r="N610" s="94">
        <v>10.996</v>
      </c>
      <c r="O610" s="95"/>
      <c r="P610" s="65" t="s">
        <v>27</v>
      </c>
      <c r="Q610" s="67" t="s">
        <v>182</v>
      </c>
      <c r="R610" s="64">
        <v>35134</v>
      </c>
      <c r="S610" s="99"/>
    </row>
    <row r="611" spans="1:33" ht="15.5">
      <c r="A611" s="74" t="s">
        <v>210</v>
      </c>
      <c r="B611" s="128">
        <f t="shared" si="18"/>
        <v>43078</v>
      </c>
      <c r="C611" s="37">
        <v>43078</v>
      </c>
      <c r="D611" s="98" t="s">
        <v>380</v>
      </c>
      <c r="E611" s="76" t="s">
        <v>1273</v>
      </c>
      <c r="F611" s="75" t="s">
        <v>19</v>
      </c>
      <c r="G611" s="78">
        <f t="shared" si="19"/>
        <v>19.800136892539356</v>
      </c>
      <c r="H611" s="78"/>
      <c r="I611" s="80"/>
      <c r="J611" s="80"/>
      <c r="K611" s="80"/>
      <c r="L611" s="89"/>
      <c r="M611" s="81">
        <v>5.4660000000000002</v>
      </c>
      <c r="N611" s="90">
        <v>11.028</v>
      </c>
      <c r="O611" s="91"/>
      <c r="P611" s="75" t="s">
        <v>27</v>
      </c>
      <c r="Q611" s="77" t="s">
        <v>30</v>
      </c>
      <c r="R611" s="37">
        <v>35846</v>
      </c>
      <c r="S611" s="97"/>
    </row>
    <row r="612" spans="1:33" ht="15.5">
      <c r="A612" s="63" t="s">
        <v>210</v>
      </c>
      <c r="B612" s="128">
        <f t="shared" si="18"/>
        <v>43078</v>
      </c>
      <c r="C612" s="64">
        <v>43078</v>
      </c>
      <c r="D612" s="98" t="s">
        <v>380</v>
      </c>
      <c r="E612" s="66" t="s">
        <v>1563</v>
      </c>
      <c r="F612" s="65" t="s">
        <v>200</v>
      </c>
      <c r="G612" s="68">
        <f t="shared" si="19"/>
        <v>23.890485968514717</v>
      </c>
      <c r="H612" s="68"/>
      <c r="I612" s="70"/>
      <c r="J612" s="70"/>
      <c r="K612" s="70"/>
      <c r="L612" s="93"/>
      <c r="M612" s="71">
        <v>5.476</v>
      </c>
      <c r="N612" s="94">
        <v>11.058999999999999</v>
      </c>
      <c r="O612" s="95"/>
      <c r="P612" s="65" t="s">
        <v>27</v>
      </c>
      <c r="Q612" s="67" t="s">
        <v>339</v>
      </c>
      <c r="R612" s="64">
        <v>34352</v>
      </c>
      <c r="S612" s="99"/>
    </row>
    <row r="613" spans="1:33" ht="15.5">
      <c r="A613" s="63" t="s">
        <v>210</v>
      </c>
      <c r="B613" s="128">
        <f t="shared" si="18"/>
        <v>43078</v>
      </c>
      <c r="C613" s="64">
        <v>43078</v>
      </c>
      <c r="D613" s="98" t="s">
        <v>380</v>
      </c>
      <c r="E613" s="66" t="s">
        <v>1551</v>
      </c>
      <c r="F613" s="65" t="s">
        <v>174</v>
      </c>
      <c r="G613" s="68">
        <f t="shared" si="19"/>
        <v>27.865845311430526</v>
      </c>
      <c r="H613" s="68"/>
      <c r="I613" s="70"/>
      <c r="J613" s="70"/>
      <c r="K613" s="70"/>
      <c r="L613" s="93"/>
      <c r="M613" s="71">
        <v>5.4809999999999999</v>
      </c>
      <c r="N613" s="94">
        <v>11.117000000000001</v>
      </c>
      <c r="O613" s="95"/>
      <c r="P613" s="65" t="s">
        <v>27</v>
      </c>
      <c r="Q613" s="67"/>
      <c r="R613" s="64">
        <v>32900</v>
      </c>
      <c r="S613" s="99"/>
    </row>
    <row r="614" spans="1:33" ht="15.5">
      <c r="A614" s="74" t="s">
        <v>210</v>
      </c>
      <c r="B614" s="128">
        <f t="shared" si="18"/>
        <v>43078</v>
      </c>
      <c r="C614" s="37">
        <v>43078</v>
      </c>
      <c r="D614" s="98" t="s">
        <v>380</v>
      </c>
      <c r="E614" s="76" t="s">
        <v>1654</v>
      </c>
      <c r="F614" s="75" t="s">
        <v>200</v>
      </c>
      <c r="G614" s="78">
        <f t="shared" si="19"/>
        <v>26.904859685147159</v>
      </c>
      <c r="H614" s="78"/>
      <c r="I614" s="80"/>
      <c r="J614" s="80"/>
      <c r="K614" s="80"/>
      <c r="L614" s="89"/>
      <c r="M614" s="81">
        <v>5.5030000000000001</v>
      </c>
      <c r="N614" s="90">
        <v>11.137</v>
      </c>
      <c r="O614" s="91"/>
      <c r="P614" s="75" t="s">
        <v>27</v>
      </c>
      <c r="Q614" s="77"/>
      <c r="R614" s="37">
        <v>33251</v>
      </c>
      <c r="S614" s="97"/>
    </row>
    <row r="615" spans="1:33" ht="15.5">
      <c r="A615" s="74" t="s">
        <v>210</v>
      </c>
      <c r="B615" s="128">
        <f t="shared" si="18"/>
        <v>43078</v>
      </c>
      <c r="C615" s="37">
        <v>43078</v>
      </c>
      <c r="D615" s="98" t="s">
        <v>380</v>
      </c>
      <c r="E615" s="76" t="s">
        <v>1960</v>
      </c>
      <c r="F615" s="75" t="s">
        <v>179</v>
      </c>
      <c r="G615" s="78">
        <f t="shared" si="19"/>
        <v>117.94113620807666</v>
      </c>
      <c r="H615" s="78"/>
      <c r="I615" s="80"/>
      <c r="J615" s="80"/>
      <c r="K615" s="80"/>
      <c r="L615" s="89"/>
      <c r="M615" s="81">
        <v>5.5179999999999998</v>
      </c>
      <c r="N615" s="90">
        <v>11.237</v>
      </c>
      <c r="O615" s="91"/>
      <c r="P615" s="75" t="s">
        <v>27</v>
      </c>
      <c r="Q615" s="77"/>
      <c r="R615" s="37"/>
      <c r="S615" s="97"/>
    </row>
    <row r="616" spans="1:33" ht="15.5">
      <c r="A616" s="74" t="s">
        <v>210</v>
      </c>
      <c r="B616" s="128">
        <f t="shared" si="18"/>
        <v>43078</v>
      </c>
      <c r="C616" s="37">
        <v>43078</v>
      </c>
      <c r="D616" s="98" t="s">
        <v>380</v>
      </c>
      <c r="E616" s="76" t="s">
        <v>2077</v>
      </c>
      <c r="F616" s="75" t="s">
        <v>186</v>
      </c>
      <c r="G616" s="78">
        <f t="shared" si="19"/>
        <v>25.352498288843258</v>
      </c>
      <c r="H616" s="78"/>
      <c r="I616" s="80"/>
      <c r="J616" s="80"/>
      <c r="K616" s="80"/>
      <c r="L616" s="89"/>
      <c r="M616" s="81">
        <v>5.5350000000000001</v>
      </c>
      <c r="N616" s="90">
        <v>11.238</v>
      </c>
      <c r="O616" s="91"/>
      <c r="P616" s="75" t="s">
        <v>27</v>
      </c>
      <c r="Q616" s="77"/>
      <c r="R616" s="37">
        <v>33818</v>
      </c>
      <c r="S616" s="97"/>
    </row>
    <row r="617" spans="1:33" ht="15.5">
      <c r="A617" s="74" t="s">
        <v>210</v>
      </c>
      <c r="B617" s="128">
        <f t="shared" si="18"/>
        <v>43078</v>
      </c>
      <c r="C617" s="37">
        <v>43078</v>
      </c>
      <c r="D617" s="98" t="s">
        <v>380</v>
      </c>
      <c r="E617" s="76" t="s">
        <v>1977</v>
      </c>
      <c r="F617" s="75" t="s">
        <v>243</v>
      </c>
      <c r="G617" s="78">
        <f t="shared" si="19"/>
        <v>27.665982203969882</v>
      </c>
      <c r="H617" s="78"/>
      <c r="I617" s="80"/>
      <c r="J617" s="80"/>
      <c r="K617" s="80"/>
      <c r="L617" s="89"/>
      <c r="M617" s="81">
        <v>5.6070000000000002</v>
      </c>
      <c r="N617" s="90">
        <v>11.353999999999999</v>
      </c>
      <c r="O617" s="91"/>
      <c r="P617" s="75" t="s">
        <v>27</v>
      </c>
      <c r="Q617" s="77" t="s">
        <v>333</v>
      </c>
      <c r="R617" s="37">
        <v>32973</v>
      </c>
      <c r="S617" s="97"/>
    </row>
    <row r="618" spans="1:33" ht="15.5">
      <c r="A618" s="74" t="s">
        <v>210</v>
      </c>
      <c r="B618" s="128">
        <f t="shared" si="18"/>
        <v>43078</v>
      </c>
      <c r="C618" s="37">
        <v>43078</v>
      </c>
      <c r="D618" s="98" t="s">
        <v>380</v>
      </c>
      <c r="E618" s="76" t="s">
        <v>1560</v>
      </c>
      <c r="F618" s="75" t="s">
        <v>187</v>
      </c>
      <c r="G618" s="78">
        <f t="shared" si="19"/>
        <v>21.883641341546884</v>
      </c>
      <c r="H618" s="78"/>
      <c r="I618" s="80"/>
      <c r="J618" s="80"/>
      <c r="K618" s="80"/>
      <c r="L618" s="89"/>
      <c r="M618" s="81">
        <v>5.6429999999999998</v>
      </c>
      <c r="N618" s="90">
        <v>11.473000000000001</v>
      </c>
      <c r="O618" s="91"/>
      <c r="P618" s="75" t="s">
        <v>27</v>
      </c>
      <c r="Q618" s="101" t="s">
        <v>259</v>
      </c>
      <c r="R618" s="37">
        <v>35085</v>
      </c>
      <c r="S618" s="97"/>
    </row>
    <row r="619" spans="1:33" ht="15.5">
      <c r="A619" s="74" t="s">
        <v>210</v>
      </c>
      <c r="B619" s="128">
        <f t="shared" si="18"/>
        <v>43078</v>
      </c>
      <c r="C619" s="37">
        <v>43078</v>
      </c>
      <c r="D619" s="98" t="s">
        <v>380</v>
      </c>
      <c r="E619" s="76" t="s">
        <v>1704</v>
      </c>
      <c r="F619" s="75" t="s">
        <v>342</v>
      </c>
      <c r="G619" s="78">
        <f t="shared" si="19"/>
        <v>117.94113620807666</v>
      </c>
      <c r="H619" s="78"/>
      <c r="I619" s="80"/>
      <c r="J619" s="80"/>
      <c r="K619" s="80"/>
      <c r="L619" s="89"/>
      <c r="M619" s="81">
        <v>5.7229999999999999</v>
      </c>
      <c r="N619" s="90">
        <v>11.618</v>
      </c>
      <c r="O619" s="91"/>
      <c r="P619" s="75" t="s">
        <v>27</v>
      </c>
      <c r="Q619" s="77"/>
      <c r="R619" s="37"/>
      <c r="S619" s="97"/>
    </row>
    <row r="620" spans="1:33" ht="15.5">
      <c r="A620" s="63" t="s">
        <v>812</v>
      </c>
      <c r="B620" s="128">
        <f t="shared" si="18"/>
        <v>44798</v>
      </c>
      <c r="C620" s="64">
        <v>44798</v>
      </c>
      <c r="D620" s="69" t="s">
        <v>2335</v>
      </c>
      <c r="E620" s="66" t="s">
        <v>1597</v>
      </c>
      <c r="F620" s="65" t="s">
        <v>196</v>
      </c>
      <c r="G620" s="68">
        <f t="shared" si="19"/>
        <v>122.65023956194388</v>
      </c>
      <c r="H620" s="70"/>
      <c r="I620" s="70"/>
      <c r="J620" s="70"/>
      <c r="K620" s="70"/>
      <c r="L620" s="70"/>
      <c r="M620" s="71">
        <v>5.7060000000000004</v>
      </c>
      <c r="N620" s="71">
        <v>11.635</v>
      </c>
      <c r="O620" s="72"/>
      <c r="P620" s="65" t="s">
        <v>20</v>
      </c>
      <c r="Q620" s="67"/>
      <c r="R620" s="64"/>
      <c r="S620" s="99"/>
    </row>
    <row r="621" spans="1:33" ht="15.5">
      <c r="A621" s="74" t="s">
        <v>812</v>
      </c>
      <c r="B621" s="128">
        <f t="shared" si="18"/>
        <v>44799</v>
      </c>
      <c r="C621" s="37">
        <v>44799</v>
      </c>
      <c r="D621" s="69" t="s">
        <v>2335</v>
      </c>
      <c r="E621" s="76" t="s">
        <v>1887</v>
      </c>
      <c r="F621" s="75" t="s">
        <v>19</v>
      </c>
      <c r="G621" s="78">
        <f t="shared" si="19"/>
        <v>18.034223134839152</v>
      </c>
      <c r="H621" s="80"/>
      <c r="I621" s="80"/>
      <c r="J621" s="80"/>
      <c r="K621" s="80"/>
      <c r="L621" s="80"/>
      <c r="M621" s="81"/>
      <c r="N621" s="81">
        <v>10.555999999999999</v>
      </c>
      <c r="O621" s="109"/>
      <c r="P621" s="75" t="s">
        <v>20</v>
      </c>
      <c r="Q621" s="77" t="s">
        <v>510</v>
      </c>
      <c r="R621" s="106">
        <v>38212</v>
      </c>
      <c r="S621" s="97"/>
    </row>
    <row r="622" spans="1:33" ht="15.5">
      <c r="A622" s="74" t="s">
        <v>96</v>
      </c>
      <c r="B622" s="128">
        <f t="shared" si="18"/>
        <v>42810</v>
      </c>
      <c r="C622" s="37">
        <v>42810</v>
      </c>
      <c r="D622" s="79" t="s">
        <v>95</v>
      </c>
      <c r="E622" s="76" t="s">
        <v>1241</v>
      </c>
      <c r="F622" s="75" t="s">
        <v>19</v>
      </c>
      <c r="G622" s="78">
        <f t="shared" si="19"/>
        <v>15.83025325119781</v>
      </c>
      <c r="H622" s="80"/>
      <c r="I622" s="80"/>
      <c r="J622" s="80"/>
      <c r="K622" s="80"/>
      <c r="L622" s="80"/>
      <c r="M622" s="81"/>
      <c r="N622" s="81">
        <v>11.222</v>
      </c>
      <c r="O622" s="82" t="s">
        <v>97</v>
      </c>
      <c r="P622" s="75" t="s">
        <v>20</v>
      </c>
      <c r="Q622" s="77"/>
      <c r="R622" s="37">
        <v>37028</v>
      </c>
      <c r="S622" s="83" t="s">
        <v>98</v>
      </c>
      <c r="V622" s="24"/>
      <c r="X622" s="24"/>
      <c r="Z622" s="23"/>
      <c r="AA622" s="25"/>
      <c r="AG622" s="26"/>
    </row>
    <row r="623" spans="1:33" ht="15.5">
      <c r="A623" s="74" t="s">
        <v>96</v>
      </c>
      <c r="B623" s="128">
        <f t="shared" si="18"/>
        <v>42810</v>
      </c>
      <c r="C623" s="37">
        <v>42810</v>
      </c>
      <c r="D623" s="79" t="s">
        <v>95</v>
      </c>
      <c r="E623" s="76" t="s">
        <v>2089</v>
      </c>
      <c r="F623" s="75" t="s">
        <v>19</v>
      </c>
      <c r="G623" s="78">
        <f t="shared" si="19"/>
        <v>15.635865845311431</v>
      </c>
      <c r="H623" s="80"/>
      <c r="I623" s="80"/>
      <c r="J623" s="80"/>
      <c r="K623" s="80"/>
      <c r="L623" s="80"/>
      <c r="M623" s="81"/>
      <c r="N623" s="81">
        <v>11.53</v>
      </c>
      <c r="O623" s="82" t="s">
        <v>97</v>
      </c>
      <c r="P623" s="75" t="s">
        <v>20</v>
      </c>
      <c r="Q623" s="77" t="s">
        <v>127</v>
      </c>
      <c r="R623" s="37">
        <v>37099</v>
      </c>
      <c r="S623" s="83" t="s">
        <v>98</v>
      </c>
    </row>
    <row r="624" spans="1:33" ht="15.5">
      <c r="A624" s="63" t="s">
        <v>96</v>
      </c>
      <c r="B624" s="128">
        <f t="shared" si="18"/>
        <v>42810</v>
      </c>
      <c r="C624" s="64">
        <v>42810</v>
      </c>
      <c r="D624" s="69" t="s">
        <v>95</v>
      </c>
      <c r="E624" s="66" t="s">
        <v>1356</v>
      </c>
      <c r="F624" s="65" t="s">
        <v>19</v>
      </c>
      <c r="G624" s="68">
        <f t="shared" si="19"/>
        <v>15.233401779603012</v>
      </c>
      <c r="H624" s="70"/>
      <c r="I624" s="70"/>
      <c r="J624" s="70"/>
      <c r="K624" s="70"/>
      <c r="L624" s="70"/>
      <c r="M624" s="71"/>
      <c r="N624" s="71">
        <v>11.666</v>
      </c>
      <c r="O624" s="72" t="s">
        <v>97</v>
      </c>
      <c r="P624" s="65" t="s">
        <v>20</v>
      </c>
      <c r="Q624" s="67" t="s">
        <v>105</v>
      </c>
      <c r="R624" s="64">
        <v>37246</v>
      </c>
      <c r="S624" s="73" t="s">
        <v>98</v>
      </c>
      <c r="Z624" s="23"/>
      <c r="AA624" s="25"/>
      <c r="AG624" s="24"/>
    </row>
    <row r="625" spans="1:33" ht="15.5">
      <c r="A625" s="63" t="s">
        <v>96</v>
      </c>
      <c r="B625" s="128">
        <f t="shared" si="18"/>
        <v>42810</v>
      </c>
      <c r="C625" s="64">
        <v>42810</v>
      </c>
      <c r="D625" s="69" t="s">
        <v>95</v>
      </c>
      <c r="E625" s="66" t="s">
        <v>1243</v>
      </c>
      <c r="F625" s="65" t="s">
        <v>19</v>
      </c>
      <c r="G625" s="68">
        <f t="shared" si="19"/>
        <v>16.112251882272417</v>
      </c>
      <c r="H625" s="70"/>
      <c r="I625" s="70"/>
      <c r="J625" s="70"/>
      <c r="K625" s="70"/>
      <c r="L625" s="70"/>
      <c r="M625" s="71"/>
      <c r="N625" s="71">
        <v>11.706</v>
      </c>
      <c r="O625" s="72" t="s">
        <v>97</v>
      </c>
      <c r="P625" s="65" t="s">
        <v>20</v>
      </c>
      <c r="Q625" s="67" t="s">
        <v>102</v>
      </c>
      <c r="R625" s="64">
        <v>36925</v>
      </c>
      <c r="S625" s="73" t="s">
        <v>98</v>
      </c>
      <c r="V625" s="24"/>
      <c r="X625" s="24"/>
      <c r="Z625" s="23"/>
      <c r="AA625" s="25"/>
      <c r="AG625" s="26"/>
    </row>
    <row r="626" spans="1:33" ht="15.5">
      <c r="A626" s="74" t="s">
        <v>96</v>
      </c>
      <c r="B626" s="128">
        <f t="shared" si="18"/>
        <v>42810</v>
      </c>
      <c r="C626" s="37">
        <v>42810</v>
      </c>
      <c r="D626" s="79" t="s">
        <v>95</v>
      </c>
      <c r="E626" s="76" t="s">
        <v>1866</v>
      </c>
      <c r="F626" s="75" t="s">
        <v>19</v>
      </c>
      <c r="G626" s="78">
        <f t="shared" si="19"/>
        <v>15.668720054757015</v>
      </c>
      <c r="H626" s="80"/>
      <c r="I626" s="80"/>
      <c r="J626" s="80"/>
      <c r="K626" s="80"/>
      <c r="L626" s="80"/>
      <c r="M626" s="81"/>
      <c r="N626" s="81">
        <v>11.712</v>
      </c>
      <c r="O626" s="82" t="s">
        <v>97</v>
      </c>
      <c r="P626" s="75" t="s">
        <v>20</v>
      </c>
      <c r="Q626" s="77"/>
      <c r="R626" s="37">
        <v>37087</v>
      </c>
      <c r="S626" s="83" t="s">
        <v>98</v>
      </c>
    </row>
    <row r="627" spans="1:33" ht="15.5">
      <c r="A627" s="63" t="s">
        <v>96</v>
      </c>
      <c r="B627" s="128">
        <f t="shared" si="18"/>
        <v>42810</v>
      </c>
      <c r="C627" s="64">
        <v>42810</v>
      </c>
      <c r="D627" s="69" t="s">
        <v>95</v>
      </c>
      <c r="E627" s="66" t="s">
        <v>1816</v>
      </c>
      <c r="F627" s="65" t="s">
        <v>19</v>
      </c>
      <c r="G627" s="68">
        <f t="shared" si="19"/>
        <v>14.663928815879535</v>
      </c>
      <c r="H627" s="70"/>
      <c r="I627" s="70"/>
      <c r="J627" s="70"/>
      <c r="K627" s="70"/>
      <c r="L627" s="70"/>
      <c r="M627" s="71"/>
      <c r="N627" s="71">
        <v>11.775</v>
      </c>
      <c r="O627" s="72" t="s">
        <v>97</v>
      </c>
      <c r="P627" s="65" t="s">
        <v>20</v>
      </c>
      <c r="Q627" s="67" t="s">
        <v>118</v>
      </c>
      <c r="R627" s="64">
        <v>37454</v>
      </c>
      <c r="S627" s="73" t="s">
        <v>98</v>
      </c>
    </row>
    <row r="628" spans="1:33" ht="15.5">
      <c r="A628" s="63" t="s">
        <v>96</v>
      </c>
      <c r="B628" s="128">
        <f t="shared" si="18"/>
        <v>42810</v>
      </c>
      <c r="C628" s="64">
        <v>42810</v>
      </c>
      <c r="D628" s="69" t="s">
        <v>95</v>
      </c>
      <c r="E628" s="66" t="s">
        <v>1937</v>
      </c>
      <c r="F628" s="65" t="s">
        <v>19</v>
      </c>
      <c r="G628" s="68">
        <f t="shared" si="19"/>
        <v>15.405886379192333</v>
      </c>
      <c r="H628" s="70"/>
      <c r="I628" s="70"/>
      <c r="J628" s="70"/>
      <c r="K628" s="70"/>
      <c r="L628" s="70"/>
      <c r="M628" s="71"/>
      <c r="N628" s="71">
        <v>11.805</v>
      </c>
      <c r="O628" s="72" t="s">
        <v>97</v>
      </c>
      <c r="P628" s="65" t="s">
        <v>20</v>
      </c>
      <c r="Q628" s="67"/>
      <c r="R628" s="64">
        <v>37183</v>
      </c>
      <c r="S628" s="73" t="s">
        <v>98</v>
      </c>
    </row>
    <row r="629" spans="1:33" ht="15.5">
      <c r="A629" s="63" t="s">
        <v>96</v>
      </c>
      <c r="B629" s="128">
        <f t="shared" si="18"/>
        <v>42810</v>
      </c>
      <c r="C629" s="64">
        <v>42810</v>
      </c>
      <c r="D629" s="69" t="s">
        <v>95</v>
      </c>
      <c r="E629" s="66" t="s">
        <v>2037</v>
      </c>
      <c r="F629" s="65" t="s">
        <v>19</v>
      </c>
      <c r="G629" s="68">
        <f t="shared" si="19"/>
        <v>15.635865845311431</v>
      </c>
      <c r="H629" s="70"/>
      <c r="I629" s="70"/>
      <c r="J629" s="70"/>
      <c r="K629" s="70"/>
      <c r="L629" s="70"/>
      <c r="M629" s="71"/>
      <c r="N629" s="71">
        <v>11.811999999999999</v>
      </c>
      <c r="O629" s="72" t="s">
        <v>97</v>
      </c>
      <c r="P629" s="65" t="s">
        <v>20</v>
      </c>
      <c r="Q629" s="67"/>
      <c r="R629" s="64">
        <v>37099</v>
      </c>
      <c r="S629" s="73" t="s">
        <v>98</v>
      </c>
    </row>
    <row r="630" spans="1:33" ht="15.5">
      <c r="A630" s="74" t="s">
        <v>96</v>
      </c>
      <c r="B630" s="128">
        <f t="shared" si="18"/>
        <v>42810</v>
      </c>
      <c r="C630" s="37">
        <v>42810</v>
      </c>
      <c r="D630" s="79" t="s">
        <v>95</v>
      </c>
      <c r="E630" s="76" t="s">
        <v>1659</v>
      </c>
      <c r="F630" s="75" t="s">
        <v>19</v>
      </c>
      <c r="G630" s="78">
        <f t="shared" si="19"/>
        <v>15.255304585900069</v>
      </c>
      <c r="H630" s="80"/>
      <c r="I630" s="80"/>
      <c r="J630" s="80"/>
      <c r="K630" s="80"/>
      <c r="L630" s="80"/>
      <c r="M630" s="81"/>
      <c r="N630" s="81">
        <v>11.927</v>
      </c>
      <c r="O630" s="82" t="s">
        <v>97</v>
      </c>
      <c r="P630" s="75" t="s">
        <v>20</v>
      </c>
      <c r="Q630" s="77"/>
      <c r="R630" s="37">
        <v>37238</v>
      </c>
      <c r="S630" s="83" t="s">
        <v>98</v>
      </c>
    </row>
    <row r="631" spans="1:33" ht="15.5">
      <c r="A631" s="63" t="s">
        <v>96</v>
      </c>
      <c r="B631" s="128">
        <f t="shared" si="18"/>
        <v>42810</v>
      </c>
      <c r="C631" s="64">
        <v>42810</v>
      </c>
      <c r="D631" s="69" t="s">
        <v>95</v>
      </c>
      <c r="E631" s="66" t="s">
        <v>1627</v>
      </c>
      <c r="F631" s="65" t="s">
        <v>19</v>
      </c>
      <c r="G631" s="68">
        <f t="shared" si="19"/>
        <v>14.784394250513348</v>
      </c>
      <c r="H631" s="70"/>
      <c r="I631" s="70"/>
      <c r="J631" s="70"/>
      <c r="K631" s="70"/>
      <c r="L631" s="70"/>
      <c r="M631" s="71"/>
      <c r="N631" s="71">
        <v>11.935</v>
      </c>
      <c r="O631" s="72" t="s">
        <v>97</v>
      </c>
      <c r="P631" s="65" t="s">
        <v>20</v>
      </c>
      <c r="Q631" s="67" t="s">
        <v>113</v>
      </c>
      <c r="R631" s="64">
        <v>37410</v>
      </c>
      <c r="S631" s="73" t="s">
        <v>98</v>
      </c>
    </row>
    <row r="632" spans="1:33" ht="15.5">
      <c r="A632" s="63" t="s">
        <v>96</v>
      </c>
      <c r="B632" s="128">
        <f t="shared" si="18"/>
        <v>42810</v>
      </c>
      <c r="C632" s="64">
        <v>42810</v>
      </c>
      <c r="D632" s="69" t="s">
        <v>95</v>
      </c>
      <c r="E632" s="66" t="s">
        <v>2093</v>
      </c>
      <c r="F632" s="65" t="s">
        <v>19</v>
      </c>
      <c r="G632" s="68">
        <f t="shared" si="19"/>
        <v>14.976043805612594</v>
      </c>
      <c r="H632" s="70"/>
      <c r="I632" s="70"/>
      <c r="J632" s="70"/>
      <c r="K632" s="70"/>
      <c r="L632" s="70"/>
      <c r="M632" s="71"/>
      <c r="N632" s="71">
        <v>11.968999999999999</v>
      </c>
      <c r="O632" s="72" t="s">
        <v>97</v>
      </c>
      <c r="P632" s="65" t="s">
        <v>20</v>
      </c>
      <c r="Q632" s="67" t="s">
        <v>129</v>
      </c>
      <c r="R632" s="64">
        <v>37340</v>
      </c>
      <c r="S632" s="73" t="s">
        <v>98</v>
      </c>
    </row>
    <row r="633" spans="1:33" ht="15.5">
      <c r="A633" s="63" t="s">
        <v>96</v>
      </c>
      <c r="B633" s="128">
        <f t="shared" si="18"/>
        <v>42810</v>
      </c>
      <c r="C633" s="64">
        <v>42810</v>
      </c>
      <c r="D633" s="69" t="s">
        <v>95</v>
      </c>
      <c r="E633" s="66" t="s">
        <v>1857</v>
      </c>
      <c r="F633" s="65" t="s">
        <v>19</v>
      </c>
      <c r="G633" s="68">
        <f t="shared" si="19"/>
        <v>15.200547570157427</v>
      </c>
      <c r="H633" s="70"/>
      <c r="I633" s="70"/>
      <c r="J633" s="70"/>
      <c r="K633" s="70"/>
      <c r="L633" s="70"/>
      <c r="M633" s="71"/>
      <c r="N633" s="71">
        <v>12.018000000000001</v>
      </c>
      <c r="O633" s="72" t="s">
        <v>97</v>
      </c>
      <c r="P633" s="65" t="s">
        <v>20</v>
      </c>
      <c r="Q633" s="67"/>
      <c r="R633" s="64">
        <v>37258</v>
      </c>
      <c r="S633" s="73" t="s">
        <v>98</v>
      </c>
    </row>
    <row r="634" spans="1:33" ht="15.5">
      <c r="A634" s="74" t="s">
        <v>96</v>
      </c>
      <c r="B634" s="128">
        <f t="shared" si="18"/>
        <v>42810</v>
      </c>
      <c r="C634" s="37">
        <v>42810</v>
      </c>
      <c r="D634" s="79" t="s">
        <v>95</v>
      </c>
      <c r="E634" s="76" t="s">
        <v>1268</v>
      </c>
      <c r="F634" s="75" t="s">
        <v>19</v>
      </c>
      <c r="G634" s="78">
        <f t="shared" si="19"/>
        <v>15.422313483915127</v>
      </c>
      <c r="H634" s="80"/>
      <c r="I634" s="80"/>
      <c r="J634" s="80"/>
      <c r="K634" s="80"/>
      <c r="L634" s="80"/>
      <c r="M634" s="81"/>
      <c r="N634" s="81">
        <v>12.169</v>
      </c>
      <c r="O634" s="82" t="s">
        <v>97</v>
      </c>
      <c r="P634" s="75" t="s">
        <v>20</v>
      </c>
      <c r="Q634" s="77" t="s">
        <v>103</v>
      </c>
      <c r="R634" s="37">
        <v>37177</v>
      </c>
      <c r="S634" s="83" t="s">
        <v>98</v>
      </c>
      <c r="V634" s="24"/>
      <c r="X634" s="24"/>
      <c r="Z634" s="23"/>
      <c r="AA634" s="25"/>
      <c r="AG634" s="26"/>
    </row>
    <row r="635" spans="1:33" ht="15.5">
      <c r="A635" s="74" t="s">
        <v>96</v>
      </c>
      <c r="B635" s="128">
        <f t="shared" si="18"/>
        <v>42810</v>
      </c>
      <c r="C635" s="37">
        <v>42810</v>
      </c>
      <c r="D635" s="79" t="s">
        <v>95</v>
      </c>
      <c r="E635" s="76" t="s">
        <v>2076</v>
      </c>
      <c r="F635" s="75" t="s">
        <v>19</v>
      </c>
      <c r="G635" s="78">
        <f t="shared" si="19"/>
        <v>15.961670088980151</v>
      </c>
      <c r="H635" s="80"/>
      <c r="I635" s="80"/>
      <c r="J635" s="80"/>
      <c r="K635" s="80"/>
      <c r="L635" s="80"/>
      <c r="M635" s="81"/>
      <c r="N635" s="81">
        <v>12.212999999999999</v>
      </c>
      <c r="O635" s="82" t="s">
        <v>97</v>
      </c>
      <c r="P635" s="75" t="s">
        <v>20</v>
      </c>
      <c r="Q635" s="77"/>
      <c r="R635" s="37">
        <v>36980</v>
      </c>
      <c r="S635" s="83" t="s">
        <v>98</v>
      </c>
    </row>
    <row r="636" spans="1:33" ht="15.5">
      <c r="A636" s="74" t="s">
        <v>96</v>
      </c>
      <c r="B636" s="128">
        <f t="shared" si="18"/>
        <v>42810</v>
      </c>
      <c r="C636" s="37">
        <v>42810</v>
      </c>
      <c r="D636" s="79" t="s">
        <v>95</v>
      </c>
      <c r="E636" s="76" t="s">
        <v>1482</v>
      </c>
      <c r="F636" s="75" t="s">
        <v>19</v>
      </c>
      <c r="G636" s="78">
        <f t="shared" si="19"/>
        <v>15.02258726899384</v>
      </c>
      <c r="H636" s="80"/>
      <c r="I636" s="80"/>
      <c r="J636" s="80"/>
      <c r="K636" s="80"/>
      <c r="L636" s="80"/>
      <c r="M636" s="81"/>
      <c r="N636" s="81">
        <v>12.227</v>
      </c>
      <c r="O636" s="82" t="s">
        <v>97</v>
      </c>
      <c r="P636" s="75" t="s">
        <v>20</v>
      </c>
      <c r="Q636" s="77"/>
      <c r="R636" s="37">
        <v>37323</v>
      </c>
      <c r="S636" s="83" t="s">
        <v>98</v>
      </c>
      <c r="Z636" s="23"/>
      <c r="AA636" s="25"/>
      <c r="AG636" s="24"/>
    </row>
    <row r="637" spans="1:33" ht="15.5">
      <c r="A637" s="63" t="s">
        <v>96</v>
      </c>
      <c r="B637" s="128">
        <f t="shared" si="18"/>
        <v>42810</v>
      </c>
      <c r="C637" s="64">
        <v>42810</v>
      </c>
      <c r="D637" s="69" t="s">
        <v>95</v>
      </c>
      <c r="E637" s="66" t="s">
        <v>1669</v>
      </c>
      <c r="F637" s="65" t="s">
        <v>19</v>
      </c>
      <c r="G637" s="68">
        <f t="shared" si="19"/>
        <v>15.663244353182751</v>
      </c>
      <c r="H637" s="70"/>
      <c r="I637" s="70"/>
      <c r="J637" s="70"/>
      <c r="K637" s="70"/>
      <c r="L637" s="70"/>
      <c r="M637" s="71"/>
      <c r="N637" s="71">
        <v>12.234</v>
      </c>
      <c r="O637" s="72" t="s">
        <v>97</v>
      </c>
      <c r="P637" s="65" t="s">
        <v>20</v>
      </c>
      <c r="Q637" s="67"/>
      <c r="R637" s="64">
        <v>37089</v>
      </c>
      <c r="S637" s="73" t="s">
        <v>98</v>
      </c>
    </row>
    <row r="638" spans="1:33" ht="15.5">
      <c r="A638" s="74" t="s">
        <v>96</v>
      </c>
      <c r="B638" s="128">
        <f t="shared" si="18"/>
        <v>42810</v>
      </c>
      <c r="C638" s="37">
        <v>42810</v>
      </c>
      <c r="D638" s="79" t="s">
        <v>95</v>
      </c>
      <c r="E638" s="76" t="s">
        <v>1696</v>
      </c>
      <c r="F638" s="75" t="s">
        <v>19</v>
      </c>
      <c r="G638" s="78">
        <f t="shared" si="19"/>
        <v>14.99520876112252</v>
      </c>
      <c r="H638" s="80"/>
      <c r="I638" s="80"/>
      <c r="J638" s="80"/>
      <c r="K638" s="80"/>
      <c r="L638" s="80"/>
      <c r="M638" s="81"/>
      <c r="N638" s="81">
        <v>12.260999999999999</v>
      </c>
      <c r="O638" s="82" t="s">
        <v>97</v>
      </c>
      <c r="P638" s="75" t="s">
        <v>20</v>
      </c>
      <c r="Q638" s="77"/>
      <c r="R638" s="37">
        <v>37333</v>
      </c>
      <c r="S638" s="83" t="s">
        <v>98</v>
      </c>
    </row>
    <row r="639" spans="1:33" ht="15.5">
      <c r="A639" s="63" t="s">
        <v>96</v>
      </c>
      <c r="B639" s="128">
        <f t="shared" si="18"/>
        <v>42810</v>
      </c>
      <c r="C639" s="64">
        <v>42810</v>
      </c>
      <c r="D639" s="69" t="s">
        <v>95</v>
      </c>
      <c r="E639" s="66" t="s">
        <v>2106</v>
      </c>
      <c r="F639" s="65" t="s">
        <v>19</v>
      </c>
      <c r="G639" s="68">
        <f t="shared" si="19"/>
        <v>14.455852156057494</v>
      </c>
      <c r="H639" s="70"/>
      <c r="I639" s="70"/>
      <c r="J639" s="70"/>
      <c r="K639" s="70"/>
      <c r="L639" s="70"/>
      <c r="M639" s="71"/>
      <c r="N639" s="71">
        <v>12.266999999999999</v>
      </c>
      <c r="O639" s="72" t="s">
        <v>97</v>
      </c>
      <c r="P639" s="65" t="s">
        <v>20</v>
      </c>
      <c r="Q639" s="67" t="s">
        <v>72</v>
      </c>
      <c r="R639" s="64">
        <v>37530</v>
      </c>
      <c r="S639" s="73" t="s">
        <v>98</v>
      </c>
    </row>
    <row r="640" spans="1:33" ht="15.5">
      <c r="A640" s="63" t="s">
        <v>381</v>
      </c>
      <c r="B640" s="128">
        <f t="shared" si="18"/>
        <v>43120</v>
      </c>
      <c r="C640" s="64">
        <v>43120</v>
      </c>
      <c r="D640" s="98" t="s">
        <v>380</v>
      </c>
      <c r="E640" s="66" t="s">
        <v>1405</v>
      </c>
      <c r="F640" s="65" t="s">
        <v>169</v>
      </c>
      <c r="G640" s="68">
        <f t="shared" si="19"/>
        <v>20.016427104722794</v>
      </c>
      <c r="H640" s="68"/>
      <c r="I640" s="70"/>
      <c r="J640" s="70"/>
      <c r="K640" s="70"/>
      <c r="L640" s="93"/>
      <c r="M640" s="71">
        <v>5.3490000000000002</v>
      </c>
      <c r="N640" s="94">
        <v>10.852</v>
      </c>
      <c r="O640" s="95"/>
      <c r="P640" s="65" t="s">
        <v>27</v>
      </c>
      <c r="Q640" s="67" t="s">
        <v>170</v>
      </c>
      <c r="R640" s="64">
        <v>35809</v>
      </c>
      <c r="S640" s="99"/>
    </row>
    <row r="641" spans="1:19" ht="15.5">
      <c r="A641" s="63" t="s">
        <v>381</v>
      </c>
      <c r="B641" s="128">
        <f t="shared" si="18"/>
        <v>43120</v>
      </c>
      <c r="C641" s="64">
        <v>43120</v>
      </c>
      <c r="D641" s="98" t="s">
        <v>380</v>
      </c>
      <c r="E641" s="66" t="s">
        <v>2047</v>
      </c>
      <c r="F641" s="65" t="s">
        <v>343</v>
      </c>
      <c r="G641" s="68">
        <f t="shared" si="19"/>
        <v>30.447638603696099</v>
      </c>
      <c r="H641" s="68"/>
      <c r="I641" s="70"/>
      <c r="J641" s="70"/>
      <c r="K641" s="70"/>
      <c r="L641" s="93"/>
      <c r="M641" s="71">
        <v>5.3739999999999997</v>
      </c>
      <c r="N641" s="94">
        <v>10.898</v>
      </c>
      <c r="O641" s="95"/>
      <c r="P641" s="65" t="s">
        <v>27</v>
      </c>
      <c r="Q641" s="67" t="s">
        <v>190</v>
      </c>
      <c r="R641" s="64">
        <v>31999</v>
      </c>
      <c r="S641" s="99"/>
    </row>
    <row r="642" spans="1:19" ht="15.5">
      <c r="A642" s="63" t="s">
        <v>381</v>
      </c>
      <c r="B642" s="128">
        <f t="shared" ref="B642:B705" si="20">C642</f>
        <v>43120</v>
      </c>
      <c r="C642" s="64">
        <v>43120</v>
      </c>
      <c r="D642" s="98" t="s">
        <v>380</v>
      </c>
      <c r="E642" s="66" t="s">
        <v>1576</v>
      </c>
      <c r="F642" s="65" t="s">
        <v>175</v>
      </c>
      <c r="G642" s="68">
        <f t="shared" ref="G642:G705" si="21">(C642-R642)/365.25</f>
        <v>35.104722792607802</v>
      </c>
      <c r="H642" s="68"/>
      <c r="I642" s="70"/>
      <c r="J642" s="70"/>
      <c r="K642" s="70"/>
      <c r="L642" s="93"/>
      <c r="M642" s="71">
        <v>5.4009999999999998</v>
      </c>
      <c r="N642" s="94">
        <v>10.946999999999999</v>
      </c>
      <c r="O642" s="95"/>
      <c r="P642" s="65" t="s">
        <v>27</v>
      </c>
      <c r="Q642" s="67" t="s">
        <v>176</v>
      </c>
      <c r="R642" s="64">
        <v>30298</v>
      </c>
      <c r="S642" s="99"/>
    </row>
    <row r="643" spans="1:19" ht="15.5">
      <c r="A643" s="63" t="s">
        <v>381</v>
      </c>
      <c r="B643" s="128">
        <f t="shared" si="20"/>
        <v>43120</v>
      </c>
      <c r="C643" s="64">
        <v>43120</v>
      </c>
      <c r="D643" s="98" t="s">
        <v>380</v>
      </c>
      <c r="E643" s="66" t="s">
        <v>1603</v>
      </c>
      <c r="F643" s="65" t="s">
        <v>177</v>
      </c>
      <c r="G643" s="68">
        <f t="shared" si="21"/>
        <v>30.694045174537987</v>
      </c>
      <c r="H643" s="68"/>
      <c r="I643" s="70"/>
      <c r="J643" s="70"/>
      <c r="K643" s="70"/>
      <c r="L643" s="93"/>
      <c r="M643" s="71">
        <v>5.3840000000000003</v>
      </c>
      <c r="N643" s="94">
        <v>10.952</v>
      </c>
      <c r="O643" s="95"/>
      <c r="P643" s="65" t="s">
        <v>27</v>
      </c>
      <c r="Q643" s="67" t="s">
        <v>178</v>
      </c>
      <c r="R643" s="64">
        <v>31909</v>
      </c>
      <c r="S643" s="99"/>
    </row>
    <row r="644" spans="1:19" ht="15.5">
      <c r="A644" s="74" t="s">
        <v>381</v>
      </c>
      <c r="B644" s="128">
        <f t="shared" si="20"/>
        <v>43120</v>
      </c>
      <c r="C644" s="37">
        <v>43120</v>
      </c>
      <c r="D644" s="98" t="s">
        <v>380</v>
      </c>
      <c r="E644" s="76" t="s">
        <v>1297</v>
      </c>
      <c r="F644" s="75" t="s">
        <v>166</v>
      </c>
      <c r="G644" s="78">
        <f t="shared" si="21"/>
        <v>21.27583846680356</v>
      </c>
      <c r="H644" s="78"/>
      <c r="I644" s="80"/>
      <c r="J644" s="80"/>
      <c r="K644" s="80"/>
      <c r="L644" s="89"/>
      <c r="M644" s="81">
        <v>5.4390000000000001</v>
      </c>
      <c r="N644" s="90">
        <v>11.005000000000001</v>
      </c>
      <c r="O644" s="91"/>
      <c r="P644" s="75" t="s">
        <v>27</v>
      </c>
      <c r="Q644" s="77" t="s">
        <v>167</v>
      </c>
      <c r="R644" s="37">
        <v>35349</v>
      </c>
      <c r="S644" s="97"/>
    </row>
    <row r="645" spans="1:19" ht="15.5">
      <c r="A645" s="74" t="s">
        <v>381</v>
      </c>
      <c r="B645" s="128">
        <f t="shared" si="20"/>
        <v>43120</v>
      </c>
      <c r="C645" s="37">
        <v>43120</v>
      </c>
      <c r="D645" s="98" t="s">
        <v>380</v>
      </c>
      <c r="E645" s="76" t="s">
        <v>1622</v>
      </c>
      <c r="F645" s="75" t="s">
        <v>160</v>
      </c>
      <c r="G645" s="78">
        <f t="shared" si="21"/>
        <v>23.564681724845997</v>
      </c>
      <c r="H645" s="78"/>
      <c r="I645" s="80"/>
      <c r="J645" s="80"/>
      <c r="K645" s="80"/>
      <c r="L645" s="89"/>
      <c r="M645" s="81">
        <v>5.4370000000000003</v>
      </c>
      <c r="N645" s="90">
        <v>11.013</v>
      </c>
      <c r="O645" s="91"/>
      <c r="P645" s="75" t="s">
        <v>27</v>
      </c>
      <c r="Q645" s="77"/>
      <c r="R645" s="37">
        <v>34513</v>
      </c>
      <c r="S645" s="97"/>
    </row>
    <row r="646" spans="1:19" ht="15.5">
      <c r="A646" s="74" t="s">
        <v>381</v>
      </c>
      <c r="B646" s="128">
        <f t="shared" si="20"/>
        <v>43120</v>
      </c>
      <c r="C646" s="37">
        <v>43120</v>
      </c>
      <c r="D646" s="98" t="s">
        <v>380</v>
      </c>
      <c r="E646" s="76" t="s">
        <v>1604</v>
      </c>
      <c r="F646" s="75" t="s">
        <v>174</v>
      </c>
      <c r="G646" s="78">
        <f t="shared" si="21"/>
        <v>25.99315537303217</v>
      </c>
      <c r="H646" s="78"/>
      <c r="I646" s="80"/>
      <c r="J646" s="80"/>
      <c r="K646" s="80"/>
      <c r="L646" s="89"/>
      <c r="M646" s="81">
        <v>5.444</v>
      </c>
      <c r="N646" s="90">
        <v>11.034000000000001</v>
      </c>
      <c r="O646" s="91"/>
      <c r="P646" s="75" t="s">
        <v>27</v>
      </c>
      <c r="Q646" s="77"/>
      <c r="R646" s="37">
        <v>33626</v>
      </c>
      <c r="S646" s="97"/>
    </row>
    <row r="647" spans="1:19" ht="15.5">
      <c r="A647" s="74" t="s">
        <v>381</v>
      </c>
      <c r="B647" s="128">
        <f t="shared" si="20"/>
        <v>43120</v>
      </c>
      <c r="C647" s="37">
        <v>43120</v>
      </c>
      <c r="D647" s="98" t="s">
        <v>380</v>
      </c>
      <c r="E647" s="76" t="s">
        <v>1144</v>
      </c>
      <c r="F647" s="75" t="s">
        <v>154</v>
      </c>
      <c r="G647" s="78">
        <f t="shared" si="21"/>
        <v>29.51403148528405</v>
      </c>
      <c r="H647" s="78"/>
      <c r="I647" s="80"/>
      <c r="J647" s="80"/>
      <c r="K647" s="80"/>
      <c r="L647" s="89"/>
      <c r="M647" s="81">
        <v>5.4669999999999996</v>
      </c>
      <c r="N647" s="90">
        <v>11.054</v>
      </c>
      <c r="O647" s="91"/>
      <c r="P647" s="75" t="s">
        <v>27</v>
      </c>
      <c r="Q647" s="77" t="s">
        <v>155</v>
      </c>
      <c r="R647" s="37">
        <v>32340</v>
      </c>
      <c r="S647" s="97"/>
    </row>
    <row r="648" spans="1:19" ht="15.5">
      <c r="A648" s="74" t="s">
        <v>381</v>
      </c>
      <c r="B648" s="128">
        <f t="shared" si="20"/>
        <v>43120</v>
      </c>
      <c r="C648" s="37">
        <v>43120</v>
      </c>
      <c r="D648" s="98" t="s">
        <v>380</v>
      </c>
      <c r="E648" s="76" t="s">
        <v>1666</v>
      </c>
      <c r="F648" s="75" t="s">
        <v>175</v>
      </c>
      <c r="G648" s="78">
        <f t="shared" si="21"/>
        <v>21.864476386036962</v>
      </c>
      <c r="H648" s="78"/>
      <c r="I648" s="80"/>
      <c r="J648" s="80"/>
      <c r="K648" s="80"/>
      <c r="L648" s="89"/>
      <c r="M648" s="81">
        <v>5.45</v>
      </c>
      <c r="N648" s="90">
        <v>11.063000000000001</v>
      </c>
      <c r="O648" s="91"/>
      <c r="P648" s="75" t="s">
        <v>27</v>
      </c>
      <c r="Q648" s="77" t="s">
        <v>182</v>
      </c>
      <c r="R648" s="37">
        <v>35134</v>
      </c>
      <c r="S648" s="97"/>
    </row>
    <row r="649" spans="1:19" ht="15.5">
      <c r="A649" s="63" t="s">
        <v>381</v>
      </c>
      <c r="B649" s="128">
        <f t="shared" si="20"/>
        <v>43120</v>
      </c>
      <c r="C649" s="64">
        <v>43120</v>
      </c>
      <c r="D649" s="98" t="s">
        <v>380</v>
      </c>
      <c r="E649" s="66" t="s">
        <v>1470</v>
      </c>
      <c r="F649" s="65" t="s">
        <v>169</v>
      </c>
      <c r="G649" s="68">
        <f t="shared" si="21"/>
        <v>20.342231348391511</v>
      </c>
      <c r="H649" s="68"/>
      <c r="I649" s="70"/>
      <c r="J649" s="70"/>
      <c r="K649" s="70"/>
      <c r="L649" s="93"/>
      <c r="M649" s="71">
        <v>5.5229999999999997</v>
      </c>
      <c r="N649" s="94">
        <v>11.179</v>
      </c>
      <c r="O649" s="95"/>
      <c r="P649" s="65" t="s">
        <v>27</v>
      </c>
      <c r="Q649" s="67" t="s">
        <v>173</v>
      </c>
      <c r="R649" s="64">
        <v>35690</v>
      </c>
      <c r="S649" s="99"/>
    </row>
    <row r="650" spans="1:19" ht="15.5">
      <c r="A650" s="63" t="s">
        <v>381</v>
      </c>
      <c r="B650" s="128">
        <f t="shared" si="20"/>
        <v>43120</v>
      </c>
      <c r="C650" s="64">
        <v>43120</v>
      </c>
      <c r="D650" s="98" t="s">
        <v>380</v>
      </c>
      <c r="E650" s="66" t="s">
        <v>1146</v>
      </c>
      <c r="F650" s="65" t="s">
        <v>180</v>
      </c>
      <c r="G650" s="68">
        <f t="shared" si="21"/>
        <v>18.242299794661189</v>
      </c>
      <c r="H650" s="68"/>
      <c r="I650" s="70"/>
      <c r="J650" s="70"/>
      <c r="K650" s="70"/>
      <c r="L650" s="93"/>
      <c r="M650" s="71">
        <v>5.5279999999999996</v>
      </c>
      <c r="N650" s="94">
        <v>11.199</v>
      </c>
      <c r="O650" s="95"/>
      <c r="P650" s="65" t="s">
        <v>27</v>
      </c>
      <c r="Q650" s="67" t="s">
        <v>223</v>
      </c>
      <c r="R650" s="64">
        <v>36457</v>
      </c>
      <c r="S650" s="99"/>
    </row>
    <row r="651" spans="1:19" ht="15.5">
      <c r="A651" s="74" t="s">
        <v>381</v>
      </c>
      <c r="B651" s="128">
        <f t="shared" si="20"/>
        <v>43120</v>
      </c>
      <c r="C651" s="37">
        <v>43120</v>
      </c>
      <c r="D651" s="98" t="s">
        <v>380</v>
      </c>
      <c r="E651" s="76" t="s">
        <v>1509</v>
      </c>
      <c r="F651" s="75" t="s">
        <v>350</v>
      </c>
      <c r="G651" s="78">
        <f t="shared" si="21"/>
        <v>29.390828199863108</v>
      </c>
      <c r="H651" s="78"/>
      <c r="I651" s="80"/>
      <c r="J651" s="80"/>
      <c r="K651" s="80"/>
      <c r="L651" s="89"/>
      <c r="M651" s="81">
        <v>5.5330000000000004</v>
      </c>
      <c r="N651" s="90">
        <v>11.257</v>
      </c>
      <c r="O651" s="91"/>
      <c r="P651" s="75" t="s">
        <v>27</v>
      </c>
      <c r="Q651" s="77"/>
      <c r="R651" s="37">
        <v>32385</v>
      </c>
      <c r="S651" s="97"/>
    </row>
    <row r="652" spans="1:19" ht="15.5">
      <c r="A652" s="74" t="s">
        <v>381</v>
      </c>
      <c r="B652" s="128">
        <f t="shared" si="20"/>
        <v>43120</v>
      </c>
      <c r="C652" s="37">
        <v>43120</v>
      </c>
      <c r="D652" s="98" t="s">
        <v>380</v>
      </c>
      <c r="E652" s="76" t="s">
        <v>1551</v>
      </c>
      <c r="F652" s="75" t="s">
        <v>174</v>
      </c>
      <c r="G652" s="78">
        <f t="shared" si="21"/>
        <v>27.980835044490075</v>
      </c>
      <c r="H652" s="78"/>
      <c r="I652" s="80"/>
      <c r="J652" s="80"/>
      <c r="K652" s="80"/>
      <c r="L652" s="89"/>
      <c r="M652" s="81">
        <v>5.5540000000000003</v>
      </c>
      <c r="N652" s="90">
        <v>11.288</v>
      </c>
      <c r="O652" s="91"/>
      <c r="P652" s="75" t="s">
        <v>27</v>
      </c>
      <c r="Q652" s="77"/>
      <c r="R652" s="37">
        <v>32900</v>
      </c>
      <c r="S652" s="97"/>
    </row>
    <row r="653" spans="1:19" ht="15.5">
      <c r="A653" s="63" t="s">
        <v>381</v>
      </c>
      <c r="B653" s="128">
        <f t="shared" si="20"/>
        <v>43120</v>
      </c>
      <c r="C653" s="64">
        <v>43120</v>
      </c>
      <c r="D653" s="98" t="s">
        <v>380</v>
      </c>
      <c r="E653" s="66" t="s">
        <v>1977</v>
      </c>
      <c r="F653" s="65" t="s">
        <v>243</v>
      </c>
      <c r="G653" s="68">
        <f t="shared" si="21"/>
        <v>27.780971937029431</v>
      </c>
      <c r="H653" s="68"/>
      <c r="I653" s="70"/>
      <c r="J653" s="70"/>
      <c r="K653" s="70"/>
      <c r="L653" s="93"/>
      <c r="M653" s="71">
        <v>5.5919999999999996</v>
      </c>
      <c r="N653" s="94">
        <v>11.336</v>
      </c>
      <c r="O653" s="95"/>
      <c r="P653" s="65" t="s">
        <v>27</v>
      </c>
      <c r="Q653" s="67" t="s">
        <v>333</v>
      </c>
      <c r="R653" s="64">
        <v>32973</v>
      </c>
      <c r="S653" s="99"/>
    </row>
    <row r="654" spans="1:19" ht="15.5">
      <c r="A654" s="74" t="s">
        <v>381</v>
      </c>
      <c r="B654" s="128">
        <f t="shared" si="20"/>
        <v>43120</v>
      </c>
      <c r="C654" s="37">
        <v>43120</v>
      </c>
      <c r="D654" s="98" t="s">
        <v>380</v>
      </c>
      <c r="E654" s="76" t="s">
        <v>1432</v>
      </c>
      <c r="F654" s="75" t="s">
        <v>179</v>
      </c>
      <c r="G654" s="78">
        <f t="shared" si="21"/>
        <v>18.852840520191648</v>
      </c>
      <c r="H654" s="78"/>
      <c r="I654" s="80"/>
      <c r="J654" s="80"/>
      <c r="K654" s="80"/>
      <c r="L654" s="89"/>
      <c r="M654" s="81">
        <v>5.58</v>
      </c>
      <c r="N654" s="90">
        <v>11.385999999999999</v>
      </c>
      <c r="O654" s="91"/>
      <c r="P654" s="75" t="s">
        <v>27</v>
      </c>
      <c r="Q654" s="77" t="s">
        <v>338</v>
      </c>
      <c r="R654" s="37">
        <v>36234</v>
      </c>
      <c r="S654" s="97"/>
    </row>
    <row r="655" spans="1:19" ht="15.5">
      <c r="A655" s="63" t="s">
        <v>381</v>
      </c>
      <c r="B655" s="128">
        <f t="shared" si="20"/>
        <v>43120</v>
      </c>
      <c r="C655" s="64">
        <v>43120</v>
      </c>
      <c r="D655" s="98" t="s">
        <v>380</v>
      </c>
      <c r="E655" s="66" t="s">
        <v>1635</v>
      </c>
      <c r="F655" s="65" t="s">
        <v>204</v>
      </c>
      <c r="G655" s="68">
        <f t="shared" si="21"/>
        <v>23.920602327173167</v>
      </c>
      <c r="H655" s="68"/>
      <c r="I655" s="70"/>
      <c r="J655" s="70"/>
      <c r="K655" s="70"/>
      <c r="L655" s="93"/>
      <c r="M655" s="71">
        <v>5.5910000000000002</v>
      </c>
      <c r="N655" s="94">
        <v>11.41</v>
      </c>
      <c r="O655" s="95"/>
      <c r="P655" s="65" t="s">
        <v>27</v>
      </c>
      <c r="Q655" s="67" t="s">
        <v>360</v>
      </c>
      <c r="R655" s="64">
        <v>34383</v>
      </c>
      <c r="S655" s="99"/>
    </row>
    <row r="656" spans="1:19" ht="15.5">
      <c r="A656" s="74" t="s">
        <v>381</v>
      </c>
      <c r="B656" s="128">
        <f t="shared" si="20"/>
        <v>43120</v>
      </c>
      <c r="C656" s="37">
        <v>43120</v>
      </c>
      <c r="D656" s="98" t="s">
        <v>380</v>
      </c>
      <c r="E656" s="76" t="s">
        <v>2209</v>
      </c>
      <c r="F656" s="75" t="s">
        <v>187</v>
      </c>
      <c r="G656" s="78">
        <f t="shared" si="21"/>
        <v>21.43189596167009</v>
      </c>
      <c r="H656" s="78"/>
      <c r="I656" s="80"/>
      <c r="J656" s="80"/>
      <c r="K656" s="80"/>
      <c r="L656" s="89"/>
      <c r="M656" s="81">
        <v>5.6619999999999999</v>
      </c>
      <c r="N656" s="90">
        <v>11.558</v>
      </c>
      <c r="O656" s="91"/>
      <c r="P656" s="75" t="s">
        <v>27</v>
      </c>
      <c r="Q656" s="101" t="s">
        <v>275</v>
      </c>
      <c r="R656" s="37">
        <v>35292</v>
      </c>
      <c r="S656" s="97"/>
    </row>
    <row r="657" spans="1:34" ht="15.5">
      <c r="A657" s="74" t="s">
        <v>381</v>
      </c>
      <c r="B657" s="128">
        <f t="shared" si="20"/>
        <v>43120</v>
      </c>
      <c r="C657" s="37">
        <v>43120</v>
      </c>
      <c r="D657" s="98" t="s">
        <v>380</v>
      </c>
      <c r="E657" s="76" t="s">
        <v>1165</v>
      </c>
      <c r="F657" s="75" t="s">
        <v>226</v>
      </c>
      <c r="G657" s="78">
        <f t="shared" si="21"/>
        <v>21.026694045174537</v>
      </c>
      <c r="H657" s="78"/>
      <c r="I657" s="80"/>
      <c r="J657" s="80"/>
      <c r="K657" s="80"/>
      <c r="L657" s="89"/>
      <c r="M657" s="81">
        <v>5.75</v>
      </c>
      <c r="N657" s="90">
        <v>11.661</v>
      </c>
      <c r="O657" s="91"/>
      <c r="P657" s="75" t="s">
        <v>27</v>
      </c>
      <c r="Q657" s="77" t="s">
        <v>335</v>
      </c>
      <c r="R657" s="37">
        <v>35440</v>
      </c>
      <c r="S657" s="97"/>
    </row>
    <row r="658" spans="1:34" ht="15.5">
      <c r="A658" s="63" t="s">
        <v>381</v>
      </c>
      <c r="B658" s="128">
        <f t="shared" si="20"/>
        <v>43120</v>
      </c>
      <c r="C658" s="64">
        <v>43120</v>
      </c>
      <c r="D658" s="98" t="s">
        <v>380</v>
      </c>
      <c r="E658" s="66" t="s">
        <v>2208</v>
      </c>
      <c r="F658" s="65" t="s">
        <v>187</v>
      </c>
      <c r="G658" s="68">
        <f t="shared" si="21"/>
        <v>22.658453114305271</v>
      </c>
      <c r="H658" s="68"/>
      <c r="I658" s="70"/>
      <c r="J658" s="70"/>
      <c r="K658" s="70"/>
      <c r="L658" s="93"/>
      <c r="M658" s="71">
        <v>5.758</v>
      </c>
      <c r="N658" s="94">
        <v>11.755000000000001</v>
      </c>
      <c r="O658" s="95"/>
      <c r="P658" s="65" t="s">
        <v>27</v>
      </c>
      <c r="Q658" s="67"/>
      <c r="R658" s="64">
        <v>34844</v>
      </c>
      <c r="S658" s="99"/>
    </row>
    <row r="659" spans="1:34" ht="15.5">
      <c r="A659" s="63" t="s">
        <v>381</v>
      </c>
      <c r="B659" s="128">
        <f t="shared" si="20"/>
        <v>43120</v>
      </c>
      <c r="C659" s="64">
        <v>43120</v>
      </c>
      <c r="D659" s="98" t="s">
        <v>380</v>
      </c>
      <c r="E659" s="66" t="s">
        <v>1538</v>
      </c>
      <c r="F659" s="65" t="s">
        <v>204</v>
      </c>
      <c r="G659" s="68">
        <f t="shared" si="21"/>
        <v>20.914442162902123</v>
      </c>
      <c r="H659" s="68"/>
      <c r="I659" s="70"/>
      <c r="J659" s="70"/>
      <c r="K659" s="70"/>
      <c r="L659" s="93"/>
      <c r="M659" s="71">
        <v>5.7750000000000004</v>
      </c>
      <c r="N659" s="94">
        <v>11.779</v>
      </c>
      <c r="O659" s="95"/>
      <c r="P659" s="65" t="s">
        <v>27</v>
      </c>
      <c r="Q659" s="67" t="s">
        <v>332</v>
      </c>
      <c r="R659" s="64">
        <v>35481</v>
      </c>
      <c r="S659" s="99"/>
    </row>
    <row r="660" spans="1:34" ht="15.5">
      <c r="A660" s="74" t="s">
        <v>381</v>
      </c>
      <c r="B660" s="128">
        <f t="shared" si="20"/>
        <v>43120</v>
      </c>
      <c r="C660" s="37">
        <v>43120</v>
      </c>
      <c r="D660" s="98" t="s">
        <v>380</v>
      </c>
      <c r="E660" s="76" t="s">
        <v>2054</v>
      </c>
      <c r="F660" s="75" t="s">
        <v>226</v>
      </c>
      <c r="G660" s="78">
        <f t="shared" si="21"/>
        <v>20.84873374401095</v>
      </c>
      <c r="H660" s="78"/>
      <c r="I660" s="80"/>
      <c r="J660" s="80"/>
      <c r="K660" s="80"/>
      <c r="L660" s="89"/>
      <c r="M660" s="81">
        <v>5.7770000000000001</v>
      </c>
      <c r="N660" s="90">
        <v>11.811999999999999</v>
      </c>
      <c r="O660" s="91"/>
      <c r="P660" s="75" t="s">
        <v>27</v>
      </c>
      <c r="Q660" s="77" t="s">
        <v>378</v>
      </c>
      <c r="R660" s="37">
        <v>35505</v>
      </c>
      <c r="S660" s="97"/>
    </row>
    <row r="661" spans="1:34" ht="15.5">
      <c r="A661" s="63" t="s">
        <v>381</v>
      </c>
      <c r="B661" s="128">
        <f t="shared" si="20"/>
        <v>43120</v>
      </c>
      <c r="C661" s="64">
        <v>43120</v>
      </c>
      <c r="D661" s="98" t="s">
        <v>380</v>
      </c>
      <c r="E661" s="66" t="s">
        <v>1296</v>
      </c>
      <c r="F661" s="65" t="s">
        <v>165</v>
      </c>
      <c r="G661" s="68">
        <f t="shared" si="21"/>
        <v>118.0561259411362</v>
      </c>
      <c r="H661" s="68"/>
      <c r="I661" s="70"/>
      <c r="J661" s="70"/>
      <c r="K661" s="70"/>
      <c r="L661" s="93"/>
      <c r="M661" s="71">
        <v>5.8550000000000004</v>
      </c>
      <c r="N661" s="94">
        <v>11.967000000000001</v>
      </c>
      <c r="O661" s="95"/>
      <c r="P661" s="65" t="s">
        <v>27</v>
      </c>
      <c r="Q661" s="67"/>
      <c r="R661" s="64"/>
      <c r="S661" s="99"/>
    </row>
    <row r="662" spans="1:34" ht="15.5">
      <c r="A662" s="74" t="s">
        <v>96</v>
      </c>
      <c r="B662" s="128">
        <f t="shared" si="20"/>
        <v>42810</v>
      </c>
      <c r="C662" s="37">
        <v>42810</v>
      </c>
      <c r="D662" s="79" t="s">
        <v>95</v>
      </c>
      <c r="E662" s="76" t="s">
        <v>1951</v>
      </c>
      <c r="F662" s="75" t="s">
        <v>19</v>
      </c>
      <c r="G662" s="78">
        <f t="shared" si="21"/>
        <v>15.137577002053389</v>
      </c>
      <c r="H662" s="80"/>
      <c r="I662" s="80"/>
      <c r="J662" s="80"/>
      <c r="K662" s="80"/>
      <c r="L662" s="80"/>
      <c r="M662" s="81"/>
      <c r="N662" s="81">
        <v>12.37</v>
      </c>
      <c r="O662" s="82" t="s">
        <v>97</v>
      </c>
      <c r="P662" s="75" t="s">
        <v>20</v>
      </c>
      <c r="Q662" s="77"/>
      <c r="R662" s="37">
        <v>37281</v>
      </c>
      <c r="S662" s="83" t="s">
        <v>98</v>
      </c>
    </row>
    <row r="663" spans="1:34" ht="15.5">
      <c r="A663" s="63" t="s">
        <v>96</v>
      </c>
      <c r="B663" s="128">
        <f t="shared" si="20"/>
        <v>42810</v>
      </c>
      <c r="C663" s="64">
        <v>42810</v>
      </c>
      <c r="D663" s="69" t="s">
        <v>95</v>
      </c>
      <c r="E663" s="66" t="s">
        <v>1474</v>
      </c>
      <c r="F663" s="65" t="s">
        <v>19</v>
      </c>
      <c r="G663" s="68">
        <f t="shared" si="21"/>
        <v>16.167008898015059</v>
      </c>
      <c r="H663" s="70"/>
      <c r="I663" s="70"/>
      <c r="J663" s="70"/>
      <c r="K663" s="70"/>
      <c r="L663" s="70"/>
      <c r="M663" s="71"/>
      <c r="N663" s="71">
        <v>12.374000000000001</v>
      </c>
      <c r="O663" s="72" t="s">
        <v>97</v>
      </c>
      <c r="P663" s="65" t="s">
        <v>20</v>
      </c>
      <c r="Q663" s="67" t="s">
        <v>109</v>
      </c>
      <c r="R663" s="64">
        <v>36905</v>
      </c>
      <c r="S663" s="73" t="s">
        <v>98</v>
      </c>
      <c r="Z663" s="23"/>
      <c r="AA663" s="25"/>
      <c r="AG663" s="24"/>
    </row>
    <row r="664" spans="1:34" ht="15.5">
      <c r="A664" s="63" t="s">
        <v>96</v>
      </c>
      <c r="B664" s="128">
        <f t="shared" si="20"/>
        <v>42810</v>
      </c>
      <c r="C664" s="64">
        <v>42810</v>
      </c>
      <c r="D664" s="69" t="s">
        <v>95</v>
      </c>
      <c r="E664" s="66" t="s">
        <v>1202</v>
      </c>
      <c r="F664" s="65" t="s">
        <v>19</v>
      </c>
      <c r="G664" s="68">
        <f t="shared" si="21"/>
        <v>15.7015742642026</v>
      </c>
      <c r="H664" s="70"/>
      <c r="I664" s="70"/>
      <c r="J664" s="70"/>
      <c r="K664" s="70"/>
      <c r="L664" s="70"/>
      <c r="M664" s="71"/>
      <c r="N664" s="71">
        <v>12.444000000000001</v>
      </c>
      <c r="O664" s="72" t="s">
        <v>97</v>
      </c>
      <c r="P664" s="65" t="s">
        <v>20</v>
      </c>
      <c r="Q664" s="67"/>
      <c r="R664" s="64">
        <v>37075</v>
      </c>
      <c r="S664" s="73" t="s">
        <v>98</v>
      </c>
      <c r="W664" s="24"/>
      <c r="Y664" s="24"/>
      <c r="AA664" s="23"/>
      <c r="AB664" s="25"/>
      <c r="AH664" s="26"/>
    </row>
    <row r="665" spans="1:34" ht="15.5">
      <c r="A665" s="74" t="s">
        <v>96</v>
      </c>
      <c r="B665" s="128">
        <f t="shared" si="20"/>
        <v>42810</v>
      </c>
      <c r="C665" s="37">
        <v>42810</v>
      </c>
      <c r="D665" s="79" t="s">
        <v>95</v>
      </c>
      <c r="E665" s="76" t="s">
        <v>1985</v>
      </c>
      <c r="F665" s="75" t="s">
        <v>19</v>
      </c>
      <c r="G665" s="78">
        <f t="shared" si="21"/>
        <v>15.206023271731691</v>
      </c>
      <c r="H665" s="80"/>
      <c r="I665" s="80"/>
      <c r="J665" s="80"/>
      <c r="K665" s="80"/>
      <c r="L665" s="80"/>
      <c r="M665" s="81"/>
      <c r="N665" s="81">
        <v>12.47</v>
      </c>
      <c r="O665" s="82" t="s">
        <v>97</v>
      </c>
      <c r="P665" s="75" t="s">
        <v>20</v>
      </c>
      <c r="Q665" s="77"/>
      <c r="R665" s="37">
        <v>37256</v>
      </c>
      <c r="S665" s="83" t="s">
        <v>98</v>
      </c>
    </row>
    <row r="666" spans="1:34" ht="15.5">
      <c r="A666" s="74" t="s">
        <v>96</v>
      </c>
      <c r="B666" s="128">
        <f t="shared" si="20"/>
        <v>42810</v>
      </c>
      <c r="C666" s="37">
        <v>42810</v>
      </c>
      <c r="D666" s="79" t="s">
        <v>95</v>
      </c>
      <c r="E666" s="76" t="s">
        <v>2107</v>
      </c>
      <c r="F666" s="75" t="s">
        <v>19</v>
      </c>
      <c r="G666" s="78">
        <f t="shared" si="21"/>
        <v>14.245037645448322</v>
      </c>
      <c r="H666" s="80"/>
      <c r="I666" s="80"/>
      <c r="J666" s="80"/>
      <c r="K666" s="80"/>
      <c r="L666" s="80"/>
      <c r="M666" s="81"/>
      <c r="N666" s="81">
        <v>12.582000000000001</v>
      </c>
      <c r="O666" s="82" t="s">
        <v>97</v>
      </c>
      <c r="P666" s="75" t="s">
        <v>20</v>
      </c>
      <c r="Q666" s="77" t="s">
        <v>133</v>
      </c>
      <c r="R666" s="37">
        <v>37607</v>
      </c>
      <c r="S666" s="83" t="s">
        <v>98</v>
      </c>
    </row>
    <row r="667" spans="1:34" ht="15.5">
      <c r="A667" s="74" t="s">
        <v>96</v>
      </c>
      <c r="B667" s="128">
        <f t="shared" si="20"/>
        <v>42810</v>
      </c>
      <c r="C667" s="37">
        <v>42810</v>
      </c>
      <c r="D667" s="79" t="s">
        <v>95</v>
      </c>
      <c r="E667" s="76" t="s">
        <v>2105</v>
      </c>
      <c r="F667" s="75" t="s">
        <v>19</v>
      </c>
      <c r="G667" s="78">
        <f t="shared" si="21"/>
        <v>14.494182067077345</v>
      </c>
      <c r="H667" s="80"/>
      <c r="I667" s="80"/>
      <c r="J667" s="80"/>
      <c r="K667" s="80"/>
      <c r="L667" s="80"/>
      <c r="M667" s="81"/>
      <c r="N667" s="81">
        <v>12.685</v>
      </c>
      <c r="O667" s="82" t="s">
        <v>97</v>
      </c>
      <c r="P667" s="75" t="s">
        <v>20</v>
      </c>
      <c r="Q667" s="77" t="s">
        <v>72</v>
      </c>
      <c r="R667" s="37">
        <v>37516</v>
      </c>
      <c r="S667" s="83" t="s">
        <v>98</v>
      </c>
    </row>
    <row r="668" spans="1:34" ht="15.5">
      <c r="A668" s="63" t="s">
        <v>96</v>
      </c>
      <c r="B668" s="128">
        <f t="shared" si="20"/>
        <v>42810</v>
      </c>
      <c r="C668" s="64">
        <v>42810</v>
      </c>
      <c r="D668" s="69" t="s">
        <v>95</v>
      </c>
      <c r="E668" s="66" t="s">
        <v>2084</v>
      </c>
      <c r="F668" s="65" t="s">
        <v>19</v>
      </c>
      <c r="G668" s="68">
        <f t="shared" si="21"/>
        <v>15.822039698836413</v>
      </c>
      <c r="H668" s="70"/>
      <c r="I668" s="70"/>
      <c r="J668" s="70"/>
      <c r="K668" s="70"/>
      <c r="L668" s="70"/>
      <c r="M668" s="71"/>
      <c r="N668" s="71">
        <v>12.706</v>
      </c>
      <c r="O668" s="72" t="s">
        <v>97</v>
      </c>
      <c r="P668" s="65" t="s">
        <v>20</v>
      </c>
      <c r="Q668" s="67"/>
      <c r="R668" s="64">
        <v>37031</v>
      </c>
      <c r="S668" s="73" t="s">
        <v>98</v>
      </c>
    </row>
    <row r="669" spans="1:34" ht="15.5">
      <c r="A669" s="63" t="s">
        <v>96</v>
      </c>
      <c r="B669" s="128">
        <f t="shared" si="20"/>
        <v>42810</v>
      </c>
      <c r="C669" s="64">
        <v>42810</v>
      </c>
      <c r="D669" s="69" t="s">
        <v>95</v>
      </c>
      <c r="E669" s="66" t="s">
        <v>1194</v>
      </c>
      <c r="F669" s="65" t="s">
        <v>19</v>
      </c>
      <c r="G669" s="68">
        <f t="shared" si="21"/>
        <v>14.516084873374401</v>
      </c>
      <c r="H669" s="70"/>
      <c r="I669" s="70"/>
      <c r="J669" s="70"/>
      <c r="K669" s="70"/>
      <c r="L669" s="70"/>
      <c r="M669" s="71"/>
      <c r="N669" s="71">
        <v>12.715</v>
      </c>
      <c r="O669" s="72" t="s">
        <v>97</v>
      </c>
      <c r="P669" s="65" t="s">
        <v>20</v>
      </c>
      <c r="Q669" s="67"/>
      <c r="R669" s="64">
        <v>37508</v>
      </c>
      <c r="S669" s="73" t="s">
        <v>98</v>
      </c>
      <c r="W669" s="24"/>
      <c r="Y669" s="24"/>
      <c r="AA669" s="23"/>
      <c r="AB669" s="14"/>
      <c r="AC669" s="9"/>
      <c r="AD669" s="11"/>
      <c r="AE669" s="11"/>
      <c r="AF669" s="11"/>
      <c r="AG669" s="11"/>
      <c r="AH669" s="26"/>
    </row>
    <row r="670" spans="1:34" ht="15.5">
      <c r="A670" s="74" t="s">
        <v>96</v>
      </c>
      <c r="B670" s="128">
        <f t="shared" si="20"/>
        <v>42810</v>
      </c>
      <c r="C670" s="37">
        <v>42810</v>
      </c>
      <c r="D670" s="79" t="s">
        <v>95</v>
      </c>
      <c r="E670" s="76" t="s">
        <v>1196</v>
      </c>
      <c r="F670" s="75" t="s">
        <v>19</v>
      </c>
      <c r="G670" s="78">
        <f t="shared" si="21"/>
        <v>14.518822724161533</v>
      </c>
      <c r="H670" s="80"/>
      <c r="I670" s="80"/>
      <c r="J670" s="80"/>
      <c r="K670" s="80"/>
      <c r="L670" s="80"/>
      <c r="M670" s="81"/>
      <c r="N670" s="81">
        <v>12.728999999999999</v>
      </c>
      <c r="O670" s="82" t="s">
        <v>97</v>
      </c>
      <c r="P670" s="75" t="s">
        <v>20</v>
      </c>
      <c r="Q670" s="77"/>
      <c r="R670" s="37">
        <v>37507</v>
      </c>
      <c r="S670" s="83" t="s">
        <v>98</v>
      </c>
      <c r="W670" s="24"/>
      <c r="Y670" s="24"/>
      <c r="AA670" s="23"/>
      <c r="AB670" s="25"/>
    </row>
    <row r="671" spans="1:34" ht="15.5">
      <c r="A671" s="74" t="s">
        <v>96</v>
      </c>
      <c r="B671" s="128">
        <f t="shared" si="20"/>
        <v>42810</v>
      </c>
      <c r="C671" s="37">
        <v>42810</v>
      </c>
      <c r="D671" s="79" t="s">
        <v>95</v>
      </c>
      <c r="E671" s="76" t="s">
        <v>1775</v>
      </c>
      <c r="F671" s="75" t="s">
        <v>19</v>
      </c>
      <c r="G671" s="78">
        <f t="shared" si="21"/>
        <v>14.499657768651609</v>
      </c>
      <c r="H671" s="80"/>
      <c r="I671" s="80"/>
      <c r="J671" s="80"/>
      <c r="K671" s="80"/>
      <c r="L671" s="80"/>
      <c r="M671" s="81"/>
      <c r="N671" s="81">
        <v>12.807</v>
      </c>
      <c r="O671" s="82" t="s">
        <v>97</v>
      </c>
      <c r="P671" s="75" t="s">
        <v>20</v>
      </c>
      <c r="Q671" s="77"/>
      <c r="R671" s="37">
        <v>37514</v>
      </c>
      <c r="S671" s="83" t="s">
        <v>98</v>
      </c>
    </row>
    <row r="672" spans="1:34" ht="15.5">
      <c r="A672" s="63" t="s">
        <v>96</v>
      </c>
      <c r="B672" s="128">
        <f t="shared" si="20"/>
        <v>42810</v>
      </c>
      <c r="C672" s="64">
        <v>42810</v>
      </c>
      <c r="D672" s="69" t="s">
        <v>95</v>
      </c>
      <c r="E672" s="66" t="s">
        <v>1754</v>
      </c>
      <c r="F672" s="65" t="s">
        <v>19</v>
      </c>
      <c r="G672" s="68">
        <f t="shared" si="21"/>
        <v>15.082819986310746</v>
      </c>
      <c r="H672" s="70"/>
      <c r="I672" s="70"/>
      <c r="J672" s="70"/>
      <c r="K672" s="70"/>
      <c r="L672" s="70"/>
      <c r="M672" s="71"/>
      <c r="N672" s="71">
        <v>12.906000000000001</v>
      </c>
      <c r="O672" s="72" t="s">
        <v>97</v>
      </c>
      <c r="P672" s="65" t="s">
        <v>20</v>
      </c>
      <c r="Q672" s="67"/>
      <c r="R672" s="64">
        <v>37301</v>
      </c>
      <c r="S672" s="73" t="s">
        <v>98</v>
      </c>
    </row>
    <row r="673" spans="1:33" ht="15.5">
      <c r="A673" s="63" t="s">
        <v>96</v>
      </c>
      <c r="B673" s="128">
        <f t="shared" si="20"/>
        <v>42810</v>
      </c>
      <c r="C673" s="64">
        <v>42810</v>
      </c>
      <c r="D673" s="69" t="s">
        <v>95</v>
      </c>
      <c r="E673" s="66" t="s">
        <v>1959</v>
      </c>
      <c r="F673" s="65" t="s">
        <v>19</v>
      </c>
      <c r="G673" s="68">
        <f t="shared" si="21"/>
        <v>15.570157426420261</v>
      </c>
      <c r="H673" s="70"/>
      <c r="I673" s="70"/>
      <c r="J673" s="70"/>
      <c r="K673" s="70"/>
      <c r="L673" s="70"/>
      <c r="M673" s="71"/>
      <c r="N673" s="71">
        <v>13.074999999999999</v>
      </c>
      <c r="O673" s="72" t="s">
        <v>97</v>
      </c>
      <c r="P673" s="65" t="s">
        <v>20</v>
      </c>
      <c r="Q673" s="67"/>
      <c r="R673" s="64">
        <v>37123</v>
      </c>
      <c r="S673" s="73" t="s">
        <v>98</v>
      </c>
    </row>
    <row r="674" spans="1:33" ht="15.5">
      <c r="A674" s="74" t="s">
        <v>96</v>
      </c>
      <c r="B674" s="128">
        <f t="shared" si="20"/>
        <v>42810</v>
      </c>
      <c r="C674" s="37">
        <v>42810</v>
      </c>
      <c r="D674" s="79" t="s">
        <v>95</v>
      </c>
      <c r="E674" s="76" t="s">
        <v>1851</v>
      </c>
      <c r="F674" s="75" t="s">
        <v>19</v>
      </c>
      <c r="G674" s="78">
        <f t="shared" si="21"/>
        <v>16.134154688569474</v>
      </c>
      <c r="H674" s="80"/>
      <c r="I674" s="80"/>
      <c r="J674" s="80"/>
      <c r="K674" s="80"/>
      <c r="L674" s="80"/>
      <c r="M674" s="81"/>
      <c r="N674" s="81">
        <v>13.116</v>
      </c>
      <c r="O674" s="82" t="s">
        <v>97</v>
      </c>
      <c r="P674" s="75" t="s">
        <v>20</v>
      </c>
      <c r="Q674" s="77"/>
      <c r="R674" s="37">
        <v>36917</v>
      </c>
      <c r="S674" s="83" t="s">
        <v>98</v>
      </c>
    </row>
    <row r="675" spans="1:33" ht="15.5">
      <c r="A675" s="74" t="s">
        <v>96</v>
      </c>
      <c r="B675" s="128">
        <f t="shared" si="20"/>
        <v>42810</v>
      </c>
      <c r="C675" s="37">
        <v>42810</v>
      </c>
      <c r="D675" s="79" t="s">
        <v>95</v>
      </c>
      <c r="E675" s="76" t="s">
        <v>1403</v>
      </c>
      <c r="F675" s="75" t="s">
        <v>19</v>
      </c>
      <c r="G675" s="78">
        <f t="shared" si="21"/>
        <v>14.69678302532512</v>
      </c>
      <c r="H675" s="80"/>
      <c r="I675" s="80"/>
      <c r="J675" s="80"/>
      <c r="K675" s="80"/>
      <c r="L675" s="80"/>
      <c r="M675" s="81"/>
      <c r="N675" s="81">
        <v>13.35</v>
      </c>
      <c r="O675" s="82" t="s">
        <v>97</v>
      </c>
      <c r="P675" s="75" t="s">
        <v>20</v>
      </c>
      <c r="Q675" s="77" t="s">
        <v>107</v>
      </c>
      <c r="R675" s="37">
        <v>37442</v>
      </c>
      <c r="S675" s="83" t="s">
        <v>98</v>
      </c>
      <c r="Z675" s="23"/>
      <c r="AA675" s="25"/>
      <c r="AG675" s="24"/>
    </row>
    <row r="676" spans="1:33" ht="15.5">
      <c r="A676" s="63" t="s">
        <v>23</v>
      </c>
      <c r="B676" s="128">
        <f t="shared" si="20"/>
        <v>43168</v>
      </c>
      <c r="C676" s="64">
        <v>43168</v>
      </c>
      <c r="D676" s="69" t="s">
        <v>95</v>
      </c>
      <c r="E676" s="66" t="s">
        <v>1816</v>
      </c>
      <c r="F676" s="65" t="s">
        <v>19</v>
      </c>
      <c r="G676" s="68">
        <f t="shared" si="21"/>
        <v>15.644079397672828</v>
      </c>
      <c r="H676" s="70"/>
      <c r="I676" s="70"/>
      <c r="J676" s="70"/>
      <c r="K676" s="70"/>
      <c r="L676" s="70"/>
      <c r="M676" s="71">
        <v>5.6449999999999996</v>
      </c>
      <c r="N676" s="71">
        <v>11.28</v>
      </c>
      <c r="O676" s="72" t="s">
        <v>97</v>
      </c>
      <c r="P676" s="65" t="s">
        <v>20</v>
      </c>
      <c r="Q676" s="67" t="s">
        <v>118</v>
      </c>
      <c r="R676" s="64">
        <v>37454</v>
      </c>
      <c r="S676" s="73" t="s">
        <v>98</v>
      </c>
    </row>
    <row r="677" spans="1:33" ht="15.5">
      <c r="A677" s="74" t="s">
        <v>23</v>
      </c>
      <c r="B677" s="128">
        <f t="shared" si="20"/>
        <v>43168</v>
      </c>
      <c r="C677" s="37">
        <v>43168</v>
      </c>
      <c r="D677" s="79" t="s">
        <v>95</v>
      </c>
      <c r="E677" s="76" t="s">
        <v>1357</v>
      </c>
      <c r="F677" s="75" t="s">
        <v>19</v>
      </c>
      <c r="G677" s="78">
        <f t="shared" si="21"/>
        <v>15.162217659137577</v>
      </c>
      <c r="H677" s="80"/>
      <c r="I677" s="80"/>
      <c r="J677" s="80"/>
      <c r="K677" s="80"/>
      <c r="L677" s="80"/>
      <c r="M677" s="81">
        <v>5.6210000000000004</v>
      </c>
      <c r="N677" s="81">
        <v>11.307</v>
      </c>
      <c r="O677" s="82" t="s">
        <v>97</v>
      </c>
      <c r="P677" s="75" t="s">
        <v>20</v>
      </c>
      <c r="Q677" s="77" t="s">
        <v>402</v>
      </c>
      <c r="R677" s="37">
        <v>37630</v>
      </c>
      <c r="S677" s="83" t="s">
        <v>98</v>
      </c>
    </row>
    <row r="678" spans="1:33" ht="15.5">
      <c r="A678" s="74" t="s">
        <v>23</v>
      </c>
      <c r="B678" s="128">
        <f t="shared" si="20"/>
        <v>43168</v>
      </c>
      <c r="C678" s="37">
        <v>43168</v>
      </c>
      <c r="D678" s="79" t="s">
        <v>95</v>
      </c>
      <c r="E678" s="76" t="s">
        <v>2093</v>
      </c>
      <c r="F678" s="75" t="s">
        <v>19</v>
      </c>
      <c r="G678" s="78">
        <f t="shared" si="21"/>
        <v>15.956194387405887</v>
      </c>
      <c r="H678" s="80"/>
      <c r="I678" s="80"/>
      <c r="J678" s="80"/>
      <c r="K678" s="80"/>
      <c r="L678" s="80"/>
      <c r="M678" s="81">
        <v>5.7640000000000002</v>
      </c>
      <c r="N678" s="81">
        <v>11.587</v>
      </c>
      <c r="O678" s="82" t="s">
        <v>97</v>
      </c>
      <c r="P678" s="75" t="s">
        <v>20</v>
      </c>
      <c r="Q678" s="77" t="s">
        <v>129</v>
      </c>
      <c r="R678" s="37">
        <v>37340</v>
      </c>
      <c r="S678" s="83"/>
    </row>
    <row r="679" spans="1:33" ht="15.5">
      <c r="A679" s="74" t="s">
        <v>23</v>
      </c>
      <c r="B679" s="128">
        <f t="shared" si="20"/>
        <v>43168</v>
      </c>
      <c r="C679" s="37">
        <v>43168</v>
      </c>
      <c r="D679" s="79" t="s">
        <v>95</v>
      </c>
      <c r="E679" s="76" t="s">
        <v>1627</v>
      </c>
      <c r="F679" s="75" t="s">
        <v>19</v>
      </c>
      <c r="G679" s="78">
        <f t="shared" si="21"/>
        <v>15.764544832306639</v>
      </c>
      <c r="H679" s="80"/>
      <c r="I679" s="80"/>
      <c r="J679" s="80"/>
      <c r="K679" s="80"/>
      <c r="L679" s="80"/>
      <c r="M679" s="81">
        <v>5.76</v>
      </c>
      <c r="N679" s="81">
        <v>11.618</v>
      </c>
      <c r="O679" s="82" t="s">
        <v>97</v>
      </c>
      <c r="P679" s="75" t="s">
        <v>20</v>
      </c>
      <c r="Q679" s="77" t="s">
        <v>113</v>
      </c>
      <c r="R679" s="37">
        <v>37410</v>
      </c>
      <c r="S679" s="83" t="s">
        <v>98</v>
      </c>
    </row>
    <row r="680" spans="1:33" ht="15.5">
      <c r="A680" s="74" t="s">
        <v>23</v>
      </c>
      <c r="B680" s="128">
        <f t="shared" si="20"/>
        <v>43168</v>
      </c>
      <c r="C680" s="37">
        <v>43168</v>
      </c>
      <c r="D680" s="79" t="s">
        <v>95</v>
      </c>
      <c r="E680" s="76" t="s">
        <v>1857</v>
      </c>
      <c r="F680" s="75" t="s">
        <v>19</v>
      </c>
      <c r="G680" s="78">
        <f t="shared" si="21"/>
        <v>16.180698151950718</v>
      </c>
      <c r="H680" s="80"/>
      <c r="I680" s="80"/>
      <c r="J680" s="80"/>
      <c r="K680" s="80"/>
      <c r="L680" s="80"/>
      <c r="M680" s="81">
        <v>5.7969999999999997</v>
      </c>
      <c r="N680" s="81">
        <v>11.707000000000001</v>
      </c>
      <c r="O680" s="82" t="s">
        <v>97</v>
      </c>
      <c r="P680" s="75" t="s">
        <v>20</v>
      </c>
      <c r="Q680" s="77"/>
      <c r="R680" s="37">
        <v>37258</v>
      </c>
      <c r="S680" s="83"/>
    </row>
    <row r="681" spans="1:33" ht="15.5">
      <c r="A681" s="63" t="s">
        <v>23</v>
      </c>
      <c r="B681" s="128">
        <f t="shared" si="20"/>
        <v>43168</v>
      </c>
      <c r="C681" s="64">
        <v>43168</v>
      </c>
      <c r="D681" s="69" t="s">
        <v>95</v>
      </c>
      <c r="E681" s="66" t="s">
        <v>1593</v>
      </c>
      <c r="F681" s="65" t="s">
        <v>19</v>
      </c>
      <c r="G681" s="68">
        <f t="shared" si="21"/>
        <v>14.688569472963723</v>
      </c>
      <c r="H681" s="70"/>
      <c r="I681" s="70"/>
      <c r="J681" s="70"/>
      <c r="K681" s="70"/>
      <c r="L681" s="70"/>
      <c r="M681" s="71">
        <v>5.8220000000000001</v>
      </c>
      <c r="N681" s="71">
        <v>11.712</v>
      </c>
      <c r="O681" s="72" t="s">
        <v>97</v>
      </c>
      <c r="P681" s="65" t="s">
        <v>20</v>
      </c>
      <c r="Q681" s="67" t="s">
        <v>408</v>
      </c>
      <c r="R681" s="64">
        <v>37803</v>
      </c>
      <c r="S681" s="73" t="s">
        <v>98</v>
      </c>
    </row>
    <row r="682" spans="1:33" ht="15.5">
      <c r="A682" s="74" t="s">
        <v>23</v>
      </c>
      <c r="B682" s="128">
        <f t="shared" si="20"/>
        <v>43168</v>
      </c>
      <c r="C682" s="37">
        <v>43168</v>
      </c>
      <c r="D682" s="79" t="s">
        <v>95</v>
      </c>
      <c r="E682" s="76" t="s">
        <v>1409</v>
      </c>
      <c r="F682" s="75" t="s">
        <v>19</v>
      </c>
      <c r="G682" s="78">
        <f t="shared" si="21"/>
        <v>16.035592060232716</v>
      </c>
      <c r="H682" s="80"/>
      <c r="I682" s="80"/>
      <c r="J682" s="80"/>
      <c r="K682" s="80"/>
      <c r="L682" s="80"/>
      <c r="M682" s="81">
        <v>5.83</v>
      </c>
      <c r="N682" s="81">
        <v>11.717000000000001</v>
      </c>
      <c r="O682" s="82" t="s">
        <v>97</v>
      </c>
      <c r="P682" s="75" t="s">
        <v>20</v>
      </c>
      <c r="Q682" s="77" t="s">
        <v>405</v>
      </c>
      <c r="R682" s="37">
        <v>37311</v>
      </c>
      <c r="S682" s="83" t="s">
        <v>98</v>
      </c>
    </row>
    <row r="683" spans="1:33" ht="15.5">
      <c r="A683" s="74" t="s">
        <v>23</v>
      </c>
      <c r="B683" s="128">
        <f t="shared" si="20"/>
        <v>43168</v>
      </c>
      <c r="C683" s="37">
        <v>43168</v>
      </c>
      <c r="D683" s="79" t="s">
        <v>95</v>
      </c>
      <c r="E683" s="76" t="s">
        <v>2106</v>
      </c>
      <c r="F683" s="75" t="s">
        <v>19</v>
      </c>
      <c r="G683" s="78">
        <f t="shared" si="21"/>
        <v>15.436002737850787</v>
      </c>
      <c r="H683" s="80"/>
      <c r="I683" s="80"/>
      <c r="J683" s="80"/>
      <c r="K683" s="80"/>
      <c r="L683" s="80"/>
      <c r="M683" s="81">
        <v>5.8369999999999997</v>
      </c>
      <c r="N683" s="81">
        <v>11.76</v>
      </c>
      <c r="O683" s="82" t="s">
        <v>97</v>
      </c>
      <c r="P683" s="75" t="s">
        <v>20</v>
      </c>
      <c r="Q683" s="77" t="s">
        <v>72</v>
      </c>
      <c r="R683" s="37">
        <v>37530</v>
      </c>
      <c r="S683" s="83"/>
    </row>
    <row r="684" spans="1:33" ht="15.5">
      <c r="A684" s="63" t="s">
        <v>23</v>
      </c>
      <c r="B684" s="128">
        <f t="shared" si="20"/>
        <v>43168</v>
      </c>
      <c r="C684" s="64">
        <v>43168</v>
      </c>
      <c r="D684" s="69" t="s">
        <v>95</v>
      </c>
      <c r="E684" s="66" t="s">
        <v>1355</v>
      </c>
      <c r="F684" s="65" t="s">
        <v>19</v>
      </c>
      <c r="G684" s="68">
        <f t="shared" si="21"/>
        <v>15.509924709103354</v>
      </c>
      <c r="H684" s="70"/>
      <c r="I684" s="70"/>
      <c r="J684" s="70"/>
      <c r="K684" s="70"/>
      <c r="L684" s="70"/>
      <c r="M684" s="71">
        <v>5.9279999999999999</v>
      </c>
      <c r="N684" s="71">
        <v>11.815</v>
      </c>
      <c r="O684" s="72" t="s">
        <v>97</v>
      </c>
      <c r="P684" s="65" t="s">
        <v>20</v>
      </c>
      <c r="Q684" s="67"/>
      <c r="R684" s="64">
        <v>37503</v>
      </c>
      <c r="S684" s="73" t="s">
        <v>98</v>
      </c>
    </row>
    <row r="685" spans="1:33" ht="15.5">
      <c r="A685" s="74" t="s">
        <v>23</v>
      </c>
      <c r="B685" s="128">
        <f t="shared" si="20"/>
        <v>43168</v>
      </c>
      <c r="C685" s="37">
        <v>43168</v>
      </c>
      <c r="D685" s="79" t="s">
        <v>95</v>
      </c>
      <c r="E685" s="76" t="s">
        <v>1951</v>
      </c>
      <c r="F685" s="75" t="s">
        <v>19</v>
      </c>
      <c r="G685" s="78">
        <f t="shared" si="21"/>
        <v>16.11772758384668</v>
      </c>
      <c r="H685" s="80"/>
      <c r="I685" s="80"/>
      <c r="J685" s="80"/>
      <c r="K685" s="80"/>
      <c r="L685" s="80"/>
      <c r="M685" s="81">
        <v>5.9619999999999997</v>
      </c>
      <c r="N685" s="81">
        <v>11.971</v>
      </c>
      <c r="O685" s="82" t="s">
        <v>97</v>
      </c>
      <c r="P685" s="75" t="s">
        <v>20</v>
      </c>
      <c r="Q685" s="77"/>
      <c r="R685" s="37">
        <v>37281</v>
      </c>
      <c r="S685" s="83"/>
    </row>
    <row r="686" spans="1:33" ht="15.5">
      <c r="A686" s="74" t="s">
        <v>23</v>
      </c>
      <c r="B686" s="128">
        <f t="shared" si="20"/>
        <v>43168</v>
      </c>
      <c r="C686" s="37">
        <v>43168</v>
      </c>
      <c r="D686" s="79" t="s">
        <v>95</v>
      </c>
      <c r="E686" s="76" t="s">
        <v>1775</v>
      </c>
      <c r="F686" s="75" t="s">
        <v>19</v>
      </c>
      <c r="G686" s="78">
        <f t="shared" si="21"/>
        <v>15.4798083504449</v>
      </c>
      <c r="H686" s="80"/>
      <c r="I686" s="80"/>
      <c r="J686" s="80"/>
      <c r="K686" s="80"/>
      <c r="L686" s="80"/>
      <c r="M686" s="81">
        <v>5.952</v>
      </c>
      <c r="N686" s="81">
        <v>12.037000000000001</v>
      </c>
      <c r="O686" s="82" t="s">
        <v>97</v>
      </c>
      <c r="P686" s="75" t="s">
        <v>20</v>
      </c>
      <c r="Q686" s="77"/>
      <c r="R686" s="37">
        <v>37514</v>
      </c>
      <c r="S686" s="83" t="s">
        <v>98</v>
      </c>
    </row>
    <row r="687" spans="1:33" ht="15.5">
      <c r="A687" s="63" t="s">
        <v>23</v>
      </c>
      <c r="B687" s="128">
        <f t="shared" si="20"/>
        <v>43168</v>
      </c>
      <c r="C687" s="64">
        <v>43168</v>
      </c>
      <c r="D687" s="69" t="s">
        <v>95</v>
      </c>
      <c r="E687" s="66" t="s">
        <v>2105</v>
      </c>
      <c r="F687" s="65" t="s">
        <v>19</v>
      </c>
      <c r="G687" s="68">
        <f t="shared" si="21"/>
        <v>15.474332648870636</v>
      </c>
      <c r="H687" s="70"/>
      <c r="I687" s="70"/>
      <c r="J687" s="70"/>
      <c r="K687" s="70"/>
      <c r="L687" s="70"/>
      <c r="M687" s="71">
        <v>6.0430000000000001</v>
      </c>
      <c r="N687" s="71">
        <v>12.121</v>
      </c>
      <c r="O687" s="72" t="s">
        <v>97</v>
      </c>
      <c r="P687" s="65" t="s">
        <v>20</v>
      </c>
      <c r="Q687" s="67" t="s">
        <v>72</v>
      </c>
      <c r="R687" s="64">
        <v>37516</v>
      </c>
      <c r="S687" s="73"/>
    </row>
    <row r="688" spans="1:33" ht="15.5">
      <c r="A688" s="74" t="s">
        <v>23</v>
      </c>
      <c r="B688" s="128">
        <f t="shared" si="20"/>
        <v>43168</v>
      </c>
      <c r="C688" s="37">
        <v>43168</v>
      </c>
      <c r="D688" s="79" t="s">
        <v>95</v>
      </c>
      <c r="E688" s="76" t="s">
        <v>1696</v>
      </c>
      <c r="F688" s="75" t="s">
        <v>19</v>
      </c>
      <c r="G688" s="78">
        <f t="shared" si="21"/>
        <v>15.975359342915811</v>
      </c>
      <c r="H688" s="80"/>
      <c r="I688" s="80"/>
      <c r="J688" s="80"/>
      <c r="K688" s="80"/>
      <c r="L688" s="80"/>
      <c r="M688" s="81">
        <v>6.0549999999999997</v>
      </c>
      <c r="N688" s="81">
        <v>12.137</v>
      </c>
      <c r="O688" s="82" t="s">
        <v>97</v>
      </c>
      <c r="P688" s="75" t="s">
        <v>20</v>
      </c>
      <c r="Q688" s="77"/>
      <c r="R688" s="37">
        <v>37333</v>
      </c>
      <c r="S688" s="83" t="s">
        <v>98</v>
      </c>
    </row>
    <row r="689" spans="1:19" ht="15.5">
      <c r="A689" s="63" t="s">
        <v>23</v>
      </c>
      <c r="B689" s="128">
        <f t="shared" si="20"/>
        <v>43168</v>
      </c>
      <c r="C689" s="64">
        <v>43168</v>
      </c>
      <c r="D689" s="69" t="s">
        <v>95</v>
      </c>
      <c r="E689" s="66" t="s">
        <v>2014</v>
      </c>
      <c r="F689" s="65" t="s">
        <v>19</v>
      </c>
      <c r="G689" s="68">
        <f t="shared" si="21"/>
        <v>14.392881587953456</v>
      </c>
      <c r="H689" s="70"/>
      <c r="I689" s="70"/>
      <c r="J689" s="70"/>
      <c r="K689" s="70"/>
      <c r="L689" s="70"/>
      <c r="M689" s="71">
        <v>6.0659999999999998</v>
      </c>
      <c r="N689" s="71">
        <v>12.151999999999999</v>
      </c>
      <c r="O689" s="72" t="s">
        <v>97</v>
      </c>
      <c r="P689" s="65" t="s">
        <v>20</v>
      </c>
      <c r="Q689" s="67"/>
      <c r="R689" s="64">
        <v>37911</v>
      </c>
      <c r="S689" s="73"/>
    </row>
    <row r="690" spans="1:19" ht="15.5">
      <c r="A690" s="74" t="s">
        <v>23</v>
      </c>
      <c r="B690" s="128">
        <f t="shared" si="20"/>
        <v>43168</v>
      </c>
      <c r="C690" s="37">
        <v>43168</v>
      </c>
      <c r="D690" s="79" t="s">
        <v>95</v>
      </c>
      <c r="E690" s="76" t="s">
        <v>1196</v>
      </c>
      <c r="F690" s="75" t="s">
        <v>19</v>
      </c>
      <c r="G690" s="78">
        <f t="shared" si="21"/>
        <v>15.498973305954825</v>
      </c>
      <c r="H690" s="80"/>
      <c r="I690" s="80"/>
      <c r="J690" s="80"/>
      <c r="K690" s="80"/>
      <c r="L690" s="80"/>
      <c r="M690" s="81">
        <v>6.0759999999999996</v>
      </c>
      <c r="N690" s="81">
        <v>12.231999999999999</v>
      </c>
      <c r="O690" s="82" t="s">
        <v>97</v>
      </c>
      <c r="P690" s="75" t="s">
        <v>20</v>
      </c>
      <c r="Q690" s="77"/>
      <c r="R690" s="37">
        <v>37507</v>
      </c>
      <c r="S690" s="83" t="s">
        <v>98</v>
      </c>
    </row>
    <row r="691" spans="1:19" ht="15.5">
      <c r="A691" s="63" t="s">
        <v>23</v>
      </c>
      <c r="B691" s="128">
        <f t="shared" si="20"/>
        <v>43168</v>
      </c>
      <c r="C691" s="64">
        <v>43168</v>
      </c>
      <c r="D691" s="69" t="s">
        <v>95</v>
      </c>
      <c r="E691" s="66" t="s">
        <v>1734</v>
      </c>
      <c r="F691" s="65" t="s">
        <v>19</v>
      </c>
      <c r="G691" s="68">
        <f t="shared" si="21"/>
        <v>14.239561943874058</v>
      </c>
      <c r="H691" s="70"/>
      <c r="I691" s="70"/>
      <c r="J691" s="70"/>
      <c r="K691" s="70"/>
      <c r="L691" s="70"/>
      <c r="M691" s="71">
        <v>6.0419999999999998</v>
      </c>
      <c r="N691" s="71">
        <v>12.253</v>
      </c>
      <c r="O691" s="72" t="s">
        <v>97</v>
      </c>
      <c r="P691" s="65" t="s">
        <v>20</v>
      </c>
      <c r="Q691" s="67"/>
      <c r="R691" s="64">
        <v>37967</v>
      </c>
      <c r="S691" s="73" t="s">
        <v>98</v>
      </c>
    </row>
    <row r="692" spans="1:19" ht="15.5">
      <c r="A692" s="63" t="s">
        <v>23</v>
      </c>
      <c r="B692" s="128">
        <f t="shared" si="20"/>
        <v>43153</v>
      </c>
      <c r="C692" s="64">
        <v>43153</v>
      </c>
      <c r="D692" s="69" t="s">
        <v>2336</v>
      </c>
      <c r="E692" s="66" t="s">
        <v>2126</v>
      </c>
      <c r="F692" s="65" t="s">
        <v>19</v>
      </c>
      <c r="G692" s="68">
        <f t="shared" si="21"/>
        <v>24.865160848733744</v>
      </c>
      <c r="H692" s="68"/>
      <c r="I692" s="70"/>
      <c r="J692" s="70"/>
      <c r="K692" s="70"/>
      <c r="L692" s="70"/>
      <c r="M692" s="71"/>
      <c r="N692" s="71">
        <v>11.625999999999999</v>
      </c>
      <c r="O692" s="72"/>
      <c r="P692" s="65" t="s">
        <v>27</v>
      </c>
      <c r="Q692" s="67"/>
      <c r="R692" s="64">
        <v>34071</v>
      </c>
      <c r="S692" s="73"/>
    </row>
    <row r="693" spans="1:19" ht="15.5">
      <c r="A693" s="74" t="s">
        <v>23</v>
      </c>
      <c r="B693" s="128">
        <f t="shared" si="20"/>
        <v>43153</v>
      </c>
      <c r="C693" s="37">
        <v>43153</v>
      </c>
      <c r="D693" s="69" t="s">
        <v>2336</v>
      </c>
      <c r="E693" s="76" t="s">
        <v>1848</v>
      </c>
      <c r="F693" s="75" t="s">
        <v>19</v>
      </c>
      <c r="G693" s="78">
        <f t="shared" si="21"/>
        <v>19.638603696098563</v>
      </c>
      <c r="H693" s="78"/>
      <c r="I693" s="80"/>
      <c r="J693" s="80"/>
      <c r="K693" s="80"/>
      <c r="L693" s="80"/>
      <c r="M693" s="81"/>
      <c r="N693" s="81">
        <v>11.887</v>
      </c>
      <c r="O693" s="82"/>
      <c r="P693" s="75" t="s">
        <v>27</v>
      </c>
      <c r="Q693" s="77" t="s">
        <v>60</v>
      </c>
      <c r="R693" s="37">
        <v>35980</v>
      </c>
      <c r="S693" s="83"/>
    </row>
    <row r="694" spans="1:19" ht="15.5">
      <c r="A694" s="74" t="s">
        <v>23</v>
      </c>
      <c r="B694" s="128">
        <f t="shared" si="20"/>
        <v>43153</v>
      </c>
      <c r="C694" s="37">
        <v>43153</v>
      </c>
      <c r="D694" s="69" t="s">
        <v>2336</v>
      </c>
      <c r="E694" s="76" t="s">
        <v>1121</v>
      </c>
      <c r="F694" s="75" t="s">
        <v>19</v>
      </c>
      <c r="G694" s="78">
        <f t="shared" si="21"/>
        <v>18.532511978097194</v>
      </c>
      <c r="H694" s="78"/>
      <c r="I694" s="80"/>
      <c r="J694" s="80"/>
      <c r="K694" s="80"/>
      <c r="L694" s="80"/>
      <c r="M694" s="81"/>
      <c r="N694" s="81">
        <v>12.122999999999999</v>
      </c>
      <c r="O694" s="82"/>
      <c r="P694" s="75" t="s">
        <v>27</v>
      </c>
      <c r="Q694" s="77" t="s">
        <v>390</v>
      </c>
      <c r="R694" s="37">
        <v>36384</v>
      </c>
      <c r="S694" s="83"/>
    </row>
    <row r="695" spans="1:19" ht="15.5">
      <c r="A695" s="63" t="s">
        <v>23</v>
      </c>
      <c r="B695" s="128">
        <f t="shared" si="20"/>
        <v>43153</v>
      </c>
      <c r="C695" s="64">
        <v>43153</v>
      </c>
      <c r="D695" s="69" t="s">
        <v>2336</v>
      </c>
      <c r="E695" s="66" t="s">
        <v>1557</v>
      </c>
      <c r="F695" s="65" t="s">
        <v>19</v>
      </c>
      <c r="G695" s="68">
        <f t="shared" si="21"/>
        <v>21.125256673511295</v>
      </c>
      <c r="H695" s="68"/>
      <c r="I695" s="70"/>
      <c r="J695" s="70"/>
      <c r="K695" s="70"/>
      <c r="L695" s="70"/>
      <c r="M695" s="71"/>
      <c r="N695" s="71">
        <v>12.132999999999999</v>
      </c>
      <c r="O695" s="72"/>
      <c r="P695" s="65" t="s">
        <v>27</v>
      </c>
      <c r="Q695" s="67"/>
      <c r="R695" s="64">
        <v>35437</v>
      </c>
      <c r="S695" s="73"/>
    </row>
    <row r="696" spans="1:19" ht="15.5">
      <c r="A696" s="63" t="s">
        <v>96</v>
      </c>
      <c r="B696" s="128">
        <f t="shared" si="20"/>
        <v>43153</v>
      </c>
      <c r="C696" s="64">
        <v>43153</v>
      </c>
      <c r="D696" s="69" t="s">
        <v>2336</v>
      </c>
      <c r="E696" s="66" t="s">
        <v>1198</v>
      </c>
      <c r="F696" s="65" t="s">
        <v>19</v>
      </c>
      <c r="G696" s="68">
        <f t="shared" si="21"/>
        <v>18.329911019849419</v>
      </c>
      <c r="H696" s="68"/>
      <c r="I696" s="70"/>
      <c r="J696" s="70"/>
      <c r="K696" s="70"/>
      <c r="L696" s="70"/>
      <c r="M696" s="71"/>
      <c r="N696" s="71">
        <v>12.318</v>
      </c>
      <c r="O696" s="72"/>
      <c r="P696" s="65" t="s">
        <v>27</v>
      </c>
      <c r="Q696" s="67"/>
      <c r="R696" s="64">
        <v>36458</v>
      </c>
      <c r="S696" s="73"/>
    </row>
    <row r="697" spans="1:19" ht="15.5">
      <c r="A697" s="63" t="s">
        <v>23</v>
      </c>
      <c r="B697" s="128">
        <f t="shared" si="20"/>
        <v>43154</v>
      </c>
      <c r="C697" s="64">
        <v>43154</v>
      </c>
      <c r="D697" s="69" t="s">
        <v>76</v>
      </c>
      <c r="E697" s="66" t="s">
        <v>1668</v>
      </c>
      <c r="F697" s="65" t="s">
        <v>19</v>
      </c>
      <c r="G697" s="68">
        <f t="shared" si="21"/>
        <v>17.623545516769337</v>
      </c>
      <c r="H697" s="68"/>
      <c r="I697" s="70"/>
      <c r="J697" s="70"/>
      <c r="K697" s="70"/>
      <c r="L697" s="70"/>
      <c r="M697" s="71"/>
      <c r="N697" s="71">
        <v>11.866</v>
      </c>
      <c r="O697" s="72"/>
      <c r="P697" s="65" t="s">
        <v>27</v>
      </c>
      <c r="Q697" s="67" t="s">
        <v>89</v>
      </c>
      <c r="R697" s="64">
        <v>36717</v>
      </c>
      <c r="S697" s="73"/>
    </row>
    <row r="698" spans="1:19" ht="15.5">
      <c r="A698" s="63" t="s">
        <v>23</v>
      </c>
      <c r="B698" s="128">
        <f t="shared" si="20"/>
        <v>43154</v>
      </c>
      <c r="C698" s="64">
        <v>43154</v>
      </c>
      <c r="D698" s="69" t="s">
        <v>76</v>
      </c>
      <c r="E698" s="66" t="s">
        <v>1376</v>
      </c>
      <c r="F698" s="65" t="s">
        <v>19</v>
      </c>
      <c r="G698" s="68">
        <f t="shared" si="21"/>
        <v>17.390828199863108</v>
      </c>
      <c r="H698" s="68"/>
      <c r="I698" s="70"/>
      <c r="J698" s="70"/>
      <c r="K698" s="70"/>
      <c r="L698" s="70"/>
      <c r="M698" s="71"/>
      <c r="N698" s="71">
        <v>11.877000000000001</v>
      </c>
      <c r="O698" s="72"/>
      <c r="P698" s="65" t="s">
        <v>27</v>
      </c>
      <c r="Q698" s="67" t="s">
        <v>83</v>
      </c>
      <c r="R698" s="64">
        <v>36802</v>
      </c>
      <c r="S698" s="73"/>
    </row>
    <row r="699" spans="1:19" ht="15.5">
      <c r="A699" s="74" t="s">
        <v>23</v>
      </c>
      <c r="B699" s="128">
        <f t="shared" si="20"/>
        <v>43154</v>
      </c>
      <c r="C699" s="37">
        <v>43154</v>
      </c>
      <c r="D699" s="79" t="s">
        <v>76</v>
      </c>
      <c r="E699" s="76" t="s">
        <v>1417</v>
      </c>
      <c r="F699" s="75" t="s">
        <v>19</v>
      </c>
      <c r="G699" s="78">
        <f t="shared" si="21"/>
        <v>17.541409993155373</v>
      </c>
      <c r="H699" s="78"/>
      <c r="I699" s="80"/>
      <c r="J699" s="80"/>
      <c r="K699" s="80"/>
      <c r="L699" s="80"/>
      <c r="M699" s="81"/>
      <c r="N699" s="81">
        <v>12.029</v>
      </c>
      <c r="O699" s="82"/>
      <c r="P699" s="75" t="s">
        <v>27</v>
      </c>
      <c r="Q699" s="77"/>
      <c r="R699" s="37">
        <v>36747</v>
      </c>
      <c r="S699" s="83"/>
    </row>
    <row r="700" spans="1:19" ht="15.5">
      <c r="A700" s="74" t="s">
        <v>23</v>
      </c>
      <c r="B700" s="128">
        <f t="shared" si="20"/>
        <v>43154</v>
      </c>
      <c r="C700" s="37">
        <v>43154</v>
      </c>
      <c r="D700" s="79" t="s">
        <v>76</v>
      </c>
      <c r="E700" s="76" t="s">
        <v>1171</v>
      </c>
      <c r="F700" s="75" t="s">
        <v>19</v>
      </c>
      <c r="G700" s="78">
        <f t="shared" si="21"/>
        <v>17.817932922655714</v>
      </c>
      <c r="H700" s="78"/>
      <c r="I700" s="80"/>
      <c r="J700" s="80"/>
      <c r="K700" s="80"/>
      <c r="L700" s="80"/>
      <c r="M700" s="81"/>
      <c r="N700" s="81">
        <v>12.452999999999999</v>
      </c>
      <c r="O700" s="82"/>
      <c r="P700" s="75" t="s">
        <v>27</v>
      </c>
      <c r="Q700" s="77"/>
      <c r="R700" s="37">
        <v>36646</v>
      </c>
      <c r="S700" s="83"/>
    </row>
    <row r="701" spans="1:19" ht="15.5">
      <c r="A701" s="74" t="s">
        <v>23</v>
      </c>
      <c r="B701" s="128">
        <f t="shared" si="20"/>
        <v>43154</v>
      </c>
      <c r="C701" s="37">
        <v>43154</v>
      </c>
      <c r="D701" s="79" t="s">
        <v>76</v>
      </c>
      <c r="E701" s="76" t="s">
        <v>1774</v>
      </c>
      <c r="F701" s="75" t="s">
        <v>19</v>
      </c>
      <c r="G701" s="78">
        <f t="shared" si="21"/>
        <v>17.801505817932924</v>
      </c>
      <c r="H701" s="78"/>
      <c r="I701" s="80"/>
      <c r="J701" s="80"/>
      <c r="K701" s="80"/>
      <c r="L701" s="80"/>
      <c r="M701" s="81"/>
      <c r="N701" s="81">
        <v>12.815</v>
      </c>
      <c r="O701" s="82"/>
      <c r="P701" s="75" t="s">
        <v>27</v>
      </c>
      <c r="Q701" s="77"/>
      <c r="R701" s="37">
        <v>36652</v>
      </c>
      <c r="S701" s="83"/>
    </row>
    <row r="702" spans="1:19" ht="15.5">
      <c r="A702" s="74" t="s">
        <v>23</v>
      </c>
      <c r="B702" s="128">
        <f t="shared" si="20"/>
        <v>43154</v>
      </c>
      <c r="C702" s="37">
        <v>43154</v>
      </c>
      <c r="D702" s="79" t="s">
        <v>76</v>
      </c>
      <c r="E702" s="76" t="s">
        <v>1559</v>
      </c>
      <c r="F702" s="75" t="s">
        <v>19</v>
      </c>
      <c r="G702" s="78">
        <f t="shared" si="21"/>
        <v>17.078713210130047</v>
      </c>
      <c r="H702" s="78"/>
      <c r="I702" s="80"/>
      <c r="J702" s="80"/>
      <c r="K702" s="80"/>
      <c r="L702" s="80"/>
      <c r="M702" s="81"/>
      <c r="N702" s="81">
        <v>12.821</v>
      </c>
      <c r="O702" s="82"/>
      <c r="P702" s="75" t="s">
        <v>27</v>
      </c>
      <c r="Q702" s="77" t="s">
        <v>147</v>
      </c>
      <c r="R702" s="37">
        <v>36916</v>
      </c>
      <c r="S702" s="83"/>
    </row>
    <row r="703" spans="1:19" ht="15.5">
      <c r="A703" s="63" t="s">
        <v>23</v>
      </c>
      <c r="B703" s="128">
        <f t="shared" si="20"/>
        <v>43154</v>
      </c>
      <c r="C703" s="64">
        <v>43154</v>
      </c>
      <c r="D703" s="69" t="s">
        <v>76</v>
      </c>
      <c r="E703" s="66" t="s">
        <v>1558</v>
      </c>
      <c r="F703" s="65" t="s">
        <v>19</v>
      </c>
      <c r="G703" s="68">
        <f t="shared" si="21"/>
        <v>17.078713210130047</v>
      </c>
      <c r="H703" s="68"/>
      <c r="I703" s="70"/>
      <c r="J703" s="70"/>
      <c r="K703" s="70"/>
      <c r="L703" s="70"/>
      <c r="M703" s="71"/>
      <c r="N703" s="71">
        <v>13.022</v>
      </c>
      <c r="O703" s="72"/>
      <c r="P703" s="65" t="s">
        <v>27</v>
      </c>
      <c r="Q703" s="67"/>
      <c r="R703" s="64">
        <v>36916</v>
      </c>
      <c r="S703" s="73"/>
    </row>
    <row r="704" spans="1:19" ht="15.5">
      <c r="A704" s="63" t="s">
        <v>23</v>
      </c>
      <c r="B704" s="128">
        <f t="shared" si="20"/>
        <v>43168</v>
      </c>
      <c r="C704" s="64">
        <v>43168</v>
      </c>
      <c r="D704" s="69" t="s">
        <v>95</v>
      </c>
      <c r="E704" s="66" t="s">
        <v>1381</v>
      </c>
      <c r="F704" s="65" t="s">
        <v>19</v>
      </c>
      <c r="G704" s="68">
        <f t="shared" si="21"/>
        <v>15.846680355920602</v>
      </c>
      <c r="H704" s="70"/>
      <c r="I704" s="70"/>
      <c r="J704" s="70"/>
      <c r="K704" s="70"/>
      <c r="L704" s="70"/>
      <c r="M704" s="71">
        <v>6.1710000000000003</v>
      </c>
      <c r="N704" s="71">
        <v>12.394</v>
      </c>
      <c r="O704" s="72" t="s">
        <v>97</v>
      </c>
      <c r="P704" s="65" t="s">
        <v>20</v>
      </c>
      <c r="Q704" s="67"/>
      <c r="R704" s="64">
        <v>37380</v>
      </c>
      <c r="S704" s="73" t="s">
        <v>98</v>
      </c>
    </row>
    <row r="705" spans="1:19" ht="15.5">
      <c r="A705" s="63" t="s">
        <v>23</v>
      </c>
      <c r="B705" s="128">
        <f t="shared" si="20"/>
        <v>43168</v>
      </c>
      <c r="C705" s="64">
        <v>43168</v>
      </c>
      <c r="D705" s="69" t="s">
        <v>95</v>
      </c>
      <c r="E705" s="66" t="s">
        <v>1650</v>
      </c>
      <c r="F705" s="65" t="s">
        <v>19</v>
      </c>
      <c r="G705" s="68">
        <f t="shared" si="21"/>
        <v>14.642026009582478</v>
      </c>
      <c r="H705" s="70"/>
      <c r="I705" s="70"/>
      <c r="J705" s="70"/>
      <c r="K705" s="70"/>
      <c r="L705" s="70"/>
      <c r="M705" s="71">
        <v>6.2210000000000001</v>
      </c>
      <c r="N705" s="71">
        <v>12.454000000000001</v>
      </c>
      <c r="O705" s="72" t="s">
        <v>97</v>
      </c>
      <c r="P705" s="65" t="s">
        <v>20</v>
      </c>
      <c r="Q705" s="67" t="s">
        <v>409</v>
      </c>
      <c r="R705" s="64">
        <v>37820</v>
      </c>
      <c r="S705" s="73" t="s">
        <v>98</v>
      </c>
    </row>
    <row r="706" spans="1:19" ht="15.5">
      <c r="A706" s="63" t="s">
        <v>23</v>
      </c>
      <c r="B706" s="128">
        <f t="shared" ref="B706:B769" si="22">C706</f>
        <v>43168</v>
      </c>
      <c r="C706" s="64">
        <v>43168</v>
      </c>
      <c r="D706" s="69" t="s">
        <v>95</v>
      </c>
      <c r="E706" s="66" t="s">
        <v>2107</v>
      </c>
      <c r="F706" s="65" t="s">
        <v>19</v>
      </c>
      <c r="G706" s="68">
        <f t="shared" ref="G706:G769" si="23">(C706-R706)/365.25</f>
        <v>15.225188227241615</v>
      </c>
      <c r="H706" s="70"/>
      <c r="I706" s="70"/>
      <c r="J706" s="70"/>
      <c r="K706" s="70"/>
      <c r="L706" s="70"/>
      <c r="M706" s="71">
        <v>6.149</v>
      </c>
      <c r="N706" s="71">
        <v>12.471</v>
      </c>
      <c r="O706" s="72" t="s">
        <v>97</v>
      </c>
      <c r="P706" s="65" t="s">
        <v>20</v>
      </c>
      <c r="Q706" s="67" t="s">
        <v>133</v>
      </c>
      <c r="R706" s="64">
        <v>37607</v>
      </c>
      <c r="S706" s="73"/>
    </row>
    <row r="707" spans="1:19" ht="15.5">
      <c r="A707" s="63" t="s">
        <v>23</v>
      </c>
      <c r="B707" s="128">
        <f t="shared" si="22"/>
        <v>43168</v>
      </c>
      <c r="C707" s="64">
        <v>43168</v>
      </c>
      <c r="D707" s="69" t="s">
        <v>95</v>
      </c>
      <c r="E707" s="66" t="s">
        <v>1230</v>
      </c>
      <c r="F707" s="65" t="s">
        <v>19</v>
      </c>
      <c r="G707" s="68">
        <f t="shared" si="23"/>
        <v>15.493497604380561</v>
      </c>
      <c r="H707" s="70"/>
      <c r="I707" s="70"/>
      <c r="J707" s="70"/>
      <c r="K707" s="70"/>
      <c r="L707" s="70"/>
      <c r="M707" s="71">
        <v>6.17</v>
      </c>
      <c r="N707" s="71">
        <v>12.567</v>
      </c>
      <c r="O707" s="72" t="s">
        <v>97</v>
      </c>
      <c r="P707" s="65" t="s">
        <v>20</v>
      </c>
      <c r="Q707" s="67"/>
      <c r="R707" s="64">
        <v>37509</v>
      </c>
      <c r="S707" s="73" t="s">
        <v>98</v>
      </c>
    </row>
    <row r="708" spans="1:19" ht="15.5">
      <c r="A708" s="63" t="s">
        <v>23</v>
      </c>
      <c r="B708" s="128">
        <f t="shared" si="22"/>
        <v>43168</v>
      </c>
      <c r="C708" s="64">
        <v>43168</v>
      </c>
      <c r="D708" s="69" t="s">
        <v>95</v>
      </c>
      <c r="E708" s="66" t="s">
        <v>1895</v>
      </c>
      <c r="F708" s="65" t="s">
        <v>19</v>
      </c>
      <c r="G708" s="68">
        <f t="shared" si="23"/>
        <v>15.003422313483915</v>
      </c>
      <c r="H708" s="70"/>
      <c r="I708" s="70"/>
      <c r="J708" s="70"/>
      <c r="K708" s="70"/>
      <c r="L708" s="70"/>
      <c r="M708" s="71">
        <v>6.2629999999999999</v>
      </c>
      <c r="N708" s="71">
        <v>12.581</v>
      </c>
      <c r="O708" s="72" t="s">
        <v>97</v>
      </c>
      <c r="P708" s="65" t="s">
        <v>20</v>
      </c>
      <c r="Q708" s="67"/>
      <c r="R708" s="64">
        <v>37688</v>
      </c>
      <c r="S708" s="73"/>
    </row>
    <row r="709" spans="1:19" ht="15.5">
      <c r="A709" s="63" t="s">
        <v>23</v>
      </c>
      <c r="B709" s="128">
        <f t="shared" si="22"/>
        <v>43168</v>
      </c>
      <c r="C709" s="64">
        <v>43168</v>
      </c>
      <c r="D709" s="69" t="s">
        <v>95</v>
      </c>
      <c r="E709" s="66" t="s">
        <v>1125</v>
      </c>
      <c r="F709" s="65" t="s">
        <v>19</v>
      </c>
      <c r="G709" s="68">
        <f t="shared" si="23"/>
        <v>14.877481177275838</v>
      </c>
      <c r="H709" s="70"/>
      <c r="I709" s="70"/>
      <c r="J709" s="70"/>
      <c r="K709" s="70"/>
      <c r="L709" s="70"/>
      <c r="M709" s="71">
        <v>6.282</v>
      </c>
      <c r="N709" s="71">
        <v>12.632999999999999</v>
      </c>
      <c r="O709" s="72" t="s">
        <v>97</v>
      </c>
      <c r="P709" s="65" t="s">
        <v>20</v>
      </c>
      <c r="Q709" s="67" t="s">
        <v>397</v>
      </c>
      <c r="R709" s="64">
        <v>37734</v>
      </c>
      <c r="S709" s="73" t="s">
        <v>98</v>
      </c>
    </row>
    <row r="710" spans="1:19" ht="15.5">
      <c r="A710" s="74" t="s">
        <v>23</v>
      </c>
      <c r="B710" s="128">
        <f t="shared" si="22"/>
        <v>43168</v>
      </c>
      <c r="C710" s="37">
        <v>43168</v>
      </c>
      <c r="D710" s="79" t="s">
        <v>95</v>
      </c>
      <c r="E710" s="76" t="s">
        <v>1267</v>
      </c>
      <c r="F710" s="75" t="s">
        <v>19</v>
      </c>
      <c r="G710" s="78">
        <f t="shared" si="23"/>
        <v>15.175906913073238</v>
      </c>
      <c r="H710" s="80"/>
      <c r="I710" s="80"/>
      <c r="J710" s="80"/>
      <c r="K710" s="80"/>
      <c r="L710" s="80"/>
      <c r="M710" s="81">
        <v>6.4740000000000002</v>
      </c>
      <c r="N710" s="81">
        <v>13.167</v>
      </c>
      <c r="O710" s="82" t="s">
        <v>97</v>
      </c>
      <c r="P710" s="75" t="s">
        <v>20</v>
      </c>
      <c r="Q710" s="77" t="s">
        <v>399</v>
      </c>
      <c r="R710" s="37">
        <v>37625</v>
      </c>
      <c r="S710" s="83" t="s">
        <v>98</v>
      </c>
    </row>
    <row r="711" spans="1:19" ht="15.5">
      <c r="A711" s="63" t="s">
        <v>96</v>
      </c>
      <c r="B711" s="128">
        <f t="shared" si="22"/>
        <v>43532</v>
      </c>
      <c r="C711" s="64">
        <v>43532</v>
      </c>
      <c r="D711" s="69" t="s">
        <v>95</v>
      </c>
      <c r="E711" s="66" t="s">
        <v>1593</v>
      </c>
      <c r="F711" s="65" t="s">
        <v>19</v>
      </c>
      <c r="G711" s="68">
        <f t="shared" si="23"/>
        <v>15.685147159479808</v>
      </c>
      <c r="H711" s="70"/>
      <c r="I711" s="70"/>
      <c r="J711" s="70"/>
      <c r="K711" s="70"/>
      <c r="L711" s="70"/>
      <c r="M711" s="71">
        <v>5.5259999999999998</v>
      </c>
      <c r="N711" s="71">
        <v>11.06</v>
      </c>
      <c r="O711" s="72" t="s">
        <v>97</v>
      </c>
      <c r="P711" s="65" t="s">
        <v>20</v>
      </c>
      <c r="Q711" s="67" t="s">
        <v>408</v>
      </c>
      <c r="R711" s="64">
        <v>37803</v>
      </c>
      <c r="S711" s="73"/>
    </row>
    <row r="712" spans="1:19" ht="15.5">
      <c r="A712" s="63" t="s">
        <v>96</v>
      </c>
      <c r="B712" s="128">
        <f t="shared" si="22"/>
        <v>43532</v>
      </c>
      <c r="C712" s="64">
        <v>43532</v>
      </c>
      <c r="D712" s="69" t="s">
        <v>95</v>
      </c>
      <c r="E712" s="66" t="s">
        <v>2103</v>
      </c>
      <c r="F712" s="65" t="s">
        <v>19</v>
      </c>
      <c r="G712" s="68">
        <f t="shared" si="23"/>
        <v>15.167693360711841</v>
      </c>
      <c r="H712" s="70"/>
      <c r="I712" s="70"/>
      <c r="J712" s="70"/>
      <c r="K712" s="70"/>
      <c r="L712" s="70"/>
      <c r="M712" s="71">
        <v>5.8079999999999998</v>
      </c>
      <c r="N712" s="71">
        <v>11.622999999999999</v>
      </c>
      <c r="O712" s="72" t="s">
        <v>97</v>
      </c>
      <c r="P712" s="65" t="s">
        <v>20</v>
      </c>
      <c r="Q712" s="67" t="s">
        <v>515</v>
      </c>
      <c r="R712" s="64">
        <v>37992</v>
      </c>
      <c r="S712" s="73"/>
    </row>
    <row r="713" spans="1:19" ht="15.5">
      <c r="A713" s="63" t="s">
        <v>96</v>
      </c>
      <c r="B713" s="128">
        <f t="shared" si="22"/>
        <v>43532</v>
      </c>
      <c r="C713" s="64">
        <v>43532</v>
      </c>
      <c r="D713" s="69" t="s">
        <v>95</v>
      </c>
      <c r="E713" s="66" t="s">
        <v>1258</v>
      </c>
      <c r="F713" s="65" t="s">
        <v>19</v>
      </c>
      <c r="G713" s="68">
        <f t="shared" si="23"/>
        <v>15.898699520876113</v>
      </c>
      <c r="H713" s="70"/>
      <c r="I713" s="70"/>
      <c r="J713" s="70"/>
      <c r="K713" s="70"/>
      <c r="L713" s="70"/>
      <c r="M713" s="71">
        <v>5.76</v>
      </c>
      <c r="N713" s="71">
        <v>11.644</v>
      </c>
      <c r="O713" s="72" t="s">
        <v>97</v>
      </c>
      <c r="P713" s="65" t="s">
        <v>20</v>
      </c>
      <c r="Q713" s="67"/>
      <c r="R713" s="64">
        <v>37725</v>
      </c>
      <c r="S713" s="73"/>
    </row>
    <row r="714" spans="1:19" ht="15.5">
      <c r="A714" s="88" t="s">
        <v>395</v>
      </c>
      <c r="B714" s="128">
        <f t="shared" si="22"/>
        <v>43160</v>
      </c>
      <c r="C714" s="37">
        <v>43160</v>
      </c>
      <c r="D714" s="79" t="s">
        <v>156</v>
      </c>
      <c r="E714" s="76" t="s">
        <v>1718</v>
      </c>
      <c r="F714" s="75" t="s">
        <v>183</v>
      </c>
      <c r="G714" s="78">
        <f t="shared" si="23"/>
        <v>27.255304585900067</v>
      </c>
      <c r="H714" s="78"/>
      <c r="I714" s="80"/>
      <c r="J714" s="80"/>
      <c r="K714" s="80"/>
      <c r="L714" s="89"/>
      <c r="M714" s="81">
        <v>5.2830000000000004</v>
      </c>
      <c r="N714" s="90">
        <v>10.645</v>
      </c>
      <c r="O714" s="91"/>
      <c r="P714" s="75" t="s">
        <v>27</v>
      </c>
      <c r="Q714" s="77" t="s">
        <v>185</v>
      </c>
      <c r="R714" s="37">
        <v>33205</v>
      </c>
      <c r="S714" s="83"/>
    </row>
    <row r="715" spans="1:19" ht="15.5">
      <c r="A715" s="92" t="s">
        <v>395</v>
      </c>
      <c r="B715" s="128">
        <f t="shared" si="22"/>
        <v>43160</v>
      </c>
      <c r="C715" s="64">
        <v>43160</v>
      </c>
      <c r="D715" s="69" t="s">
        <v>156</v>
      </c>
      <c r="E715" s="66" t="s">
        <v>1405</v>
      </c>
      <c r="F715" s="65" t="s">
        <v>169</v>
      </c>
      <c r="G715" s="68">
        <f t="shared" si="23"/>
        <v>20.125941136208077</v>
      </c>
      <c r="H715" s="68"/>
      <c r="I715" s="70"/>
      <c r="J715" s="70"/>
      <c r="K715" s="70"/>
      <c r="L715" s="93"/>
      <c r="M715" s="71">
        <v>5.2969999999999997</v>
      </c>
      <c r="N715" s="94">
        <v>10.712999999999999</v>
      </c>
      <c r="O715" s="95"/>
      <c r="P715" s="65" t="s">
        <v>27</v>
      </c>
      <c r="Q715" s="67" t="s">
        <v>170</v>
      </c>
      <c r="R715" s="64">
        <v>35809</v>
      </c>
      <c r="S715" s="73"/>
    </row>
    <row r="716" spans="1:19" ht="15.5">
      <c r="A716" s="88" t="s">
        <v>395</v>
      </c>
      <c r="B716" s="128">
        <f t="shared" si="22"/>
        <v>43160</v>
      </c>
      <c r="C716" s="37">
        <v>43160</v>
      </c>
      <c r="D716" s="79" t="s">
        <v>156</v>
      </c>
      <c r="E716" s="76" t="s">
        <v>2067</v>
      </c>
      <c r="F716" s="75" t="s">
        <v>169</v>
      </c>
      <c r="G716" s="78">
        <f t="shared" si="23"/>
        <v>27.304585900068446</v>
      </c>
      <c r="H716" s="78"/>
      <c r="I716" s="80"/>
      <c r="J716" s="80"/>
      <c r="K716" s="80"/>
      <c r="L716" s="89"/>
      <c r="M716" s="81">
        <v>5.351</v>
      </c>
      <c r="N716" s="90">
        <v>10.81</v>
      </c>
      <c r="O716" s="91"/>
      <c r="P716" s="75" t="s">
        <v>27</v>
      </c>
      <c r="Q716" s="77"/>
      <c r="R716" s="37">
        <v>33187</v>
      </c>
      <c r="S716" s="83"/>
    </row>
    <row r="717" spans="1:19" ht="15.5">
      <c r="A717" s="92" t="s">
        <v>395</v>
      </c>
      <c r="B717" s="128">
        <f t="shared" si="22"/>
        <v>43160</v>
      </c>
      <c r="C717" s="64">
        <v>43160</v>
      </c>
      <c r="D717" s="69" t="s">
        <v>156</v>
      </c>
      <c r="E717" s="66" t="s">
        <v>1943</v>
      </c>
      <c r="F717" s="65" t="s">
        <v>187</v>
      </c>
      <c r="G717" s="68">
        <f t="shared" si="23"/>
        <v>23.345653661875428</v>
      </c>
      <c r="H717" s="68"/>
      <c r="I717" s="70"/>
      <c r="J717" s="70"/>
      <c r="K717" s="70"/>
      <c r="L717" s="93"/>
      <c r="M717" s="71">
        <v>5.3819999999999997</v>
      </c>
      <c r="N717" s="94">
        <v>10.898</v>
      </c>
      <c r="O717" s="95"/>
      <c r="P717" s="65" t="s">
        <v>27</v>
      </c>
      <c r="Q717" s="67" t="s">
        <v>188</v>
      </c>
      <c r="R717" s="64">
        <v>34633</v>
      </c>
      <c r="S717" s="73"/>
    </row>
    <row r="718" spans="1:19" ht="15.5">
      <c r="A718" s="88" t="s">
        <v>395</v>
      </c>
      <c r="B718" s="128">
        <f t="shared" si="22"/>
        <v>43160</v>
      </c>
      <c r="C718" s="37">
        <v>43160</v>
      </c>
      <c r="D718" s="79" t="s">
        <v>156</v>
      </c>
      <c r="E718" s="76" t="s">
        <v>1603</v>
      </c>
      <c r="F718" s="75" t="s">
        <v>177</v>
      </c>
      <c r="G718" s="78">
        <f t="shared" si="23"/>
        <v>30.803559206023273</v>
      </c>
      <c r="H718" s="78"/>
      <c r="I718" s="80"/>
      <c r="J718" s="80"/>
      <c r="K718" s="80"/>
      <c r="L718" s="89"/>
      <c r="M718" s="81">
        <v>5.3719999999999999</v>
      </c>
      <c r="N718" s="90">
        <v>10.909000000000001</v>
      </c>
      <c r="O718" s="91"/>
      <c r="P718" s="75" t="s">
        <v>27</v>
      </c>
      <c r="Q718" s="77" t="s">
        <v>178</v>
      </c>
      <c r="R718" s="37">
        <v>31909</v>
      </c>
      <c r="S718" s="83"/>
    </row>
    <row r="719" spans="1:19" ht="15.5">
      <c r="A719" s="88" t="s">
        <v>395</v>
      </c>
      <c r="B719" s="128">
        <f t="shared" si="22"/>
        <v>43160</v>
      </c>
      <c r="C719" s="37">
        <v>43160</v>
      </c>
      <c r="D719" s="79" t="s">
        <v>156</v>
      </c>
      <c r="E719" s="76" t="s">
        <v>1424</v>
      </c>
      <c r="F719" s="75" t="s">
        <v>171</v>
      </c>
      <c r="G719" s="78">
        <f t="shared" si="23"/>
        <v>18.844626967830255</v>
      </c>
      <c r="H719" s="78"/>
      <c r="I719" s="80"/>
      <c r="J719" s="80"/>
      <c r="K719" s="80"/>
      <c r="L719" s="89"/>
      <c r="M719" s="81">
        <v>5.3949999999999996</v>
      </c>
      <c r="N719" s="90">
        <v>10.938000000000001</v>
      </c>
      <c r="O719" s="91"/>
      <c r="P719" s="75" t="s">
        <v>27</v>
      </c>
      <c r="Q719" s="77" t="s">
        <v>172</v>
      </c>
      <c r="R719" s="37">
        <v>36277</v>
      </c>
      <c r="S719" s="83"/>
    </row>
    <row r="720" spans="1:19" ht="15.5">
      <c r="A720" s="92" t="s">
        <v>395</v>
      </c>
      <c r="B720" s="128">
        <f t="shared" si="22"/>
        <v>43160</v>
      </c>
      <c r="C720" s="64">
        <v>43160</v>
      </c>
      <c r="D720" s="69" t="s">
        <v>156</v>
      </c>
      <c r="E720" s="66" t="s">
        <v>1189</v>
      </c>
      <c r="F720" s="65" t="s">
        <v>160</v>
      </c>
      <c r="G720" s="68">
        <f t="shared" si="23"/>
        <v>26.787132101300479</v>
      </c>
      <c r="H720" s="68"/>
      <c r="I720" s="70"/>
      <c r="J720" s="70"/>
      <c r="K720" s="70"/>
      <c r="L720" s="93"/>
      <c r="M720" s="71">
        <v>5.3890000000000002</v>
      </c>
      <c r="N720" s="94">
        <v>10.949</v>
      </c>
      <c r="O720" s="95"/>
      <c r="P720" s="65" t="s">
        <v>27</v>
      </c>
      <c r="Q720" s="67" t="s">
        <v>161</v>
      </c>
      <c r="R720" s="64">
        <v>33376</v>
      </c>
      <c r="S720" s="73"/>
    </row>
    <row r="721" spans="1:19" ht="15.5">
      <c r="A721" s="88" t="s">
        <v>395</v>
      </c>
      <c r="B721" s="128">
        <f t="shared" si="22"/>
        <v>43160</v>
      </c>
      <c r="C721" s="37">
        <v>43160</v>
      </c>
      <c r="D721" s="79" t="s">
        <v>156</v>
      </c>
      <c r="E721" s="76" t="s">
        <v>1576</v>
      </c>
      <c r="F721" s="75" t="s">
        <v>175</v>
      </c>
      <c r="G721" s="78">
        <f t="shared" si="23"/>
        <v>35.214236824093085</v>
      </c>
      <c r="H721" s="78"/>
      <c r="I721" s="80"/>
      <c r="J721" s="80"/>
      <c r="K721" s="80"/>
      <c r="L721" s="89"/>
      <c r="M721" s="81">
        <v>5.4020000000000001</v>
      </c>
      <c r="N721" s="90">
        <v>10.975</v>
      </c>
      <c r="O721" s="91"/>
      <c r="P721" s="75" t="s">
        <v>27</v>
      </c>
      <c r="Q721" s="77" t="s">
        <v>176</v>
      </c>
      <c r="R721" s="37">
        <v>30298</v>
      </c>
      <c r="S721" s="83"/>
    </row>
    <row r="722" spans="1:19" ht="15.5">
      <c r="A722" s="88" t="s">
        <v>395</v>
      </c>
      <c r="B722" s="128">
        <f t="shared" si="22"/>
        <v>43160</v>
      </c>
      <c r="C722" s="37">
        <v>43160</v>
      </c>
      <c r="D722" s="79" t="s">
        <v>156</v>
      </c>
      <c r="E722" s="76" t="s">
        <v>1969</v>
      </c>
      <c r="F722" s="75" t="s">
        <v>154</v>
      </c>
      <c r="G722" s="78">
        <f t="shared" si="23"/>
        <v>21.856262833675565</v>
      </c>
      <c r="H722" s="78"/>
      <c r="I722" s="80"/>
      <c r="J722" s="80"/>
      <c r="K722" s="80"/>
      <c r="L722" s="89"/>
      <c r="M722" s="81">
        <v>5.4279999999999999</v>
      </c>
      <c r="N722" s="90">
        <v>10.997</v>
      </c>
      <c r="O722" s="91"/>
      <c r="P722" s="75" t="s">
        <v>27</v>
      </c>
      <c r="Q722" s="77" t="s">
        <v>189</v>
      </c>
      <c r="R722" s="37">
        <v>35177</v>
      </c>
      <c r="S722" s="83"/>
    </row>
    <row r="723" spans="1:19" ht="15.5">
      <c r="A723" s="92" t="s">
        <v>395</v>
      </c>
      <c r="B723" s="128">
        <f t="shared" si="22"/>
        <v>43160</v>
      </c>
      <c r="C723" s="64">
        <v>43160</v>
      </c>
      <c r="D723" s="69" t="s">
        <v>156</v>
      </c>
      <c r="E723" s="66" t="s">
        <v>2098</v>
      </c>
      <c r="F723" s="65" t="s">
        <v>169</v>
      </c>
      <c r="G723" s="68">
        <f t="shared" si="23"/>
        <v>31.225188227241617</v>
      </c>
      <c r="H723" s="68"/>
      <c r="I723" s="70"/>
      <c r="J723" s="70"/>
      <c r="K723" s="70"/>
      <c r="L723" s="93"/>
      <c r="M723" s="71">
        <v>5.4279999999999999</v>
      </c>
      <c r="N723" s="94">
        <v>11.000999999999999</v>
      </c>
      <c r="O723" s="95"/>
      <c r="P723" s="65" t="s">
        <v>27</v>
      </c>
      <c r="Q723" s="67" t="s">
        <v>363</v>
      </c>
      <c r="R723" s="64">
        <v>31755</v>
      </c>
      <c r="S723" s="73" t="s">
        <v>98</v>
      </c>
    </row>
    <row r="724" spans="1:19" ht="15.5">
      <c r="A724" s="88" t="s">
        <v>395</v>
      </c>
      <c r="B724" s="128">
        <f t="shared" si="22"/>
        <v>43160</v>
      </c>
      <c r="C724" s="37">
        <v>43160</v>
      </c>
      <c r="D724" s="79" t="s">
        <v>156</v>
      </c>
      <c r="E724" s="76" t="s">
        <v>2047</v>
      </c>
      <c r="F724" s="75" t="s">
        <v>160</v>
      </c>
      <c r="G724" s="78">
        <f t="shared" si="23"/>
        <v>30.557152635181382</v>
      </c>
      <c r="H724" s="78"/>
      <c r="I724" s="80"/>
      <c r="J724" s="80"/>
      <c r="K724" s="80"/>
      <c r="L724" s="89"/>
      <c r="M724" s="81">
        <v>5.4050000000000002</v>
      </c>
      <c r="N724" s="90">
        <v>11.013</v>
      </c>
      <c r="O724" s="91"/>
      <c r="P724" s="75" t="s">
        <v>27</v>
      </c>
      <c r="Q724" s="77" t="s">
        <v>190</v>
      </c>
      <c r="R724" s="37">
        <v>31999</v>
      </c>
      <c r="S724" s="83"/>
    </row>
    <row r="725" spans="1:19" ht="15.5">
      <c r="A725" s="88" t="s">
        <v>395</v>
      </c>
      <c r="B725" s="128">
        <f t="shared" si="22"/>
        <v>43160</v>
      </c>
      <c r="C725" s="37">
        <v>43160</v>
      </c>
      <c r="D725" s="79" t="s">
        <v>156</v>
      </c>
      <c r="E725" s="76" t="s">
        <v>1666</v>
      </c>
      <c r="F725" s="75" t="s">
        <v>175</v>
      </c>
      <c r="G725" s="78">
        <f t="shared" si="23"/>
        <v>21.973990417522245</v>
      </c>
      <c r="H725" s="78"/>
      <c r="I725" s="80"/>
      <c r="J725" s="80"/>
      <c r="K725" s="80"/>
      <c r="L725" s="89"/>
      <c r="M725" s="81">
        <v>5.5419999999999998</v>
      </c>
      <c r="N725" s="90">
        <v>11.047000000000001</v>
      </c>
      <c r="O725" s="91"/>
      <c r="P725" s="75" t="s">
        <v>27</v>
      </c>
      <c r="Q725" s="77" t="s">
        <v>182</v>
      </c>
      <c r="R725" s="37">
        <v>35134</v>
      </c>
      <c r="S725" s="83"/>
    </row>
    <row r="726" spans="1:19" ht="15.5">
      <c r="A726" s="92" t="s">
        <v>395</v>
      </c>
      <c r="B726" s="128">
        <f t="shared" si="22"/>
        <v>43160</v>
      </c>
      <c r="C726" s="64">
        <v>43160</v>
      </c>
      <c r="D726" s="69" t="s">
        <v>156</v>
      </c>
      <c r="E726" s="66" t="s">
        <v>2068</v>
      </c>
      <c r="F726" s="65" t="s">
        <v>187</v>
      </c>
      <c r="G726" s="68">
        <f t="shared" si="23"/>
        <v>25.065023956194388</v>
      </c>
      <c r="H726" s="68"/>
      <c r="I726" s="70"/>
      <c r="J726" s="70"/>
      <c r="K726" s="70"/>
      <c r="L726" s="93"/>
      <c r="M726" s="71">
        <v>5.4409999999999998</v>
      </c>
      <c r="N726" s="94">
        <v>11.054</v>
      </c>
      <c r="O726" s="95"/>
      <c r="P726" s="65" t="s">
        <v>27</v>
      </c>
      <c r="Q726" s="67" t="s">
        <v>191</v>
      </c>
      <c r="R726" s="64">
        <v>34005</v>
      </c>
      <c r="S726" s="73"/>
    </row>
    <row r="727" spans="1:19" ht="15.5">
      <c r="A727" s="88" t="s">
        <v>395</v>
      </c>
      <c r="B727" s="128">
        <f t="shared" si="22"/>
        <v>43160</v>
      </c>
      <c r="C727" s="37">
        <v>43160</v>
      </c>
      <c r="D727" s="79" t="s">
        <v>156</v>
      </c>
      <c r="E727" s="76" t="s">
        <v>1443</v>
      </c>
      <c r="F727" s="75" t="s">
        <v>19</v>
      </c>
      <c r="G727" s="78">
        <f t="shared" si="23"/>
        <v>28.290212183436001</v>
      </c>
      <c r="H727" s="78"/>
      <c r="I727" s="80"/>
      <c r="J727" s="80"/>
      <c r="K727" s="80"/>
      <c r="L727" s="89"/>
      <c r="M727" s="81">
        <v>5.5030000000000001</v>
      </c>
      <c r="N727" s="90">
        <v>11.087999999999999</v>
      </c>
      <c r="O727" s="91"/>
      <c r="P727" s="75" t="s">
        <v>27</v>
      </c>
      <c r="Q727" s="77" t="s">
        <v>41</v>
      </c>
      <c r="R727" s="37">
        <v>32827</v>
      </c>
      <c r="S727" s="83"/>
    </row>
    <row r="728" spans="1:19" ht="15.5">
      <c r="A728" s="92" t="s">
        <v>395</v>
      </c>
      <c r="B728" s="128">
        <f t="shared" si="22"/>
        <v>43160</v>
      </c>
      <c r="C728" s="64">
        <v>43160</v>
      </c>
      <c r="D728" s="69" t="s">
        <v>156</v>
      </c>
      <c r="E728" s="66" t="s">
        <v>1664</v>
      </c>
      <c r="F728" s="65" t="s">
        <v>180</v>
      </c>
      <c r="G728" s="68">
        <f t="shared" si="23"/>
        <v>25.081451060917178</v>
      </c>
      <c r="H728" s="68"/>
      <c r="I728" s="70"/>
      <c r="J728" s="70"/>
      <c r="K728" s="70"/>
      <c r="L728" s="93"/>
      <c r="M728" s="71">
        <v>5.4859999999999998</v>
      </c>
      <c r="N728" s="94">
        <v>11.09</v>
      </c>
      <c r="O728" s="95"/>
      <c r="P728" s="65" t="s">
        <v>27</v>
      </c>
      <c r="Q728" s="67" t="s">
        <v>181</v>
      </c>
      <c r="R728" s="64">
        <v>33999</v>
      </c>
      <c r="S728" s="73"/>
    </row>
    <row r="729" spans="1:19" ht="15.5">
      <c r="A729" s="92" t="s">
        <v>395</v>
      </c>
      <c r="B729" s="128">
        <f t="shared" si="22"/>
        <v>43160</v>
      </c>
      <c r="C729" s="64">
        <v>43160</v>
      </c>
      <c r="D729" s="69" t="s">
        <v>156</v>
      </c>
      <c r="E729" s="66" t="s">
        <v>1145</v>
      </c>
      <c r="F729" s="65" t="s">
        <v>154</v>
      </c>
      <c r="G729" s="68">
        <f t="shared" si="23"/>
        <v>29.623545516769337</v>
      </c>
      <c r="H729" s="68"/>
      <c r="I729" s="70"/>
      <c r="J729" s="70"/>
      <c r="K729" s="70"/>
      <c r="L729" s="93"/>
      <c r="M729" s="71">
        <v>5.4930000000000003</v>
      </c>
      <c r="N729" s="94">
        <v>11.101000000000001</v>
      </c>
      <c r="O729" s="95"/>
      <c r="P729" s="65" t="s">
        <v>27</v>
      </c>
      <c r="Q729" s="67" t="s">
        <v>155</v>
      </c>
      <c r="R729" s="64">
        <v>32340</v>
      </c>
      <c r="S729" s="73"/>
    </row>
    <row r="730" spans="1:19" ht="15.5">
      <c r="A730" s="88" t="s">
        <v>395</v>
      </c>
      <c r="B730" s="128">
        <f t="shared" si="22"/>
        <v>43160</v>
      </c>
      <c r="C730" s="37">
        <v>43160</v>
      </c>
      <c r="D730" s="79" t="s">
        <v>156</v>
      </c>
      <c r="E730" s="76" t="s">
        <v>1212</v>
      </c>
      <c r="F730" s="75" t="s">
        <v>162</v>
      </c>
      <c r="G730" s="78">
        <f t="shared" si="23"/>
        <v>25.678302532511978</v>
      </c>
      <c r="H730" s="78"/>
      <c r="I730" s="80"/>
      <c r="J730" s="80"/>
      <c r="K730" s="80"/>
      <c r="L730" s="89"/>
      <c r="M730" s="81">
        <v>5.5</v>
      </c>
      <c r="N730" s="90">
        <v>11.125999999999999</v>
      </c>
      <c r="O730" s="91"/>
      <c r="P730" s="75" t="s">
        <v>27</v>
      </c>
      <c r="Q730" s="77" t="s">
        <v>163</v>
      </c>
      <c r="R730" s="37">
        <v>33781</v>
      </c>
      <c r="S730" s="83"/>
    </row>
    <row r="731" spans="1:19" ht="15.5">
      <c r="A731" s="88" t="s">
        <v>395</v>
      </c>
      <c r="B731" s="128">
        <f t="shared" si="22"/>
        <v>43160</v>
      </c>
      <c r="C731" s="37">
        <v>43160</v>
      </c>
      <c r="D731" s="79" t="s">
        <v>156</v>
      </c>
      <c r="E731" s="76" t="s">
        <v>1297</v>
      </c>
      <c r="F731" s="75" t="s">
        <v>166</v>
      </c>
      <c r="G731" s="78">
        <f t="shared" si="23"/>
        <v>21.385352498288842</v>
      </c>
      <c r="H731" s="78"/>
      <c r="I731" s="80"/>
      <c r="J731" s="80"/>
      <c r="K731" s="80"/>
      <c r="L731" s="89"/>
      <c r="M731" s="81">
        <v>5.5019999999999998</v>
      </c>
      <c r="N731" s="90">
        <v>11.162000000000001</v>
      </c>
      <c r="O731" s="91"/>
      <c r="P731" s="75" t="s">
        <v>27</v>
      </c>
      <c r="Q731" s="77" t="s">
        <v>167</v>
      </c>
      <c r="R731" s="37">
        <v>35349</v>
      </c>
      <c r="S731" s="83"/>
    </row>
    <row r="732" spans="1:19" ht="15.5">
      <c r="A732" s="92" t="s">
        <v>395</v>
      </c>
      <c r="B732" s="128">
        <f t="shared" si="22"/>
        <v>43160</v>
      </c>
      <c r="C732" s="64">
        <v>43160</v>
      </c>
      <c r="D732" s="69" t="s">
        <v>156</v>
      </c>
      <c r="E732" s="66" t="s">
        <v>1604</v>
      </c>
      <c r="F732" s="65" t="s">
        <v>174</v>
      </c>
      <c r="G732" s="68">
        <f t="shared" si="23"/>
        <v>26.102669404517453</v>
      </c>
      <c r="H732" s="68"/>
      <c r="I732" s="70"/>
      <c r="J732" s="70"/>
      <c r="K732" s="70"/>
      <c r="L732" s="93"/>
      <c r="M732" s="71">
        <v>5.5019999999999998</v>
      </c>
      <c r="N732" s="94">
        <v>11.169</v>
      </c>
      <c r="O732" s="95"/>
      <c r="P732" s="65" t="s">
        <v>27</v>
      </c>
      <c r="Q732" s="67"/>
      <c r="R732" s="64">
        <v>33626</v>
      </c>
      <c r="S732" s="73"/>
    </row>
    <row r="733" spans="1:19" ht="15.5">
      <c r="A733" s="88" t="s">
        <v>395</v>
      </c>
      <c r="B733" s="128">
        <f t="shared" si="22"/>
        <v>43160</v>
      </c>
      <c r="C733" s="37">
        <v>43160</v>
      </c>
      <c r="D733" s="79" t="s">
        <v>156</v>
      </c>
      <c r="E733" s="76" t="s">
        <v>1149</v>
      </c>
      <c r="F733" s="75" t="s">
        <v>158</v>
      </c>
      <c r="G733" s="78">
        <f t="shared" si="23"/>
        <v>22.551676933607119</v>
      </c>
      <c r="H733" s="78"/>
      <c r="I733" s="80"/>
      <c r="J733" s="80"/>
      <c r="K733" s="80"/>
      <c r="L733" s="89"/>
      <c r="M733" s="81">
        <v>5.5259999999999998</v>
      </c>
      <c r="N733" s="90">
        <v>11.239000000000001</v>
      </c>
      <c r="O733" s="91"/>
      <c r="P733" s="75" t="s">
        <v>27</v>
      </c>
      <c r="Q733" s="77" t="s">
        <v>159</v>
      </c>
      <c r="R733" s="37">
        <v>34923</v>
      </c>
      <c r="S733" s="83"/>
    </row>
    <row r="734" spans="1:19" ht="15.5">
      <c r="A734" s="88" t="s">
        <v>395</v>
      </c>
      <c r="B734" s="128">
        <f t="shared" si="22"/>
        <v>43160</v>
      </c>
      <c r="C734" s="37">
        <v>43160</v>
      </c>
      <c r="D734" s="79" t="s">
        <v>156</v>
      </c>
      <c r="E734" s="76" t="s">
        <v>1397</v>
      </c>
      <c r="F734" s="75" t="s">
        <v>305</v>
      </c>
      <c r="G734" s="78">
        <f t="shared" si="23"/>
        <v>25.4839151266256</v>
      </c>
      <c r="H734" s="78"/>
      <c r="I734" s="80"/>
      <c r="J734" s="80"/>
      <c r="K734" s="80"/>
      <c r="L734" s="89"/>
      <c r="M734" s="81">
        <v>5.5119999999999996</v>
      </c>
      <c r="N734" s="90">
        <v>11.247</v>
      </c>
      <c r="O734" s="91"/>
      <c r="P734" s="75" t="s">
        <v>27</v>
      </c>
      <c r="Q734" s="77" t="s">
        <v>336</v>
      </c>
      <c r="R734" s="37">
        <v>33852</v>
      </c>
      <c r="S734" s="83"/>
    </row>
    <row r="735" spans="1:19" ht="15.5">
      <c r="A735" s="92" t="s">
        <v>395</v>
      </c>
      <c r="B735" s="128">
        <f t="shared" si="22"/>
        <v>43160</v>
      </c>
      <c r="C735" s="64">
        <v>43160</v>
      </c>
      <c r="D735" s="69" t="s">
        <v>156</v>
      </c>
      <c r="E735" s="66" t="s">
        <v>1563</v>
      </c>
      <c r="F735" s="65" t="s">
        <v>200</v>
      </c>
      <c r="G735" s="68">
        <f t="shared" si="23"/>
        <v>24.114989733059549</v>
      </c>
      <c r="H735" s="68"/>
      <c r="I735" s="70"/>
      <c r="J735" s="70"/>
      <c r="K735" s="70"/>
      <c r="L735" s="93"/>
      <c r="M735" s="71">
        <v>5.577</v>
      </c>
      <c r="N735" s="94">
        <v>11.247999999999999</v>
      </c>
      <c r="O735" s="95"/>
      <c r="P735" s="65" t="s">
        <v>27</v>
      </c>
      <c r="Q735" s="67" t="s">
        <v>339</v>
      </c>
      <c r="R735" s="64">
        <v>34352</v>
      </c>
      <c r="S735" s="73"/>
    </row>
    <row r="736" spans="1:19" ht="15.5">
      <c r="A736" s="92" t="s">
        <v>395</v>
      </c>
      <c r="B736" s="128">
        <f t="shared" si="22"/>
        <v>43160</v>
      </c>
      <c r="C736" s="64">
        <v>43160</v>
      </c>
      <c r="D736" s="69" t="s">
        <v>156</v>
      </c>
      <c r="E736" s="66" t="s">
        <v>1273</v>
      </c>
      <c r="F736" s="65" t="s">
        <v>19</v>
      </c>
      <c r="G736" s="68">
        <f t="shared" si="23"/>
        <v>20.024640657084188</v>
      </c>
      <c r="H736" s="68"/>
      <c r="I736" s="70"/>
      <c r="J736" s="70"/>
      <c r="K736" s="70"/>
      <c r="L736" s="93"/>
      <c r="M736" s="71">
        <v>5.5730000000000004</v>
      </c>
      <c r="N736" s="94">
        <v>11.292999999999999</v>
      </c>
      <c r="O736" s="95"/>
      <c r="P736" s="65" t="s">
        <v>27</v>
      </c>
      <c r="Q736" s="67" t="s">
        <v>30</v>
      </c>
      <c r="R736" s="64">
        <v>35846</v>
      </c>
      <c r="S736" s="73"/>
    </row>
    <row r="737" spans="1:19" ht="15.5">
      <c r="A737" s="92" t="s">
        <v>395</v>
      </c>
      <c r="B737" s="128">
        <f t="shared" si="22"/>
        <v>43160</v>
      </c>
      <c r="C737" s="64">
        <v>43160</v>
      </c>
      <c r="D737" s="69" t="s">
        <v>156</v>
      </c>
      <c r="E737" s="66" t="s">
        <v>1977</v>
      </c>
      <c r="F737" s="65" t="s">
        <v>243</v>
      </c>
      <c r="G737" s="68">
        <f t="shared" si="23"/>
        <v>27.890485968514717</v>
      </c>
      <c r="H737" s="68"/>
      <c r="I737" s="70"/>
      <c r="J737" s="70"/>
      <c r="K737" s="70"/>
      <c r="L737" s="93"/>
      <c r="M737" s="71">
        <v>5.5789999999999997</v>
      </c>
      <c r="N737" s="94">
        <v>11.36</v>
      </c>
      <c r="O737" s="95"/>
      <c r="P737" s="65" t="s">
        <v>27</v>
      </c>
      <c r="Q737" s="67" t="s">
        <v>333</v>
      </c>
      <c r="R737" s="64">
        <v>32973</v>
      </c>
      <c r="S737" s="73"/>
    </row>
    <row r="738" spans="1:19" ht="15.5">
      <c r="A738" s="92" t="s">
        <v>395</v>
      </c>
      <c r="B738" s="128">
        <f t="shared" si="22"/>
        <v>43160</v>
      </c>
      <c r="C738" s="64">
        <v>43160</v>
      </c>
      <c r="D738" s="69" t="s">
        <v>156</v>
      </c>
      <c r="E738" s="66" t="s">
        <v>1383</v>
      </c>
      <c r="F738" s="65" t="s">
        <v>301</v>
      </c>
      <c r="G738" s="68">
        <f t="shared" si="23"/>
        <v>25.2621492128679</v>
      </c>
      <c r="H738" s="68"/>
      <c r="I738" s="70"/>
      <c r="J738" s="70"/>
      <c r="K738" s="70"/>
      <c r="L738" s="93"/>
      <c r="M738" s="71">
        <v>5.5880000000000001</v>
      </c>
      <c r="N738" s="94">
        <v>11.366</v>
      </c>
      <c r="O738" s="95"/>
      <c r="P738" s="65" t="s">
        <v>27</v>
      </c>
      <c r="Q738" s="67" t="s">
        <v>359</v>
      </c>
      <c r="R738" s="64">
        <v>33933</v>
      </c>
      <c r="S738" s="73"/>
    </row>
    <row r="739" spans="1:19" ht="15.5">
      <c r="A739" s="88" t="s">
        <v>395</v>
      </c>
      <c r="B739" s="128">
        <f t="shared" si="22"/>
        <v>43160</v>
      </c>
      <c r="C739" s="37">
        <v>43160</v>
      </c>
      <c r="D739" s="79" t="s">
        <v>156</v>
      </c>
      <c r="E739" s="76" t="s">
        <v>2077</v>
      </c>
      <c r="F739" s="75" t="s">
        <v>186</v>
      </c>
      <c r="G739" s="78">
        <f t="shared" si="23"/>
        <v>25.577002053388089</v>
      </c>
      <c r="H739" s="78"/>
      <c r="I739" s="80"/>
      <c r="J739" s="80"/>
      <c r="K739" s="80"/>
      <c r="L739" s="89"/>
      <c r="M739" s="81">
        <v>5.569</v>
      </c>
      <c r="N739" s="90">
        <v>11.382999999999999</v>
      </c>
      <c r="O739" s="91"/>
      <c r="P739" s="75" t="s">
        <v>27</v>
      </c>
      <c r="Q739" s="77"/>
      <c r="R739" s="37">
        <v>33818</v>
      </c>
      <c r="S739" s="83" t="s">
        <v>98</v>
      </c>
    </row>
    <row r="740" spans="1:19" ht="15.5">
      <c r="A740" s="92" t="s">
        <v>395</v>
      </c>
      <c r="B740" s="128">
        <f t="shared" si="22"/>
        <v>43160</v>
      </c>
      <c r="C740" s="64">
        <v>43160</v>
      </c>
      <c r="D740" s="69" t="s">
        <v>156</v>
      </c>
      <c r="E740" s="66" t="s">
        <v>1432</v>
      </c>
      <c r="F740" s="65" t="s">
        <v>179</v>
      </c>
      <c r="G740" s="68">
        <f t="shared" si="23"/>
        <v>18.962354551676935</v>
      </c>
      <c r="H740" s="68"/>
      <c r="I740" s="70"/>
      <c r="J740" s="70"/>
      <c r="K740" s="70"/>
      <c r="L740" s="93"/>
      <c r="M740" s="71">
        <v>5.585</v>
      </c>
      <c r="N740" s="94">
        <v>11.42</v>
      </c>
      <c r="O740" s="95"/>
      <c r="P740" s="65" t="s">
        <v>27</v>
      </c>
      <c r="Q740" s="67" t="s">
        <v>338</v>
      </c>
      <c r="R740" s="64">
        <v>36234</v>
      </c>
      <c r="S740" s="73"/>
    </row>
    <row r="741" spans="1:19" ht="15.5">
      <c r="A741" s="88" t="s">
        <v>395</v>
      </c>
      <c r="B741" s="128">
        <f t="shared" si="22"/>
        <v>43160</v>
      </c>
      <c r="C741" s="37">
        <v>43160</v>
      </c>
      <c r="D741" s="79" t="s">
        <v>156</v>
      </c>
      <c r="E741" s="76" t="s">
        <v>1654</v>
      </c>
      <c r="F741" s="75" t="s">
        <v>200</v>
      </c>
      <c r="G741" s="78">
        <f t="shared" si="23"/>
        <v>27.129363449691994</v>
      </c>
      <c r="H741" s="78"/>
      <c r="I741" s="80"/>
      <c r="J741" s="80"/>
      <c r="K741" s="80"/>
      <c r="L741" s="89"/>
      <c r="M741" s="81">
        <v>5.6369999999999996</v>
      </c>
      <c r="N741" s="90">
        <v>11.446</v>
      </c>
      <c r="O741" s="91"/>
      <c r="P741" s="75" t="s">
        <v>27</v>
      </c>
      <c r="Q741" s="77"/>
      <c r="R741" s="37">
        <v>33251</v>
      </c>
      <c r="S741" s="83"/>
    </row>
    <row r="742" spans="1:19" ht="15.5">
      <c r="A742" s="92" t="s">
        <v>395</v>
      </c>
      <c r="B742" s="128">
        <f t="shared" si="22"/>
        <v>43160</v>
      </c>
      <c r="C742" s="64">
        <v>43160</v>
      </c>
      <c r="D742" s="69" t="s">
        <v>156</v>
      </c>
      <c r="E742" s="66" t="s">
        <v>1508</v>
      </c>
      <c r="F742" s="65" t="s">
        <v>204</v>
      </c>
      <c r="G742" s="68">
        <f t="shared" si="23"/>
        <v>21.051334702258728</v>
      </c>
      <c r="H742" s="68"/>
      <c r="I742" s="70"/>
      <c r="J742" s="70"/>
      <c r="K742" s="70"/>
      <c r="L742" s="93"/>
      <c r="M742" s="71">
        <v>5.6390000000000002</v>
      </c>
      <c r="N742" s="94">
        <v>11.449</v>
      </c>
      <c r="O742" s="95"/>
      <c r="P742" s="65" t="s">
        <v>27</v>
      </c>
      <c r="Q742" s="67" t="s">
        <v>254</v>
      </c>
      <c r="R742" s="64">
        <v>35471</v>
      </c>
      <c r="S742" s="73"/>
    </row>
    <row r="743" spans="1:19" ht="15.5">
      <c r="A743" s="92" t="s">
        <v>395</v>
      </c>
      <c r="B743" s="128">
        <f t="shared" si="22"/>
        <v>43160</v>
      </c>
      <c r="C743" s="64">
        <v>43160</v>
      </c>
      <c r="D743" s="69" t="s">
        <v>156</v>
      </c>
      <c r="E743" s="66" t="s">
        <v>1667</v>
      </c>
      <c r="F743" s="65" t="s">
        <v>305</v>
      </c>
      <c r="G743" s="68">
        <f t="shared" si="23"/>
        <v>26.565366187542779</v>
      </c>
      <c r="H743" s="68"/>
      <c r="I743" s="70"/>
      <c r="J743" s="70"/>
      <c r="K743" s="70"/>
      <c r="L743" s="93"/>
      <c r="M743" s="71">
        <v>5.6449999999999996</v>
      </c>
      <c r="N743" s="94">
        <v>11.487</v>
      </c>
      <c r="O743" s="95"/>
      <c r="P743" s="65" t="s">
        <v>27</v>
      </c>
      <c r="Q743" s="67" t="s">
        <v>341</v>
      </c>
      <c r="R743" s="64">
        <v>33457</v>
      </c>
      <c r="S743" s="73"/>
    </row>
    <row r="744" spans="1:19" ht="15.5">
      <c r="A744" s="92" t="s">
        <v>395</v>
      </c>
      <c r="B744" s="128">
        <f t="shared" si="22"/>
        <v>43160</v>
      </c>
      <c r="C744" s="64">
        <v>43160</v>
      </c>
      <c r="D744" s="69" t="s">
        <v>156</v>
      </c>
      <c r="E744" s="66" t="s">
        <v>2060</v>
      </c>
      <c r="F744" s="65" t="s">
        <v>301</v>
      </c>
      <c r="G744" s="68">
        <f t="shared" si="23"/>
        <v>20.670773442847366</v>
      </c>
      <c r="H744" s="68"/>
      <c r="I744" s="70"/>
      <c r="J744" s="70"/>
      <c r="K744" s="70"/>
      <c r="L744" s="93"/>
      <c r="M744" s="71">
        <v>5.7119999999999997</v>
      </c>
      <c r="N744" s="94">
        <v>11.55</v>
      </c>
      <c r="O744" s="95"/>
      <c r="P744" s="65" t="s">
        <v>27</v>
      </c>
      <c r="Q744" s="67" t="s">
        <v>362</v>
      </c>
      <c r="R744" s="64">
        <v>35610</v>
      </c>
      <c r="S744" s="73"/>
    </row>
    <row r="745" spans="1:19" ht="15.5">
      <c r="A745" s="92" t="s">
        <v>395</v>
      </c>
      <c r="B745" s="128">
        <f t="shared" si="22"/>
        <v>43160</v>
      </c>
      <c r="C745" s="64">
        <v>43160</v>
      </c>
      <c r="D745" s="69" t="s">
        <v>156</v>
      </c>
      <c r="E745" s="66" t="s">
        <v>1648</v>
      </c>
      <c r="F745" s="65" t="s">
        <v>177</v>
      </c>
      <c r="G745" s="68">
        <f t="shared" si="23"/>
        <v>20.542094455852155</v>
      </c>
      <c r="H745" s="68"/>
      <c r="I745" s="70"/>
      <c r="J745" s="70"/>
      <c r="K745" s="70"/>
      <c r="L745" s="93"/>
      <c r="M745" s="71">
        <v>5.7619999999999996</v>
      </c>
      <c r="N745" s="94">
        <v>11.704000000000001</v>
      </c>
      <c r="O745" s="95"/>
      <c r="P745" s="65" t="s">
        <v>27</v>
      </c>
      <c r="Q745" s="67"/>
      <c r="R745" s="64">
        <v>35657</v>
      </c>
      <c r="S745" s="73"/>
    </row>
    <row r="746" spans="1:19" ht="15.5">
      <c r="A746" s="88" t="s">
        <v>395</v>
      </c>
      <c r="B746" s="128">
        <f t="shared" si="22"/>
        <v>43160</v>
      </c>
      <c r="C746" s="37">
        <v>43160</v>
      </c>
      <c r="D746" s="79" t="s">
        <v>156</v>
      </c>
      <c r="E746" s="76" t="s">
        <v>1551</v>
      </c>
      <c r="F746" s="75" t="s">
        <v>174</v>
      </c>
      <c r="G746" s="78">
        <f t="shared" si="23"/>
        <v>28.090349075975361</v>
      </c>
      <c r="H746" s="78"/>
      <c r="I746" s="80"/>
      <c r="J746" s="80"/>
      <c r="K746" s="80"/>
      <c r="L746" s="89"/>
      <c r="M746" s="81">
        <v>5.7530000000000001</v>
      </c>
      <c r="N746" s="90">
        <v>11.77</v>
      </c>
      <c r="O746" s="91"/>
      <c r="P746" s="75" t="s">
        <v>27</v>
      </c>
      <c r="Q746" s="77"/>
      <c r="R746" s="37">
        <v>32900</v>
      </c>
      <c r="S746" s="83"/>
    </row>
    <row r="747" spans="1:19" ht="15.5">
      <c r="A747" s="63" t="s">
        <v>96</v>
      </c>
      <c r="B747" s="128">
        <f t="shared" si="22"/>
        <v>43532</v>
      </c>
      <c r="C747" s="64">
        <v>43532</v>
      </c>
      <c r="D747" s="69" t="s">
        <v>95</v>
      </c>
      <c r="E747" s="66" t="s">
        <v>1267</v>
      </c>
      <c r="F747" s="65" t="s">
        <v>19</v>
      </c>
      <c r="G747" s="68">
        <f t="shared" si="23"/>
        <v>16.172484599589321</v>
      </c>
      <c r="H747" s="70"/>
      <c r="I747" s="70"/>
      <c r="J747" s="70"/>
      <c r="K747" s="70"/>
      <c r="L747" s="70"/>
      <c r="M747" s="71">
        <v>5.8109999999999999</v>
      </c>
      <c r="N747" s="71">
        <v>11.666</v>
      </c>
      <c r="O747" s="72" t="s">
        <v>97</v>
      </c>
      <c r="P747" s="65" t="s">
        <v>20</v>
      </c>
      <c r="Q747" s="67" t="s">
        <v>399</v>
      </c>
      <c r="R747" s="64">
        <v>37625</v>
      </c>
      <c r="S747" s="73"/>
    </row>
    <row r="748" spans="1:19" ht="15.5">
      <c r="A748" s="74" t="s">
        <v>96</v>
      </c>
      <c r="B748" s="128">
        <f t="shared" si="22"/>
        <v>43532</v>
      </c>
      <c r="C748" s="37">
        <v>43532</v>
      </c>
      <c r="D748" s="79" t="s">
        <v>95</v>
      </c>
      <c r="E748" s="76" t="s">
        <v>1125</v>
      </c>
      <c r="F748" s="75" t="s">
        <v>19</v>
      </c>
      <c r="G748" s="78">
        <f t="shared" si="23"/>
        <v>15.874058863791923</v>
      </c>
      <c r="H748" s="80"/>
      <c r="I748" s="80"/>
      <c r="J748" s="80"/>
      <c r="K748" s="80"/>
      <c r="L748" s="80"/>
      <c r="M748" s="81">
        <v>5.8490000000000002</v>
      </c>
      <c r="N748" s="81">
        <v>11.71</v>
      </c>
      <c r="O748" s="82" t="s">
        <v>97</v>
      </c>
      <c r="P748" s="75" t="s">
        <v>20</v>
      </c>
      <c r="Q748" s="77" t="s">
        <v>397</v>
      </c>
      <c r="R748" s="37">
        <v>37734</v>
      </c>
      <c r="S748" s="83"/>
    </row>
    <row r="749" spans="1:19" ht="15.5">
      <c r="A749" s="74" t="s">
        <v>96</v>
      </c>
      <c r="B749" s="128">
        <f t="shared" si="22"/>
        <v>43532</v>
      </c>
      <c r="C749" s="37">
        <v>43532</v>
      </c>
      <c r="D749" s="79" t="s">
        <v>95</v>
      </c>
      <c r="E749" s="76" t="s">
        <v>1366</v>
      </c>
      <c r="F749" s="75" t="s">
        <v>19</v>
      </c>
      <c r="G749" s="78">
        <f t="shared" si="23"/>
        <v>16.128678986995208</v>
      </c>
      <c r="H749" s="80"/>
      <c r="I749" s="80"/>
      <c r="J749" s="80"/>
      <c r="K749" s="80"/>
      <c r="L749" s="80"/>
      <c r="M749" s="81">
        <v>5.8209999999999997</v>
      </c>
      <c r="N749" s="81">
        <v>11.718999999999999</v>
      </c>
      <c r="O749" s="82" t="s">
        <v>97</v>
      </c>
      <c r="P749" s="75" t="s">
        <v>20</v>
      </c>
      <c r="Q749" s="77"/>
      <c r="R749" s="37">
        <v>37641</v>
      </c>
      <c r="S749" s="83"/>
    </row>
    <row r="750" spans="1:19" ht="15.5">
      <c r="A750" s="74" t="s">
        <v>96</v>
      </c>
      <c r="B750" s="128">
        <f t="shared" si="22"/>
        <v>43532</v>
      </c>
      <c r="C750" s="37">
        <v>43532</v>
      </c>
      <c r="D750" s="79" t="s">
        <v>95</v>
      </c>
      <c r="E750" s="76" t="s">
        <v>2014</v>
      </c>
      <c r="F750" s="75" t="s">
        <v>19</v>
      </c>
      <c r="G750" s="78">
        <f t="shared" si="23"/>
        <v>15.389459274469541</v>
      </c>
      <c r="H750" s="80"/>
      <c r="I750" s="80"/>
      <c r="J750" s="80"/>
      <c r="K750" s="80"/>
      <c r="L750" s="80"/>
      <c r="M750" s="81">
        <v>5.8959999999999999</v>
      </c>
      <c r="N750" s="81">
        <v>11.786</v>
      </c>
      <c r="O750" s="82" t="s">
        <v>97</v>
      </c>
      <c r="P750" s="75" t="s">
        <v>20</v>
      </c>
      <c r="Q750" s="77"/>
      <c r="R750" s="37">
        <v>37911</v>
      </c>
      <c r="S750" s="83"/>
    </row>
    <row r="751" spans="1:19" ht="15.5">
      <c r="A751" s="74" t="s">
        <v>96</v>
      </c>
      <c r="B751" s="128">
        <f t="shared" si="22"/>
        <v>43532</v>
      </c>
      <c r="C751" s="37">
        <v>43532</v>
      </c>
      <c r="D751" s="79" t="s">
        <v>95</v>
      </c>
      <c r="E751" s="76" t="s">
        <v>1734</v>
      </c>
      <c r="F751" s="75" t="s">
        <v>19</v>
      </c>
      <c r="G751" s="78">
        <f t="shared" si="23"/>
        <v>15.236139630390143</v>
      </c>
      <c r="H751" s="80"/>
      <c r="I751" s="80"/>
      <c r="J751" s="80"/>
      <c r="K751" s="80"/>
      <c r="L751" s="80"/>
      <c r="M751" s="81">
        <v>5.8739999999999997</v>
      </c>
      <c r="N751" s="81">
        <v>11.911</v>
      </c>
      <c r="O751" s="82" t="s">
        <v>97</v>
      </c>
      <c r="P751" s="75" t="s">
        <v>20</v>
      </c>
      <c r="Q751" s="77"/>
      <c r="R751" s="37">
        <v>37967</v>
      </c>
      <c r="S751" s="83"/>
    </row>
    <row r="752" spans="1:19" ht="15.5">
      <c r="A752" s="63" t="s">
        <v>96</v>
      </c>
      <c r="B752" s="128">
        <f t="shared" si="22"/>
        <v>43532</v>
      </c>
      <c r="C752" s="64">
        <v>43532</v>
      </c>
      <c r="D752" s="69" t="s">
        <v>95</v>
      </c>
      <c r="E752" s="66" t="s">
        <v>1938</v>
      </c>
      <c r="F752" s="65" t="s">
        <v>19</v>
      </c>
      <c r="G752" s="68">
        <f t="shared" si="23"/>
        <v>15.014373716632443</v>
      </c>
      <c r="H752" s="70"/>
      <c r="I752" s="70"/>
      <c r="J752" s="70"/>
      <c r="K752" s="70"/>
      <c r="L752" s="70"/>
      <c r="M752" s="71">
        <v>5.9630000000000001</v>
      </c>
      <c r="N752" s="71">
        <v>11.978</v>
      </c>
      <c r="O752" s="72" t="s">
        <v>97</v>
      </c>
      <c r="P752" s="65" t="s">
        <v>20</v>
      </c>
      <c r="Q752" s="67" t="s">
        <v>513</v>
      </c>
      <c r="R752" s="64">
        <v>38048</v>
      </c>
      <c r="S752" s="73"/>
    </row>
    <row r="753" spans="1:19" ht="15.5">
      <c r="A753" s="63" t="s">
        <v>96</v>
      </c>
      <c r="B753" s="128">
        <f t="shared" si="22"/>
        <v>43532</v>
      </c>
      <c r="C753" s="64">
        <v>43532</v>
      </c>
      <c r="D753" s="69" t="s">
        <v>95</v>
      </c>
      <c r="E753" s="66" t="s">
        <v>1354</v>
      </c>
      <c r="F753" s="65" t="s">
        <v>19</v>
      </c>
      <c r="G753" s="68">
        <f t="shared" si="23"/>
        <v>15.033538672142368</v>
      </c>
      <c r="H753" s="70"/>
      <c r="I753" s="70"/>
      <c r="J753" s="70"/>
      <c r="K753" s="70"/>
      <c r="L753" s="70"/>
      <c r="M753" s="71">
        <v>5.97</v>
      </c>
      <c r="N753" s="71">
        <v>12.007999999999999</v>
      </c>
      <c r="O753" s="72" t="s">
        <v>97</v>
      </c>
      <c r="P753" s="65" t="s">
        <v>20</v>
      </c>
      <c r="Q753" s="67" t="s">
        <v>497</v>
      </c>
      <c r="R753" s="64">
        <v>38041</v>
      </c>
      <c r="S753" s="73"/>
    </row>
    <row r="754" spans="1:19" ht="15.5">
      <c r="A754" s="63" t="s">
        <v>96</v>
      </c>
      <c r="B754" s="128">
        <f t="shared" si="22"/>
        <v>43532</v>
      </c>
      <c r="C754" s="64">
        <v>43532</v>
      </c>
      <c r="D754" s="69" t="s">
        <v>95</v>
      </c>
      <c r="E754" s="66" t="s">
        <v>1280</v>
      </c>
      <c r="F754" s="65" t="s">
        <v>19</v>
      </c>
      <c r="G754" s="68">
        <f t="shared" si="23"/>
        <v>16.16974674880219</v>
      </c>
      <c r="H754" s="70"/>
      <c r="I754" s="70"/>
      <c r="J754" s="70"/>
      <c r="K754" s="70"/>
      <c r="L754" s="70"/>
      <c r="M754" s="71">
        <v>6.0090000000000003</v>
      </c>
      <c r="N754" s="71">
        <v>12.016</v>
      </c>
      <c r="O754" s="72" t="s">
        <v>97</v>
      </c>
      <c r="P754" s="65" t="s">
        <v>20</v>
      </c>
      <c r="Q754" s="67"/>
      <c r="R754" s="64">
        <v>37626</v>
      </c>
      <c r="S754" s="73"/>
    </row>
    <row r="755" spans="1:19" ht="15.5">
      <c r="A755" s="63" t="s">
        <v>96</v>
      </c>
      <c r="B755" s="128">
        <f t="shared" si="22"/>
        <v>43532</v>
      </c>
      <c r="C755" s="64">
        <v>43532</v>
      </c>
      <c r="D755" s="69" t="s">
        <v>95</v>
      </c>
      <c r="E755" s="66" t="s">
        <v>1887</v>
      </c>
      <c r="F755" s="65" t="s">
        <v>19</v>
      </c>
      <c r="G755" s="68">
        <f t="shared" si="23"/>
        <v>14.565366187542779</v>
      </c>
      <c r="H755" s="70"/>
      <c r="I755" s="70"/>
      <c r="J755" s="70"/>
      <c r="K755" s="70"/>
      <c r="L755" s="70"/>
      <c r="M755" s="71">
        <v>5.9530000000000003</v>
      </c>
      <c r="N755" s="71">
        <v>12.074999999999999</v>
      </c>
      <c r="O755" s="72" t="s">
        <v>97</v>
      </c>
      <c r="P755" s="65" t="s">
        <v>20</v>
      </c>
      <c r="Q755" s="67" t="s">
        <v>510</v>
      </c>
      <c r="R755" s="64">
        <v>38212</v>
      </c>
      <c r="S755" s="73"/>
    </row>
    <row r="756" spans="1:19" ht="15.5">
      <c r="A756" s="74" t="s">
        <v>96</v>
      </c>
      <c r="B756" s="128">
        <f t="shared" si="22"/>
        <v>43532</v>
      </c>
      <c r="C756" s="37">
        <v>43532</v>
      </c>
      <c r="D756" s="79" t="s">
        <v>95</v>
      </c>
      <c r="E756" s="76" t="s">
        <v>1710</v>
      </c>
      <c r="F756" s="75" t="s">
        <v>19</v>
      </c>
      <c r="G756" s="78">
        <f t="shared" si="23"/>
        <v>15.594798083504449</v>
      </c>
      <c r="H756" s="80"/>
      <c r="I756" s="80"/>
      <c r="J756" s="80"/>
      <c r="K756" s="80"/>
      <c r="L756" s="80"/>
      <c r="M756" s="81">
        <v>6.0590000000000002</v>
      </c>
      <c r="N756" s="81">
        <v>12.185</v>
      </c>
      <c r="O756" s="82" t="s">
        <v>97</v>
      </c>
      <c r="P756" s="75" t="s">
        <v>20</v>
      </c>
      <c r="Q756" s="77"/>
      <c r="R756" s="37">
        <v>37836</v>
      </c>
      <c r="S756" s="83"/>
    </row>
    <row r="757" spans="1:19" ht="15.5">
      <c r="A757" s="74" t="s">
        <v>96</v>
      </c>
      <c r="B757" s="128">
        <f t="shared" si="22"/>
        <v>43532</v>
      </c>
      <c r="C757" s="37">
        <v>43532</v>
      </c>
      <c r="D757" s="79" t="s">
        <v>95</v>
      </c>
      <c r="E757" s="76" t="s">
        <v>1498</v>
      </c>
      <c r="F757" s="75" t="s">
        <v>19</v>
      </c>
      <c r="G757" s="78">
        <f t="shared" si="23"/>
        <v>15.383983572895277</v>
      </c>
      <c r="H757" s="80"/>
      <c r="I757" s="80"/>
      <c r="J757" s="80"/>
      <c r="K757" s="80"/>
      <c r="L757" s="80"/>
      <c r="M757" s="81">
        <v>6.077</v>
      </c>
      <c r="N757" s="81">
        <v>12.208</v>
      </c>
      <c r="O757" s="82" t="s">
        <v>97</v>
      </c>
      <c r="P757" s="75" t="s">
        <v>20</v>
      </c>
      <c r="Q757" s="77"/>
      <c r="R757" s="37">
        <v>37913</v>
      </c>
      <c r="S757" s="83"/>
    </row>
    <row r="758" spans="1:19" ht="15.5">
      <c r="A758" s="74" t="s">
        <v>96</v>
      </c>
      <c r="B758" s="128">
        <f t="shared" si="22"/>
        <v>43532</v>
      </c>
      <c r="C758" s="37">
        <v>43532</v>
      </c>
      <c r="D758" s="79" t="s">
        <v>95</v>
      </c>
      <c r="E758" s="76" t="s">
        <v>1660</v>
      </c>
      <c r="F758" s="75" t="s">
        <v>19</v>
      </c>
      <c r="G758" s="78">
        <f t="shared" si="23"/>
        <v>14.858316221765914</v>
      </c>
      <c r="H758" s="80"/>
      <c r="I758" s="80"/>
      <c r="J758" s="80"/>
      <c r="K758" s="80"/>
      <c r="L758" s="80"/>
      <c r="M758" s="81">
        <v>6.1020000000000003</v>
      </c>
      <c r="N758" s="81">
        <v>12.231</v>
      </c>
      <c r="O758" s="82" t="s">
        <v>97</v>
      </c>
      <c r="P758" s="75" t="s">
        <v>20</v>
      </c>
      <c r="Q758" s="77" t="s">
        <v>503</v>
      </c>
      <c r="R758" s="37">
        <v>38105</v>
      </c>
      <c r="S758" s="83"/>
    </row>
    <row r="759" spans="1:19" ht="15.5">
      <c r="A759" s="74" t="s">
        <v>96</v>
      </c>
      <c r="B759" s="128">
        <f t="shared" si="22"/>
        <v>43532</v>
      </c>
      <c r="C759" s="37">
        <v>43532</v>
      </c>
      <c r="D759" s="79" t="s">
        <v>95</v>
      </c>
      <c r="E759" s="76" t="s">
        <v>1260</v>
      </c>
      <c r="F759" s="75" t="s">
        <v>19</v>
      </c>
      <c r="G759" s="78">
        <f t="shared" si="23"/>
        <v>14.926762491444217</v>
      </c>
      <c r="H759" s="80"/>
      <c r="I759" s="80"/>
      <c r="J759" s="80"/>
      <c r="K759" s="80"/>
      <c r="L759" s="80"/>
      <c r="M759" s="81">
        <v>6.0780000000000003</v>
      </c>
      <c r="N759" s="81">
        <v>12.269</v>
      </c>
      <c r="O759" s="82" t="s">
        <v>97</v>
      </c>
      <c r="P759" s="75" t="s">
        <v>20</v>
      </c>
      <c r="Q759" s="77" t="s">
        <v>494</v>
      </c>
      <c r="R759" s="37">
        <v>38080</v>
      </c>
      <c r="S759" s="83"/>
    </row>
    <row r="760" spans="1:19" ht="15.5">
      <c r="A760" s="63" t="s">
        <v>96</v>
      </c>
      <c r="B760" s="128">
        <f t="shared" si="22"/>
        <v>43532</v>
      </c>
      <c r="C760" s="64">
        <v>43532</v>
      </c>
      <c r="D760" s="69" t="s">
        <v>95</v>
      </c>
      <c r="E760" s="66" t="s">
        <v>1448</v>
      </c>
      <c r="F760" s="65" t="s">
        <v>19</v>
      </c>
      <c r="G760" s="68">
        <f t="shared" si="23"/>
        <v>15.520876112251882</v>
      </c>
      <c r="H760" s="70"/>
      <c r="I760" s="70"/>
      <c r="J760" s="70"/>
      <c r="K760" s="70"/>
      <c r="L760" s="70"/>
      <c r="M760" s="71">
        <v>6.109</v>
      </c>
      <c r="N760" s="71">
        <v>12.319000000000001</v>
      </c>
      <c r="O760" s="72" t="s">
        <v>97</v>
      </c>
      <c r="P760" s="65" t="s">
        <v>20</v>
      </c>
      <c r="Q760" s="67" t="s">
        <v>501</v>
      </c>
      <c r="R760" s="64">
        <v>37863</v>
      </c>
      <c r="S760" s="73"/>
    </row>
    <row r="761" spans="1:19" ht="15.5">
      <c r="A761" s="74" t="s">
        <v>96</v>
      </c>
      <c r="B761" s="128">
        <f t="shared" si="22"/>
        <v>43532</v>
      </c>
      <c r="C761" s="37">
        <v>43532</v>
      </c>
      <c r="D761" s="79" t="s">
        <v>95</v>
      </c>
      <c r="E761" s="76" t="s">
        <v>1320</v>
      </c>
      <c r="F761" s="75" t="s">
        <v>19</v>
      </c>
      <c r="G761" s="78">
        <f t="shared" si="23"/>
        <v>15.93429158110883</v>
      </c>
      <c r="H761" s="80"/>
      <c r="I761" s="80"/>
      <c r="J761" s="80"/>
      <c r="K761" s="80"/>
      <c r="L761" s="80"/>
      <c r="M761" s="81">
        <v>6.1379999999999999</v>
      </c>
      <c r="N761" s="81">
        <v>12.343999999999999</v>
      </c>
      <c r="O761" s="82" t="s">
        <v>97</v>
      </c>
      <c r="P761" s="75" t="s">
        <v>20</v>
      </c>
      <c r="Q761" s="77"/>
      <c r="R761" s="37">
        <v>37712</v>
      </c>
      <c r="S761" s="83"/>
    </row>
    <row r="762" spans="1:19" ht="15.5">
      <c r="A762" s="63" t="s">
        <v>96</v>
      </c>
      <c r="B762" s="128">
        <f t="shared" si="22"/>
        <v>43532</v>
      </c>
      <c r="C762" s="64">
        <v>43532</v>
      </c>
      <c r="D762" s="69" t="s">
        <v>95</v>
      </c>
      <c r="E762" s="66" t="s">
        <v>2027</v>
      </c>
      <c r="F762" s="65" t="s">
        <v>19</v>
      </c>
      <c r="G762" s="68">
        <f t="shared" si="23"/>
        <v>14.891170431211499</v>
      </c>
      <c r="H762" s="70"/>
      <c r="I762" s="70"/>
      <c r="J762" s="70"/>
      <c r="K762" s="70"/>
      <c r="L762" s="70"/>
      <c r="M762" s="71">
        <v>6.1269999999999998</v>
      </c>
      <c r="N762" s="71">
        <v>12.351000000000001</v>
      </c>
      <c r="O762" s="72" t="s">
        <v>97</v>
      </c>
      <c r="P762" s="65" t="s">
        <v>20</v>
      </c>
      <c r="Q762" s="67"/>
      <c r="R762" s="64">
        <v>38093</v>
      </c>
      <c r="S762" s="73"/>
    </row>
    <row r="763" spans="1:19" ht="15.5">
      <c r="A763" s="74" t="s">
        <v>96</v>
      </c>
      <c r="B763" s="128">
        <f t="shared" si="22"/>
        <v>43532</v>
      </c>
      <c r="C763" s="37">
        <v>43532</v>
      </c>
      <c r="D763" s="79" t="s">
        <v>95</v>
      </c>
      <c r="E763" s="76" t="s">
        <v>1907</v>
      </c>
      <c r="F763" s="75" t="s">
        <v>19</v>
      </c>
      <c r="G763" s="78">
        <f t="shared" si="23"/>
        <v>14.704996577686517</v>
      </c>
      <c r="H763" s="80"/>
      <c r="I763" s="80"/>
      <c r="J763" s="80"/>
      <c r="K763" s="80"/>
      <c r="L763" s="80"/>
      <c r="M763" s="81">
        <v>6.1470000000000002</v>
      </c>
      <c r="N763" s="81">
        <v>12.435</v>
      </c>
      <c r="O763" s="82" t="s">
        <v>97</v>
      </c>
      <c r="P763" s="75" t="s">
        <v>20</v>
      </c>
      <c r="Q763" s="77" t="s">
        <v>512</v>
      </c>
      <c r="R763" s="37">
        <v>38161</v>
      </c>
      <c r="S763" s="83"/>
    </row>
    <row r="764" spans="1:19" ht="15.5">
      <c r="A764" s="74" t="s">
        <v>96</v>
      </c>
      <c r="B764" s="128">
        <f t="shared" si="22"/>
        <v>43532</v>
      </c>
      <c r="C764" s="37">
        <v>43532</v>
      </c>
      <c r="D764" s="79" t="s">
        <v>95</v>
      </c>
      <c r="E764" s="76" t="s">
        <v>2029</v>
      </c>
      <c r="F764" s="75" t="s">
        <v>19</v>
      </c>
      <c r="G764" s="78">
        <f t="shared" si="23"/>
        <v>16.158795345653662</v>
      </c>
      <c r="H764" s="80"/>
      <c r="I764" s="80"/>
      <c r="J764" s="80"/>
      <c r="K764" s="80"/>
      <c r="L764" s="80"/>
      <c r="M764" s="81">
        <v>6.3559999999999999</v>
      </c>
      <c r="N764" s="81">
        <v>12.723000000000001</v>
      </c>
      <c r="O764" s="82" t="s">
        <v>97</v>
      </c>
      <c r="P764" s="75" t="s">
        <v>20</v>
      </c>
      <c r="Q764" s="77"/>
      <c r="R764" s="37">
        <v>37630</v>
      </c>
      <c r="S764" s="83"/>
    </row>
    <row r="765" spans="1:19" ht="15.5">
      <c r="A765" s="63" t="s">
        <v>96</v>
      </c>
      <c r="B765" s="128">
        <f t="shared" si="22"/>
        <v>43532</v>
      </c>
      <c r="C765" s="64">
        <v>43532</v>
      </c>
      <c r="D765" s="69" t="s">
        <v>95</v>
      </c>
      <c r="E765" s="66" t="s">
        <v>1724</v>
      </c>
      <c r="F765" s="65" t="s">
        <v>19</v>
      </c>
      <c r="G765" s="68">
        <f t="shared" si="23"/>
        <v>15.980835044490075</v>
      </c>
      <c r="H765" s="70"/>
      <c r="I765" s="70"/>
      <c r="J765" s="70"/>
      <c r="K765" s="70"/>
      <c r="L765" s="70"/>
      <c r="M765" s="71">
        <v>6.3140000000000001</v>
      </c>
      <c r="N765" s="71">
        <v>12.786</v>
      </c>
      <c r="O765" s="72" t="s">
        <v>97</v>
      </c>
      <c r="P765" s="65" t="s">
        <v>20</v>
      </c>
      <c r="Q765" s="67" t="s">
        <v>507</v>
      </c>
      <c r="R765" s="64">
        <v>37695</v>
      </c>
      <c r="S765" s="73"/>
    </row>
    <row r="766" spans="1:19" ht="15.5">
      <c r="A766" s="74" t="s">
        <v>96</v>
      </c>
      <c r="B766" s="128">
        <f t="shared" si="22"/>
        <v>43532</v>
      </c>
      <c r="C766" s="37">
        <v>43532</v>
      </c>
      <c r="D766" s="79" t="s">
        <v>95</v>
      </c>
      <c r="E766" s="76" t="s">
        <v>1269</v>
      </c>
      <c r="F766" s="75" t="s">
        <v>19</v>
      </c>
      <c r="G766" s="78">
        <f t="shared" si="23"/>
        <v>14.732375085557837</v>
      </c>
      <c r="H766" s="80"/>
      <c r="I766" s="80"/>
      <c r="J766" s="80"/>
      <c r="K766" s="80"/>
      <c r="L766" s="80"/>
      <c r="M766" s="81">
        <v>6.3289999999999997</v>
      </c>
      <c r="N766" s="81">
        <v>12.792999999999999</v>
      </c>
      <c r="O766" s="82" t="s">
        <v>97</v>
      </c>
      <c r="P766" s="75" t="s">
        <v>20</v>
      </c>
      <c r="Q766" s="77"/>
      <c r="R766" s="37">
        <v>38151</v>
      </c>
      <c r="S766" s="83"/>
    </row>
    <row r="767" spans="1:19" ht="15.5">
      <c r="A767" s="74" t="s">
        <v>96</v>
      </c>
      <c r="B767" s="128">
        <f t="shared" si="22"/>
        <v>43532</v>
      </c>
      <c r="C767" s="37">
        <v>43532</v>
      </c>
      <c r="D767" s="79" t="s">
        <v>95</v>
      </c>
      <c r="E767" s="76" t="s">
        <v>1223</v>
      </c>
      <c r="F767" s="75" t="s">
        <v>19</v>
      </c>
      <c r="G767" s="78">
        <f t="shared" si="23"/>
        <v>15.058179329226558</v>
      </c>
      <c r="H767" s="80"/>
      <c r="I767" s="80"/>
      <c r="J767" s="80"/>
      <c r="K767" s="80"/>
      <c r="L767" s="80"/>
      <c r="M767" s="81">
        <v>6.4169999999999998</v>
      </c>
      <c r="N767" s="81">
        <v>12.856</v>
      </c>
      <c r="O767" s="82" t="s">
        <v>97</v>
      </c>
      <c r="P767" s="75" t="s">
        <v>20</v>
      </c>
      <c r="Q767" s="77" t="s">
        <v>492</v>
      </c>
      <c r="R767" s="37">
        <v>38032</v>
      </c>
      <c r="S767" s="83"/>
    </row>
    <row r="768" spans="1:19" ht="15.5">
      <c r="A768" s="63" t="s">
        <v>96</v>
      </c>
      <c r="B768" s="128">
        <f t="shared" si="22"/>
        <v>43532</v>
      </c>
      <c r="C768" s="64">
        <v>43532</v>
      </c>
      <c r="D768" s="69" t="s">
        <v>95</v>
      </c>
      <c r="E768" s="66" t="s">
        <v>1700</v>
      </c>
      <c r="F768" s="65" t="s">
        <v>19</v>
      </c>
      <c r="G768" s="68">
        <f t="shared" si="23"/>
        <v>14.546201232032855</v>
      </c>
      <c r="H768" s="70"/>
      <c r="I768" s="70"/>
      <c r="J768" s="70"/>
      <c r="K768" s="70"/>
      <c r="L768" s="70"/>
      <c r="M768" s="71">
        <v>6.4249999999999998</v>
      </c>
      <c r="N768" s="71">
        <v>12.888</v>
      </c>
      <c r="O768" s="72" t="s">
        <v>97</v>
      </c>
      <c r="P768" s="65" t="s">
        <v>20</v>
      </c>
      <c r="Q768" s="67"/>
      <c r="R768" s="64">
        <v>38219</v>
      </c>
      <c r="S768" s="73"/>
    </row>
    <row r="769" spans="1:19" ht="15.5">
      <c r="A769" s="63" t="s">
        <v>96</v>
      </c>
      <c r="B769" s="128">
        <f t="shared" si="22"/>
        <v>43532</v>
      </c>
      <c r="C769" s="64">
        <v>43532</v>
      </c>
      <c r="D769" s="69" t="s">
        <v>95</v>
      </c>
      <c r="E769" s="66" t="s">
        <v>1100</v>
      </c>
      <c r="F769" s="65" t="s">
        <v>19</v>
      </c>
      <c r="G769" s="68">
        <f t="shared" si="23"/>
        <v>15.104722792607802</v>
      </c>
      <c r="H769" s="70"/>
      <c r="I769" s="70"/>
      <c r="J769" s="70"/>
      <c r="K769" s="70"/>
      <c r="L769" s="70"/>
      <c r="M769" s="71">
        <v>6.4009999999999998</v>
      </c>
      <c r="N769" s="71">
        <v>12.946999999999999</v>
      </c>
      <c r="O769" s="72" t="s">
        <v>97</v>
      </c>
      <c r="P769" s="65" t="s">
        <v>20</v>
      </c>
      <c r="Q769" s="67" t="s">
        <v>489</v>
      </c>
      <c r="R769" s="64">
        <v>38015</v>
      </c>
      <c r="S769" s="73"/>
    </row>
    <row r="770" spans="1:19" ht="15.5">
      <c r="A770" s="63" t="s">
        <v>96</v>
      </c>
      <c r="B770" s="128">
        <f t="shared" ref="B770:B833" si="24">C770</f>
        <v>43532</v>
      </c>
      <c r="C770" s="64">
        <v>43532</v>
      </c>
      <c r="D770" s="69" t="s">
        <v>95</v>
      </c>
      <c r="E770" s="66" t="s">
        <v>1180</v>
      </c>
      <c r="F770" s="65" t="s">
        <v>19</v>
      </c>
      <c r="G770" s="68">
        <f t="shared" ref="G770:G833" si="25">(C770-R770)/365.25</f>
        <v>15.797399041752225</v>
      </c>
      <c r="H770" s="70"/>
      <c r="I770" s="70"/>
      <c r="J770" s="70"/>
      <c r="K770" s="70"/>
      <c r="L770" s="70"/>
      <c r="M770" s="71">
        <v>6.5270000000000001</v>
      </c>
      <c r="N770" s="71">
        <v>13.257</v>
      </c>
      <c r="O770" s="72" t="s">
        <v>97</v>
      </c>
      <c r="P770" s="65" t="s">
        <v>20</v>
      </c>
      <c r="Q770" s="67" t="s">
        <v>491</v>
      </c>
      <c r="R770" s="64">
        <v>37762</v>
      </c>
      <c r="S770" s="73"/>
    </row>
    <row r="771" spans="1:19" ht="15.5">
      <c r="A771" s="63" t="s">
        <v>23</v>
      </c>
      <c r="B771" s="128">
        <f t="shared" si="24"/>
        <v>43896</v>
      </c>
      <c r="C771" s="64">
        <v>43896</v>
      </c>
      <c r="D771" s="69" t="s">
        <v>95</v>
      </c>
      <c r="E771" s="66" t="s">
        <v>1887</v>
      </c>
      <c r="F771" s="65" t="s">
        <v>19</v>
      </c>
      <c r="G771" s="68">
        <f t="shared" si="25"/>
        <v>15.561943874058864</v>
      </c>
      <c r="H771" s="70"/>
      <c r="I771" s="70"/>
      <c r="J771" s="70"/>
      <c r="K771" s="70"/>
      <c r="L771" s="70"/>
      <c r="M771" s="71"/>
      <c r="N771" s="71">
        <v>11.51</v>
      </c>
      <c r="O771" s="72"/>
      <c r="P771" s="65" t="s">
        <v>20</v>
      </c>
      <c r="Q771" s="67" t="s">
        <v>510</v>
      </c>
      <c r="R771" s="64">
        <v>38212</v>
      </c>
      <c r="S771" s="73" t="s">
        <v>540</v>
      </c>
    </row>
    <row r="772" spans="1:19" ht="15.5">
      <c r="A772" s="74" t="s">
        <v>23</v>
      </c>
      <c r="B772" s="128">
        <f t="shared" si="24"/>
        <v>43897</v>
      </c>
      <c r="C772" s="37">
        <v>43897</v>
      </c>
      <c r="D772" s="79" t="s">
        <v>95</v>
      </c>
      <c r="E772" s="76" t="s">
        <v>1661</v>
      </c>
      <c r="F772" s="75" t="s">
        <v>19</v>
      </c>
      <c r="G772" s="78">
        <f t="shared" si="25"/>
        <v>15.857631759069131</v>
      </c>
      <c r="H772" s="80"/>
      <c r="I772" s="80"/>
      <c r="J772" s="80"/>
      <c r="K772" s="80"/>
      <c r="L772" s="80"/>
      <c r="M772" s="81"/>
      <c r="N772" s="81">
        <v>11.593999999999999</v>
      </c>
      <c r="O772" s="82"/>
      <c r="P772" s="75" t="s">
        <v>20</v>
      </c>
      <c r="Q772" s="77" t="s">
        <v>503</v>
      </c>
      <c r="R772" s="106">
        <v>38105</v>
      </c>
      <c r="S772" s="83"/>
    </row>
    <row r="773" spans="1:19" ht="15.5">
      <c r="A773" s="63" t="s">
        <v>23</v>
      </c>
      <c r="B773" s="128">
        <f t="shared" si="24"/>
        <v>43898</v>
      </c>
      <c r="C773" s="64">
        <v>43898</v>
      </c>
      <c r="D773" s="69" t="s">
        <v>95</v>
      </c>
      <c r="E773" s="66" t="s">
        <v>1772</v>
      </c>
      <c r="F773" s="65" t="s">
        <v>19</v>
      </c>
      <c r="G773" s="68">
        <f t="shared" si="25"/>
        <v>120.18617385352498</v>
      </c>
      <c r="H773" s="70"/>
      <c r="I773" s="70"/>
      <c r="J773" s="70"/>
      <c r="K773" s="70"/>
      <c r="L773" s="70"/>
      <c r="M773" s="71"/>
      <c r="N773" s="71">
        <v>11.632</v>
      </c>
      <c r="O773" s="72"/>
      <c r="P773" s="65" t="s">
        <v>20</v>
      </c>
      <c r="Q773" s="67"/>
      <c r="R773" s="64"/>
      <c r="S773" s="73" t="s">
        <v>540</v>
      </c>
    </row>
    <row r="774" spans="1:19" ht="15.5">
      <c r="A774" s="74" t="s">
        <v>23</v>
      </c>
      <c r="B774" s="128">
        <f t="shared" si="24"/>
        <v>43899</v>
      </c>
      <c r="C774" s="37">
        <v>43899</v>
      </c>
      <c r="D774" s="79" t="s">
        <v>95</v>
      </c>
      <c r="E774" s="76" t="s">
        <v>1938</v>
      </c>
      <c r="F774" s="75" t="s">
        <v>19</v>
      </c>
      <c r="G774" s="78">
        <f t="shared" si="25"/>
        <v>16.019164955509925</v>
      </c>
      <c r="H774" s="80"/>
      <c r="I774" s="80"/>
      <c r="J774" s="80"/>
      <c r="K774" s="80"/>
      <c r="L774" s="80"/>
      <c r="M774" s="81"/>
      <c r="N774" s="81">
        <v>11.648</v>
      </c>
      <c r="O774" s="82"/>
      <c r="P774" s="75" t="s">
        <v>20</v>
      </c>
      <c r="Q774" s="77" t="s">
        <v>513</v>
      </c>
      <c r="R774" s="37">
        <v>38048</v>
      </c>
      <c r="S774" s="83" t="s">
        <v>540</v>
      </c>
    </row>
    <row r="775" spans="1:19" ht="15.5">
      <c r="A775" s="63" t="s">
        <v>23</v>
      </c>
      <c r="B775" s="128">
        <f t="shared" si="24"/>
        <v>43900</v>
      </c>
      <c r="C775" s="64">
        <v>43900</v>
      </c>
      <c r="D775" s="69" t="s">
        <v>95</v>
      </c>
      <c r="E775" s="66" t="s">
        <v>1100</v>
      </c>
      <c r="F775" s="65" t="s">
        <v>19</v>
      </c>
      <c r="G775" s="68">
        <f t="shared" si="25"/>
        <v>16.112251882272417</v>
      </c>
      <c r="H775" s="70"/>
      <c r="I775" s="70"/>
      <c r="J775" s="70"/>
      <c r="K775" s="70"/>
      <c r="L775" s="70"/>
      <c r="M775" s="71"/>
      <c r="N775" s="71">
        <v>11.682</v>
      </c>
      <c r="O775" s="72"/>
      <c r="P775" s="65" t="s">
        <v>20</v>
      </c>
      <c r="Q775" s="67" t="s">
        <v>489</v>
      </c>
      <c r="R775" s="64">
        <v>38015</v>
      </c>
      <c r="S775" s="99" t="s">
        <v>98</v>
      </c>
    </row>
    <row r="776" spans="1:19" ht="15.5">
      <c r="A776" s="74" t="s">
        <v>23</v>
      </c>
      <c r="B776" s="128">
        <f t="shared" si="24"/>
        <v>43901</v>
      </c>
      <c r="C776" s="37">
        <v>43901</v>
      </c>
      <c r="D776" s="79" t="s">
        <v>95</v>
      </c>
      <c r="E776" s="76" t="s">
        <v>1259</v>
      </c>
      <c r="F776" s="75" t="s">
        <v>19</v>
      </c>
      <c r="G776" s="78">
        <f t="shared" si="25"/>
        <v>15.937029431895962</v>
      </c>
      <c r="H776" s="80"/>
      <c r="I776" s="80"/>
      <c r="J776" s="80"/>
      <c r="K776" s="80"/>
      <c r="L776" s="80"/>
      <c r="M776" s="81"/>
      <c r="N776" s="81">
        <v>11.836</v>
      </c>
      <c r="O776" s="82"/>
      <c r="P776" s="75" t="s">
        <v>20</v>
      </c>
      <c r="Q776" s="77" t="s">
        <v>494</v>
      </c>
      <c r="R776" s="37">
        <v>38080</v>
      </c>
      <c r="S776" s="83"/>
    </row>
    <row r="777" spans="1:19" ht="15.5">
      <c r="A777" s="63" t="s">
        <v>23</v>
      </c>
      <c r="B777" s="128">
        <f t="shared" si="24"/>
        <v>43902</v>
      </c>
      <c r="C777" s="64">
        <v>43902</v>
      </c>
      <c r="D777" s="69" t="s">
        <v>95</v>
      </c>
      <c r="E777" s="66" t="s">
        <v>1137</v>
      </c>
      <c r="F777" s="65" t="s">
        <v>19</v>
      </c>
      <c r="G777" s="68">
        <f t="shared" si="25"/>
        <v>15.121149897330595</v>
      </c>
      <c r="H777" s="70"/>
      <c r="I777" s="70"/>
      <c r="J777" s="70"/>
      <c r="K777" s="70"/>
      <c r="L777" s="70"/>
      <c r="M777" s="71"/>
      <c r="N777" s="71">
        <v>11.882999999999999</v>
      </c>
      <c r="O777" s="72"/>
      <c r="P777" s="65" t="s">
        <v>20</v>
      </c>
      <c r="Q777" s="67" t="s">
        <v>606</v>
      </c>
      <c r="R777" s="64">
        <v>38379</v>
      </c>
      <c r="S777" s="73"/>
    </row>
    <row r="778" spans="1:19" ht="15.5">
      <c r="A778" s="74" t="s">
        <v>23</v>
      </c>
      <c r="B778" s="128">
        <f t="shared" si="24"/>
        <v>43903</v>
      </c>
      <c r="C778" s="37">
        <v>43903</v>
      </c>
      <c r="D778" s="79" t="s">
        <v>95</v>
      </c>
      <c r="E778" s="76" t="s">
        <v>1244</v>
      </c>
      <c r="F778" s="75" t="s">
        <v>19</v>
      </c>
      <c r="G778" s="78">
        <f t="shared" si="25"/>
        <v>14.57905544147844</v>
      </c>
      <c r="H778" s="80"/>
      <c r="I778" s="80"/>
      <c r="J778" s="80"/>
      <c r="K778" s="80"/>
      <c r="L778" s="80"/>
      <c r="M778" s="81"/>
      <c r="N778" s="81">
        <v>11.943</v>
      </c>
      <c r="O778" s="82"/>
      <c r="P778" s="75" t="s">
        <v>20</v>
      </c>
      <c r="Q778" s="77" t="s">
        <v>609</v>
      </c>
      <c r="R778" s="106">
        <v>38578</v>
      </c>
      <c r="S778" s="83" t="s">
        <v>540</v>
      </c>
    </row>
    <row r="779" spans="1:19" ht="15.5">
      <c r="A779" s="63" t="s">
        <v>23</v>
      </c>
      <c r="B779" s="128">
        <f t="shared" si="24"/>
        <v>43904</v>
      </c>
      <c r="C779" s="64">
        <v>43904</v>
      </c>
      <c r="D779" s="69" t="s">
        <v>95</v>
      </c>
      <c r="E779" s="66" t="s">
        <v>2027</v>
      </c>
      <c r="F779" s="65" t="s">
        <v>19</v>
      </c>
      <c r="G779" s="68">
        <f t="shared" si="25"/>
        <v>15.909650924024641</v>
      </c>
      <c r="H779" s="70"/>
      <c r="I779" s="70"/>
      <c r="J779" s="70"/>
      <c r="K779" s="70"/>
      <c r="L779" s="70"/>
      <c r="M779" s="71"/>
      <c r="N779" s="71">
        <v>12.006</v>
      </c>
      <c r="O779" s="72"/>
      <c r="P779" s="65" t="s">
        <v>20</v>
      </c>
      <c r="Q779" s="67"/>
      <c r="R779" s="64">
        <v>38093</v>
      </c>
      <c r="S779" s="73" t="s">
        <v>540</v>
      </c>
    </row>
    <row r="780" spans="1:19" ht="15.5">
      <c r="A780" s="74" t="s">
        <v>23</v>
      </c>
      <c r="B780" s="128">
        <f t="shared" si="24"/>
        <v>43905</v>
      </c>
      <c r="C780" s="37">
        <v>43905</v>
      </c>
      <c r="D780" s="79" t="s">
        <v>95</v>
      </c>
      <c r="E780" s="76" t="s">
        <v>1456</v>
      </c>
      <c r="F780" s="75" t="s">
        <v>19</v>
      </c>
      <c r="G780" s="78">
        <f t="shared" si="25"/>
        <v>16.076659822039698</v>
      </c>
      <c r="H780" s="80"/>
      <c r="I780" s="80"/>
      <c r="J780" s="80"/>
      <c r="K780" s="80"/>
      <c r="L780" s="80"/>
      <c r="M780" s="81"/>
      <c r="N780" s="81">
        <v>12.057</v>
      </c>
      <c r="O780" s="82"/>
      <c r="P780" s="75" t="s">
        <v>20</v>
      </c>
      <c r="Q780" s="77"/>
      <c r="R780" s="37">
        <v>38033</v>
      </c>
      <c r="S780" s="83"/>
    </row>
    <row r="781" spans="1:19" ht="15.5">
      <c r="A781" s="63" t="s">
        <v>23</v>
      </c>
      <c r="B781" s="128">
        <f t="shared" si="24"/>
        <v>43906</v>
      </c>
      <c r="C781" s="64">
        <v>43906</v>
      </c>
      <c r="D781" s="69" t="s">
        <v>95</v>
      </c>
      <c r="E781" s="66" t="s">
        <v>1439</v>
      </c>
      <c r="F781" s="65" t="s">
        <v>19</v>
      </c>
      <c r="G781" s="68">
        <f t="shared" si="25"/>
        <v>14.817248459958932</v>
      </c>
      <c r="H781" s="70"/>
      <c r="I781" s="70"/>
      <c r="J781" s="70"/>
      <c r="K781" s="70"/>
      <c r="L781" s="70"/>
      <c r="M781" s="71"/>
      <c r="N781" s="71">
        <v>12.285</v>
      </c>
      <c r="O781" s="72"/>
      <c r="P781" s="65" t="s">
        <v>20</v>
      </c>
      <c r="Q781" s="67" t="s">
        <v>612</v>
      </c>
      <c r="R781" s="107">
        <v>38494</v>
      </c>
      <c r="S781" s="73" t="s">
        <v>540</v>
      </c>
    </row>
    <row r="782" spans="1:19" ht="15.5">
      <c r="A782" s="74" t="s">
        <v>23</v>
      </c>
      <c r="B782" s="128">
        <f t="shared" si="24"/>
        <v>43907</v>
      </c>
      <c r="C782" s="37">
        <v>43907</v>
      </c>
      <c r="D782" s="79" t="s">
        <v>95</v>
      </c>
      <c r="E782" s="76" t="s">
        <v>1867</v>
      </c>
      <c r="F782" s="75" t="s">
        <v>19</v>
      </c>
      <c r="G782" s="78">
        <f t="shared" si="25"/>
        <v>15.739904175222451</v>
      </c>
      <c r="H782" s="80"/>
      <c r="I782" s="80"/>
      <c r="J782" s="80"/>
      <c r="K782" s="80"/>
      <c r="L782" s="80"/>
      <c r="M782" s="81"/>
      <c r="N782" s="81">
        <v>12.419</v>
      </c>
      <c r="O782" s="82"/>
      <c r="P782" s="75" t="s">
        <v>20</v>
      </c>
      <c r="Q782" s="77"/>
      <c r="R782" s="37">
        <v>38158</v>
      </c>
      <c r="S782" s="83" t="s">
        <v>540</v>
      </c>
    </row>
    <row r="783" spans="1:19" ht="15.5">
      <c r="A783" s="63" t="s">
        <v>23</v>
      </c>
      <c r="B783" s="128">
        <f t="shared" si="24"/>
        <v>43908</v>
      </c>
      <c r="C783" s="64">
        <v>43908</v>
      </c>
      <c r="D783" s="69" t="s">
        <v>95</v>
      </c>
      <c r="E783" s="66" t="s">
        <v>1363</v>
      </c>
      <c r="F783" s="65" t="s">
        <v>19</v>
      </c>
      <c r="G783" s="68">
        <f t="shared" si="25"/>
        <v>16</v>
      </c>
      <c r="H783" s="70"/>
      <c r="I783" s="70"/>
      <c r="J783" s="70"/>
      <c r="K783" s="70"/>
      <c r="L783" s="70"/>
      <c r="M783" s="71"/>
      <c r="N783" s="71">
        <v>12.439</v>
      </c>
      <c r="O783" s="72"/>
      <c r="P783" s="65" t="s">
        <v>20</v>
      </c>
      <c r="Q783" s="67" t="s">
        <v>614</v>
      </c>
      <c r="R783" s="64">
        <v>38064</v>
      </c>
      <c r="S783" s="73"/>
    </row>
    <row r="784" spans="1:19" ht="15.5">
      <c r="A784" s="74" t="s">
        <v>23</v>
      </c>
      <c r="B784" s="128">
        <f t="shared" si="24"/>
        <v>43909</v>
      </c>
      <c r="C784" s="37">
        <v>43909</v>
      </c>
      <c r="D784" s="79" t="s">
        <v>95</v>
      </c>
      <c r="E784" s="76" t="s">
        <v>1288</v>
      </c>
      <c r="F784" s="75" t="s">
        <v>19</v>
      </c>
      <c r="G784" s="78">
        <f t="shared" si="25"/>
        <v>120.21629021218344</v>
      </c>
      <c r="H784" s="80"/>
      <c r="I784" s="80"/>
      <c r="J784" s="80"/>
      <c r="K784" s="80"/>
      <c r="L784" s="80"/>
      <c r="M784" s="81"/>
      <c r="N784" s="81">
        <v>12.507</v>
      </c>
      <c r="O784" s="82"/>
      <c r="P784" s="75" t="s">
        <v>20</v>
      </c>
      <c r="Q784" s="77"/>
      <c r="R784" s="37"/>
      <c r="S784" s="83" t="s">
        <v>540</v>
      </c>
    </row>
    <row r="785" spans="1:19" ht="15.5">
      <c r="A785" s="63" t="s">
        <v>23</v>
      </c>
      <c r="B785" s="128">
        <f t="shared" si="24"/>
        <v>43910</v>
      </c>
      <c r="C785" s="64">
        <v>43910</v>
      </c>
      <c r="D785" s="69" t="s">
        <v>95</v>
      </c>
      <c r="E785" s="66" t="s">
        <v>1896</v>
      </c>
      <c r="F785" s="65" t="s">
        <v>19</v>
      </c>
      <c r="G785" s="68">
        <f t="shared" si="25"/>
        <v>15.069130732375086</v>
      </c>
      <c r="H785" s="70"/>
      <c r="I785" s="70"/>
      <c r="J785" s="70"/>
      <c r="K785" s="70"/>
      <c r="L785" s="70"/>
      <c r="M785" s="71"/>
      <c r="N785" s="71">
        <v>12.551</v>
      </c>
      <c r="O785" s="72"/>
      <c r="P785" s="65" t="s">
        <v>20</v>
      </c>
      <c r="Q785" s="67"/>
      <c r="R785" s="64">
        <v>38406</v>
      </c>
      <c r="S785" s="73" t="s">
        <v>540</v>
      </c>
    </row>
    <row r="786" spans="1:19" ht="15.5">
      <c r="A786" s="74" t="s">
        <v>23</v>
      </c>
      <c r="B786" s="128">
        <f t="shared" si="24"/>
        <v>43911</v>
      </c>
      <c r="C786" s="37">
        <v>43911</v>
      </c>
      <c r="D786" s="79" t="s">
        <v>95</v>
      </c>
      <c r="E786" s="76" t="s">
        <v>1364</v>
      </c>
      <c r="F786" s="75" t="s">
        <v>19</v>
      </c>
      <c r="G786" s="78">
        <f t="shared" si="25"/>
        <v>14.518822724161533</v>
      </c>
      <c r="H786" s="80"/>
      <c r="I786" s="80"/>
      <c r="J786" s="80"/>
      <c r="K786" s="80"/>
      <c r="L786" s="80"/>
      <c r="M786" s="81"/>
      <c r="N786" s="81">
        <v>12.598000000000001</v>
      </c>
      <c r="O786" s="82"/>
      <c r="P786" s="75" t="s">
        <v>20</v>
      </c>
      <c r="Q786" s="77"/>
      <c r="R786" s="37">
        <v>38608</v>
      </c>
      <c r="S786" s="83" t="s">
        <v>540</v>
      </c>
    </row>
    <row r="787" spans="1:19" ht="15.5">
      <c r="A787" s="63" t="s">
        <v>23</v>
      </c>
      <c r="B787" s="128">
        <f t="shared" si="24"/>
        <v>43912</v>
      </c>
      <c r="C787" s="64">
        <v>43912</v>
      </c>
      <c r="D787" s="69" t="s">
        <v>95</v>
      </c>
      <c r="E787" s="66" t="s">
        <v>1159</v>
      </c>
      <c r="F787" s="65" t="s">
        <v>19</v>
      </c>
      <c r="G787" s="68">
        <f t="shared" si="25"/>
        <v>15.096509240246407</v>
      </c>
      <c r="H787" s="70"/>
      <c r="I787" s="70"/>
      <c r="J787" s="70"/>
      <c r="K787" s="70"/>
      <c r="L787" s="70"/>
      <c r="M787" s="71"/>
      <c r="N787" s="71">
        <v>12.7</v>
      </c>
      <c r="O787" s="72"/>
      <c r="P787" s="65" t="s">
        <v>20</v>
      </c>
      <c r="Q787" s="67"/>
      <c r="R787" s="64">
        <v>38398</v>
      </c>
      <c r="S787" s="73" t="s">
        <v>540</v>
      </c>
    </row>
    <row r="788" spans="1:19" ht="15.5">
      <c r="A788" s="74" t="s">
        <v>23</v>
      </c>
      <c r="B788" s="128">
        <f t="shared" si="24"/>
        <v>43913</v>
      </c>
      <c r="C788" s="37">
        <v>43913</v>
      </c>
      <c r="D788" s="79" t="s">
        <v>95</v>
      </c>
      <c r="E788" s="76" t="s">
        <v>1549</v>
      </c>
      <c r="F788" s="75" t="s">
        <v>19</v>
      </c>
      <c r="G788" s="78">
        <f t="shared" si="25"/>
        <v>14.592744695414099</v>
      </c>
      <c r="H788" s="80"/>
      <c r="I788" s="80"/>
      <c r="J788" s="80"/>
      <c r="K788" s="80"/>
      <c r="L788" s="80"/>
      <c r="M788" s="81"/>
      <c r="N788" s="81">
        <v>13.010999999999999</v>
      </c>
      <c r="O788" s="82"/>
      <c r="P788" s="75" t="s">
        <v>20</v>
      </c>
      <c r="Q788" s="77" t="s">
        <v>618</v>
      </c>
      <c r="R788" s="37">
        <v>38583</v>
      </c>
      <c r="S788" s="105" t="s">
        <v>540</v>
      </c>
    </row>
    <row r="789" spans="1:19" ht="15.5">
      <c r="A789" s="74" t="s">
        <v>23</v>
      </c>
      <c r="B789" s="128">
        <f t="shared" si="24"/>
        <v>43913</v>
      </c>
      <c r="C789" s="37">
        <v>43913</v>
      </c>
      <c r="D789" s="79" t="s">
        <v>95</v>
      </c>
      <c r="E789" s="76" t="s">
        <v>1126</v>
      </c>
      <c r="F789" s="75" t="s">
        <v>19</v>
      </c>
      <c r="G789" s="78">
        <f t="shared" si="25"/>
        <v>14.321697467488022</v>
      </c>
      <c r="H789" s="80"/>
      <c r="I789" s="80"/>
      <c r="J789" s="80"/>
      <c r="K789" s="80"/>
      <c r="L789" s="80"/>
      <c r="M789" s="81"/>
      <c r="N789" s="81">
        <v>14.237</v>
      </c>
      <c r="O789" s="82"/>
      <c r="P789" s="75" t="s">
        <v>20</v>
      </c>
      <c r="Q789" s="101" t="s">
        <v>615</v>
      </c>
      <c r="R789" s="37">
        <v>38682</v>
      </c>
      <c r="S789" s="83" t="s">
        <v>540</v>
      </c>
    </row>
    <row r="790" spans="1:19" ht="15.5">
      <c r="A790" s="63" t="s">
        <v>23</v>
      </c>
      <c r="B790" s="128">
        <f t="shared" si="24"/>
        <v>43913</v>
      </c>
      <c r="C790" s="64">
        <v>43913</v>
      </c>
      <c r="D790" s="69" t="s">
        <v>95</v>
      </c>
      <c r="E790" s="66" t="s">
        <v>1411</v>
      </c>
      <c r="F790" s="65" t="s">
        <v>19</v>
      </c>
      <c r="G790" s="68">
        <f t="shared" si="25"/>
        <v>15.279945242984258</v>
      </c>
      <c r="H790" s="70"/>
      <c r="I790" s="70"/>
      <c r="J790" s="70"/>
      <c r="K790" s="70"/>
      <c r="L790" s="70"/>
      <c r="M790" s="71"/>
      <c r="N790" s="71">
        <v>14.401</v>
      </c>
      <c r="O790" s="72"/>
      <c r="P790" s="65" t="s">
        <v>20</v>
      </c>
      <c r="Q790" s="67"/>
      <c r="R790" s="64">
        <v>38332</v>
      </c>
      <c r="S790" s="73" t="s">
        <v>540</v>
      </c>
    </row>
    <row r="791" spans="1:19" ht="15.5">
      <c r="A791" s="63" t="s">
        <v>96</v>
      </c>
      <c r="B791" s="128">
        <f t="shared" si="24"/>
        <v>44636</v>
      </c>
      <c r="C791" s="64">
        <v>44636</v>
      </c>
      <c r="D791" s="69" t="s">
        <v>95</v>
      </c>
      <c r="E791" s="66" t="s">
        <v>1176</v>
      </c>
      <c r="F791" s="65" t="s">
        <v>19</v>
      </c>
      <c r="G791" s="68">
        <f t="shared" si="25"/>
        <v>16.16974674880219</v>
      </c>
      <c r="H791" s="70"/>
      <c r="I791" s="70"/>
      <c r="J791" s="70"/>
      <c r="K791" s="70"/>
      <c r="L791" s="70"/>
      <c r="M791" s="71">
        <v>5.6319999999999997</v>
      </c>
      <c r="N791" s="71">
        <v>11.234</v>
      </c>
      <c r="O791" s="72"/>
      <c r="P791" s="65" t="s">
        <v>20</v>
      </c>
      <c r="Q791" s="67" t="s">
        <v>700</v>
      </c>
      <c r="R791" s="64">
        <v>38730</v>
      </c>
      <c r="S791" s="99"/>
    </row>
    <row r="792" spans="1:19" ht="15.5">
      <c r="A792" s="74" t="s">
        <v>96</v>
      </c>
      <c r="B792" s="128">
        <f t="shared" si="24"/>
        <v>44636</v>
      </c>
      <c r="C792" s="37">
        <v>44636</v>
      </c>
      <c r="D792" s="79" t="s">
        <v>95</v>
      </c>
      <c r="E792" s="76" t="s">
        <v>1794</v>
      </c>
      <c r="F792" s="75" t="s">
        <v>19</v>
      </c>
      <c r="G792" s="78">
        <f t="shared" si="25"/>
        <v>16.161533196440793</v>
      </c>
      <c r="H792" s="80"/>
      <c r="I792" s="80"/>
      <c r="J792" s="80"/>
      <c r="K792" s="80"/>
      <c r="L792" s="80"/>
      <c r="M792" s="81">
        <v>5.8280000000000003</v>
      </c>
      <c r="N792" s="81">
        <v>11.779</v>
      </c>
      <c r="O792" s="82"/>
      <c r="P792" s="75" t="s">
        <v>20</v>
      </c>
      <c r="Q792" s="77" t="s">
        <v>732</v>
      </c>
      <c r="R792" s="37">
        <v>38733</v>
      </c>
      <c r="S792" s="97"/>
    </row>
    <row r="793" spans="1:19" ht="15.5">
      <c r="A793" s="63" t="s">
        <v>96</v>
      </c>
      <c r="B793" s="128">
        <f t="shared" si="24"/>
        <v>44636</v>
      </c>
      <c r="C793" s="64">
        <v>44636</v>
      </c>
      <c r="D793" s="69" t="s">
        <v>95</v>
      </c>
      <c r="E793" s="66" t="s">
        <v>1787</v>
      </c>
      <c r="F793" s="65" t="s">
        <v>19</v>
      </c>
      <c r="G793" s="68">
        <f t="shared" si="25"/>
        <v>14.313483915126625</v>
      </c>
      <c r="H793" s="70"/>
      <c r="I793" s="70"/>
      <c r="J793" s="70"/>
      <c r="K793" s="70"/>
      <c r="L793" s="70"/>
      <c r="M793" s="71">
        <v>5.9109999999999996</v>
      </c>
      <c r="N793" s="71">
        <v>11.887</v>
      </c>
      <c r="O793" s="72"/>
      <c r="P793" s="65" t="s">
        <v>20</v>
      </c>
      <c r="Q793" s="67" t="s">
        <v>729</v>
      </c>
      <c r="R793" s="64">
        <v>39408</v>
      </c>
      <c r="S793" s="99"/>
    </row>
    <row r="794" spans="1:19" ht="15.5">
      <c r="A794" s="74" t="s">
        <v>96</v>
      </c>
      <c r="B794" s="128">
        <f t="shared" si="24"/>
        <v>44636</v>
      </c>
      <c r="C794" s="37">
        <v>44636</v>
      </c>
      <c r="D794" s="79" t="s">
        <v>95</v>
      </c>
      <c r="E794" s="76" t="s">
        <v>1926</v>
      </c>
      <c r="F794" s="75" t="s">
        <v>19</v>
      </c>
      <c r="G794" s="78">
        <f t="shared" si="25"/>
        <v>15.175906913073238</v>
      </c>
      <c r="H794" s="80"/>
      <c r="I794" s="80"/>
      <c r="J794" s="80"/>
      <c r="K794" s="80"/>
      <c r="L794" s="80"/>
      <c r="M794" s="81">
        <v>5.93</v>
      </c>
      <c r="N794" s="81">
        <v>11.930999999999999</v>
      </c>
      <c r="O794" s="82"/>
      <c r="P794" s="75" t="s">
        <v>20</v>
      </c>
      <c r="Q794" s="77" t="s">
        <v>425</v>
      </c>
      <c r="R794" s="37">
        <v>39093</v>
      </c>
      <c r="S794" s="97"/>
    </row>
    <row r="795" spans="1:19" ht="15.5">
      <c r="A795" s="74" t="s">
        <v>96</v>
      </c>
      <c r="B795" s="128">
        <f t="shared" si="24"/>
        <v>44636</v>
      </c>
      <c r="C795" s="37">
        <v>44636</v>
      </c>
      <c r="D795" s="79" t="s">
        <v>95</v>
      </c>
      <c r="E795" s="76" t="s">
        <v>1444</v>
      </c>
      <c r="F795" s="75" t="s">
        <v>19</v>
      </c>
      <c r="G795" s="78">
        <f t="shared" si="25"/>
        <v>15.931553730321697</v>
      </c>
      <c r="H795" s="80"/>
      <c r="I795" s="80"/>
      <c r="J795" s="80"/>
      <c r="K795" s="80"/>
      <c r="L795" s="80"/>
      <c r="M795" s="81">
        <v>5.97</v>
      </c>
      <c r="N795" s="81">
        <v>12.032999999999999</v>
      </c>
      <c r="O795" s="82"/>
      <c r="P795" s="75" t="s">
        <v>20</v>
      </c>
      <c r="Q795" s="77" t="s">
        <v>706</v>
      </c>
      <c r="R795" s="37">
        <v>38817</v>
      </c>
      <c r="S795" s="97"/>
    </row>
    <row r="796" spans="1:19" ht="15.5">
      <c r="A796" s="74" t="s">
        <v>96</v>
      </c>
      <c r="B796" s="128">
        <f t="shared" si="24"/>
        <v>44636</v>
      </c>
      <c r="C796" s="37">
        <v>44636</v>
      </c>
      <c r="D796" s="79" t="s">
        <v>95</v>
      </c>
      <c r="E796" s="76" t="s">
        <v>1846</v>
      </c>
      <c r="F796" s="75" t="s">
        <v>19</v>
      </c>
      <c r="G796" s="78">
        <f t="shared" si="25"/>
        <v>15.600273785078713</v>
      </c>
      <c r="H796" s="80"/>
      <c r="I796" s="80"/>
      <c r="J796" s="80"/>
      <c r="K796" s="80"/>
      <c r="L796" s="80"/>
      <c r="M796" s="81">
        <v>5.9640000000000004</v>
      </c>
      <c r="N796" s="81">
        <v>12.084</v>
      </c>
      <c r="O796" s="82"/>
      <c r="P796" s="75" t="s">
        <v>20</v>
      </c>
      <c r="Q796" s="77" t="s">
        <v>734</v>
      </c>
      <c r="R796" s="37">
        <v>38938</v>
      </c>
      <c r="S796" s="97"/>
    </row>
    <row r="797" spans="1:19" ht="15.5">
      <c r="A797" s="63" t="s">
        <v>96</v>
      </c>
      <c r="B797" s="128">
        <f t="shared" si="24"/>
        <v>44636</v>
      </c>
      <c r="C797" s="64">
        <v>44636</v>
      </c>
      <c r="D797" s="69" t="s">
        <v>95</v>
      </c>
      <c r="E797" s="66" t="s">
        <v>1520</v>
      </c>
      <c r="F797" s="65" t="s">
        <v>19</v>
      </c>
      <c r="G797" s="68">
        <f t="shared" si="25"/>
        <v>14.412046543463381</v>
      </c>
      <c r="H797" s="70"/>
      <c r="I797" s="70"/>
      <c r="J797" s="70"/>
      <c r="K797" s="70"/>
      <c r="L797" s="70"/>
      <c r="M797" s="71">
        <v>6.101</v>
      </c>
      <c r="N797" s="71">
        <v>12.195</v>
      </c>
      <c r="O797" s="72"/>
      <c r="P797" s="65" t="s">
        <v>20</v>
      </c>
      <c r="Q797" s="67" t="s">
        <v>723</v>
      </c>
      <c r="R797" s="64">
        <v>39372</v>
      </c>
      <c r="S797" s="99"/>
    </row>
    <row r="798" spans="1:19" ht="15.5">
      <c r="A798" s="63" t="s">
        <v>96</v>
      </c>
      <c r="B798" s="128">
        <f t="shared" si="24"/>
        <v>44636</v>
      </c>
      <c r="C798" s="64">
        <v>44636</v>
      </c>
      <c r="D798" s="69" t="s">
        <v>95</v>
      </c>
      <c r="E798" s="66" t="s">
        <v>1662</v>
      </c>
      <c r="F798" s="65" t="s">
        <v>19</v>
      </c>
      <c r="G798" s="68">
        <f t="shared" si="25"/>
        <v>16.079397672826833</v>
      </c>
      <c r="H798" s="70"/>
      <c r="I798" s="70"/>
      <c r="J798" s="70"/>
      <c r="K798" s="70"/>
      <c r="L798" s="70"/>
      <c r="M798" s="71">
        <v>6.1189999999999998</v>
      </c>
      <c r="N798" s="71">
        <v>12.278</v>
      </c>
      <c r="O798" s="72"/>
      <c r="P798" s="65" t="s">
        <v>20</v>
      </c>
      <c r="Q798" s="67" t="s">
        <v>727</v>
      </c>
      <c r="R798" s="64">
        <v>38763</v>
      </c>
      <c r="S798" s="99"/>
    </row>
    <row r="799" spans="1:19" ht="15.5">
      <c r="A799" s="74" t="s">
        <v>96</v>
      </c>
      <c r="B799" s="128">
        <f t="shared" si="24"/>
        <v>44636</v>
      </c>
      <c r="C799" s="37">
        <v>44636</v>
      </c>
      <c r="D799" s="79" t="s">
        <v>95</v>
      </c>
      <c r="E799" s="76" t="s">
        <v>1978</v>
      </c>
      <c r="F799" s="75" t="s">
        <v>19</v>
      </c>
      <c r="G799" s="78">
        <f t="shared" si="25"/>
        <v>16.11772758384668</v>
      </c>
      <c r="H799" s="80"/>
      <c r="I799" s="80"/>
      <c r="J799" s="80"/>
      <c r="K799" s="80"/>
      <c r="L799" s="80"/>
      <c r="M799" s="81">
        <v>6.1669999999999998</v>
      </c>
      <c r="N799" s="81">
        <v>12.353</v>
      </c>
      <c r="O799" s="82"/>
      <c r="P799" s="75" t="s">
        <v>20</v>
      </c>
      <c r="Q799" s="77" t="s">
        <v>739</v>
      </c>
      <c r="R799" s="37">
        <v>38749</v>
      </c>
      <c r="S799" s="97"/>
    </row>
    <row r="800" spans="1:19" ht="15.5">
      <c r="A800" s="74" t="s">
        <v>96</v>
      </c>
      <c r="B800" s="128">
        <f t="shared" si="24"/>
        <v>44636</v>
      </c>
      <c r="C800" s="37">
        <v>44636</v>
      </c>
      <c r="D800" s="79" t="s">
        <v>95</v>
      </c>
      <c r="E800" s="76" t="s">
        <v>2036</v>
      </c>
      <c r="F800" s="75" t="s">
        <v>19</v>
      </c>
      <c r="G800" s="78">
        <f t="shared" si="25"/>
        <v>15.096509240246407</v>
      </c>
      <c r="H800" s="80"/>
      <c r="I800" s="80"/>
      <c r="J800" s="80"/>
      <c r="K800" s="80"/>
      <c r="L800" s="80"/>
      <c r="M800" s="81">
        <v>6.0960000000000001</v>
      </c>
      <c r="N800" s="81">
        <v>12.382</v>
      </c>
      <c r="O800" s="82"/>
      <c r="P800" s="75" t="s">
        <v>20</v>
      </c>
      <c r="Q800" s="77" t="s">
        <v>740</v>
      </c>
      <c r="R800" s="37">
        <v>39122</v>
      </c>
      <c r="S800" s="97"/>
    </row>
    <row r="801" spans="1:19" ht="15.5">
      <c r="A801" s="74" t="s">
        <v>96</v>
      </c>
      <c r="B801" s="128">
        <f t="shared" si="24"/>
        <v>44636</v>
      </c>
      <c r="C801" s="37">
        <v>44636</v>
      </c>
      <c r="D801" s="79" t="s">
        <v>95</v>
      </c>
      <c r="E801" s="76" t="s">
        <v>1361</v>
      </c>
      <c r="F801" s="75" t="s">
        <v>19</v>
      </c>
      <c r="G801" s="78">
        <f t="shared" si="25"/>
        <v>15.624914442162902</v>
      </c>
      <c r="H801" s="80"/>
      <c r="I801" s="80"/>
      <c r="J801" s="80"/>
      <c r="K801" s="80"/>
      <c r="L801" s="80"/>
      <c r="M801" s="81">
        <v>6.1719999999999997</v>
      </c>
      <c r="N801" s="81">
        <v>12.492000000000001</v>
      </c>
      <c r="O801" s="82"/>
      <c r="P801" s="75" t="s">
        <v>20</v>
      </c>
      <c r="Q801" s="77" t="s">
        <v>715</v>
      </c>
      <c r="R801" s="37">
        <v>38929</v>
      </c>
      <c r="S801" s="97"/>
    </row>
    <row r="802" spans="1:19" ht="15.5">
      <c r="A802" s="63" t="s">
        <v>96</v>
      </c>
      <c r="B802" s="128">
        <f t="shared" si="24"/>
        <v>44636</v>
      </c>
      <c r="C802" s="64">
        <v>44636</v>
      </c>
      <c r="D802" s="69" t="s">
        <v>95</v>
      </c>
      <c r="E802" s="66" t="s">
        <v>1390</v>
      </c>
      <c r="F802" s="65" t="s">
        <v>19</v>
      </c>
      <c r="G802" s="68">
        <f t="shared" si="25"/>
        <v>15.31006160164271</v>
      </c>
      <c r="H802" s="70"/>
      <c r="I802" s="70"/>
      <c r="J802" s="70"/>
      <c r="K802" s="70"/>
      <c r="L802" s="70"/>
      <c r="M802" s="71">
        <v>6.2530000000000001</v>
      </c>
      <c r="N802" s="71">
        <v>12.682</v>
      </c>
      <c r="O802" s="72"/>
      <c r="P802" s="65" t="s">
        <v>20</v>
      </c>
      <c r="Q802" s="67" t="s">
        <v>717</v>
      </c>
      <c r="R802" s="64">
        <v>39044</v>
      </c>
      <c r="S802" s="99"/>
    </row>
    <row r="803" spans="1:19" ht="15.5">
      <c r="A803" s="63" t="s">
        <v>96</v>
      </c>
      <c r="B803" s="128">
        <f t="shared" si="24"/>
        <v>44636</v>
      </c>
      <c r="C803" s="64">
        <v>44636</v>
      </c>
      <c r="D803" s="69" t="s">
        <v>95</v>
      </c>
      <c r="E803" s="66" t="s">
        <v>1863</v>
      </c>
      <c r="F803" s="65" t="s">
        <v>19</v>
      </c>
      <c r="G803" s="68">
        <f t="shared" si="25"/>
        <v>14.704996577686517</v>
      </c>
      <c r="H803" s="70"/>
      <c r="I803" s="70"/>
      <c r="J803" s="70"/>
      <c r="K803" s="70"/>
      <c r="L803" s="70"/>
      <c r="M803" s="71">
        <v>6.55</v>
      </c>
      <c r="N803" s="71">
        <v>13.074</v>
      </c>
      <c r="O803" s="72"/>
      <c r="P803" s="65" t="s">
        <v>20</v>
      </c>
      <c r="Q803" s="67" t="s">
        <v>737</v>
      </c>
      <c r="R803" s="64">
        <v>39265</v>
      </c>
      <c r="S803" s="99"/>
    </row>
    <row r="804" spans="1:19" ht="15.5">
      <c r="A804" s="74" t="s">
        <v>96</v>
      </c>
      <c r="B804" s="128">
        <f t="shared" si="24"/>
        <v>44636</v>
      </c>
      <c r="C804" s="37">
        <v>44636</v>
      </c>
      <c r="D804" s="79" t="s">
        <v>95</v>
      </c>
      <c r="E804" s="76" t="s">
        <v>1172</v>
      </c>
      <c r="F804" s="75" t="s">
        <v>19</v>
      </c>
      <c r="G804" s="78">
        <f t="shared" si="25"/>
        <v>14.732375085557837</v>
      </c>
      <c r="H804" s="80"/>
      <c r="I804" s="80"/>
      <c r="J804" s="80"/>
      <c r="K804" s="80"/>
      <c r="L804" s="80"/>
      <c r="M804" s="81">
        <v>6.4020000000000001</v>
      </c>
      <c r="N804" s="81">
        <v>13.097</v>
      </c>
      <c r="O804" s="82"/>
      <c r="P804" s="75" t="s">
        <v>20</v>
      </c>
      <c r="Q804" s="77" t="s">
        <v>711</v>
      </c>
      <c r="R804" s="37">
        <v>39255</v>
      </c>
      <c r="S804" s="97"/>
    </row>
    <row r="805" spans="1:19" ht="15.5">
      <c r="A805" s="74" t="s">
        <v>23</v>
      </c>
      <c r="B805" s="128">
        <f t="shared" si="24"/>
        <v>43169</v>
      </c>
      <c r="C805" s="37">
        <v>43169</v>
      </c>
      <c r="D805" s="79" t="s">
        <v>95</v>
      </c>
      <c r="E805" s="76" t="s">
        <v>1181</v>
      </c>
      <c r="F805" s="75" t="s">
        <v>19</v>
      </c>
      <c r="G805" s="78">
        <f t="shared" si="25"/>
        <v>14.674880219028063</v>
      </c>
      <c r="H805" s="78"/>
      <c r="I805" s="80"/>
      <c r="J805" s="80"/>
      <c r="K805" s="80"/>
      <c r="L805" s="80"/>
      <c r="M805" s="81">
        <v>6.2569999999999997</v>
      </c>
      <c r="N805" s="81">
        <v>12.557</v>
      </c>
      <c r="O805" s="82" t="s">
        <v>97</v>
      </c>
      <c r="P805" s="75" t="s">
        <v>27</v>
      </c>
      <c r="Q805" s="77"/>
      <c r="R805" s="37">
        <v>37809</v>
      </c>
      <c r="S805" s="83"/>
    </row>
    <row r="806" spans="1:19" ht="15.5">
      <c r="A806" s="63" t="s">
        <v>23</v>
      </c>
      <c r="B806" s="128">
        <f t="shared" si="24"/>
        <v>43169</v>
      </c>
      <c r="C806" s="64">
        <v>43169</v>
      </c>
      <c r="D806" s="69" t="s">
        <v>95</v>
      </c>
      <c r="E806" s="66" t="s">
        <v>1112</v>
      </c>
      <c r="F806" s="65" t="s">
        <v>19</v>
      </c>
      <c r="G806" s="68">
        <f t="shared" si="25"/>
        <v>15.394934976043805</v>
      </c>
      <c r="H806" s="68"/>
      <c r="I806" s="70"/>
      <c r="J806" s="70"/>
      <c r="K806" s="70"/>
      <c r="L806" s="70"/>
      <c r="M806" s="71">
        <v>6.2160000000000002</v>
      </c>
      <c r="N806" s="71">
        <v>12.567</v>
      </c>
      <c r="O806" s="72" t="s">
        <v>97</v>
      </c>
      <c r="P806" s="65" t="s">
        <v>27</v>
      </c>
      <c r="Q806" s="67" t="s">
        <v>135</v>
      </c>
      <c r="R806" s="64">
        <v>37546</v>
      </c>
      <c r="S806" s="73"/>
    </row>
    <row r="807" spans="1:19" ht="15.5">
      <c r="A807" s="63" t="s">
        <v>23</v>
      </c>
      <c r="B807" s="128">
        <f t="shared" si="24"/>
        <v>43169</v>
      </c>
      <c r="C807" s="64">
        <v>43169</v>
      </c>
      <c r="D807" s="69" t="s">
        <v>95</v>
      </c>
      <c r="E807" s="66" t="s">
        <v>1322</v>
      </c>
      <c r="F807" s="65" t="s">
        <v>19</v>
      </c>
      <c r="G807" s="68">
        <f t="shared" si="25"/>
        <v>15.5564681724846</v>
      </c>
      <c r="H807" s="68"/>
      <c r="I807" s="70"/>
      <c r="J807" s="70"/>
      <c r="K807" s="70"/>
      <c r="L807" s="70"/>
      <c r="M807" s="71">
        <v>6.3250000000000002</v>
      </c>
      <c r="N807" s="71">
        <v>12.72</v>
      </c>
      <c r="O807" s="72" t="s">
        <v>97</v>
      </c>
      <c r="P807" s="65" t="s">
        <v>27</v>
      </c>
      <c r="Q807" s="67" t="s">
        <v>143</v>
      </c>
      <c r="R807" s="64">
        <v>37487</v>
      </c>
      <c r="S807" s="73"/>
    </row>
    <row r="808" spans="1:19" ht="15.5">
      <c r="A808" s="63" t="s">
        <v>23</v>
      </c>
      <c r="B808" s="128">
        <f t="shared" si="24"/>
        <v>43169</v>
      </c>
      <c r="C808" s="64">
        <v>43169</v>
      </c>
      <c r="D808" s="69" t="s">
        <v>95</v>
      </c>
      <c r="E808" s="66" t="s">
        <v>1416</v>
      </c>
      <c r="F808" s="65" t="s">
        <v>19</v>
      </c>
      <c r="G808" s="68">
        <f t="shared" si="25"/>
        <v>16.016427104722794</v>
      </c>
      <c r="H808" s="68"/>
      <c r="I808" s="70"/>
      <c r="J808" s="70"/>
      <c r="K808" s="70"/>
      <c r="L808" s="70"/>
      <c r="M808" s="71">
        <v>6.4029999999999996</v>
      </c>
      <c r="N808" s="71">
        <v>12.911</v>
      </c>
      <c r="O808" s="72" t="s">
        <v>97</v>
      </c>
      <c r="P808" s="65" t="s">
        <v>27</v>
      </c>
      <c r="Q808" s="67" t="s">
        <v>146</v>
      </c>
      <c r="R808" s="64">
        <v>37319</v>
      </c>
      <c r="S808" s="73"/>
    </row>
    <row r="809" spans="1:19" ht="15.5">
      <c r="A809" s="74" t="s">
        <v>23</v>
      </c>
      <c r="B809" s="128">
        <f t="shared" si="24"/>
        <v>43169</v>
      </c>
      <c r="C809" s="37">
        <v>43169</v>
      </c>
      <c r="D809" s="79" t="s">
        <v>95</v>
      </c>
      <c r="E809" s="76" t="s">
        <v>1254</v>
      </c>
      <c r="F809" s="75" t="s">
        <v>19</v>
      </c>
      <c r="G809" s="78">
        <f t="shared" si="25"/>
        <v>14.600958247775496</v>
      </c>
      <c r="H809" s="78"/>
      <c r="I809" s="80"/>
      <c r="J809" s="80"/>
      <c r="K809" s="80"/>
      <c r="L809" s="80"/>
      <c r="M809" s="81">
        <v>6.4909999999999997</v>
      </c>
      <c r="N809" s="81">
        <v>13.071999999999999</v>
      </c>
      <c r="O809" s="82" t="s">
        <v>97</v>
      </c>
      <c r="P809" s="75" t="s">
        <v>27</v>
      </c>
      <c r="Q809" s="77"/>
      <c r="R809" s="37">
        <v>37836</v>
      </c>
      <c r="S809" s="83"/>
    </row>
    <row r="810" spans="1:19" ht="15.5">
      <c r="A810" s="74" t="s">
        <v>23</v>
      </c>
      <c r="B810" s="128">
        <f t="shared" si="24"/>
        <v>43169</v>
      </c>
      <c r="C810" s="37">
        <v>43169</v>
      </c>
      <c r="D810" s="79" t="s">
        <v>95</v>
      </c>
      <c r="E810" s="76" t="s">
        <v>1101</v>
      </c>
      <c r="F810" s="75" t="s">
        <v>19</v>
      </c>
      <c r="G810" s="78">
        <f t="shared" si="25"/>
        <v>14.494182067077345</v>
      </c>
      <c r="H810" s="78"/>
      <c r="I810" s="80"/>
      <c r="J810" s="80"/>
      <c r="K810" s="80"/>
      <c r="L810" s="80"/>
      <c r="M810" s="81">
        <v>6.5069999999999997</v>
      </c>
      <c r="N810" s="81">
        <v>13.09</v>
      </c>
      <c r="O810" s="82" t="s">
        <v>97</v>
      </c>
      <c r="P810" s="75" t="s">
        <v>27</v>
      </c>
      <c r="Q810" s="101" t="s">
        <v>415</v>
      </c>
      <c r="R810" s="37">
        <v>37875</v>
      </c>
      <c r="S810" s="83"/>
    </row>
    <row r="811" spans="1:19" ht="15.5">
      <c r="A811" s="74" t="s">
        <v>23</v>
      </c>
      <c r="B811" s="128">
        <f t="shared" si="24"/>
        <v>43169</v>
      </c>
      <c r="C811" s="37">
        <v>43169</v>
      </c>
      <c r="D811" s="79" t="s">
        <v>95</v>
      </c>
      <c r="E811" s="76" t="s">
        <v>1415</v>
      </c>
      <c r="F811" s="75" t="s">
        <v>19</v>
      </c>
      <c r="G811" s="78">
        <f t="shared" si="25"/>
        <v>16.016427104722794</v>
      </c>
      <c r="H811" s="78"/>
      <c r="I811" s="80"/>
      <c r="J811" s="80"/>
      <c r="K811" s="80"/>
      <c r="L811" s="80"/>
      <c r="M811" s="81">
        <v>6.5270000000000001</v>
      </c>
      <c r="N811" s="81">
        <v>13.137</v>
      </c>
      <c r="O811" s="82" t="s">
        <v>97</v>
      </c>
      <c r="P811" s="75" t="s">
        <v>27</v>
      </c>
      <c r="Q811" s="77"/>
      <c r="R811" s="37">
        <v>37319</v>
      </c>
      <c r="S811" s="83"/>
    </row>
    <row r="812" spans="1:19" ht="15.5">
      <c r="A812" s="74" t="s">
        <v>23</v>
      </c>
      <c r="B812" s="128">
        <f t="shared" si="24"/>
        <v>43169</v>
      </c>
      <c r="C812" s="37">
        <v>43169</v>
      </c>
      <c r="D812" s="79" t="s">
        <v>95</v>
      </c>
      <c r="E812" s="76" t="s">
        <v>1199</v>
      </c>
      <c r="F812" s="75" t="s">
        <v>19</v>
      </c>
      <c r="G812" s="78">
        <f t="shared" si="25"/>
        <v>15.93429158110883</v>
      </c>
      <c r="H812" s="78"/>
      <c r="I812" s="80"/>
      <c r="J812" s="80"/>
      <c r="K812" s="80"/>
      <c r="L812" s="80"/>
      <c r="M812" s="81">
        <v>6.4770000000000003</v>
      </c>
      <c r="N812" s="81">
        <v>13.138</v>
      </c>
      <c r="O812" s="82" t="s">
        <v>97</v>
      </c>
      <c r="P812" s="75" t="s">
        <v>27</v>
      </c>
      <c r="Q812" s="77"/>
      <c r="R812" s="37">
        <v>37349</v>
      </c>
      <c r="S812" s="83"/>
    </row>
    <row r="813" spans="1:19" ht="15.5">
      <c r="A813" s="63" t="s">
        <v>23</v>
      </c>
      <c r="B813" s="128">
        <f t="shared" si="24"/>
        <v>43169</v>
      </c>
      <c r="C813" s="64">
        <v>43169</v>
      </c>
      <c r="D813" s="69" t="s">
        <v>95</v>
      </c>
      <c r="E813" s="66" t="s">
        <v>1238</v>
      </c>
      <c r="F813" s="65" t="s">
        <v>19</v>
      </c>
      <c r="G813" s="68">
        <f t="shared" si="25"/>
        <v>16.125941136208077</v>
      </c>
      <c r="H813" s="68"/>
      <c r="I813" s="70"/>
      <c r="J813" s="70"/>
      <c r="K813" s="70"/>
      <c r="L813" s="70"/>
      <c r="M813" s="71"/>
      <c r="N813" s="71">
        <v>13.615</v>
      </c>
      <c r="O813" s="72" t="s">
        <v>97</v>
      </c>
      <c r="P813" s="65" t="s">
        <v>27</v>
      </c>
      <c r="Q813" s="67" t="s">
        <v>137</v>
      </c>
      <c r="R813" s="64">
        <v>37279</v>
      </c>
      <c r="S813" s="73"/>
    </row>
    <row r="814" spans="1:19" ht="15.5">
      <c r="A814" s="74" t="s">
        <v>23</v>
      </c>
      <c r="B814" s="128">
        <f t="shared" si="24"/>
        <v>43169</v>
      </c>
      <c r="C814" s="37">
        <v>43169</v>
      </c>
      <c r="D814" s="79" t="s">
        <v>95</v>
      </c>
      <c r="E814" s="76" t="s">
        <v>1879</v>
      </c>
      <c r="F814" s="75" t="s">
        <v>19</v>
      </c>
      <c r="G814" s="78">
        <f t="shared" si="25"/>
        <v>16.021902806297057</v>
      </c>
      <c r="H814" s="78"/>
      <c r="I814" s="80"/>
      <c r="J814" s="80"/>
      <c r="K814" s="80"/>
      <c r="L814" s="80"/>
      <c r="M814" s="81">
        <v>6.7859999999999996</v>
      </c>
      <c r="N814" s="81">
        <v>13.641</v>
      </c>
      <c r="O814" s="82" t="s">
        <v>97</v>
      </c>
      <c r="P814" s="75" t="s">
        <v>27</v>
      </c>
      <c r="Q814" s="77"/>
      <c r="R814" s="37">
        <v>37317</v>
      </c>
      <c r="S814" s="83"/>
    </row>
    <row r="815" spans="1:19" ht="15.5">
      <c r="A815" s="63" t="s">
        <v>23</v>
      </c>
      <c r="B815" s="128">
        <f t="shared" si="24"/>
        <v>43169</v>
      </c>
      <c r="C815" s="64">
        <v>43169</v>
      </c>
      <c r="D815" s="69" t="s">
        <v>95</v>
      </c>
      <c r="E815" s="66" t="s">
        <v>1882</v>
      </c>
      <c r="F815" s="65" t="s">
        <v>19</v>
      </c>
      <c r="G815" s="68">
        <f t="shared" si="25"/>
        <v>15.920602327173169</v>
      </c>
      <c r="H815" s="68"/>
      <c r="I815" s="70"/>
      <c r="J815" s="70"/>
      <c r="K815" s="70"/>
      <c r="L815" s="70"/>
      <c r="M815" s="71">
        <v>6.7990000000000004</v>
      </c>
      <c r="N815" s="71">
        <v>13.704000000000001</v>
      </c>
      <c r="O815" s="72" t="s">
        <v>97</v>
      </c>
      <c r="P815" s="65" t="s">
        <v>27</v>
      </c>
      <c r="Q815" s="67"/>
      <c r="R815" s="64">
        <v>37354</v>
      </c>
      <c r="S815" s="73"/>
    </row>
    <row r="816" spans="1:19" ht="15.5">
      <c r="A816" s="63" t="s">
        <v>23</v>
      </c>
      <c r="B816" s="128">
        <f t="shared" si="24"/>
        <v>43169</v>
      </c>
      <c r="C816" s="64">
        <v>43169</v>
      </c>
      <c r="D816" s="69" t="s">
        <v>95</v>
      </c>
      <c r="E816" s="66" t="s">
        <v>1964</v>
      </c>
      <c r="F816" s="65" t="s">
        <v>19</v>
      </c>
      <c r="G816" s="68">
        <f t="shared" si="25"/>
        <v>14.291581108829568</v>
      </c>
      <c r="H816" s="68"/>
      <c r="I816" s="70"/>
      <c r="J816" s="70"/>
      <c r="K816" s="70"/>
      <c r="L816" s="70"/>
      <c r="M816" s="71">
        <v>6.9</v>
      </c>
      <c r="N816" s="71">
        <v>13.872999999999999</v>
      </c>
      <c r="O816" s="72" t="s">
        <v>97</v>
      </c>
      <c r="P816" s="65" t="s">
        <v>27</v>
      </c>
      <c r="Q816" s="67" t="s">
        <v>426</v>
      </c>
      <c r="R816" s="64">
        <v>37949</v>
      </c>
      <c r="S816" s="73"/>
    </row>
    <row r="817" spans="1:19" ht="15.5">
      <c r="A817" s="63" t="s">
        <v>23</v>
      </c>
      <c r="B817" s="128">
        <f t="shared" si="24"/>
        <v>43169</v>
      </c>
      <c r="C817" s="64">
        <v>43169</v>
      </c>
      <c r="D817" s="69" t="s">
        <v>95</v>
      </c>
      <c r="E817" s="66" t="s">
        <v>1190</v>
      </c>
      <c r="F817" s="65" t="s">
        <v>19</v>
      </c>
      <c r="G817" s="68">
        <f t="shared" si="25"/>
        <v>15.266255989048597</v>
      </c>
      <c r="H817" s="68"/>
      <c r="I817" s="70"/>
      <c r="J817" s="70"/>
      <c r="K817" s="70"/>
      <c r="L817" s="70"/>
      <c r="M817" s="71">
        <v>6.859</v>
      </c>
      <c r="N817" s="71">
        <v>13.968999999999999</v>
      </c>
      <c r="O817" s="72" t="s">
        <v>97</v>
      </c>
      <c r="P817" s="65" t="s">
        <v>27</v>
      </c>
      <c r="Q817" s="67" t="s">
        <v>161</v>
      </c>
      <c r="R817" s="64">
        <v>37593</v>
      </c>
      <c r="S817" s="73"/>
    </row>
    <row r="818" spans="1:19" ht="15.5">
      <c r="A818" s="74" t="s">
        <v>23</v>
      </c>
      <c r="B818" s="128">
        <f t="shared" si="24"/>
        <v>43169</v>
      </c>
      <c r="C818" s="37">
        <v>43169</v>
      </c>
      <c r="D818" s="79" t="s">
        <v>95</v>
      </c>
      <c r="E818" s="76" t="s">
        <v>1680</v>
      </c>
      <c r="F818" s="75" t="s">
        <v>19</v>
      </c>
      <c r="G818" s="78">
        <f t="shared" si="25"/>
        <v>15.898699520876113</v>
      </c>
      <c r="H818" s="78"/>
      <c r="I818" s="80"/>
      <c r="J818" s="80"/>
      <c r="K818" s="80"/>
      <c r="L818" s="80"/>
      <c r="M818" s="81">
        <v>6.9710000000000001</v>
      </c>
      <c r="N818" s="81">
        <v>14.2</v>
      </c>
      <c r="O818" s="82" t="s">
        <v>97</v>
      </c>
      <c r="P818" s="75" t="s">
        <v>27</v>
      </c>
      <c r="Q818" s="77"/>
      <c r="R818" s="37">
        <v>37362</v>
      </c>
      <c r="S818" s="83"/>
    </row>
    <row r="819" spans="1:19" ht="15.5">
      <c r="A819" s="63" t="s">
        <v>23</v>
      </c>
      <c r="B819" s="128">
        <f t="shared" si="24"/>
        <v>43169</v>
      </c>
      <c r="C819" s="64">
        <v>43169</v>
      </c>
      <c r="D819" s="69" t="s">
        <v>95</v>
      </c>
      <c r="E819" s="66" t="s">
        <v>1451</v>
      </c>
      <c r="F819" s="65" t="s">
        <v>19</v>
      </c>
      <c r="G819" s="68">
        <f t="shared" si="25"/>
        <v>15.972621492128679</v>
      </c>
      <c r="H819" s="68"/>
      <c r="I819" s="70"/>
      <c r="J819" s="70"/>
      <c r="K819" s="70"/>
      <c r="L819" s="70"/>
      <c r="M819" s="71">
        <v>7.0119999999999996</v>
      </c>
      <c r="N819" s="71">
        <v>14.318</v>
      </c>
      <c r="O819" s="72" t="s">
        <v>97</v>
      </c>
      <c r="P819" s="65" t="s">
        <v>27</v>
      </c>
      <c r="Q819" s="67"/>
      <c r="R819" s="64">
        <v>37335</v>
      </c>
      <c r="S819" s="73"/>
    </row>
    <row r="820" spans="1:19" ht="15.5">
      <c r="A820" s="74" t="s">
        <v>23</v>
      </c>
      <c r="B820" s="128">
        <f t="shared" si="24"/>
        <v>43169</v>
      </c>
      <c r="C820" s="37">
        <v>43169</v>
      </c>
      <c r="D820" s="79" t="s">
        <v>95</v>
      </c>
      <c r="E820" s="76" t="s">
        <v>1929</v>
      </c>
      <c r="F820" s="75" t="s">
        <v>19</v>
      </c>
      <c r="G820" s="78">
        <f t="shared" si="25"/>
        <v>15.318275154004107</v>
      </c>
      <c r="H820" s="78"/>
      <c r="I820" s="80"/>
      <c r="J820" s="80"/>
      <c r="K820" s="80"/>
      <c r="L820" s="80"/>
      <c r="M820" s="81">
        <v>7.0670000000000002</v>
      </c>
      <c r="N820" s="81">
        <v>14.388</v>
      </c>
      <c r="O820" s="82" t="s">
        <v>97</v>
      </c>
      <c r="P820" s="75" t="s">
        <v>27</v>
      </c>
      <c r="Q820" s="77" t="s">
        <v>425</v>
      </c>
      <c r="R820" s="37">
        <v>37574</v>
      </c>
      <c r="S820" s="83"/>
    </row>
    <row r="821" spans="1:19" ht="15.5">
      <c r="A821" s="63" t="s">
        <v>23</v>
      </c>
      <c r="B821" s="128">
        <f t="shared" si="24"/>
        <v>43169</v>
      </c>
      <c r="C821" s="64">
        <v>43169</v>
      </c>
      <c r="D821" s="69" t="s">
        <v>95</v>
      </c>
      <c r="E821" s="66" t="s">
        <v>1808</v>
      </c>
      <c r="F821" s="65" t="s">
        <v>19</v>
      </c>
      <c r="G821" s="68">
        <f t="shared" si="25"/>
        <v>14.839151266255989</v>
      </c>
      <c r="H821" s="68"/>
      <c r="I821" s="70"/>
      <c r="J821" s="70"/>
      <c r="K821" s="70"/>
      <c r="L821" s="70"/>
      <c r="M821" s="71">
        <v>7.0279999999999996</v>
      </c>
      <c r="N821" s="71">
        <v>14.398</v>
      </c>
      <c r="O821" s="72" t="s">
        <v>97</v>
      </c>
      <c r="P821" s="65" t="s">
        <v>27</v>
      </c>
      <c r="Q821" s="67"/>
      <c r="R821" s="64">
        <v>37749</v>
      </c>
      <c r="S821" s="73"/>
    </row>
    <row r="822" spans="1:19" ht="15.5">
      <c r="A822" s="63" t="s">
        <v>23</v>
      </c>
      <c r="B822" s="128">
        <f t="shared" si="24"/>
        <v>43169</v>
      </c>
      <c r="C822" s="64">
        <v>43169</v>
      </c>
      <c r="D822" s="69" t="s">
        <v>95</v>
      </c>
      <c r="E822" s="66" t="s">
        <v>1408</v>
      </c>
      <c r="F822" s="65" t="s">
        <v>19</v>
      </c>
      <c r="G822" s="68">
        <f t="shared" si="25"/>
        <v>15.126625598904859</v>
      </c>
      <c r="H822" s="68"/>
      <c r="I822" s="70"/>
      <c r="J822" s="70"/>
      <c r="K822" s="70"/>
      <c r="L822" s="70"/>
      <c r="M822" s="71">
        <v>7.2530000000000001</v>
      </c>
      <c r="N822" s="71">
        <v>14.465999999999999</v>
      </c>
      <c r="O822" s="72" t="s">
        <v>97</v>
      </c>
      <c r="P822" s="65" t="s">
        <v>27</v>
      </c>
      <c r="Q822" s="67" t="s">
        <v>421</v>
      </c>
      <c r="R822" s="64">
        <v>37644</v>
      </c>
      <c r="S822" s="73"/>
    </row>
    <row r="823" spans="1:19" ht="15.5">
      <c r="A823" s="74" t="s">
        <v>23</v>
      </c>
      <c r="B823" s="128">
        <f t="shared" si="24"/>
        <v>43169</v>
      </c>
      <c r="C823" s="37">
        <v>43169</v>
      </c>
      <c r="D823" s="79" t="s">
        <v>95</v>
      </c>
      <c r="E823" s="76" t="s">
        <v>1418</v>
      </c>
      <c r="F823" s="75" t="s">
        <v>19</v>
      </c>
      <c r="G823" s="78">
        <f t="shared" si="25"/>
        <v>15.939767282683095</v>
      </c>
      <c r="H823" s="78"/>
      <c r="I823" s="80"/>
      <c r="J823" s="80"/>
      <c r="K823" s="80"/>
      <c r="L823" s="80"/>
      <c r="M823" s="81">
        <v>7.0940000000000003</v>
      </c>
      <c r="N823" s="81">
        <v>14.478</v>
      </c>
      <c r="O823" s="82" t="s">
        <v>97</v>
      </c>
      <c r="P823" s="75" t="s">
        <v>27</v>
      </c>
      <c r="Q823" s="77"/>
      <c r="R823" s="37">
        <v>37347</v>
      </c>
      <c r="S823" s="83"/>
    </row>
    <row r="824" spans="1:19" ht="15.5">
      <c r="A824" s="74" t="s">
        <v>23</v>
      </c>
      <c r="B824" s="128">
        <f t="shared" si="24"/>
        <v>43169</v>
      </c>
      <c r="C824" s="37">
        <v>43169</v>
      </c>
      <c r="D824" s="79" t="s">
        <v>95</v>
      </c>
      <c r="E824" s="76" t="s">
        <v>1371</v>
      </c>
      <c r="F824" s="75" t="s">
        <v>19</v>
      </c>
      <c r="G824" s="78">
        <f t="shared" si="25"/>
        <v>14.896646132785763</v>
      </c>
      <c r="H824" s="78"/>
      <c r="I824" s="80"/>
      <c r="J824" s="80"/>
      <c r="K824" s="80"/>
      <c r="L824" s="80"/>
      <c r="M824" s="81">
        <v>7.0890000000000004</v>
      </c>
      <c r="N824" s="81">
        <v>14.53</v>
      </c>
      <c r="O824" s="82" t="s">
        <v>97</v>
      </c>
      <c r="P824" s="75" t="s">
        <v>27</v>
      </c>
      <c r="Q824" s="77"/>
      <c r="R824" s="37">
        <v>37728</v>
      </c>
      <c r="S824" s="83"/>
    </row>
    <row r="825" spans="1:19" ht="15.5">
      <c r="A825" s="74" t="s">
        <v>23</v>
      </c>
      <c r="B825" s="128">
        <f t="shared" si="24"/>
        <v>43169</v>
      </c>
      <c r="C825" s="37">
        <v>43169</v>
      </c>
      <c r="D825" s="79" t="s">
        <v>95</v>
      </c>
      <c r="E825" s="76" t="s">
        <v>2088</v>
      </c>
      <c r="F825" s="75" t="s">
        <v>19</v>
      </c>
      <c r="G825" s="78">
        <f t="shared" si="25"/>
        <v>14.806297056810404</v>
      </c>
      <c r="H825" s="78"/>
      <c r="I825" s="80"/>
      <c r="J825" s="80"/>
      <c r="K825" s="80"/>
      <c r="L825" s="80"/>
      <c r="M825" s="81">
        <v>7.1980000000000004</v>
      </c>
      <c r="N825" s="81">
        <v>14.739000000000001</v>
      </c>
      <c r="O825" s="82" t="s">
        <v>97</v>
      </c>
      <c r="P825" s="75" t="s">
        <v>27</v>
      </c>
      <c r="Q825" s="77"/>
      <c r="R825" s="37">
        <v>37761</v>
      </c>
      <c r="S825" s="83"/>
    </row>
    <row r="826" spans="1:19" ht="15.5">
      <c r="A826" s="63" t="s">
        <v>427</v>
      </c>
      <c r="B826" s="128">
        <f t="shared" si="24"/>
        <v>43316</v>
      </c>
      <c r="C826" s="64">
        <v>43316</v>
      </c>
      <c r="D826" s="98" t="s">
        <v>318</v>
      </c>
      <c r="E826" s="66" t="s">
        <v>1470</v>
      </c>
      <c r="F826" s="65" t="s">
        <v>169</v>
      </c>
      <c r="G826" s="68">
        <f t="shared" si="25"/>
        <v>20.878850102669404</v>
      </c>
      <c r="H826" s="68"/>
      <c r="I826" s="70"/>
      <c r="J826" s="70"/>
      <c r="K826" s="70"/>
      <c r="L826" s="93"/>
      <c r="M826" s="71">
        <v>5.4139999999999997</v>
      </c>
      <c r="N826" s="94">
        <v>10.887</v>
      </c>
      <c r="O826" s="95"/>
      <c r="P826" s="65" t="s">
        <v>27</v>
      </c>
      <c r="Q826" s="67" t="s">
        <v>173</v>
      </c>
      <c r="R826" s="64">
        <v>35690</v>
      </c>
      <c r="S826" s="99"/>
    </row>
    <row r="827" spans="1:19" ht="15.5">
      <c r="A827" s="74" t="s">
        <v>427</v>
      </c>
      <c r="B827" s="128">
        <f t="shared" si="24"/>
        <v>43316</v>
      </c>
      <c r="C827" s="37">
        <v>43316</v>
      </c>
      <c r="D827" s="100" t="s">
        <v>318</v>
      </c>
      <c r="E827" s="76" t="s">
        <v>1424</v>
      </c>
      <c r="F827" s="75" t="s">
        <v>171</v>
      </c>
      <c r="G827" s="78">
        <f t="shared" si="25"/>
        <v>19.271731690622861</v>
      </c>
      <c r="H827" s="78"/>
      <c r="I827" s="80"/>
      <c r="J827" s="80"/>
      <c r="K827" s="80"/>
      <c r="L827" s="89"/>
      <c r="M827" s="81">
        <v>5.3940000000000001</v>
      </c>
      <c r="N827" s="90">
        <v>10.893000000000001</v>
      </c>
      <c r="O827" s="91"/>
      <c r="P827" s="75" t="s">
        <v>27</v>
      </c>
      <c r="Q827" s="77" t="s">
        <v>172</v>
      </c>
      <c r="R827" s="37">
        <v>36277</v>
      </c>
      <c r="S827" s="97"/>
    </row>
    <row r="828" spans="1:19" ht="15.5">
      <c r="A828" s="74" t="s">
        <v>427</v>
      </c>
      <c r="B828" s="128">
        <f t="shared" si="24"/>
        <v>43316</v>
      </c>
      <c r="C828" s="37">
        <v>43316</v>
      </c>
      <c r="D828" s="100" t="s">
        <v>318</v>
      </c>
      <c r="E828" s="76" t="s">
        <v>1943</v>
      </c>
      <c r="F828" s="75" t="s">
        <v>187</v>
      </c>
      <c r="G828" s="78">
        <f t="shared" si="25"/>
        <v>23.772758384668034</v>
      </c>
      <c r="H828" s="78"/>
      <c r="I828" s="80"/>
      <c r="J828" s="80"/>
      <c r="K828" s="80"/>
      <c r="L828" s="89"/>
      <c r="M828" s="81">
        <v>5.3860000000000001</v>
      </c>
      <c r="N828" s="90">
        <v>10.959</v>
      </c>
      <c r="O828" s="91"/>
      <c r="P828" s="75" t="s">
        <v>27</v>
      </c>
      <c r="Q828" s="77" t="s">
        <v>188</v>
      </c>
      <c r="R828" s="37">
        <v>34633</v>
      </c>
      <c r="S828" s="97"/>
    </row>
    <row r="829" spans="1:19" ht="15.5">
      <c r="A829" s="63" t="s">
        <v>427</v>
      </c>
      <c r="B829" s="128">
        <f t="shared" si="24"/>
        <v>43316</v>
      </c>
      <c r="C829" s="64">
        <v>43316</v>
      </c>
      <c r="D829" s="98" t="s">
        <v>318</v>
      </c>
      <c r="E829" s="66" t="s">
        <v>1189</v>
      </c>
      <c r="F829" s="65" t="s">
        <v>160</v>
      </c>
      <c r="G829" s="68">
        <f t="shared" si="25"/>
        <v>27.214236824093089</v>
      </c>
      <c r="H829" s="68"/>
      <c r="I829" s="70"/>
      <c r="J829" s="70"/>
      <c r="K829" s="70"/>
      <c r="L829" s="93"/>
      <c r="M829" s="71">
        <v>5.415</v>
      </c>
      <c r="N829" s="94">
        <v>10.994999999999999</v>
      </c>
      <c r="O829" s="95"/>
      <c r="P829" s="65" t="s">
        <v>27</v>
      </c>
      <c r="Q829" s="67" t="s">
        <v>161</v>
      </c>
      <c r="R829" s="64">
        <v>33376</v>
      </c>
      <c r="S829" s="99"/>
    </row>
    <row r="830" spans="1:19" ht="15.5">
      <c r="A830" s="63" t="s">
        <v>427</v>
      </c>
      <c r="B830" s="128">
        <f t="shared" si="24"/>
        <v>43316</v>
      </c>
      <c r="C830" s="64">
        <v>43316</v>
      </c>
      <c r="D830" s="98" t="s">
        <v>318</v>
      </c>
      <c r="E830" s="66" t="s">
        <v>2068</v>
      </c>
      <c r="F830" s="65" t="s">
        <v>187</v>
      </c>
      <c r="G830" s="68">
        <f t="shared" si="25"/>
        <v>25.492128678986994</v>
      </c>
      <c r="H830" s="68"/>
      <c r="I830" s="70"/>
      <c r="J830" s="70"/>
      <c r="K830" s="70"/>
      <c r="L830" s="93"/>
      <c r="M830" s="71">
        <v>5.4249999999999998</v>
      </c>
      <c r="N830" s="94">
        <v>10.994999999999999</v>
      </c>
      <c r="O830" s="95"/>
      <c r="P830" s="65" t="s">
        <v>27</v>
      </c>
      <c r="Q830" s="67" t="s">
        <v>191</v>
      </c>
      <c r="R830" s="64">
        <v>34005</v>
      </c>
      <c r="S830" s="99"/>
    </row>
    <row r="831" spans="1:19" ht="15.5">
      <c r="A831" s="63" t="s">
        <v>427</v>
      </c>
      <c r="B831" s="128">
        <f t="shared" si="24"/>
        <v>43316</v>
      </c>
      <c r="C831" s="64">
        <v>43316</v>
      </c>
      <c r="D831" s="98" t="s">
        <v>318</v>
      </c>
      <c r="E831" s="66" t="s">
        <v>2203</v>
      </c>
      <c r="F831" s="65" t="s">
        <v>160</v>
      </c>
      <c r="G831" s="68">
        <f t="shared" si="25"/>
        <v>20.183436002737849</v>
      </c>
      <c r="H831" s="68"/>
      <c r="I831" s="70"/>
      <c r="J831" s="70"/>
      <c r="K831" s="70"/>
      <c r="L831" s="93"/>
      <c r="M831" s="71">
        <v>5.4349999999999996</v>
      </c>
      <c r="N831" s="94">
        <v>11.006</v>
      </c>
      <c r="O831" s="95"/>
      <c r="P831" s="65" t="s">
        <v>27</v>
      </c>
      <c r="Q831" s="67" t="s">
        <v>280</v>
      </c>
      <c r="R831" s="64">
        <v>35944</v>
      </c>
      <c r="S831" s="99"/>
    </row>
    <row r="832" spans="1:19" ht="15.5">
      <c r="A832" s="63" t="s">
        <v>427</v>
      </c>
      <c r="B832" s="128">
        <f t="shared" si="24"/>
        <v>43316</v>
      </c>
      <c r="C832" s="64">
        <v>43316</v>
      </c>
      <c r="D832" s="98" t="s">
        <v>318</v>
      </c>
      <c r="E832" s="66" t="s">
        <v>1666</v>
      </c>
      <c r="F832" s="65" t="s">
        <v>175</v>
      </c>
      <c r="G832" s="68">
        <f t="shared" si="25"/>
        <v>22.401095140314855</v>
      </c>
      <c r="H832" s="68"/>
      <c r="I832" s="70"/>
      <c r="J832" s="70"/>
      <c r="K832" s="70"/>
      <c r="L832" s="93"/>
      <c r="M832" s="71">
        <v>5.4189999999999996</v>
      </c>
      <c r="N832" s="94">
        <v>11.044</v>
      </c>
      <c r="O832" s="95"/>
      <c r="P832" s="65" t="s">
        <v>27</v>
      </c>
      <c r="Q832" s="67" t="s">
        <v>182</v>
      </c>
      <c r="R832" s="64">
        <v>35134</v>
      </c>
      <c r="S832" s="99"/>
    </row>
    <row r="833" spans="1:19" ht="15.5">
      <c r="A833" s="74" t="s">
        <v>427</v>
      </c>
      <c r="B833" s="128">
        <f t="shared" si="24"/>
        <v>43316</v>
      </c>
      <c r="C833" s="37">
        <v>43316</v>
      </c>
      <c r="D833" s="100" t="s">
        <v>318</v>
      </c>
      <c r="E833" s="76" t="s">
        <v>1664</v>
      </c>
      <c r="F833" s="75" t="s">
        <v>180</v>
      </c>
      <c r="G833" s="78">
        <f t="shared" si="25"/>
        <v>25.508555783709788</v>
      </c>
      <c r="H833" s="78"/>
      <c r="I833" s="80"/>
      <c r="J833" s="80"/>
      <c r="K833" s="80"/>
      <c r="L833" s="89"/>
      <c r="M833" s="81">
        <v>5.4720000000000004</v>
      </c>
      <c r="N833" s="90">
        <v>11.053000000000001</v>
      </c>
      <c r="O833" s="91"/>
      <c r="P833" s="75" t="s">
        <v>27</v>
      </c>
      <c r="Q833" s="77" t="s">
        <v>181</v>
      </c>
      <c r="R833" s="37">
        <v>33999</v>
      </c>
      <c r="S833" s="97"/>
    </row>
    <row r="834" spans="1:19" ht="15.5">
      <c r="A834" s="74" t="s">
        <v>427</v>
      </c>
      <c r="B834" s="128">
        <f t="shared" ref="B834:B897" si="26">C834</f>
        <v>43316</v>
      </c>
      <c r="C834" s="37">
        <v>43316</v>
      </c>
      <c r="D834" s="100" t="s">
        <v>318</v>
      </c>
      <c r="E834" s="76" t="s">
        <v>2098</v>
      </c>
      <c r="F834" s="75" t="s">
        <v>169</v>
      </c>
      <c r="G834" s="78">
        <f t="shared" ref="G834:G897" si="27">(C834-R834)/365.25</f>
        <v>31.652292950034223</v>
      </c>
      <c r="H834" s="78"/>
      <c r="I834" s="80"/>
      <c r="J834" s="80"/>
      <c r="K834" s="80"/>
      <c r="L834" s="89"/>
      <c r="M834" s="81">
        <v>5.4850000000000003</v>
      </c>
      <c r="N834" s="90">
        <v>11.102</v>
      </c>
      <c r="O834" s="91"/>
      <c r="P834" s="75" t="s">
        <v>27</v>
      </c>
      <c r="Q834" s="77" t="s">
        <v>363</v>
      </c>
      <c r="R834" s="37">
        <v>31755</v>
      </c>
      <c r="S834" s="97"/>
    </row>
    <row r="835" spans="1:19" ht="15.5">
      <c r="A835" s="63" t="s">
        <v>427</v>
      </c>
      <c r="B835" s="128">
        <f t="shared" si="26"/>
        <v>43316</v>
      </c>
      <c r="C835" s="64">
        <v>43316</v>
      </c>
      <c r="D835" s="98" t="s">
        <v>318</v>
      </c>
      <c r="E835" s="66" t="s">
        <v>1969</v>
      </c>
      <c r="F835" s="65" t="s">
        <v>154</v>
      </c>
      <c r="G835" s="68">
        <f t="shared" si="27"/>
        <v>22.283367556468171</v>
      </c>
      <c r="H835" s="68"/>
      <c r="I835" s="70"/>
      <c r="J835" s="70"/>
      <c r="K835" s="70"/>
      <c r="L835" s="93"/>
      <c r="M835" s="71">
        <v>5.4649999999999999</v>
      </c>
      <c r="N835" s="94">
        <v>11.124000000000001</v>
      </c>
      <c r="O835" s="95"/>
      <c r="P835" s="65" t="s">
        <v>27</v>
      </c>
      <c r="Q835" s="67" t="s">
        <v>189</v>
      </c>
      <c r="R835" s="64">
        <v>35177</v>
      </c>
      <c r="S835" s="99"/>
    </row>
    <row r="836" spans="1:19" ht="15.5">
      <c r="A836" s="63" t="s">
        <v>427</v>
      </c>
      <c r="B836" s="128">
        <f t="shared" si="26"/>
        <v>43316</v>
      </c>
      <c r="C836" s="64">
        <v>43316</v>
      </c>
      <c r="D836" s="98" t="s">
        <v>318</v>
      </c>
      <c r="E836" s="66" t="s">
        <v>1144</v>
      </c>
      <c r="F836" s="65" t="s">
        <v>154</v>
      </c>
      <c r="G836" s="68">
        <f t="shared" si="27"/>
        <v>30.050650239561943</v>
      </c>
      <c r="H836" s="68"/>
      <c r="I836" s="70"/>
      <c r="J836" s="70"/>
      <c r="K836" s="70"/>
      <c r="L836" s="93"/>
      <c r="M836" s="71">
        <v>5.51</v>
      </c>
      <c r="N836" s="94">
        <v>11.186999999999999</v>
      </c>
      <c r="O836" s="95"/>
      <c r="P836" s="65" t="s">
        <v>27</v>
      </c>
      <c r="Q836" s="67" t="s">
        <v>155</v>
      </c>
      <c r="R836" s="64">
        <v>32340</v>
      </c>
      <c r="S836" s="99"/>
    </row>
    <row r="837" spans="1:19" ht="15.5">
      <c r="A837" s="74" t="s">
        <v>427</v>
      </c>
      <c r="B837" s="128">
        <f t="shared" si="26"/>
        <v>43316</v>
      </c>
      <c r="C837" s="37">
        <v>43316</v>
      </c>
      <c r="D837" s="100" t="s">
        <v>318</v>
      </c>
      <c r="E837" s="76" t="s">
        <v>1212</v>
      </c>
      <c r="F837" s="75" t="s">
        <v>162</v>
      </c>
      <c r="G837" s="78">
        <f t="shared" si="27"/>
        <v>26.105407255304584</v>
      </c>
      <c r="H837" s="78"/>
      <c r="I837" s="80"/>
      <c r="J837" s="80"/>
      <c r="K837" s="80"/>
      <c r="L837" s="89"/>
      <c r="M837" s="81">
        <v>5.7089999999999996</v>
      </c>
      <c r="N837" s="90">
        <v>11.262</v>
      </c>
      <c r="O837" s="91"/>
      <c r="P837" s="75" t="s">
        <v>27</v>
      </c>
      <c r="Q837" s="77" t="s">
        <v>163</v>
      </c>
      <c r="R837" s="37">
        <v>33781</v>
      </c>
      <c r="S837" s="97"/>
    </row>
    <row r="838" spans="1:19" ht="15.5">
      <c r="A838" s="74" t="s">
        <v>427</v>
      </c>
      <c r="B838" s="128">
        <f t="shared" si="26"/>
        <v>43316</v>
      </c>
      <c r="C838" s="37">
        <v>43316</v>
      </c>
      <c r="D838" s="100" t="s">
        <v>318</v>
      </c>
      <c r="E838" s="76" t="s">
        <v>1977</v>
      </c>
      <c r="F838" s="75" t="s">
        <v>243</v>
      </c>
      <c r="G838" s="78">
        <f t="shared" si="27"/>
        <v>28.317590691307323</v>
      </c>
      <c r="H838" s="78"/>
      <c r="I838" s="80"/>
      <c r="J838" s="80"/>
      <c r="K838" s="80"/>
      <c r="L838" s="89"/>
      <c r="M838" s="81">
        <v>5.5640000000000001</v>
      </c>
      <c r="N838" s="90">
        <v>11.287000000000001</v>
      </c>
      <c r="O838" s="91"/>
      <c r="P838" s="75" t="s">
        <v>27</v>
      </c>
      <c r="Q838" s="77" t="s">
        <v>333</v>
      </c>
      <c r="R838" s="37">
        <v>32973</v>
      </c>
      <c r="S838" s="97"/>
    </row>
    <row r="839" spans="1:19" ht="15.5">
      <c r="A839" s="63" t="s">
        <v>427</v>
      </c>
      <c r="B839" s="128">
        <f t="shared" si="26"/>
        <v>43316</v>
      </c>
      <c r="C839" s="64">
        <v>43316</v>
      </c>
      <c r="D839" s="98" t="s">
        <v>318</v>
      </c>
      <c r="E839" s="66" t="s">
        <v>1297</v>
      </c>
      <c r="F839" s="65" t="s">
        <v>166</v>
      </c>
      <c r="G839" s="68">
        <f t="shared" si="27"/>
        <v>21.812457221081452</v>
      </c>
      <c r="H839" s="68"/>
      <c r="I839" s="70"/>
      <c r="J839" s="70"/>
      <c r="K839" s="70"/>
      <c r="L839" s="93"/>
      <c r="M839" s="71">
        <v>5.5919999999999996</v>
      </c>
      <c r="N839" s="94">
        <v>11.321</v>
      </c>
      <c r="O839" s="95"/>
      <c r="P839" s="65" t="s">
        <v>27</v>
      </c>
      <c r="Q839" s="67" t="s">
        <v>167</v>
      </c>
      <c r="R839" s="64">
        <v>35349</v>
      </c>
      <c r="S839" s="99"/>
    </row>
    <row r="840" spans="1:19" ht="15.5">
      <c r="A840" s="74" t="s">
        <v>427</v>
      </c>
      <c r="B840" s="128">
        <f t="shared" si="26"/>
        <v>43316</v>
      </c>
      <c r="C840" s="37">
        <v>43316</v>
      </c>
      <c r="D840" s="100" t="s">
        <v>318</v>
      </c>
      <c r="E840" s="76" t="s">
        <v>1147</v>
      </c>
      <c r="F840" s="75" t="s">
        <v>180</v>
      </c>
      <c r="G840" s="78">
        <f t="shared" si="27"/>
        <v>18.778918548939082</v>
      </c>
      <c r="H840" s="78"/>
      <c r="I840" s="80"/>
      <c r="J840" s="80"/>
      <c r="K840" s="80"/>
      <c r="L840" s="89"/>
      <c r="M840" s="81">
        <v>5.585</v>
      </c>
      <c r="N840" s="90">
        <v>11.33</v>
      </c>
      <c r="O840" s="91"/>
      <c r="P840" s="75" t="s">
        <v>27</v>
      </c>
      <c r="Q840" s="77" t="s">
        <v>223</v>
      </c>
      <c r="R840" s="37">
        <v>36457</v>
      </c>
      <c r="S840" s="97"/>
    </row>
    <row r="841" spans="1:19" ht="15.5">
      <c r="A841" s="74" t="s">
        <v>427</v>
      </c>
      <c r="B841" s="128">
        <f t="shared" si="26"/>
        <v>43316</v>
      </c>
      <c r="C841" s="37">
        <v>43316</v>
      </c>
      <c r="D841" s="100" t="s">
        <v>318</v>
      </c>
      <c r="E841" s="76" t="s">
        <v>1242</v>
      </c>
      <c r="F841" s="75" t="s">
        <v>171</v>
      </c>
      <c r="G841" s="78">
        <f t="shared" si="27"/>
        <v>30.340862422997947</v>
      </c>
      <c r="H841" s="78"/>
      <c r="I841" s="80"/>
      <c r="J841" s="80"/>
      <c r="K841" s="80"/>
      <c r="L841" s="89"/>
      <c r="M841" s="81">
        <v>5.5730000000000004</v>
      </c>
      <c r="N841" s="90">
        <v>11.349</v>
      </c>
      <c r="O841" s="91"/>
      <c r="P841" s="75" t="s">
        <v>27</v>
      </c>
      <c r="Q841" s="77" t="s">
        <v>331</v>
      </c>
      <c r="R841" s="37">
        <v>32234</v>
      </c>
      <c r="S841" s="97"/>
    </row>
    <row r="842" spans="1:19" ht="15.5">
      <c r="A842" s="74" t="s">
        <v>427</v>
      </c>
      <c r="B842" s="128">
        <f t="shared" si="26"/>
        <v>43316</v>
      </c>
      <c r="C842" s="37">
        <v>43316</v>
      </c>
      <c r="D842" s="100" t="s">
        <v>318</v>
      </c>
      <c r="E842" s="76" t="s">
        <v>1508</v>
      </c>
      <c r="F842" s="75" t="s">
        <v>204</v>
      </c>
      <c r="G842" s="78">
        <f t="shared" si="27"/>
        <v>21.478439425051334</v>
      </c>
      <c r="H842" s="78"/>
      <c r="I842" s="80"/>
      <c r="J842" s="80"/>
      <c r="K842" s="80"/>
      <c r="L842" s="89"/>
      <c r="M842" s="81">
        <v>5.6</v>
      </c>
      <c r="N842" s="90">
        <v>11.417</v>
      </c>
      <c r="O842" s="91"/>
      <c r="P842" s="75" t="s">
        <v>27</v>
      </c>
      <c r="Q842" s="77" t="s">
        <v>254</v>
      </c>
      <c r="R842" s="37">
        <v>35471</v>
      </c>
      <c r="S842" s="97"/>
    </row>
    <row r="843" spans="1:19" ht="15.5">
      <c r="A843" s="63" t="s">
        <v>427</v>
      </c>
      <c r="B843" s="128">
        <f t="shared" si="26"/>
        <v>43316</v>
      </c>
      <c r="C843" s="64">
        <v>43316</v>
      </c>
      <c r="D843" s="98" t="s">
        <v>318</v>
      </c>
      <c r="E843" s="66" t="s">
        <v>1537</v>
      </c>
      <c r="F843" s="65" t="s">
        <v>202</v>
      </c>
      <c r="G843" s="68">
        <f t="shared" si="27"/>
        <v>20.11772758384668</v>
      </c>
      <c r="H843" s="68"/>
      <c r="I843" s="70"/>
      <c r="J843" s="70"/>
      <c r="K843" s="70"/>
      <c r="L843" s="93"/>
      <c r="M843" s="71">
        <v>5.6379999999999999</v>
      </c>
      <c r="N843" s="94">
        <v>11.429</v>
      </c>
      <c r="O843" s="95"/>
      <c r="P843" s="65" t="s">
        <v>27</v>
      </c>
      <c r="Q843" s="67" t="s">
        <v>258</v>
      </c>
      <c r="R843" s="64">
        <v>35968</v>
      </c>
      <c r="S843" s="99"/>
    </row>
    <row r="844" spans="1:19" ht="15.5">
      <c r="A844" s="74" t="s">
        <v>427</v>
      </c>
      <c r="B844" s="128">
        <f t="shared" si="26"/>
        <v>43316</v>
      </c>
      <c r="C844" s="37">
        <v>43316</v>
      </c>
      <c r="D844" s="100" t="s">
        <v>318</v>
      </c>
      <c r="E844" s="76" t="s">
        <v>2054</v>
      </c>
      <c r="F844" s="75" t="s">
        <v>226</v>
      </c>
      <c r="G844" s="78">
        <f t="shared" si="27"/>
        <v>21.385352498288842</v>
      </c>
      <c r="H844" s="78"/>
      <c r="I844" s="80"/>
      <c r="J844" s="80"/>
      <c r="K844" s="80"/>
      <c r="L844" s="89"/>
      <c r="M844" s="81">
        <v>5.641</v>
      </c>
      <c r="N844" s="90">
        <v>11.456</v>
      </c>
      <c r="O844" s="91"/>
      <c r="P844" s="75" t="s">
        <v>27</v>
      </c>
      <c r="Q844" s="77" t="s">
        <v>378</v>
      </c>
      <c r="R844" s="37">
        <v>35505</v>
      </c>
      <c r="S844" s="97"/>
    </row>
    <row r="845" spans="1:19" ht="15.5">
      <c r="A845" s="74" t="s">
        <v>427</v>
      </c>
      <c r="B845" s="128">
        <f t="shared" si="26"/>
        <v>43316</v>
      </c>
      <c r="C845" s="37">
        <v>43316</v>
      </c>
      <c r="D845" s="100" t="s">
        <v>318</v>
      </c>
      <c r="E845" s="76" t="s">
        <v>1635</v>
      </c>
      <c r="F845" s="75" t="s">
        <v>204</v>
      </c>
      <c r="G845" s="78">
        <f t="shared" si="27"/>
        <v>24.45722108145106</v>
      </c>
      <c r="H845" s="78"/>
      <c r="I845" s="80"/>
      <c r="J845" s="80"/>
      <c r="K845" s="80"/>
      <c r="L845" s="89"/>
      <c r="M845" s="81">
        <v>5.6210000000000004</v>
      </c>
      <c r="N845" s="90">
        <v>11.489000000000001</v>
      </c>
      <c r="O845" s="91"/>
      <c r="P845" s="75" t="s">
        <v>27</v>
      </c>
      <c r="Q845" s="77" t="s">
        <v>360</v>
      </c>
      <c r="R845" s="37">
        <v>34383</v>
      </c>
      <c r="S845" s="97"/>
    </row>
    <row r="846" spans="1:19" ht="15.5">
      <c r="A846" s="63" t="s">
        <v>427</v>
      </c>
      <c r="B846" s="128">
        <f t="shared" si="26"/>
        <v>43316</v>
      </c>
      <c r="C846" s="64">
        <v>43316</v>
      </c>
      <c r="D846" s="98" t="s">
        <v>318</v>
      </c>
      <c r="E846" s="66" t="s">
        <v>1663</v>
      </c>
      <c r="F846" s="65" t="s">
        <v>226</v>
      </c>
      <c r="G846" s="68">
        <f t="shared" si="27"/>
        <v>20.276522929500342</v>
      </c>
      <c r="H846" s="68"/>
      <c r="I846" s="70"/>
      <c r="J846" s="70"/>
      <c r="K846" s="70"/>
      <c r="L846" s="93"/>
      <c r="M846" s="71">
        <v>5.7670000000000003</v>
      </c>
      <c r="N846" s="94">
        <v>11.749000000000001</v>
      </c>
      <c r="O846" s="95"/>
      <c r="P846" s="65" t="s">
        <v>27</v>
      </c>
      <c r="Q846" s="67" t="s">
        <v>428</v>
      </c>
      <c r="R846" s="64">
        <v>35910</v>
      </c>
      <c r="S846" s="99"/>
    </row>
    <row r="847" spans="1:19" ht="15.5">
      <c r="A847" s="63" t="s">
        <v>427</v>
      </c>
      <c r="B847" s="128">
        <f t="shared" si="26"/>
        <v>43316</v>
      </c>
      <c r="C847" s="64">
        <v>43316</v>
      </c>
      <c r="D847" s="98" t="s">
        <v>318</v>
      </c>
      <c r="E847" s="66" t="s">
        <v>1219</v>
      </c>
      <c r="F847" s="65" t="s">
        <v>162</v>
      </c>
      <c r="G847" s="68">
        <f t="shared" si="27"/>
        <v>30.028747433264886</v>
      </c>
      <c r="H847" s="68"/>
      <c r="I847" s="70"/>
      <c r="J847" s="70"/>
      <c r="K847" s="70"/>
      <c r="L847" s="93"/>
      <c r="M847" s="71">
        <v>5.758</v>
      </c>
      <c r="N847" s="94">
        <v>11.842000000000001</v>
      </c>
      <c r="O847" s="95"/>
      <c r="P847" s="65" t="s">
        <v>27</v>
      </c>
      <c r="Q847" s="67" t="s">
        <v>164</v>
      </c>
      <c r="R847" s="64">
        <v>32348</v>
      </c>
      <c r="S847" s="99"/>
    </row>
    <row r="848" spans="1:19" ht="15.5">
      <c r="A848" s="63" t="s">
        <v>23</v>
      </c>
      <c r="B848" s="128">
        <f t="shared" si="26"/>
        <v>44988</v>
      </c>
      <c r="C848" s="64">
        <v>44988</v>
      </c>
      <c r="D848" s="98" t="s">
        <v>95</v>
      </c>
      <c r="E848" s="66" t="s">
        <v>1924</v>
      </c>
      <c r="F848" s="65" t="s">
        <v>19</v>
      </c>
      <c r="G848" s="68">
        <f t="shared" si="27"/>
        <v>16.139630390143736</v>
      </c>
      <c r="H848" s="70"/>
      <c r="I848" s="70">
        <v>23.9</v>
      </c>
      <c r="J848" s="70">
        <v>57.7</v>
      </c>
      <c r="K848" s="70">
        <v>1007.3</v>
      </c>
      <c r="L848" s="93"/>
      <c r="M848" s="71"/>
      <c r="N848" s="71">
        <v>11.195</v>
      </c>
      <c r="O848" s="95"/>
      <c r="P848" s="65" t="s">
        <v>20</v>
      </c>
      <c r="Q848" s="67" t="s">
        <v>425</v>
      </c>
      <c r="R848" s="64">
        <v>39093</v>
      </c>
      <c r="S848" s="99"/>
    </row>
    <row r="849" spans="1:19" ht="15.5">
      <c r="A849" s="63" t="s">
        <v>23</v>
      </c>
      <c r="B849" s="128">
        <f t="shared" si="26"/>
        <v>44988</v>
      </c>
      <c r="C849" s="64">
        <v>44988</v>
      </c>
      <c r="D849" s="98" t="s">
        <v>95</v>
      </c>
      <c r="E849" s="66" t="s">
        <v>1583</v>
      </c>
      <c r="F849" s="65" t="s">
        <v>19</v>
      </c>
      <c r="G849" s="68">
        <f t="shared" si="27"/>
        <v>14.762491444216289</v>
      </c>
      <c r="H849" s="70"/>
      <c r="I849" s="70">
        <v>23.9</v>
      </c>
      <c r="J849" s="70">
        <v>57.7</v>
      </c>
      <c r="K849" s="70">
        <v>1007.3</v>
      </c>
      <c r="L849" s="93"/>
      <c r="M849" s="71"/>
      <c r="N849" s="71">
        <v>11.303000000000001</v>
      </c>
      <c r="O849" s="95"/>
      <c r="P849" s="65" t="s">
        <v>20</v>
      </c>
      <c r="Q849" s="67" t="s">
        <v>921</v>
      </c>
      <c r="R849" s="64">
        <v>39596</v>
      </c>
      <c r="S849" s="99"/>
    </row>
    <row r="850" spans="1:19" ht="15.5">
      <c r="A850" s="74" t="s">
        <v>23</v>
      </c>
      <c r="B850" s="128">
        <f t="shared" si="26"/>
        <v>44988</v>
      </c>
      <c r="C850" s="37">
        <v>44988</v>
      </c>
      <c r="D850" s="100" t="s">
        <v>95</v>
      </c>
      <c r="E850" s="76" t="s">
        <v>1246</v>
      </c>
      <c r="F850" s="75" t="s">
        <v>19</v>
      </c>
      <c r="G850" s="78">
        <f t="shared" si="27"/>
        <v>14.904859685147159</v>
      </c>
      <c r="H850" s="80"/>
      <c r="I850" s="80">
        <v>23.9</v>
      </c>
      <c r="J850" s="80">
        <v>57.7</v>
      </c>
      <c r="K850" s="80">
        <v>1007.3</v>
      </c>
      <c r="L850" s="89"/>
      <c r="M850" s="81"/>
      <c r="N850" s="81">
        <v>11.651999999999999</v>
      </c>
      <c r="O850" s="91"/>
      <c r="P850" s="75" t="s">
        <v>20</v>
      </c>
      <c r="Q850" s="77" t="s">
        <v>911</v>
      </c>
      <c r="R850" s="37">
        <v>39544</v>
      </c>
      <c r="S850" s="97"/>
    </row>
    <row r="851" spans="1:19" ht="15.5">
      <c r="A851" s="63" t="s">
        <v>23</v>
      </c>
      <c r="B851" s="128">
        <f t="shared" si="26"/>
        <v>44988</v>
      </c>
      <c r="C851" s="64">
        <v>44988</v>
      </c>
      <c r="D851" s="98" t="s">
        <v>95</v>
      </c>
      <c r="E851" s="66" t="s">
        <v>1725</v>
      </c>
      <c r="F851" s="65" t="s">
        <v>19</v>
      </c>
      <c r="G851" s="68">
        <f t="shared" si="27"/>
        <v>14.907597535934292</v>
      </c>
      <c r="H851" s="70"/>
      <c r="I851" s="70">
        <v>23.9</v>
      </c>
      <c r="J851" s="70">
        <v>57.7</v>
      </c>
      <c r="K851" s="70">
        <v>1007.3</v>
      </c>
      <c r="L851" s="93"/>
      <c r="M851" s="71"/>
      <c r="N851" s="71">
        <v>11.853</v>
      </c>
      <c r="O851" s="95"/>
      <c r="P851" s="65" t="s">
        <v>20</v>
      </c>
      <c r="Q851" s="67" t="s">
        <v>825</v>
      </c>
      <c r="R851" s="64">
        <v>39543</v>
      </c>
      <c r="S851" s="99"/>
    </row>
    <row r="852" spans="1:19" ht="15.5">
      <c r="A852" s="74" t="s">
        <v>23</v>
      </c>
      <c r="B852" s="128">
        <f t="shared" si="26"/>
        <v>44988</v>
      </c>
      <c r="C852" s="37">
        <v>44988</v>
      </c>
      <c r="D852" s="100" t="s">
        <v>95</v>
      </c>
      <c r="E852" s="76" t="s">
        <v>1154</v>
      </c>
      <c r="F852" s="75" t="s">
        <v>19</v>
      </c>
      <c r="G852" s="78">
        <f t="shared" si="27"/>
        <v>15.931553730321697</v>
      </c>
      <c r="H852" s="80"/>
      <c r="I852" s="80">
        <v>23.9</v>
      </c>
      <c r="J852" s="80">
        <v>57.7</v>
      </c>
      <c r="K852" s="80">
        <v>1007.3</v>
      </c>
      <c r="L852" s="89"/>
      <c r="M852" s="81"/>
      <c r="N852" s="81">
        <v>12.098000000000001</v>
      </c>
      <c r="O852" s="91"/>
      <c r="P852" s="75" t="s">
        <v>20</v>
      </c>
      <c r="Q852" s="77" t="s">
        <v>905</v>
      </c>
      <c r="R852" s="37">
        <v>39169</v>
      </c>
      <c r="S852" s="97"/>
    </row>
    <row r="853" spans="1:19" ht="15.5">
      <c r="A853" s="74" t="s">
        <v>23</v>
      </c>
      <c r="B853" s="128">
        <f t="shared" si="26"/>
        <v>44988</v>
      </c>
      <c r="C853" s="37">
        <v>44988</v>
      </c>
      <c r="D853" s="100" t="s">
        <v>95</v>
      </c>
      <c r="E853" s="76" t="s">
        <v>1863</v>
      </c>
      <c r="F853" s="75" t="s">
        <v>19</v>
      </c>
      <c r="G853" s="78">
        <f t="shared" si="27"/>
        <v>15.668720054757015</v>
      </c>
      <c r="H853" s="80"/>
      <c r="I853" s="80">
        <v>23.9</v>
      </c>
      <c r="J853" s="80">
        <v>57.7</v>
      </c>
      <c r="K853" s="80">
        <v>1007.3</v>
      </c>
      <c r="L853" s="89"/>
      <c r="M853" s="81"/>
      <c r="N853" s="81">
        <v>12.237</v>
      </c>
      <c r="O853" s="91"/>
      <c r="P853" s="75" t="s">
        <v>20</v>
      </c>
      <c r="Q853" s="77" t="s">
        <v>737</v>
      </c>
      <c r="R853" s="37">
        <v>39265</v>
      </c>
      <c r="S853" s="97"/>
    </row>
    <row r="854" spans="1:19" ht="15.5">
      <c r="A854" s="74" t="s">
        <v>23</v>
      </c>
      <c r="B854" s="128">
        <f t="shared" si="26"/>
        <v>44988</v>
      </c>
      <c r="C854" s="37">
        <v>44988</v>
      </c>
      <c r="D854" s="100" t="s">
        <v>95</v>
      </c>
      <c r="E854" s="76" t="s">
        <v>1522</v>
      </c>
      <c r="F854" s="75" t="s">
        <v>19</v>
      </c>
      <c r="G854" s="78">
        <f t="shared" si="27"/>
        <v>14.929500342231348</v>
      </c>
      <c r="H854" s="80"/>
      <c r="I854" s="80">
        <v>23.9</v>
      </c>
      <c r="J854" s="80">
        <v>57.7</v>
      </c>
      <c r="K854" s="80">
        <v>1007.3</v>
      </c>
      <c r="L854" s="89"/>
      <c r="M854" s="81"/>
      <c r="N854" s="81">
        <v>12.291</v>
      </c>
      <c r="O854" s="91"/>
      <c r="P854" s="75" t="s">
        <v>20</v>
      </c>
      <c r="Q854" s="77" t="s">
        <v>918</v>
      </c>
      <c r="R854" s="37">
        <v>39535</v>
      </c>
      <c r="S854" s="97"/>
    </row>
    <row r="855" spans="1:19" ht="15.5">
      <c r="A855" s="74" t="s">
        <v>23</v>
      </c>
      <c r="B855" s="128">
        <f t="shared" si="26"/>
        <v>44988</v>
      </c>
      <c r="C855" s="37">
        <v>44988</v>
      </c>
      <c r="D855" s="100" t="s">
        <v>95</v>
      </c>
      <c r="E855" s="76" t="s">
        <v>2111</v>
      </c>
      <c r="F855" s="75" t="s">
        <v>19</v>
      </c>
      <c r="G855" s="78">
        <f t="shared" si="27"/>
        <v>14.830937713894592</v>
      </c>
      <c r="H855" s="80"/>
      <c r="I855" s="80">
        <v>26</v>
      </c>
      <c r="J855" s="80">
        <v>63.6</v>
      </c>
      <c r="K855" s="80">
        <v>1007.6</v>
      </c>
      <c r="L855" s="89"/>
      <c r="M855" s="81"/>
      <c r="N855" s="81">
        <v>12.398999999999999</v>
      </c>
      <c r="O855" s="91"/>
      <c r="P855" s="75" t="s">
        <v>20</v>
      </c>
      <c r="Q855" s="77" t="s">
        <v>827</v>
      </c>
      <c r="R855" s="37">
        <v>39571</v>
      </c>
      <c r="S855" s="97"/>
    </row>
    <row r="856" spans="1:19" ht="15.5">
      <c r="A856" s="74" t="s">
        <v>23</v>
      </c>
      <c r="B856" s="128">
        <f t="shared" si="26"/>
        <v>44988</v>
      </c>
      <c r="C856" s="37">
        <v>44988</v>
      </c>
      <c r="D856" s="100" t="s">
        <v>95</v>
      </c>
      <c r="E856" s="76" t="s">
        <v>1545</v>
      </c>
      <c r="F856" s="75" t="s">
        <v>19</v>
      </c>
      <c r="G856" s="78">
        <f t="shared" si="27"/>
        <v>14.72416153319644</v>
      </c>
      <c r="H856" s="80"/>
      <c r="I856" s="80">
        <v>23.9</v>
      </c>
      <c r="J856" s="80">
        <v>57.7</v>
      </c>
      <c r="K856" s="80">
        <v>1007.3</v>
      </c>
      <c r="L856" s="89"/>
      <c r="M856" s="81"/>
      <c r="N856" s="90">
        <v>12.513999999999999</v>
      </c>
      <c r="O856" s="91"/>
      <c r="P856" s="75" t="s">
        <v>20</v>
      </c>
      <c r="Q856" s="77" t="s">
        <v>920</v>
      </c>
      <c r="R856" s="37">
        <v>39610</v>
      </c>
      <c r="S856" s="97"/>
    </row>
    <row r="857" spans="1:19" ht="15.5">
      <c r="A857" s="74" t="s">
        <v>23</v>
      </c>
      <c r="B857" s="128">
        <f t="shared" si="26"/>
        <v>44988</v>
      </c>
      <c r="C857" s="37">
        <v>44988</v>
      </c>
      <c r="D857" s="100" t="s">
        <v>95</v>
      </c>
      <c r="E857" s="76" t="s">
        <v>1272</v>
      </c>
      <c r="F857" s="75" t="s">
        <v>19</v>
      </c>
      <c r="G857" s="78">
        <f t="shared" si="27"/>
        <v>14.713210130047912</v>
      </c>
      <c r="H857" s="80"/>
      <c r="I857" s="80">
        <v>23.9</v>
      </c>
      <c r="J857" s="80">
        <v>57.7</v>
      </c>
      <c r="K857" s="80">
        <v>1007.3</v>
      </c>
      <c r="L857" s="89"/>
      <c r="M857" s="81"/>
      <c r="N857" s="90">
        <v>12.654</v>
      </c>
      <c r="O857" s="91"/>
      <c r="P857" s="75" t="s">
        <v>20</v>
      </c>
      <c r="Q857" s="77" t="s">
        <v>839</v>
      </c>
      <c r="R857" s="37">
        <v>39614</v>
      </c>
      <c r="S857" s="97"/>
    </row>
    <row r="858" spans="1:19" ht="15.5">
      <c r="A858" s="63" t="s">
        <v>23</v>
      </c>
      <c r="B858" s="128">
        <f t="shared" si="26"/>
        <v>44988</v>
      </c>
      <c r="C858" s="64">
        <v>44988</v>
      </c>
      <c r="D858" s="98" t="s">
        <v>95</v>
      </c>
      <c r="E858" s="66" t="s">
        <v>1963</v>
      </c>
      <c r="F858" s="65" t="s">
        <v>19</v>
      </c>
      <c r="G858" s="68">
        <f t="shared" si="27"/>
        <v>15.542778918548938</v>
      </c>
      <c r="H858" s="70"/>
      <c r="I858" s="70">
        <v>23.9</v>
      </c>
      <c r="J858" s="70">
        <v>57.7</v>
      </c>
      <c r="K858" s="70">
        <v>1007.3</v>
      </c>
      <c r="L858" s="93"/>
      <c r="M858" s="71"/>
      <c r="N858" s="94">
        <v>12.840999999999999</v>
      </c>
      <c r="O858" s="95"/>
      <c r="P858" s="65" t="s">
        <v>20</v>
      </c>
      <c r="Q858" s="67" t="s">
        <v>856</v>
      </c>
      <c r="R858" s="64">
        <v>39311</v>
      </c>
      <c r="S858" s="99"/>
    </row>
    <row r="859" spans="1:19" ht="15.5">
      <c r="A859" s="63" t="s">
        <v>23</v>
      </c>
      <c r="B859" s="128">
        <f t="shared" si="26"/>
        <v>44988</v>
      </c>
      <c r="C859" s="64">
        <v>44988</v>
      </c>
      <c r="D859" s="98" t="s">
        <v>95</v>
      </c>
      <c r="E859" s="66" t="s">
        <v>1440</v>
      </c>
      <c r="F859" s="65" t="s">
        <v>19</v>
      </c>
      <c r="G859" s="68">
        <f t="shared" si="27"/>
        <v>14.622861054072553</v>
      </c>
      <c r="H859" s="70"/>
      <c r="I859" s="70">
        <v>23.9</v>
      </c>
      <c r="J859" s="70">
        <v>57.7</v>
      </c>
      <c r="K859" s="70">
        <v>1007.3</v>
      </c>
      <c r="L859" s="93"/>
      <c r="M859" s="71"/>
      <c r="N859" s="94">
        <v>12.849</v>
      </c>
      <c r="O859" s="95"/>
      <c r="P859" s="65" t="s">
        <v>20</v>
      </c>
      <c r="Q859" s="67" t="s">
        <v>916</v>
      </c>
      <c r="R859" s="64">
        <v>39647</v>
      </c>
      <c r="S859" s="99"/>
    </row>
    <row r="860" spans="1:19" ht="15.5">
      <c r="A860" s="74" t="s">
        <v>23</v>
      </c>
      <c r="B860" s="128">
        <f t="shared" si="26"/>
        <v>44988</v>
      </c>
      <c r="C860" s="37">
        <v>44988</v>
      </c>
      <c r="D860" s="100" t="s">
        <v>95</v>
      </c>
      <c r="E860" s="76" t="s">
        <v>1684</v>
      </c>
      <c r="F860" s="75" t="s">
        <v>19</v>
      </c>
      <c r="G860" s="78">
        <f t="shared" si="27"/>
        <v>15.315537303216974</v>
      </c>
      <c r="H860" s="80"/>
      <c r="I860" s="80">
        <v>23.9</v>
      </c>
      <c r="J860" s="80">
        <v>57.7</v>
      </c>
      <c r="K860" s="80">
        <v>1007.3</v>
      </c>
      <c r="L860" s="89"/>
      <c r="M860" s="81"/>
      <c r="N860" s="90">
        <v>12.895</v>
      </c>
      <c r="O860" s="91"/>
      <c r="P860" s="75" t="s">
        <v>20</v>
      </c>
      <c r="Q860" s="77" t="s">
        <v>923</v>
      </c>
      <c r="R860" s="37">
        <v>39394</v>
      </c>
      <c r="S860" s="97"/>
    </row>
    <row r="861" spans="1:19" ht="15.5">
      <c r="A861" s="74" t="s">
        <v>23</v>
      </c>
      <c r="B861" s="128">
        <f t="shared" si="26"/>
        <v>44988</v>
      </c>
      <c r="C861" s="37">
        <v>44988</v>
      </c>
      <c r="D861" s="100" t="s">
        <v>95</v>
      </c>
      <c r="E861" s="76" t="s">
        <v>1984</v>
      </c>
      <c r="F861" s="75" t="s">
        <v>19</v>
      </c>
      <c r="G861" s="78">
        <f t="shared" si="27"/>
        <v>14.370978781656399</v>
      </c>
      <c r="H861" s="80"/>
      <c r="I861" s="80">
        <v>23.9</v>
      </c>
      <c r="J861" s="80">
        <v>57.7</v>
      </c>
      <c r="K861" s="80">
        <v>1007.3</v>
      </c>
      <c r="L861" s="89"/>
      <c r="M861" s="81"/>
      <c r="N861" s="90">
        <v>12.994999999999999</v>
      </c>
      <c r="O861" s="91"/>
      <c r="P861" s="75" t="s">
        <v>20</v>
      </c>
      <c r="Q861" s="77" t="s">
        <v>928</v>
      </c>
      <c r="R861" s="37">
        <v>39739</v>
      </c>
      <c r="S861" s="97"/>
    </row>
    <row r="862" spans="1:19" ht="15.5">
      <c r="A862" s="63" t="s">
        <v>23</v>
      </c>
      <c r="B862" s="128">
        <f t="shared" si="26"/>
        <v>44988</v>
      </c>
      <c r="C862" s="64">
        <v>44988</v>
      </c>
      <c r="D862" s="98" t="s">
        <v>95</v>
      </c>
      <c r="E862" s="66" t="s">
        <v>1370</v>
      </c>
      <c r="F862" s="65" t="s">
        <v>19</v>
      </c>
      <c r="G862" s="68">
        <f t="shared" si="27"/>
        <v>14.844626967830253</v>
      </c>
      <c r="H862" s="70"/>
      <c r="I862" s="70">
        <v>23.9</v>
      </c>
      <c r="J862" s="70">
        <v>57.7</v>
      </c>
      <c r="K862" s="70">
        <v>1007.3</v>
      </c>
      <c r="L862" s="93"/>
      <c r="M862" s="71"/>
      <c r="N862" s="94">
        <v>14.117000000000001</v>
      </c>
      <c r="O862" s="95"/>
      <c r="P862" s="65" t="s">
        <v>20</v>
      </c>
      <c r="Q862" s="67" t="s">
        <v>914</v>
      </c>
      <c r="R862" s="64">
        <v>39566</v>
      </c>
      <c r="S862" s="99"/>
    </row>
    <row r="863" spans="1:19" ht="15.5">
      <c r="A863" s="63" t="s">
        <v>589</v>
      </c>
      <c r="B863" s="128">
        <f t="shared" si="26"/>
        <v>45027</v>
      </c>
      <c r="C863" s="64">
        <v>45027</v>
      </c>
      <c r="D863" s="98" t="s">
        <v>95</v>
      </c>
      <c r="E863" s="66" t="s">
        <v>2314</v>
      </c>
      <c r="F863" s="65" t="s">
        <v>183</v>
      </c>
      <c r="G863" s="68">
        <f t="shared" si="27"/>
        <v>123.27720739219713</v>
      </c>
      <c r="H863" s="70"/>
      <c r="I863" s="70"/>
      <c r="J863" s="70"/>
      <c r="K863" s="70"/>
      <c r="L863" s="93"/>
      <c r="M863" s="71">
        <v>5.3529999999999998</v>
      </c>
      <c r="N863" s="94">
        <v>10.938000000000001</v>
      </c>
      <c r="O863" s="95"/>
      <c r="P863" s="65" t="s">
        <v>20</v>
      </c>
      <c r="Q863" s="67"/>
      <c r="R863" s="64"/>
      <c r="S863" s="99"/>
    </row>
    <row r="864" spans="1:19" ht="15.5">
      <c r="A864" s="74" t="s">
        <v>589</v>
      </c>
      <c r="B864" s="128">
        <f t="shared" si="26"/>
        <v>45027</v>
      </c>
      <c r="C864" s="37">
        <v>45027</v>
      </c>
      <c r="D864" s="100" t="s">
        <v>95</v>
      </c>
      <c r="E864" s="76" t="s">
        <v>2315</v>
      </c>
      <c r="F864" s="75" t="s">
        <v>183</v>
      </c>
      <c r="G864" s="78">
        <f t="shared" si="27"/>
        <v>123.27720739219713</v>
      </c>
      <c r="H864" s="80"/>
      <c r="I864" s="80"/>
      <c r="J864" s="80"/>
      <c r="K864" s="80"/>
      <c r="L864" s="89"/>
      <c r="M864" s="81">
        <v>5.5620000000000003</v>
      </c>
      <c r="N864" s="90">
        <v>11.256</v>
      </c>
      <c r="O864" s="91"/>
      <c r="P864" s="75" t="s">
        <v>20</v>
      </c>
      <c r="Q864" s="77"/>
      <c r="R864" s="37"/>
      <c r="S864" s="97"/>
    </row>
    <row r="865" spans="1:19" ht="15.5">
      <c r="A865" s="63" t="s">
        <v>589</v>
      </c>
      <c r="B865" s="128">
        <f t="shared" si="26"/>
        <v>45027</v>
      </c>
      <c r="C865" s="64">
        <v>45027</v>
      </c>
      <c r="D865" s="98" t="s">
        <v>95</v>
      </c>
      <c r="E865" s="66" t="s">
        <v>2316</v>
      </c>
      <c r="F865" s="65" t="s">
        <v>183</v>
      </c>
      <c r="G865" s="68">
        <f t="shared" si="27"/>
        <v>123.27720739219713</v>
      </c>
      <c r="H865" s="70"/>
      <c r="I865" s="70"/>
      <c r="J865" s="70"/>
      <c r="K865" s="70"/>
      <c r="L865" s="93"/>
      <c r="M865" s="71">
        <v>5.5030000000000001</v>
      </c>
      <c r="N865" s="94">
        <v>11.266</v>
      </c>
      <c r="O865" s="95"/>
      <c r="P865" s="65" t="s">
        <v>20</v>
      </c>
      <c r="Q865" s="67"/>
      <c r="R865" s="64"/>
      <c r="S865" s="99"/>
    </row>
    <row r="866" spans="1:19" ht="15.5">
      <c r="A866" s="74" t="s">
        <v>589</v>
      </c>
      <c r="B866" s="128">
        <f t="shared" si="26"/>
        <v>45027</v>
      </c>
      <c r="C866" s="37">
        <v>45027</v>
      </c>
      <c r="D866" s="100" t="s">
        <v>95</v>
      </c>
      <c r="E866" s="76" t="s">
        <v>2317</v>
      </c>
      <c r="F866" s="75" t="s">
        <v>183</v>
      </c>
      <c r="G866" s="78">
        <f t="shared" si="27"/>
        <v>123.27720739219713</v>
      </c>
      <c r="H866" s="80"/>
      <c r="I866" s="80"/>
      <c r="J866" s="80"/>
      <c r="K866" s="80"/>
      <c r="L866" s="89"/>
      <c r="M866" s="81">
        <v>5.5890000000000004</v>
      </c>
      <c r="N866" s="90">
        <v>11.302</v>
      </c>
      <c r="O866" s="91"/>
      <c r="P866" s="75" t="s">
        <v>20</v>
      </c>
      <c r="Q866" s="77"/>
      <c r="R866" s="37"/>
      <c r="S866" s="97"/>
    </row>
    <row r="867" spans="1:19" ht="15.5">
      <c r="A867" s="63" t="s">
        <v>589</v>
      </c>
      <c r="B867" s="128">
        <f t="shared" si="26"/>
        <v>45027</v>
      </c>
      <c r="C867" s="64">
        <v>45027</v>
      </c>
      <c r="D867" s="98" t="s">
        <v>95</v>
      </c>
      <c r="E867" s="66" t="s">
        <v>2318</v>
      </c>
      <c r="F867" s="65" t="s">
        <v>183</v>
      </c>
      <c r="G867" s="68">
        <f t="shared" si="27"/>
        <v>123.27720739219713</v>
      </c>
      <c r="H867" s="70"/>
      <c r="I867" s="70"/>
      <c r="J867" s="70"/>
      <c r="K867" s="70"/>
      <c r="L867" s="93"/>
      <c r="M867" s="71">
        <v>5.532</v>
      </c>
      <c r="N867" s="94">
        <v>11.304</v>
      </c>
      <c r="O867" s="95"/>
      <c r="P867" s="65" t="s">
        <v>20</v>
      </c>
      <c r="Q867" s="67"/>
      <c r="R867" s="64"/>
      <c r="S867" s="99"/>
    </row>
    <row r="868" spans="1:19" ht="15.5">
      <c r="A868" s="74" t="s">
        <v>589</v>
      </c>
      <c r="B868" s="128">
        <f t="shared" si="26"/>
        <v>45027</v>
      </c>
      <c r="C868" s="37">
        <v>45027</v>
      </c>
      <c r="D868" s="100" t="s">
        <v>95</v>
      </c>
      <c r="E868" s="76" t="s">
        <v>2319</v>
      </c>
      <c r="F868" s="75" t="s">
        <v>183</v>
      </c>
      <c r="G868" s="78">
        <f t="shared" si="27"/>
        <v>123.27720739219713</v>
      </c>
      <c r="H868" s="80"/>
      <c r="I868" s="80"/>
      <c r="J868" s="80"/>
      <c r="K868" s="80"/>
      <c r="L868" s="89"/>
      <c r="M868" s="81">
        <v>5.673</v>
      </c>
      <c r="N868" s="90">
        <v>11.427</v>
      </c>
      <c r="O868" s="91"/>
      <c r="P868" s="75" t="s">
        <v>20</v>
      </c>
      <c r="Q868" s="77"/>
      <c r="R868" s="37"/>
      <c r="S868" s="97"/>
    </row>
    <row r="869" spans="1:19" ht="15.5">
      <c r="A869" s="63" t="s">
        <v>589</v>
      </c>
      <c r="B869" s="128">
        <f t="shared" si="26"/>
        <v>45027</v>
      </c>
      <c r="C869" s="64">
        <v>45027</v>
      </c>
      <c r="D869" s="98" t="s">
        <v>95</v>
      </c>
      <c r="E869" s="66" t="s">
        <v>2320</v>
      </c>
      <c r="F869" s="65" t="s">
        <v>183</v>
      </c>
      <c r="G869" s="68">
        <f t="shared" si="27"/>
        <v>123.27720739219713</v>
      </c>
      <c r="H869" s="70"/>
      <c r="I869" s="70"/>
      <c r="J869" s="70"/>
      <c r="K869" s="70"/>
      <c r="L869" s="93"/>
      <c r="M869" s="71">
        <v>5.7220000000000004</v>
      </c>
      <c r="N869" s="94">
        <v>11.571999999999999</v>
      </c>
      <c r="O869" s="95"/>
      <c r="P869" s="65" t="s">
        <v>20</v>
      </c>
      <c r="Q869" s="67"/>
      <c r="R869" s="64"/>
      <c r="S869" s="99"/>
    </row>
    <row r="870" spans="1:19" ht="15.5">
      <c r="A870" s="74" t="s">
        <v>589</v>
      </c>
      <c r="B870" s="128">
        <f t="shared" si="26"/>
        <v>45027</v>
      </c>
      <c r="C870" s="37">
        <v>45027</v>
      </c>
      <c r="D870" s="100" t="s">
        <v>95</v>
      </c>
      <c r="E870" s="76" t="s">
        <v>2321</v>
      </c>
      <c r="F870" s="75" t="s">
        <v>183</v>
      </c>
      <c r="G870" s="78">
        <f t="shared" si="27"/>
        <v>123.27720739219713</v>
      </c>
      <c r="H870" s="80"/>
      <c r="I870" s="80"/>
      <c r="J870" s="80"/>
      <c r="K870" s="80"/>
      <c r="L870" s="89"/>
      <c r="M870" s="81">
        <v>5.7249999999999996</v>
      </c>
      <c r="N870" s="90">
        <v>11.6</v>
      </c>
      <c r="O870" s="91"/>
      <c r="P870" s="75" t="s">
        <v>20</v>
      </c>
      <c r="Q870" s="77"/>
      <c r="R870" s="37"/>
      <c r="S870" s="97"/>
    </row>
    <row r="871" spans="1:19" ht="15.5">
      <c r="A871" s="63" t="s">
        <v>589</v>
      </c>
      <c r="B871" s="128">
        <f t="shared" si="26"/>
        <v>45027</v>
      </c>
      <c r="C871" s="64">
        <v>45027</v>
      </c>
      <c r="D871" s="98" t="s">
        <v>95</v>
      </c>
      <c r="E871" s="66" t="s">
        <v>2322</v>
      </c>
      <c r="F871" s="65" t="s">
        <v>183</v>
      </c>
      <c r="G871" s="68">
        <f t="shared" si="27"/>
        <v>123.27720739219713</v>
      </c>
      <c r="H871" s="70"/>
      <c r="I871" s="70"/>
      <c r="J871" s="70"/>
      <c r="K871" s="70"/>
      <c r="L871" s="93"/>
      <c r="M871" s="71">
        <v>5.7329999999999997</v>
      </c>
      <c r="N871" s="94">
        <v>11.656000000000001</v>
      </c>
      <c r="O871" s="95"/>
      <c r="P871" s="65" t="s">
        <v>20</v>
      </c>
      <c r="Q871" s="67"/>
      <c r="R871" s="64"/>
      <c r="S871" s="99"/>
    </row>
    <row r="872" spans="1:19" ht="15.5">
      <c r="A872" s="74" t="s">
        <v>589</v>
      </c>
      <c r="B872" s="128">
        <f t="shared" si="26"/>
        <v>45027</v>
      </c>
      <c r="C872" s="37">
        <v>45027</v>
      </c>
      <c r="D872" s="100" t="s">
        <v>95</v>
      </c>
      <c r="E872" s="76" t="s">
        <v>2323</v>
      </c>
      <c r="F872" s="75" t="s">
        <v>183</v>
      </c>
      <c r="G872" s="78">
        <f t="shared" si="27"/>
        <v>123.27720739219713</v>
      </c>
      <c r="H872" s="80"/>
      <c r="I872" s="80"/>
      <c r="J872" s="80"/>
      <c r="K872" s="80"/>
      <c r="L872" s="89"/>
      <c r="M872" s="81">
        <v>5.718</v>
      </c>
      <c r="N872" s="90">
        <v>11.656000000000001</v>
      </c>
      <c r="O872" s="91"/>
      <c r="P872" s="75" t="s">
        <v>20</v>
      </c>
      <c r="Q872" s="77"/>
      <c r="R872" s="37"/>
      <c r="S872" s="97"/>
    </row>
    <row r="873" spans="1:19" ht="15.5">
      <c r="A873" s="63" t="s">
        <v>589</v>
      </c>
      <c r="B873" s="128">
        <f t="shared" si="26"/>
        <v>45027</v>
      </c>
      <c r="C873" s="64">
        <v>45027</v>
      </c>
      <c r="D873" s="98" t="s">
        <v>95</v>
      </c>
      <c r="E873" s="66" t="s">
        <v>2324</v>
      </c>
      <c r="F873" s="65" t="s">
        <v>183</v>
      </c>
      <c r="G873" s="68">
        <f t="shared" si="27"/>
        <v>123.27720739219713</v>
      </c>
      <c r="H873" s="70"/>
      <c r="I873" s="70"/>
      <c r="J873" s="70"/>
      <c r="K873" s="70"/>
      <c r="L873" s="93"/>
      <c r="M873" s="71">
        <v>5.7709999999999999</v>
      </c>
      <c r="N873" s="94">
        <v>11.718</v>
      </c>
      <c r="O873" s="95"/>
      <c r="P873" s="65" t="s">
        <v>20</v>
      </c>
      <c r="Q873" s="67"/>
      <c r="R873" s="64"/>
      <c r="S873" s="99"/>
    </row>
    <row r="874" spans="1:19" ht="15.5">
      <c r="A874" s="74" t="s">
        <v>589</v>
      </c>
      <c r="B874" s="128">
        <f t="shared" si="26"/>
        <v>45027</v>
      </c>
      <c r="C874" s="37">
        <v>45027</v>
      </c>
      <c r="D874" s="100" t="s">
        <v>95</v>
      </c>
      <c r="E874" s="76" t="s">
        <v>2325</v>
      </c>
      <c r="F874" s="75" t="s">
        <v>183</v>
      </c>
      <c r="G874" s="78">
        <f t="shared" si="27"/>
        <v>123.27720739219713</v>
      </c>
      <c r="H874" s="80"/>
      <c r="I874" s="80"/>
      <c r="J874" s="80"/>
      <c r="K874" s="80"/>
      <c r="L874" s="89"/>
      <c r="M874" s="81">
        <v>5.7919999999999998</v>
      </c>
      <c r="N874" s="90">
        <v>11.731999999999999</v>
      </c>
      <c r="O874" s="91"/>
      <c r="P874" s="75" t="s">
        <v>20</v>
      </c>
      <c r="Q874" s="77"/>
      <c r="R874" s="37"/>
      <c r="S874" s="97"/>
    </row>
    <row r="875" spans="1:19" ht="15.5">
      <c r="A875" s="63" t="s">
        <v>589</v>
      </c>
      <c r="B875" s="128">
        <f t="shared" si="26"/>
        <v>45027</v>
      </c>
      <c r="C875" s="64">
        <v>45027</v>
      </c>
      <c r="D875" s="98" t="s">
        <v>95</v>
      </c>
      <c r="E875" s="66" t="s">
        <v>2326</v>
      </c>
      <c r="F875" s="65" t="s">
        <v>183</v>
      </c>
      <c r="G875" s="68">
        <f t="shared" si="27"/>
        <v>123.27720739219713</v>
      </c>
      <c r="H875" s="70"/>
      <c r="I875" s="70"/>
      <c r="J875" s="70"/>
      <c r="K875" s="70"/>
      <c r="L875" s="93"/>
      <c r="M875" s="71">
        <v>5.8360000000000003</v>
      </c>
      <c r="N875" s="94">
        <v>11.795</v>
      </c>
      <c r="O875" s="95"/>
      <c r="P875" s="65" t="s">
        <v>20</v>
      </c>
      <c r="Q875" s="67"/>
      <c r="R875" s="64"/>
      <c r="S875" s="99"/>
    </row>
    <row r="876" spans="1:19" ht="15.5">
      <c r="A876" s="74" t="s">
        <v>589</v>
      </c>
      <c r="B876" s="128">
        <f t="shared" si="26"/>
        <v>45027</v>
      </c>
      <c r="C876" s="37">
        <v>45027</v>
      </c>
      <c r="D876" s="100" t="s">
        <v>95</v>
      </c>
      <c r="E876" s="76" t="s">
        <v>2327</v>
      </c>
      <c r="F876" s="75" t="s">
        <v>183</v>
      </c>
      <c r="G876" s="78">
        <f t="shared" si="27"/>
        <v>123.27720739219713</v>
      </c>
      <c r="H876" s="80"/>
      <c r="I876" s="80"/>
      <c r="J876" s="80"/>
      <c r="K876" s="80"/>
      <c r="L876" s="89"/>
      <c r="M876" s="81">
        <v>5.8979999999999997</v>
      </c>
      <c r="N876" s="90">
        <v>11.919</v>
      </c>
      <c r="O876" s="91"/>
      <c r="P876" s="75" t="s">
        <v>20</v>
      </c>
      <c r="Q876" s="77"/>
      <c r="R876" s="37"/>
      <c r="S876" s="97"/>
    </row>
    <row r="877" spans="1:19" ht="15.5">
      <c r="A877" s="63" t="s">
        <v>432</v>
      </c>
      <c r="B877" s="128">
        <f t="shared" si="26"/>
        <v>43328</v>
      </c>
      <c r="C877" s="64">
        <v>43328</v>
      </c>
      <c r="D877" s="69" t="s">
        <v>2335</v>
      </c>
      <c r="E877" s="66" t="s">
        <v>1372</v>
      </c>
      <c r="F877" s="65" t="s">
        <v>169</v>
      </c>
      <c r="G877" s="68">
        <f t="shared" si="27"/>
        <v>18.521560574948666</v>
      </c>
      <c r="H877" s="68"/>
      <c r="I877" s="70"/>
      <c r="J877" s="70"/>
      <c r="K877" s="70"/>
      <c r="L877" s="70"/>
      <c r="M877" s="71">
        <v>5.4080000000000004</v>
      </c>
      <c r="N877" s="71">
        <v>10.968999999999999</v>
      </c>
      <c r="O877" s="72"/>
      <c r="P877" s="65" t="s">
        <v>27</v>
      </c>
      <c r="Q877" s="67" t="s">
        <v>228</v>
      </c>
      <c r="R877" s="64">
        <v>36563</v>
      </c>
      <c r="S877" s="73"/>
    </row>
    <row r="878" spans="1:19" ht="15.5">
      <c r="A878" s="63" t="s">
        <v>432</v>
      </c>
      <c r="B878" s="128">
        <f t="shared" si="26"/>
        <v>43328</v>
      </c>
      <c r="C878" s="64">
        <v>43328</v>
      </c>
      <c r="D878" s="69" t="s">
        <v>2335</v>
      </c>
      <c r="E878" s="66" t="s">
        <v>1485</v>
      </c>
      <c r="F878" s="65" t="s">
        <v>179</v>
      </c>
      <c r="G878" s="68">
        <f t="shared" si="27"/>
        <v>118.62559890485969</v>
      </c>
      <c r="H878" s="68"/>
      <c r="I878" s="70"/>
      <c r="J878" s="70"/>
      <c r="K878" s="70"/>
      <c r="L878" s="70"/>
      <c r="M878" s="71">
        <v>5.5190000000000001</v>
      </c>
      <c r="N878" s="71">
        <v>11.125</v>
      </c>
      <c r="O878" s="72"/>
      <c r="P878" s="65" t="s">
        <v>27</v>
      </c>
      <c r="Q878" s="67"/>
      <c r="R878" s="64"/>
      <c r="S878" s="73"/>
    </row>
    <row r="879" spans="1:19" ht="15.5">
      <c r="A879" s="74" t="s">
        <v>432</v>
      </c>
      <c r="B879" s="128">
        <f t="shared" si="26"/>
        <v>43328</v>
      </c>
      <c r="C879" s="37">
        <v>43328</v>
      </c>
      <c r="D879" s="69" t="s">
        <v>2335</v>
      </c>
      <c r="E879" s="76" t="s">
        <v>1948</v>
      </c>
      <c r="F879" s="75" t="s">
        <v>204</v>
      </c>
      <c r="G879" s="78">
        <f t="shared" si="27"/>
        <v>18.151950718685832</v>
      </c>
      <c r="H879" s="78"/>
      <c r="I879" s="80"/>
      <c r="J879" s="80"/>
      <c r="K879" s="80"/>
      <c r="L879" s="80"/>
      <c r="M879" s="81">
        <v>5.4980000000000002</v>
      </c>
      <c r="N879" s="81">
        <v>11.205</v>
      </c>
      <c r="O879" s="82"/>
      <c r="P879" s="75" t="s">
        <v>27</v>
      </c>
      <c r="Q879" s="77" t="s">
        <v>235</v>
      </c>
      <c r="R879" s="37">
        <v>36698</v>
      </c>
      <c r="S879" s="83"/>
    </row>
    <row r="880" spans="1:19" ht="15.5">
      <c r="A880" s="74" t="s">
        <v>432</v>
      </c>
      <c r="B880" s="128">
        <f t="shared" si="26"/>
        <v>43328</v>
      </c>
      <c r="C880" s="37">
        <v>43328</v>
      </c>
      <c r="D880" s="69" t="s">
        <v>2335</v>
      </c>
      <c r="E880" s="76" t="s">
        <v>1831</v>
      </c>
      <c r="F880" s="75" t="s">
        <v>169</v>
      </c>
      <c r="G880" s="78">
        <f t="shared" si="27"/>
        <v>17.451060917180012</v>
      </c>
      <c r="H880" s="78"/>
      <c r="I880" s="80"/>
      <c r="J880" s="80"/>
      <c r="K880" s="80"/>
      <c r="L880" s="80"/>
      <c r="M880" s="81">
        <v>5.5679999999999996</v>
      </c>
      <c r="N880" s="81">
        <v>11.224</v>
      </c>
      <c r="O880" s="82"/>
      <c r="P880" s="75" t="s">
        <v>27</v>
      </c>
      <c r="Q880" s="77" t="s">
        <v>437</v>
      </c>
      <c r="R880" s="37">
        <v>36954</v>
      </c>
      <c r="S880" s="83"/>
    </row>
    <row r="881" spans="1:19" ht="15.5">
      <c r="A881" s="74" t="s">
        <v>432</v>
      </c>
      <c r="B881" s="128">
        <f t="shared" si="26"/>
        <v>43328</v>
      </c>
      <c r="C881" s="37">
        <v>43328</v>
      </c>
      <c r="D881" s="69" t="s">
        <v>2335</v>
      </c>
      <c r="E881" s="76" t="s">
        <v>2202</v>
      </c>
      <c r="F881" s="75" t="s">
        <v>187</v>
      </c>
      <c r="G881" s="78">
        <f t="shared" si="27"/>
        <v>18.039698836413415</v>
      </c>
      <c r="H881" s="78"/>
      <c r="I881" s="80"/>
      <c r="J881" s="80"/>
      <c r="K881" s="80"/>
      <c r="L881" s="80"/>
      <c r="M881" s="81">
        <v>5.6079999999999997</v>
      </c>
      <c r="N881" s="81">
        <v>11.275</v>
      </c>
      <c r="O881" s="82"/>
      <c r="P881" s="75" t="s">
        <v>27</v>
      </c>
      <c r="Q881" s="101" t="s">
        <v>237</v>
      </c>
      <c r="R881" s="37">
        <v>36739</v>
      </c>
      <c r="S881" s="83"/>
    </row>
    <row r="882" spans="1:19" ht="15.5">
      <c r="A882" s="63" t="s">
        <v>432</v>
      </c>
      <c r="B882" s="128">
        <f t="shared" si="26"/>
        <v>43328</v>
      </c>
      <c r="C882" s="64">
        <v>43328</v>
      </c>
      <c r="D882" s="69" t="s">
        <v>2335</v>
      </c>
      <c r="E882" s="66" t="s">
        <v>1114</v>
      </c>
      <c r="F882" s="65" t="s">
        <v>187</v>
      </c>
      <c r="G882" s="68">
        <f t="shared" si="27"/>
        <v>118.62559890485969</v>
      </c>
      <c r="H882" s="68"/>
      <c r="I882" s="70"/>
      <c r="J882" s="70"/>
      <c r="K882" s="70"/>
      <c r="L882" s="70"/>
      <c r="M882" s="71">
        <v>5.6440000000000001</v>
      </c>
      <c r="N882" s="71">
        <v>11.337999999999999</v>
      </c>
      <c r="O882" s="72"/>
      <c r="P882" s="65" t="s">
        <v>27</v>
      </c>
      <c r="Q882" s="67"/>
      <c r="R882" s="64"/>
      <c r="S882" s="73"/>
    </row>
    <row r="883" spans="1:19" ht="15.5">
      <c r="A883" s="74" t="s">
        <v>432</v>
      </c>
      <c r="B883" s="128">
        <f t="shared" si="26"/>
        <v>43328</v>
      </c>
      <c r="C883" s="37">
        <v>43328</v>
      </c>
      <c r="D883" s="69" t="s">
        <v>2335</v>
      </c>
      <c r="E883" s="76" t="s">
        <v>1350</v>
      </c>
      <c r="F883" s="75" t="s">
        <v>183</v>
      </c>
      <c r="G883" s="78">
        <f t="shared" si="27"/>
        <v>118.62559890485969</v>
      </c>
      <c r="H883" s="78"/>
      <c r="I883" s="80"/>
      <c r="J883" s="80"/>
      <c r="K883" s="80"/>
      <c r="L883" s="80"/>
      <c r="M883" s="81">
        <v>5.5919999999999996</v>
      </c>
      <c r="N883" s="81">
        <v>11.372999999999999</v>
      </c>
      <c r="O883" s="82"/>
      <c r="P883" s="75" t="s">
        <v>27</v>
      </c>
      <c r="Q883" s="77"/>
      <c r="R883" s="37"/>
      <c r="S883" s="83"/>
    </row>
    <row r="884" spans="1:19" ht="15.5">
      <c r="A884" s="74" t="s">
        <v>432</v>
      </c>
      <c r="B884" s="128">
        <f t="shared" si="26"/>
        <v>43328</v>
      </c>
      <c r="C884" s="37">
        <v>43328</v>
      </c>
      <c r="D884" s="69" t="s">
        <v>2335</v>
      </c>
      <c r="E884" s="76" t="s">
        <v>1934</v>
      </c>
      <c r="F884" s="75" t="s">
        <v>204</v>
      </c>
      <c r="G884" s="78">
        <f t="shared" si="27"/>
        <v>17.382614647501711</v>
      </c>
      <c r="H884" s="78"/>
      <c r="I884" s="80"/>
      <c r="J884" s="80"/>
      <c r="K884" s="80"/>
      <c r="L884" s="80"/>
      <c r="M884" s="81">
        <v>5.6749999999999998</v>
      </c>
      <c r="N884" s="81">
        <v>11.43</v>
      </c>
      <c r="O884" s="82"/>
      <c r="P884" s="75" t="s">
        <v>27</v>
      </c>
      <c r="Q884" s="77"/>
      <c r="R884" s="37">
        <v>36979</v>
      </c>
      <c r="S884" s="83"/>
    </row>
    <row r="885" spans="1:19" ht="15.5">
      <c r="A885" s="74" t="s">
        <v>432</v>
      </c>
      <c r="B885" s="128">
        <f t="shared" si="26"/>
        <v>43328</v>
      </c>
      <c r="C885" s="37">
        <v>43328</v>
      </c>
      <c r="D885" s="69" t="s">
        <v>2335</v>
      </c>
      <c r="E885" s="76" t="s">
        <v>1216</v>
      </c>
      <c r="F885" s="75" t="s">
        <v>226</v>
      </c>
      <c r="G885" s="78">
        <f t="shared" si="27"/>
        <v>17.806981519507186</v>
      </c>
      <c r="H885" s="78"/>
      <c r="I885" s="80"/>
      <c r="J885" s="80"/>
      <c r="K885" s="80"/>
      <c r="L885" s="80"/>
      <c r="M885" s="81">
        <v>5.6740000000000004</v>
      </c>
      <c r="N885" s="81">
        <v>11.445</v>
      </c>
      <c r="O885" s="82"/>
      <c r="P885" s="75" t="s">
        <v>27</v>
      </c>
      <c r="Q885" s="101" t="s">
        <v>227</v>
      </c>
      <c r="R885" s="37">
        <v>36824</v>
      </c>
      <c r="S885" s="83"/>
    </row>
    <row r="886" spans="1:19" ht="15.5">
      <c r="A886" s="74" t="s">
        <v>432</v>
      </c>
      <c r="B886" s="128">
        <f t="shared" si="26"/>
        <v>43328</v>
      </c>
      <c r="C886" s="37">
        <v>43328</v>
      </c>
      <c r="D886" s="69" t="s">
        <v>2335</v>
      </c>
      <c r="E886" s="76" t="s">
        <v>1376</v>
      </c>
      <c r="F886" s="75" t="s">
        <v>19</v>
      </c>
      <c r="G886" s="78">
        <f t="shared" si="27"/>
        <v>17.867214236824093</v>
      </c>
      <c r="H886" s="78"/>
      <c r="I886" s="80"/>
      <c r="J886" s="80"/>
      <c r="K886" s="80"/>
      <c r="L886" s="80"/>
      <c r="M886" s="81">
        <v>5.6920000000000002</v>
      </c>
      <c r="N886" s="81">
        <v>11.468999999999999</v>
      </c>
      <c r="O886" s="82"/>
      <c r="P886" s="75" t="s">
        <v>27</v>
      </c>
      <c r="Q886" s="77" t="s">
        <v>83</v>
      </c>
      <c r="R886" s="37">
        <v>36802</v>
      </c>
      <c r="S886" s="83"/>
    </row>
    <row r="887" spans="1:19" ht="15.5">
      <c r="A887" s="63" t="s">
        <v>432</v>
      </c>
      <c r="B887" s="128">
        <f t="shared" si="26"/>
        <v>43328</v>
      </c>
      <c r="C887" s="64">
        <v>43328</v>
      </c>
      <c r="D887" s="69" t="s">
        <v>2335</v>
      </c>
      <c r="E887" s="66" t="s">
        <v>1768</v>
      </c>
      <c r="F887" s="65" t="s">
        <v>435</v>
      </c>
      <c r="G887" s="68">
        <f t="shared" si="27"/>
        <v>118.62559890485969</v>
      </c>
      <c r="H887" s="68"/>
      <c r="I887" s="70"/>
      <c r="J887" s="70"/>
      <c r="K887" s="70"/>
      <c r="L887" s="70"/>
      <c r="M887" s="71">
        <v>5.6920000000000002</v>
      </c>
      <c r="N887" s="71">
        <v>11.486000000000001</v>
      </c>
      <c r="O887" s="72"/>
      <c r="P887" s="65" t="s">
        <v>27</v>
      </c>
      <c r="Q887" s="67" t="s">
        <v>436</v>
      </c>
      <c r="R887" s="64"/>
      <c r="S887" s="73"/>
    </row>
    <row r="888" spans="1:19" ht="15.5">
      <c r="A888" s="74" t="s">
        <v>432</v>
      </c>
      <c r="B888" s="128">
        <f t="shared" si="26"/>
        <v>43328</v>
      </c>
      <c r="C888" s="37">
        <v>43328</v>
      </c>
      <c r="D888" s="69" t="s">
        <v>2335</v>
      </c>
      <c r="E888" s="76" t="s">
        <v>1988</v>
      </c>
      <c r="F888" s="75" t="s">
        <v>175</v>
      </c>
      <c r="G888" s="78">
        <f t="shared" si="27"/>
        <v>18.108145106091719</v>
      </c>
      <c r="H888" s="78"/>
      <c r="I888" s="80"/>
      <c r="J888" s="80"/>
      <c r="K888" s="80"/>
      <c r="L888" s="80"/>
      <c r="M888" s="81">
        <v>5.67</v>
      </c>
      <c r="N888" s="81">
        <v>11.494999999999999</v>
      </c>
      <c r="O888" s="82"/>
      <c r="P888" s="75" t="s">
        <v>27</v>
      </c>
      <c r="Q888" s="101" t="s">
        <v>236</v>
      </c>
      <c r="R888" s="37">
        <v>36714</v>
      </c>
      <c r="S888" s="83"/>
    </row>
    <row r="889" spans="1:19" ht="15.5">
      <c r="A889" s="63" t="s">
        <v>432</v>
      </c>
      <c r="B889" s="128">
        <f t="shared" si="26"/>
        <v>43328</v>
      </c>
      <c r="C889" s="64">
        <v>43328</v>
      </c>
      <c r="D889" s="69" t="s">
        <v>2335</v>
      </c>
      <c r="E889" s="66" t="s">
        <v>1500</v>
      </c>
      <c r="F889" s="65" t="s">
        <v>202</v>
      </c>
      <c r="G889" s="68">
        <f t="shared" si="27"/>
        <v>17.533196440793976</v>
      </c>
      <c r="H889" s="68"/>
      <c r="I889" s="70"/>
      <c r="J889" s="70"/>
      <c r="K889" s="70"/>
      <c r="L889" s="70"/>
      <c r="M889" s="71">
        <v>5.7149999999999999</v>
      </c>
      <c r="N889" s="70">
        <v>11.537000000000001</v>
      </c>
      <c r="O889" s="72"/>
      <c r="P889" s="65" t="s">
        <v>27</v>
      </c>
      <c r="Q889" s="67" t="s">
        <v>433</v>
      </c>
      <c r="R889" s="64">
        <v>36924</v>
      </c>
      <c r="S889" s="73"/>
    </row>
    <row r="890" spans="1:19" ht="15.5">
      <c r="A890" s="63" t="s">
        <v>432</v>
      </c>
      <c r="B890" s="128">
        <f t="shared" si="26"/>
        <v>43328</v>
      </c>
      <c r="C890" s="64">
        <v>43328</v>
      </c>
      <c r="D890" s="69" t="s">
        <v>2335</v>
      </c>
      <c r="E890" s="66" t="s">
        <v>1973</v>
      </c>
      <c r="F890" s="65" t="s">
        <v>180</v>
      </c>
      <c r="G890" s="68">
        <f t="shared" si="27"/>
        <v>18.151950718685832</v>
      </c>
      <c r="H890" s="68"/>
      <c r="I890" s="70"/>
      <c r="J890" s="70"/>
      <c r="K890" s="70"/>
      <c r="L890" s="70"/>
      <c r="M890" s="71">
        <v>5.6909999999999998</v>
      </c>
      <c r="N890" s="70">
        <v>11.542</v>
      </c>
      <c r="O890" s="72"/>
      <c r="P890" s="65" t="s">
        <v>27</v>
      </c>
      <c r="Q890" s="67"/>
      <c r="R890" s="64">
        <v>36698</v>
      </c>
      <c r="S890" s="73"/>
    </row>
    <row r="891" spans="1:19" ht="15.5">
      <c r="A891" s="63" t="s">
        <v>432</v>
      </c>
      <c r="B891" s="128">
        <f t="shared" si="26"/>
        <v>43328</v>
      </c>
      <c r="C891" s="64">
        <v>43328</v>
      </c>
      <c r="D891" s="69" t="s">
        <v>2335</v>
      </c>
      <c r="E891" s="66" t="s">
        <v>1935</v>
      </c>
      <c r="F891" s="65" t="s">
        <v>302</v>
      </c>
      <c r="G891" s="68">
        <f t="shared" si="27"/>
        <v>118.62559890485969</v>
      </c>
      <c r="H891" s="68"/>
      <c r="I891" s="70"/>
      <c r="J891" s="70"/>
      <c r="K891" s="70"/>
      <c r="L891" s="70"/>
      <c r="M891" s="71">
        <v>5.7210000000000001</v>
      </c>
      <c r="N891" s="70">
        <v>11.606999999999999</v>
      </c>
      <c r="O891" s="72"/>
      <c r="P891" s="65" t="s">
        <v>27</v>
      </c>
      <c r="Q891" s="67"/>
      <c r="R891" s="64"/>
      <c r="S891" s="73"/>
    </row>
    <row r="892" spans="1:19" ht="15.5">
      <c r="A892" s="74" t="s">
        <v>432</v>
      </c>
      <c r="B892" s="128">
        <f t="shared" si="26"/>
        <v>43328</v>
      </c>
      <c r="C892" s="37">
        <v>43328</v>
      </c>
      <c r="D892" s="69" t="s">
        <v>2335</v>
      </c>
      <c r="E892" s="76" t="s">
        <v>1553</v>
      </c>
      <c r="F892" s="75" t="s">
        <v>174</v>
      </c>
      <c r="G892" s="78">
        <f t="shared" si="27"/>
        <v>118.62559890485969</v>
      </c>
      <c r="H892" s="78"/>
      <c r="I892" s="80"/>
      <c r="J892" s="80"/>
      <c r="K892" s="80"/>
      <c r="L892" s="80"/>
      <c r="M892" s="81">
        <v>5.7779999999999996</v>
      </c>
      <c r="N892" s="80">
        <v>11.613</v>
      </c>
      <c r="O892" s="82"/>
      <c r="P892" s="75" t="s">
        <v>27</v>
      </c>
      <c r="Q892" s="77"/>
      <c r="R892" s="37"/>
      <c r="S892" s="83"/>
    </row>
    <row r="893" spans="1:19" ht="15.5">
      <c r="A893" s="74" t="s">
        <v>432</v>
      </c>
      <c r="B893" s="128">
        <f t="shared" si="26"/>
        <v>43328</v>
      </c>
      <c r="C893" s="37">
        <v>43328</v>
      </c>
      <c r="D893" s="69" t="s">
        <v>2335</v>
      </c>
      <c r="E893" s="76" t="s">
        <v>1609</v>
      </c>
      <c r="F893" s="75" t="s">
        <v>179</v>
      </c>
      <c r="G893" s="78">
        <f t="shared" si="27"/>
        <v>118.62559890485969</v>
      </c>
      <c r="H893" s="78"/>
      <c r="I893" s="80"/>
      <c r="J893" s="80"/>
      <c r="K893" s="80"/>
      <c r="L893" s="80"/>
      <c r="M893" s="81">
        <v>5.7480000000000002</v>
      </c>
      <c r="N893" s="80">
        <v>11.628</v>
      </c>
      <c r="O893" s="82"/>
      <c r="P893" s="75" t="s">
        <v>27</v>
      </c>
      <c r="Q893" s="77"/>
      <c r="R893" s="37"/>
      <c r="S893" s="83"/>
    </row>
    <row r="894" spans="1:19" ht="15.5">
      <c r="A894" s="74" t="s">
        <v>432</v>
      </c>
      <c r="B894" s="128">
        <f t="shared" si="26"/>
        <v>43328</v>
      </c>
      <c r="C894" s="37">
        <v>43328</v>
      </c>
      <c r="D894" s="69" t="s">
        <v>2335</v>
      </c>
      <c r="E894" s="76" t="s">
        <v>1171</v>
      </c>
      <c r="F894" s="75" t="s">
        <v>19</v>
      </c>
      <c r="G894" s="78">
        <f t="shared" si="27"/>
        <v>18.2943189596167</v>
      </c>
      <c r="H894" s="78"/>
      <c r="I894" s="80"/>
      <c r="J894" s="80"/>
      <c r="K894" s="80"/>
      <c r="L894" s="80"/>
      <c r="M894" s="81">
        <v>5.7750000000000004</v>
      </c>
      <c r="N894" s="80">
        <v>11.722</v>
      </c>
      <c r="O894" s="82"/>
      <c r="P894" s="75" t="s">
        <v>27</v>
      </c>
      <c r="Q894" s="77"/>
      <c r="R894" s="37">
        <v>36646</v>
      </c>
      <c r="S894" s="83"/>
    </row>
    <row r="895" spans="1:19" ht="15.5">
      <c r="A895" s="63" t="s">
        <v>432</v>
      </c>
      <c r="B895" s="128">
        <f t="shared" si="26"/>
        <v>43328</v>
      </c>
      <c r="C895" s="64">
        <v>43328</v>
      </c>
      <c r="D895" s="69" t="s">
        <v>2335</v>
      </c>
      <c r="E895" s="66" t="s">
        <v>1564</v>
      </c>
      <c r="F895" s="65" t="s">
        <v>305</v>
      </c>
      <c r="G895" s="68">
        <f t="shared" si="27"/>
        <v>118.62559890485969</v>
      </c>
      <c r="H895" s="68"/>
      <c r="I895" s="70"/>
      <c r="J895" s="70"/>
      <c r="K895" s="70"/>
      <c r="L895" s="70"/>
      <c r="M895" s="71">
        <v>5.8659999999999997</v>
      </c>
      <c r="N895" s="70">
        <v>11.81</v>
      </c>
      <c r="O895" s="72"/>
      <c r="P895" s="65" t="s">
        <v>27</v>
      </c>
      <c r="Q895" s="67"/>
      <c r="R895" s="64"/>
      <c r="S895" s="73"/>
    </row>
    <row r="896" spans="1:19" ht="15.5">
      <c r="A896" s="63" t="s">
        <v>432</v>
      </c>
      <c r="B896" s="128">
        <f t="shared" si="26"/>
        <v>43328</v>
      </c>
      <c r="C896" s="64">
        <v>43328</v>
      </c>
      <c r="D896" s="69" t="s">
        <v>2335</v>
      </c>
      <c r="E896" s="66" t="s">
        <v>1643</v>
      </c>
      <c r="F896" s="65" t="s">
        <v>165</v>
      </c>
      <c r="G896" s="68">
        <f t="shared" si="27"/>
        <v>17.66735112936345</v>
      </c>
      <c r="H896" s="68"/>
      <c r="I896" s="70"/>
      <c r="J896" s="70"/>
      <c r="K896" s="70"/>
      <c r="L896" s="70"/>
      <c r="M896" s="71">
        <v>5.9009999999999998</v>
      </c>
      <c r="N896" s="70">
        <v>11.901999999999999</v>
      </c>
      <c r="O896" s="72"/>
      <c r="P896" s="65" t="s">
        <v>27</v>
      </c>
      <c r="Q896" s="67" t="s">
        <v>434</v>
      </c>
      <c r="R896" s="64">
        <v>36875</v>
      </c>
      <c r="S896" s="73"/>
    </row>
    <row r="897" spans="1:34" ht="15.5">
      <c r="A897" s="74" t="s">
        <v>432</v>
      </c>
      <c r="B897" s="128">
        <f t="shared" si="26"/>
        <v>43328</v>
      </c>
      <c r="C897" s="37">
        <v>43328</v>
      </c>
      <c r="D897" s="69" t="s">
        <v>2335</v>
      </c>
      <c r="E897" s="76" t="s">
        <v>1674</v>
      </c>
      <c r="F897" s="75" t="s">
        <v>200</v>
      </c>
      <c r="G897" s="78">
        <f t="shared" si="27"/>
        <v>118.62559890485969</v>
      </c>
      <c r="H897" s="78"/>
      <c r="I897" s="80"/>
      <c r="J897" s="80"/>
      <c r="K897" s="80"/>
      <c r="L897" s="80"/>
      <c r="M897" s="81">
        <v>5.8780000000000001</v>
      </c>
      <c r="N897" s="80">
        <v>11.904</v>
      </c>
      <c r="O897" s="82"/>
      <c r="P897" s="75" t="s">
        <v>27</v>
      </c>
      <c r="Q897" s="77"/>
      <c r="R897" s="37"/>
      <c r="S897" s="83"/>
    </row>
    <row r="898" spans="1:34" ht="15.5">
      <c r="A898" s="74" t="s">
        <v>432</v>
      </c>
      <c r="B898" s="128">
        <f t="shared" ref="B898:B961" si="28">C898</f>
        <v>43328</v>
      </c>
      <c r="C898" s="37">
        <v>43328</v>
      </c>
      <c r="D898" s="69" t="s">
        <v>2335</v>
      </c>
      <c r="E898" s="76" t="s">
        <v>1499</v>
      </c>
      <c r="F898" s="75" t="s">
        <v>200</v>
      </c>
      <c r="G898" s="78">
        <f t="shared" ref="G898:G961" si="29">(C898-R898)/365.25</f>
        <v>17.437371663244353</v>
      </c>
      <c r="H898" s="78"/>
      <c r="I898" s="80"/>
      <c r="J898" s="80"/>
      <c r="K898" s="80"/>
      <c r="L898" s="80"/>
      <c r="M898" s="81">
        <v>5.8890000000000002</v>
      </c>
      <c r="N898" s="81">
        <v>11.94</v>
      </c>
      <c r="O898" s="82"/>
      <c r="P898" s="75" t="s">
        <v>27</v>
      </c>
      <c r="Q898" s="77"/>
      <c r="R898" s="37">
        <v>36959</v>
      </c>
      <c r="S898" s="83"/>
    </row>
    <row r="899" spans="1:34" ht="15.5">
      <c r="A899" s="63" t="s">
        <v>432</v>
      </c>
      <c r="B899" s="128">
        <f t="shared" si="28"/>
        <v>43328</v>
      </c>
      <c r="C899" s="64">
        <v>43328</v>
      </c>
      <c r="D899" s="69" t="s">
        <v>2335</v>
      </c>
      <c r="E899" s="66" t="s">
        <v>1916</v>
      </c>
      <c r="F899" s="65" t="s">
        <v>175</v>
      </c>
      <c r="G899" s="68">
        <f t="shared" si="29"/>
        <v>118.62559890485969</v>
      </c>
      <c r="H899" s="68"/>
      <c r="I899" s="70"/>
      <c r="J899" s="70"/>
      <c r="K899" s="70"/>
      <c r="L899" s="70"/>
      <c r="M899" s="71">
        <v>5.9130000000000003</v>
      </c>
      <c r="N899" s="71">
        <v>12.010999999999999</v>
      </c>
      <c r="O899" s="72"/>
      <c r="P899" s="65" t="s">
        <v>27</v>
      </c>
      <c r="Q899" s="96" t="s">
        <v>234</v>
      </c>
      <c r="R899" s="64"/>
      <c r="S899" s="73"/>
    </row>
    <row r="900" spans="1:34" ht="15.5">
      <c r="A900" s="63" t="s">
        <v>432</v>
      </c>
      <c r="B900" s="128">
        <f t="shared" si="28"/>
        <v>43328</v>
      </c>
      <c r="C900" s="64">
        <v>43328</v>
      </c>
      <c r="D900" s="69" t="s">
        <v>2335</v>
      </c>
      <c r="E900" s="66" t="s">
        <v>2123</v>
      </c>
      <c r="F900" s="65" t="s">
        <v>177</v>
      </c>
      <c r="G900" s="68">
        <f t="shared" si="29"/>
        <v>17.631759069130734</v>
      </c>
      <c r="H900" s="68"/>
      <c r="I900" s="70"/>
      <c r="J900" s="70"/>
      <c r="K900" s="70"/>
      <c r="L900" s="70"/>
      <c r="M900" s="71">
        <v>5.9080000000000004</v>
      </c>
      <c r="N900" s="71">
        <v>12.015000000000001</v>
      </c>
      <c r="O900" s="72"/>
      <c r="P900" s="65" t="s">
        <v>27</v>
      </c>
      <c r="Q900" s="67" t="s">
        <v>439</v>
      </c>
      <c r="R900" s="64">
        <v>36888</v>
      </c>
      <c r="S900" s="73"/>
    </row>
    <row r="901" spans="1:34" ht="15.5">
      <c r="A901" s="74" t="s">
        <v>432</v>
      </c>
      <c r="B901" s="128">
        <f t="shared" si="28"/>
        <v>43328</v>
      </c>
      <c r="C901" s="37">
        <v>43328</v>
      </c>
      <c r="D901" s="69" t="s">
        <v>2335</v>
      </c>
      <c r="E901" s="76" t="s">
        <v>1097</v>
      </c>
      <c r="F901" s="75" t="s">
        <v>302</v>
      </c>
      <c r="G901" s="78">
        <f t="shared" si="29"/>
        <v>17.278576317590691</v>
      </c>
      <c r="H901" s="78"/>
      <c r="I901" s="80"/>
      <c r="J901" s="80"/>
      <c r="K901" s="80"/>
      <c r="L901" s="80"/>
      <c r="M901" s="81">
        <v>5.9790000000000001</v>
      </c>
      <c r="N901" s="81">
        <v>12.109</v>
      </c>
      <c r="O901" s="82"/>
      <c r="P901" s="75" t="s">
        <v>27</v>
      </c>
      <c r="Q901" s="77"/>
      <c r="R901" s="37">
        <v>37017</v>
      </c>
      <c r="S901" s="83"/>
    </row>
    <row r="902" spans="1:34" ht="15.5">
      <c r="A902" s="63" t="s">
        <v>432</v>
      </c>
      <c r="B902" s="128">
        <f t="shared" si="28"/>
        <v>43328</v>
      </c>
      <c r="C902" s="64">
        <v>43328</v>
      </c>
      <c r="D902" s="69" t="s">
        <v>2335</v>
      </c>
      <c r="E902" s="66" t="s">
        <v>1289</v>
      </c>
      <c r="F902" s="65" t="s">
        <v>301</v>
      </c>
      <c r="G902" s="68">
        <f t="shared" si="29"/>
        <v>118.62559890485969</v>
      </c>
      <c r="H902" s="68"/>
      <c r="I902" s="70"/>
      <c r="J902" s="70"/>
      <c r="K902" s="70"/>
      <c r="L902" s="70"/>
      <c r="M902" s="71">
        <v>6.0339999999999998</v>
      </c>
      <c r="N902" s="71">
        <v>12.215</v>
      </c>
      <c r="O902" s="72"/>
      <c r="P902" s="65" t="s">
        <v>27</v>
      </c>
      <c r="Q902" s="67"/>
      <c r="R902" s="64"/>
      <c r="S902" s="73"/>
    </row>
    <row r="903" spans="1:34" ht="15.5">
      <c r="A903" s="63" t="s">
        <v>432</v>
      </c>
      <c r="B903" s="128">
        <f t="shared" si="28"/>
        <v>43328</v>
      </c>
      <c r="C903" s="64">
        <v>43328</v>
      </c>
      <c r="D903" s="69" t="s">
        <v>2335</v>
      </c>
      <c r="E903" s="66" t="s">
        <v>1214</v>
      </c>
      <c r="F903" s="65" t="s">
        <v>301</v>
      </c>
      <c r="G903" s="68">
        <f t="shared" si="29"/>
        <v>118.62559890485969</v>
      </c>
      <c r="H903" s="68"/>
      <c r="I903" s="70"/>
      <c r="J903" s="70"/>
      <c r="K903" s="70"/>
      <c r="L903" s="70"/>
      <c r="M903" s="71">
        <v>6.0179999999999998</v>
      </c>
      <c r="N903" s="71">
        <v>12.292999999999999</v>
      </c>
      <c r="O903" s="72"/>
      <c r="P903" s="65" t="s">
        <v>27</v>
      </c>
      <c r="Q903" s="67"/>
      <c r="R903" s="64"/>
      <c r="S903" s="73"/>
    </row>
    <row r="904" spans="1:34" ht="15.5">
      <c r="A904" s="63" t="s">
        <v>432</v>
      </c>
      <c r="B904" s="128">
        <f t="shared" si="28"/>
        <v>43328</v>
      </c>
      <c r="C904" s="64">
        <v>43328</v>
      </c>
      <c r="D904" s="69" t="s">
        <v>2335</v>
      </c>
      <c r="E904" s="66" t="s">
        <v>2003</v>
      </c>
      <c r="F904" s="65" t="s">
        <v>438</v>
      </c>
      <c r="G904" s="68">
        <f t="shared" si="29"/>
        <v>17.215605749486652</v>
      </c>
      <c r="H904" s="68"/>
      <c r="I904" s="70"/>
      <c r="J904" s="70"/>
      <c r="K904" s="70"/>
      <c r="L904" s="70"/>
      <c r="M904" s="71">
        <v>6.1159999999999997</v>
      </c>
      <c r="N904" s="71">
        <v>12.38</v>
      </c>
      <c r="O904" s="72"/>
      <c r="P904" s="65" t="s">
        <v>27</v>
      </c>
      <c r="Q904" s="67"/>
      <c r="R904" s="64">
        <v>37040</v>
      </c>
      <c r="S904" s="73"/>
    </row>
    <row r="905" spans="1:34" ht="15.75" customHeight="1">
      <c r="A905" s="63" t="s">
        <v>589</v>
      </c>
      <c r="B905" s="128">
        <f t="shared" si="28"/>
        <v>45027</v>
      </c>
      <c r="C905" s="64">
        <v>45027</v>
      </c>
      <c r="D905" s="98" t="s">
        <v>95</v>
      </c>
      <c r="E905" s="66" t="s">
        <v>2328</v>
      </c>
      <c r="F905" s="65" t="s">
        <v>183</v>
      </c>
      <c r="G905" s="68">
        <f t="shared" si="29"/>
        <v>123.27720739219713</v>
      </c>
      <c r="H905" s="70"/>
      <c r="I905" s="70"/>
      <c r="J905" s="70"/>
      <c r="K905" s="70"/>
      <c r="L905" s="93"/>
      <c r="M905" s="71"/>
      <c r="N905" s="94">
        <v>11.927</v>
      </c>
      <c r="O905" s="95"/>
      <c r="P905" s="65" t="s">
        <v>20</v>
      </c>
      <c r="Q905" s="67"/>
      <c r="R905" s="64"/>
      <c r="S905" s="99"/>
    </row>
    <row r="906" spans="1:34" ht="15.75" customHeight="1">
      <c r="A906" s="74" t="s">
        <v>589</v>
      </c>
      <c r="B906" s="128">
        <f t="shared" si="28"/>
        <v>45027</v>
      </c>
      <c r="C906" s="37">
        <v>45027</v>
      </c>
      <c r="D906" s="100" t="s">
        <v>95</v>
      </c>
      <c r="E906" s="76" t="s">
        <v>2329</v>
      </c>
      <c r="F906" s="75" t="s">
        <v>183</v>
      </c>
      <c r="G906" s="78">
        <f t="shared" si="29"/>
        <v>123.27720739219713</v>
      </c>
      <c r="H906" s="80"/>
      <c r="I906" s="80"/>
      <c r="J906" s="80"/>
      <c r="K906" s="80"/>
      <c r="L906" s="89"/>
      <c r="M906" s="81">
        <v>5.923</v>
      </c>
      <c r="N906" s="90">
        <v>12.032999999999999</v>
      </c>
      <c r="O906" s="91"/>
      <c r="P906" s="75" t="s">
        <v>20</v>
      </c>
      <c r="Q906" s="77"/>
      <c r="R906" s="37"/>
      <c r="S906" s="97"/>
    </row>
    <row r="907" spans="1:34" ht="15.75" customHeight="1">
      <c r="A907" s="63" t="s">
        <v>589</v>
      </c>
      <c r="B907" s="128">
        <f t="shared" si="28"/>
        <v>45027</v>
      </c>
      <c r="C907" s="64">
        <v>45027</v>
      </c>
      <c r="D907" s="98" t="s">
        <v>95</v>
      </c>
      <c r="E907" s="66" t="s">
        <v>2330</v>
      </c>
      <c r="F907" s="65" t="s">
        <v>183</v>
      </c>
      <c r="G907" s="68">
        <f t="shared" si="29"/>
        <v>123.27720739219713</v>
      </c>
      <c r="H907" s="70"/>
      <c r="I907" s="70"/>
      <c r="J907" s="70"/>
      <c r="K907" s="70"/>
      <c r="L907" s="93"/>
      <c r="M907" s="71">
        <v>5.9939999999999998</v>
      </c>
      <c r="N907" s="94">
        <v>12.115</v>
      </c>
      <c r="O907" s="95"/>
      <c r="P907" s="65" t="s">
        <v>20</v>
      </c>
      <c r="Q907" s="67"/>
      <c r="R907" s="64"/>
      <c r="S907" s="99"/>
    </row>
    <row r="908" spans="1:34" ht="15.75" customHeight="1">
      <c r="A908" s="74" t="s">
        <v>589</v>
      </c>
      <c r="B908" s="128">
        <f t="shared" si="28"/>
        <v>45027</v>
      </c>
      <c r="C908" s="37">
        <v>45027</v>
      </c>
      <c r="D908" s="100" t="s">
        <v>95</v>
      </c>
      <c r="E908" s="76" t="s">
        <v>2331</v>
      </c>
      <c r="F908" s="75" t="s">
        <v>183</v>
      </c>
      <c r="G908" s="78">
        <f t="shared" si="29"/>
        <v>123.27720739219713</v>
      </c>
      <c r="H908" s="80"/>
      <c r="I908" s="80"/>
      <c r="J908" s="80"/>
      <c r="K908" s="80"/>
      <c r="L908" s="89"/>
      <c r="M908" s="81">
        <v>5.9649999999999999</v>
      </c>
      <c r="N908" s="90">
        <v>12.199</v>
      </c>
      <c r="O908" s="91"/>
      <c r="P908" s="75" t="s">
        <v>20</v>
      </c>
      <c r="Q908" s="77"/>
      <c r="R908" s="37"/>
      <c r="S908" s="97"/>
    </row>
    <row r="909" spans="1:34" ht="15.75" customHeight="1">
      <c r="A909" s="63" t="s">
        <v>589</v>
      </c>
      <c r="B909" s="128">
        <f t="shared" si="28"/>
        <v>45027</v>
      </c>
      <c r="C909" s="64">
        <v>45027</v>
      </c>
      <c r="D909" s="98" t="s">
        <v>95</v>
      </c>
      <c r="E909" s="66" t="s">
        <v>2332</v>
      </c>
      <c r="F909" s="65" t="s">
        <v>183</v>
      </c>
      <c r="G909" s="68">
        <f t="shared" si="29"/>
        <v>123.27720739219713</v>
      </c>
      <c r="H909" s="70"/>
      <c r="I909" s="70"/>
      <c r="J909" s="70"/>
      <c r="K909" s="70"/>
      <c r="L909" s="93"/>
      <c r="M909" s="71">
        <v>6.149</v>
      </c>
      <c r="N909" s="94">
        <v>12.382</v>
      </c>
      <c r="O909" s="95"/>
      <c r="P909" s="65" t="s">
        <v>20</v>
      </c>
      <c r="Q909" s="67"/>
      <c r="R909" s="64"/>
      <c r="S909" s="99"/>
    </row>
    <row r="910" spans="1:34" ht="15.75" customHeight="1">
      <c r="A910" s="74" t="s">
        <v>23</v>
      </c>
      <c r="B910" s="128">
        <f t="shared" si="28"/>
        <v>42770</v>
      </c>
      <c r="C910" s="37">
        <v>42770</v>
      </c>
      <c r="D910" s="79" t="s">
        <v>76</v>
      </c>
      <c r="E910" s="76" t="s">
        <v>1755</v>
      </c>
      <c r="F910" s="75" t="s">
        <v>19</v>
      </c>
      <c r="G910" s="78">
        <f t="shared" si="29"/>
        <v>18.028747433264886</v>
      </c>
      <c r="H910" s="80"/>
      <c r="I910" s="80"/>
      <c r="J910" s="80"/>
      <c r="K910" s="80"/>
      <c r="L910" s="80"/>
      <c r="M910" s="81"/>
      <c r="N910" s="81">
        <v>10.518000000000001</v>
      </c>
      <c r="O910" s="82"/>
      <c r="P910" s="75" t="s">
        <v>20</v>
      </c>
      <c r="Q910" s="77"/>
      <c r="R910" s="37">
        <v>36185</v>
      </c>
      <c r="S910" s="83"/>
    </row>
    <row r="911" spans="1:34" ht="15.75" customHeight="1">
      <c r="A911" s="63" t="s">
        <v>23</v>
      </c>
      <c r="B911" s="128">
        <f t="shared" si="28"/>
        <v>42770</v>
      </c>
      <c r="C911" s="64">
        <v>42770</v>
      </c>
      <c r="D911" s="69" t="s">
        <v>76</v>
      </c>
      <c r="E911" s="66" t="s">
        <v>1380</v>
      </c>
      <c r="F911" s="65" t="s">
        <v>19</v>
      </c>
      <c r="G911" s="68">
        <f t="shared" si="29"/>
        <v>16.944558521560573</v>
      </c>
      <c r="H911" s="80"/>
      <c r="I911" s="70"/>
      <c r="J911" s="70"/>
      <c r="K911" s="70"/>
      <c r="L911" s="70"/>
      <c r="M911" s="71"/>
      <c r="N911" s="71">
        <v>10.847</v>
      </c>
      <c r="O911" s="72"/>
      <c r="P911" s="65" t="s">
        <v>20</v>
      </c>
      <c r="Q911" s="67" t="s">
        <v>84</v>
      </c>
      <c r="R911" s="64">
        <v>36581</v>
      </c>
      <c r="S911" s="73"/>
      <c r="W911" s="20"/>
      <c r="X911" s="21"/>
      <c r="Y911" s="21"/>
      <c r="Z911" s="22"/>
    </row>
    <row r="912" spans="1:34" ht="15.75" customHeight="1">
      <c r="A912" s="74" t="s">
        <v>23</v>
      </c>
      <c r="B912" s="128">
        <f t="shared" si="28"/>
        <v>42770</v>
      </c>
      <c r="C912" s="37">
        <v>42770</v>
      </c>
      <c r="D912" s="79" t="s">
        <v>76</v>
      </c>
      <c r="E912" s="76" t="s">
        <v>2073</v>
      </c>
      <c r="F912" s="75" t="s">
        <v>19</v>
      </c>
      <c r="G912" s="78">
        <f t="shared" si="29"/>
        <v>17.793292265571527</v>
      </c>
      <c r="H912" s="80"/>
      <c r="I912" s="80"/>
      <c r="J912" s="80"/>
      <c r="K912" s="80"/>
      <c r="L912" s="80"/>
      <c r="M912" s="81"/>
      <c r="N912" s="81">
        <v>10.95</v>
      </c>
      <c r="O912" s="82"/>
      <c r="P912" s="75" t="s">
        <v>20</v>
      </c>
      <c r="Q912" s="77" t="s">
        <v>94</v>
      </c>
      <c r="R912" s="37">
        <v>36271</v>
      </c>
      <c r="S912" s="83"/>
      <c r="W912" s="24"/>
      <c r="Y912" s="24"/>
      <c r="AA912" s="23"/>
      <c r="AB912" s="25"/>
      <c r="AH912" s="26"/>
    </row>
    <row r="913" spans="1:26" ht="15.75" customHeight="1">
      <c r="A913" s="63" t="s">
        <v>23</v>
      </c>
      <c r="B913" s="128">
        <f t="shared" si="28"/>
        <v>42770</v>
      </c>
      <c r="C913" s="64">
        <v>42770</v>
      </c>
      <c r="D913" s="69" t="s">
        <v>76</v>
      </c>
      <c r="E913" s="66" t="s">
        <v>1993</v>
      </c>
      <c r="F913" s="65" t="s">
        <v>19</v>
      </c>
      <c r="G913" s="68">
        <f t="shared" si="29"/>
        <v>16.955509924709105</v>
      </c>
      <c r="H913" s="70"/>
      <c r="I913" s="70"/>
      <c r="J913" s="70"/>
      <c r="K913" s="70"/>
      <c r="L913" s="70"/>
      <c r="M913" s="71"/>
      <c r="N913" s="71">
        <v>11.101000000000001</v>
      </c>
      <c r="O913" s="72"/>
      <c r="P913" s="65" t="s">
        <v>20</v>
      </c>
      <c r="Q913" s="67"/>
      <c r="R913" s="64">
        <v>36577</v>
      </c>
      <c r="S913" s="73"/>
    </row>
    <row r="914" spans="1:26" ht="15.75" customHeight="1">
      <c r="A914" s="74" t="s">
        <v>23</v>
      </c>
      <c r="B914" s="128">
        <f t="shared" si="28"/>
        <v>42770</v>
      </c>
      <c r="C914" s="37">
        <v>42770</v>
      </c>
      <c r="D914" s="79" t="s">
        <v>76</v>
      </c>
      <c r="E914" s="76" t="s">
        <v>1889</v>
      </c>
      <c r="F914" s="75" t="s">
        <v>19</v>
      </c>
      <c r="G914" s="78">
        <f t="shared" si="29"/>
        <v>16.284736481861739</v>
      </c>
      <c r="H914" s="80"/>
      <c r="I914" s="80"/>
      <c r="J914" s="80"/>
      <c r="K914" s="80"/>
      <c r="L914" s="80"/>
      <c r="M914" s="81"/>
      <c r="N914" s="81">
        <v>11.237</v>
      </c>
      <c r="O914" s="82"/>
      <c r="P914" s="75" t="s">
        <v>20</v>
      </c>
      <c r="Q914" s="77"/>
      <c r="R914" s="37">
        <v>36822</v>
      </c>
      <c r="S914" s="83"/>
    </row>
    <row r="915" spans="1:26" ht="15.75" customHeight="1">
      <c r="A915" s="74" t="s">
        <v>23</v>
      </c>
      <c r="B915" s="128">
        <f t="shared" si="28"/>
        <v>42770</v>
      </c>
      <c r="C915" s="37">
        <v>42770</v>
      </c>
      <c r="D915" s="79" t="s">
        <v>76</v>
      </c>
      <c r="E915" s="76" t="s">
        <v>1715</v>
      </c>
      <c r="F915" s="75" t="s">
        <v>19</v>
      </c>
      <c r="G915" s="78">
        <f t="shared" si="29"/>
        <v>18.091718001368925</v>
      </c>
      <c r="H915" s="80"/>
      <c r="I915" s="80"/>
      <c r="J915" s="80"/>
      <c r="K915" s="80"/>
      <c r="L915" s="80"/>
      <c r="M915" s="81"/>
      <c r="N915" s="81">
        <v>11.391</v>
      </c>
      <c r="O915" s="82"/>
      <c r="P915" s="75" t="s">
        <v>20</v>
      </c>
      <c r="Q915" s="77"/>
      <c r="R915" s="37">
        <v>36162</v>
      </c>
      <c r="S915" s="83"/>
      <c r="Z915" s="23"/>
    </row>
    <row r="916" spans="1:26" ht="15.75" customHeight="1">
      <c r="A916" s="63" t="s">
        <v>23</v>
      </c>
      <c r="B916" s="128">
        <f t="shared" si="28"/>
        <v>42770</v>
      </c>
      <c r="C916" s="64">
        <v>42770</v>
      </c>
      <c r="D916" s="69" t="s">
        <v>76</v>
      </c>
      <c r="E916" s="66" t="s">
        <v>1365</v>
      </c>
      <c r="F916" s="65" t="s">
        <v>19</v>
      </c>
      <c r="G916" s="68">
        <f t="shared" si="29"/>
        <v>16.933607118412045</v>
      </c>
      <c r="H916" s="70"/>
      <c r="I916" s="70"/>
      <c r="J916" s="70"/>
      <c r="K916" s="70"/>
      <c r="L916" s="70"/>
      <c r="M916" s="71"/>
      <c r="N916" s="71">
        <v>11.42</v>
      </c>
      <c r="O916" s="72"/>
      <c r="P916" s="65" t="s">
        <v>20</v>
      </c>
      <c r="Q916" s="67"/>
      <c r="R916" s="64">
        <v>36585</v>
      </c>
      <c r="S916" s="73"/>
      <c r="W916" s="20"/>
      <c r="X916" s="21"/>
      <c r="Y916" s="21"/>
      <c r="Z916" s="22"/>
    </row>
    <row r="917" spans="1:26" ht="15.75" customHeight="1">
      <c r="A917" s="74" t="s">
        <v>23</v>
      </c>
      <c r="B917" s="128">
        <f t="shared" si="28"/>
        <v>42770</v>
      </c>
      <c r="C917" s="37">
        <v>42770</v>
      </c>
      <c r="D917" s="79" t="s">
        <v>76</v>
      </c>
      <c r="E917" s="76" t="s">
        <v>1222</v>
      </c>
      <c r="F917" s="75" t="s">
        <v>19</v>
      </c>
      <c r="G917" s="78">
        <f t="shared" si="29"/>
        <v>17.782340862422998</v>
      </c>
      <c r="H917" s="80"/>
      <c r="I917" s="80"/>
      <c r="J917" s="80"/>
      <c r="K917" s="80"/>
      <c r="L917" s="80"/>
      <c r="M917" s="81"/>
      <c r="N917" s="81">
        <v>11.656000000000001</v>
      </c>
      <c r="O917" s="82"/>
      <c r="P917" s="75" t="s">
        <v>20</v>
      </c>
      <c r="Q917" s="77"/>
      <c r="R917" s="37">
        <v>36275</v>
      </c>
      <c r="S917" s="83"/>
      <c r="W917" s="17"/>
      <c r="X917" s="18"/>
      <c r="Y917" s="18"/>
      <c r="Z917" s="18"/>
    </row>
    <row r="918" spans="1:26" ht="15.75" customHeight="1">
      <c r="A918" s="63" t="s">
        <v>23</v>
      </c>
      <c r="B918" s="128">
        <f t="shared" si="28"/>
        <v>42770</v>
      </c>
      <c r="C918" s="64">
        <v>42770</v>
      </c>
      <c r="D918" s="69" t="s">
        <v>76</v>
      </c>
      <c r="E918" s="66" t="s">
        <v>1956</v>
      </c>
      <c r="F918" s="65" t="s">
        <v>19</v>
      </c>
      <c r="G918" s="68">
        <f t="shared" si="29"/>
        <v>16.219028062970569</v>
      </c>
      <c r="H918" s="70"/>
      <c r="I918" s="70"/>
      <c r="J918" s="70"/>
      <c r="K918" s="70"/>
      <c r="L918" s="70"/>
      <c r="M918" s="71"/>
      <c r="N918" s="71">
        <v>12.191000000000001</v>
      </c>
      <c r="O918" s="72"/>
      <c r="P918" s="65" t="s">
        <v>20</v>
      </c>
      <c r="Q918" s="67"/>
      <c r="R918" s="64">
        <v>36846</v>
      </c>
      <c r="S918" s="73"/>
    </row>
    <row r="919" spans="1:26" ht="15.75" customHeight="1">
      <c r="A919" s="63" t="s">
        <v>23</v>
      </c>
      <c r="B919" s="128">
        <f t="shared" si="28"/>
        <v>42770</v>
      </c>
      <c r="C919" s="64">
        <v>42770</v>
      </c>
      <c r="D919" s="69" t="s">
        <v>76</v>
      </c>
      <c r="E919" s="66" t="s">
        <v>1716</v>
      </c>
      <c r="F919" s="65" t="s">
        <v>19</v>
      </c>
      <c r="G919" s="68">
        <f t="shared" si="29"/>
        <v>16.856947296372347</v>
      </c>
      <c r="H919" s="70"/>
      <c r="I919" s="70"/>
      <c r="J919" s="70"/>
      <c r="K919" s="70"/>
      <c r="L919" s="70"/>
      <c r="M919" s="71"/>
      <c r="N919" s="71">
        <v>13.098000000000001</v>
      </c>
      <c r="O919" s="72"/>
      <c r="P919" s="65" t="s">
        <v>20</v>
      </c>
      <c r="Q919" s="67" t="s">
        <v>90</v>
      </c>
      <c r="R919" s="64">
        <v>36613</v>
      </c>
      <c r="S919" s="73"/>
    </row>
    <row r="920" spans="1:26" ht="15.75" customHeight="1">
      <c r="A920" s="74" t="s">
        <v>23</v>
      </c>
      <c r="B920" s="128">
        <f t="shared" si="28"/>
        <v>43155</v>
      </c>
      <c r="C920" s="37">
        <v>43155</v>
      </c>
      <c r="D920" s="79" t="s">
        <v>76</v>
      </c>
      <c r="E920" s="76" t="s">
        <v>1380</v>
      </c>
      <c r="F920" s="75" t="s">
        <v>19</v>
      </c>
      <c r="G920" s="78">
        <f t="shared" si="29"/>
        <v>17.998631074606433</v>
      </c>
      <c r="H920" s="80"/>
      <c r="I920" s="80"/>
      <c r="J920" s="80"/>
      <c r="K920" s="80"/>
      <c r="L920" s="80"/>
      <c r="M920" s="81"/>
      <c r="N920" s="81">
        <v>10.62</v>
      </c>
      <c r="O920" s="82"/>
      <c r="P920" s="75" t="s">
        <v>20</v>
      </c>
      <c r="Q920" s="77" t="s">
        <v>84</v>
      </c>
      <c r="R920" s="37">
        <v>36581</v>
      </c>
      <c r="S920" s="83"/>
    </row>
    <row r="921" spans="1:26" ht="15.75" customHeight="1">
      <c r="A921" s="63" t="s">
        <v>23</v>
      </c>
      <c r="B921" s="128">
        <f t="shared" si="28"/>
        <v>43155</v>
      </c>
      <c r="C921" s="64">
        <v>43155</v>
      </c>
      <c r="D921" s="69" t="s">
        <v>76</v>
      </c>
      <c r="E921" s="66" t="s">
        <v>1241</v>
      </c>
      <c r="F921" s="65" t="s">
        <v>19</v>
      </c>
      <c r="G921" s="68">
        <f t="shared" si="29"/>
        <v>16.774811772758383</v>
      </c>
      <c r="H921" s="70"/>
      <c r="I921" s="70"/>
      <c r="J921" s="70"/>
      <c r="K921" s="70"/>
      <c r="L921" s="70"/>
      <c r="M921" s="71"/>
      <c r="N921" s="71">
        <v>10.817</v>
      </c>
      <c r="O921" s="72"/>
      <c r="P921" s="65" t="s">
        <v>20</v>
      </c>
      <c r="Q921" s="67"/>
      <c r="R921" s="64">
        <v>37028</v>
      </c>
      <c r="S921" s="73"/>
    </row>
    <row r="922" spans="1:26" ht="15.75" customHeight="1">
      <c r="A922" s="74" t="s">
        <v>23</v>
      </c>
      <c r="B922" s="128">
        <f t="shared" si="28"/>
        <v>43155</v>
      </c>
      <c r="C922" s="37">
        <v>43155</v>
      </c>
      <c r="D922" s="79" t="s">
        <v>76</v>
      </c>
      <c r="E922" s="76" t="s">
        <v>1889</v>
      </c>
      <c r="F922" s="75" t="s">
        <v>19</v>
      </c>
      <c r="G922" s="78">
        <f t="shared" si="29"/>
        <v>17.338809034907598</v>
      </c>
      <c r="H922" s="80"/>
      <c r="I922" s="80"/>
      <c r="J922" s="80"/>
      <c r="K922" s="80"/>
      <c r="L922" s="80"/>
      <c r="M922" s="81"/>
      <c r="N922" s="81">
        <v>10.941000000000001</v>
      </c>
      <c r="O922" s="82"/>
      <c r="P922" s="75" t="s">
        <v>20</v>
      </c>
      <c r="Q922" s="77"/>
      <c r="R922" s="37">
        <v>36822</v>
      </c>
      <c r="S922" s="83"/>
    </row>
    <row r="923" spans="1:26" ht="15.75" customHeight="1">
      <c r="A923" s="63" t="s">
        <v>23</v>
      </c>
      <c r="B923" s="128">
        <f t="shared" si="28"/>
        <v>43155</v>
      </c>
      <c r="C923" s="64">
        <v>43155</v>
      </c>
      <c r="D923" s="69" t="s">
        <v>76</v>
      </c>
      <c r="E923" s="66" t="s">
        <v>1937</v>
      </c>
      <c r="F923" s="65" t="s">
        <v>19</v>
      </c>
      <c r="G923" s="68">
        <f t="shared" si="29"/>
        <v>16.350444900752908</v>
      </c>
      <c r="H923" s="70"/>
      <c r="I923" s="70"/>
      <c r="J923" s="70"/>
      <c r="K923" s="70"/>
      <c r="L923" s="70"/>
      <c r="M923" s="71"/>
      <c r="N923" s="71">
        <v>11.003</v>
      </c>
      <c r="O923" s="72"/>
      <c r="P923" s="65" t="s">
        <v>20</v>
      </c>
      <c r="Q923" s="67"/>
      <c r="R923" s="64">
        <v>37183</v>
      </c>
      <c r="S923" s="73"/>
    </row>
    <row r="924" spans="1:26" ht="15.75" customHeight="1">
      <c r="A924" s="74" t="s">
        <v>23</v>
      </c>
      <c r="B924" s="128">
        <f t="shared" si="28"/>
        <v>43155</v>
      </c>
      <c r="C924" s="37">
        <v>43155</v>
      </c>
      <c r="D924" s="79" t="s">
        <v>76</v>
      </c>
      <c r="E924" s="76" t="s">
        <v>1659</v>
      </c>
      <c r="F924" s="75" t="s">
        <v>19</v>
      </c>
      <c r="G924" s="78">
        <f t="shared" si="29"/>
        <v>16.199863107460644</v>
      </c>
      <c r="H924" s="80"/>
      <c r="I924" s="80"/>
      <c r="J924" s="80"/>
      <c r="K924" s="80"/>
      <c r="L924" s="80"/>
      <c r="M924" s="81"/>
      <c r="N924" s="81">
        <v>11.15</v>
      </c>
      <c r="O924" s="82"/>
      <c r="P924" s="75" t="s">
        <v>20</v>
      </c>
      <c r="Q924" s="77"/>
      <c r="R924" s="37">
        <v>37238</v>
      </c>
      <c r="S924" s="83"/>
    </row>
    <row r="925" spans="1:26" ht="15.75" customHeight="1">
      <c r="A925" s="74" t="s">
        <v>23</v>
      </c>
      <c r="B925" s="128">
        <f t="shared" si="28"/>
        <v>43155</v>
      </c>
      <c r="C925" s="37">
        <v>43155</v>
      </c>
      <c r="D925" s="79" t="s">
        <v>76</v>
      </c>
      <c r="E925" s="76" t="s">
        <v>1243</v>
      </c>
      <c r="F925" s="75" t="s">
        <v>19</v>
      </c>
      <c r="G925" s="78">
        <f t="shared" si="29"/>
        <v>17.056810403832991</v>
      </c>
      <c r="H925" s="80"/>
      <c r="I925" s="80"/>
      <c r="J925" s="80"/>
      <c r="K925" s="80"/>
      <c r="L925" s="80"/>
      <c r="M925" s="81"/>
      <c r="N925" s="81">
        <v>11.188000000000001</v>
      </c>
      <c r="O925" s="82"/>
      <c r="P925" s="75" t="s">
        <v>20</v>
      </c>
      <c r="Q925" s="77" t="s">
        <v>102</v>
      </c>
      <c r="R925" s="37">
        <v>36925</v>
      </c>
      <c r="S925" s="83"/>
    </row>
    <row r="926" spans="1:26" ht="15.75" customHeight="1">
      <c r="A926" s="74" t="s">
        <v>23</v>
      </c>
      <c r="B926" s="128">
        <f t="shared" si="28"/>
        <v>43155</v>
      </c>
      <c r="C926" s="37">
        <v>43155</v>
      </c>
      <c r="D926" s="79" t="s">
        <v>76</v>
      </c>
      <c r="E926" s="76" t="s">
        <v>2037</v>
      </c>
      <c r="F926" s="75" t="s">
        <v>19</v>
      </c>
      <c r="G926" s="78">
        <f t="shared" si="29"/>
        <v>16.580424366872005</v>
      </c>
      <c r="H926" s="80"/>
      <c r="I926" s="80"/>
      <c r="J926" s="80"/>
      <c r="K926" s="80"/>
      <c r="L926" s="80"/>
      <c r="M926" s="81"/>
      <c r="N926" s="81">
        <v>11.225</v>
      </c>
      <c r="O926" s="82"/>
      <c r="P926" s="75" t="s">
        <v>20</v>
      </c>
      <c r="Q926" s="77"/>
      <c r="R926" s="37">
        <v>37099</v>
      </c>
      <c r="S926" s="83"/>
    </row>
    <row r="927" spans="1:26" ht="15.75" customHeight="1">
      <c r="A927" s="63" t="s">
        <v>23</v>
      </c>
      <c r="B927" s="128">
        <f t="shared" si="28"/>
        <v>43155</v>
      </c>
      <c r="C927" s="64">
        <v>43155</v>
      </c>
      <c r="D927" s="69" t="s">
        <v>76</v>
      </c>
      <c r="E927" s="66" t="s">
        <v>1721</v>
      </c>
      <c r="F927" s="65" t="s">
        <v>19</v>
      </c>
      <c r="G927" s="68">
        <f t="shared" si="29"/>
        <v>16.522929500342233</v>
      </c>
      <c r="H927" s="70"/>
      <c r="I927" s="70"/>
      <c r="J927" s="70"/>
      <c r="K927" s="70"/>
      <c r="L927" s="70"/>
      <c r="M927" s="71"/>
      <c r="N927" s="71">
        <v>11.676</v>
      </c>
      <c r="O927" s="72"/>
      <c r="P927" s="65" t="s">
        <v>20</v>
      </c>
      <c r="Q927" s="67"/>
      <c r="R927" s="64">
        <v>37120</v>
      </c>
      <c r="S927" s="73"/>
    </row>
    <row r="928" spans="1:26" ht="15.75" customHeight="1">
      <c r="A928" s="63" t="s">
        <v>23</v>
      </c>
      <c r="B928" s="128">
        <f t="shared" si="28"/>
        <v>43155</v>
      </c>
      <c r="C928" s="64">
        <v>43155</v>
      </c>
      <c r="D928" s="69" t="s">
        <v>76</v>
      </c>
      <c r="E928" s="66" t="s">
        <v>1281</v>
      </c>
      <c r="F928" s="65" t="s">
        <v>19</v>
      </c>
      <c r="G928" s="68">
        <f t="shared" si="29"/>
        <v>16.547570157426421</v>
      </c>
      <c r="H928" s="70"/>
      <c r="I928" s="70"/>
      <c r="J928" s="70"/>
      <c r="K928" s="70"/>
      <c r="L928" s="70"/>
      <c r="M928" s="71"/>
      <c r="N928" s="71">
        <v>11.744999999999999</v>
      </c>
      <c r="O928" s="72"/>
      <c r="P928" s="65" t="s">
        <v>20</v>
      </c>
      <c r="Q928" s="67" t="s">
        <v>393</v>
      </c>
      <c r="R928" s="64">
        <v>37111</v>
      </c>
      <c r="S928" s="73"/>
    </row>
    <row r="929" spans="1:19" ht="15.75" customHeight="1">
      <c r="A929" s="63" t="s">
        <v>23</v>
      </c>
      <c r="B929" s="128">
        <f t="shared" si="28"/>
        <v>43155</v>
      </c>
      <c r="C929" s="64">
        <v>43155</v>
      </c>
      <c r="D929" s="69" t="s">
        <v>76</v>
      </c>
      <c r="E929" s="66" t="s">
        <v>1389</v>
      </c>
      <c r="F929" s="65" t="s">
        <v>19</v>
      </c>
      <c r="G929" s="68">
        <f t="shared" si="29"/>
        <v>16.342231348391511</v>
      </c>
      <c r="H929" s="70"/>
      <c r="I929" s="70"/>
      <c r="J929" s="70"/>
      <c r="K929" s="70"/>
      <c r="L929" s="70"/>
      <c r="M929" s="71"/>
      <c r="N929" s="71">
        <v>12.031000000000001</v>
      </c>
      <c r="O929" s="72"/>
      <c r="P929" s="65" t="s">
        <v>20</v>
      </c>
      <c r="Q929" s="67"/>
      <c r="R929" s="64">
        <v>37186</v>
      </c>
      <c r="S929" s="73"/>
    </row>
    <row r="930" spans="1:19" ht="15.75" customHeight="1">
      <c r="A930" s="74" t="s">
        <v>96</v>
      </c>
      <c r="B930" s="128">
        <f t="shared" si="28"/>
        <v>43505</v>
      </c>
      <c r="C930" s="37">
        <v>43505</v>
      </c>
      <c r="D930" s="79" t="s">
        <v>76</v>
      </c>
      <c r="E930" s="76" t="s">
        <v>1241</v>
      </c>
      <c r="F930" s="75" t="s">
        <v>19</v>
      </c>
      <c r="G930" s="78">
        <f t="shared" si="29"/>
        <v>17.733059548254619</v>
      </c>
      <c r="H930" s="80"/>
      <c r="I930" s="80"/>
      <c r="J930" s="80"/>
      <c r="K930" s="80"/>
      <c r="L930" s="80"/>
      <c r="M930" s="81">
        <v>5.3159999999999998</v>
      </c>
      <c r="N930" s="81">
        <v>10.746</v>
      </c>
      <c r="O930" s="82"/>
      <c r="P930" s="75" t="s">
        <v>20</v>
      </c>
      <c r="Q930" s="77"/>
      <c r="R930" s="37">
        <v>37028</v>
      </c>
      <c r="S930" s="83"/>
    </row>
    <row r="931" spans="1:19" ht="15.75" customHeight="1">
      <c r="A931" s="74" t="s">
        <v>96</v>
      </c>
      <c r="B931" s="128">
        <f t="shared" si="28"/>
        <v>43505</v>
      </c>
      <c r="C931" s="37">
        <v>43505</v>
      </c>
      <c r="D931" s="79" t="s">
        <v>76</v>
      </c>
      <c r="E931" s="76" t="s">
        <v>1627</v>
      </c>
      <c r="F931" s="75" t="s">
        <v>19</v>
      </c>
      <c r="G931" s="78">
        <f t="shared" si="29"/>
        <v>16.687200547570157</v>
      </c>
      <c r="H931" s="80"/>
      <c r="I931" s="80"/>
      <c r="J931" s="80"/>
      <c r="K931" s="80"/>
      <c r="L931" s="80"/>
      <c r="M931" s="81">
        <v>5.4329999999999998</v>
      </c>
      <c r="N931" s="81">
        <v>10.834</v>
      </c>
      <c r="O931" s="82"/>
      <c r="P931" s="75" t="s">
        <v>20</v>
      </c>
      <c r="Q931" s="77" t="s">
        <v>113</v>
      </c>
      <c r="R931" s="37">
        <v>37410</v>
      </c>
      <c r="S931" s="83"/>
    </row>
    <row r="932" spans="1:19" ht="15.75" customHeight="1">
      <c r="A932" s="74" t="s">
        <v>96</v>
      </c>
      <c r="B932" s="128">
        <f t="shared" si="28"/>
        <v>43505</v>
      </c>
      <c r="C932" s="37">
        <v>43505</v>
      </c>
      <c r="D932" s="79" t="s">
        <v>76</v>
      </c>
      <c r="E932" s="76" t="s">
        <v>2037</v>
      </c>
      <c r="F932" s="75" t="s">
        <v>19</v>
      </c>
      <c r="G932" s="78">
        <f t="shared" si="29"/>
        <v>17.538672142368242</v>
      </c>
      <c r="H932" s="80"/>
      <c r="I932" s="80"/>
      <c r="J932" s="80"/>
      <c r="K932" s="80"/>
      <c r="L932" s="80"/>
      <c r="M932" s="81">
        <v>5.43</v>
      </c>
      <c r="N932" s="81">
        <v>10.935</v>
      </c>
      <c r="O932" s="82"/>
      <c r="P932" s="75" t="s">
        <v>20</v>
      </c>
      <c r="Q932" s="77"/>
      <c r="R932" s="37">
        <v>37099</v>
      </c>
      <c r="S932" s="83"/>
    </row>
    <row r="933" spans="1:19" ht="15.75" customHeight="1">
      <c r="A933" s="63" t="s">
        <v>96</v>
      </c>
      <c r="B933" s="128">
        <f t="shared" si="28"/>
        <v>43505</v>
      </c>
      <c r="C933" s="64">
        <v>43505</v>
      </c>
      <c r="D933" s="69" t="s">
        <v>76</v>
      </c>
      <c r="E933" s="66" t="s">
        <v>1659</v>
      </c>
      <c r="F933" s="65" t="s">
        <v>19</v>
      </c>
      <c r="G933" s="68">
        <f t="shared" si="29"/>
        <v>17.15811088295688</v>
      </c>
      <c r="H933" s="70"/>
      <c r="I933" s="70"/>
      <c r="J933" s="70"/>
      <c r="K933" s="70"/>
      <c r="L933" s="70"/>
      <c r="M933" s="71">
        <v>5.556</v>
      </c>
      <c r="N933" s="71">
        <v>11.223000000000001</v>
      </c>
      <c r="O933" s="72"/>
      <c r="P933" s="65" t="s">
        <v>20</v>
      </c>
      <c r="Q933" s="67"/>
      <c r="R933" s="64">
        <v>37238</v>
      </c>
      <c r="S933" s="73"/>
    </row>
    <row r="934" spans="1:19" ht="15.75" customHeight="1">
      <c r="A934" s="74" t="s">
        <v>96</v>
      </c>
      <c r="B934" s="128">
        <f t="shared" si="28"/>
        <v>43505</v>
      </c>
      <c r="C934" s="37">
        <v>43505</v>
      </c>
      <c r="D934" s="79" t="s">
        <v>76</v>
      </c>
      <c r="E934" s="76" t="s">
        <v>1696</v>
      </c>
      <c r="F934" s="75" t="s">
        <v>19</v>
      </c>
      <c r="G934" s="78">
        <f t="shared" si="29"/>
        <v>16.898015058179329</v>
      </c>
      <c r="H934" s="80"/>
      <c r="I934" s="80"/>
      <c r="J934" s="80"/>
      <c r="K934" s="80"/>
      <c r="L934" s="80"/>
      <c r="M934" s="81">
        <v>5.7039999999999997</v>
      </c>
      <c r="N934" s="81">
        <v>11.462999999999999</v>
      </c>
      <c r="O934" s="82"/>
      <c r="P934" s="75" t="s">
        <v>20</v>
      </c>
      <c r="Q934" s="77"/>
      <c r="R934" s="37">
        <v>37333</v>
      </c>
      <c r="S934" s="83"/>
    </row>
    <row r="935" spans="1:19" ht="15.75" customHeight="1">
      <c r="A935" s="74" t="s">
        <v>96</v>
      </c>
      <c r="B935" s="128">
        <f t="shared" si="28"/>
        <v>43886</v>
      </c>
      <c r="C935" s="37">
        <v>43886</v>
      </c>
      <c r="D935" s="79" t="s">
        <v>76</v>
      </c>
      <c r="E935" s="76" t="s">
        <v>1627</v>
      </c>
      <c r="F935" s="75" t="s">
        <v>19</v>
      </c>
      <c r="G935" s="78">
        <f t="shared" si="29"/>
        <v>17.730321697467488</v>
      </c>
      <c r="H935" s="80"/>
      <c r="I935" s="80"/>
      <c r="J935" s="80"/>
      <c r="K935" s="80"/>
      <c r="L935" s="80"/>
      <c r="M935" s="81">
        <v>5.3150000000000004</v>
      </c>
      <c r="N935" s="81">
        <v>10.664</v>
      </c>
      <c r="O935" s="82"/>
      <c r="P935" s="75" t="s">
        <v>20</v>
      </c>
      <c r="Q935" s="77" t="s">
        <v>113</v>
      </c>
      <c r="R935" s="37">
        <v>37410</v>
      </c>
      <c r="S935" s="83"/>
    </row>
    <row r="936" spans="1:19" ht="15.75" customHeight="1">
      <c r="A936" s="63" t="s">
        <v>96</v>
      </c>
      <c r="B936" s="128">
        <f t="shared" si="28"/>
        <v>43886</v>
      </c>
      <c r="C936" s="64">
        <v>43886</v>
      </c>
      <c r="D936" s="69" t="s">
        <v>76</v>
      </c>
      <c r="E936" s="66" t="s">
        <v>1593</v>
      </c>
      <c r="F936" s="65" t="s">
        <v>19</v>
      </c>
      <c r="G936" s="68">
        <f t="shared" si="29"/>
        <v>16.654346338124572</v>
      </c>
      <c r="H936" s="70"/>
      <c r="I936" s="70"/>
      <c r="J936" s="70"/>
      <c r="K936" s="70"/>
      <c r="L936" s="70"/>
      <c r="M936" s="71">
        <v>5.492</v>
      </c>
      <c r="N936" s="71">
        <v>11.026</v>
      </c>
      <c r="O936" s="72"/>
      <c r="P936" s="65" t="s">
        <v>20</v>
      </c>
      <c r="Q936" s="67" t="s">
        <v>408</v>
      </c>
      <c r="R936" s="64">
        <v>37803</v>
      </c>
      <c r="S936" s="104" t="s">
        <v>540</v>
      </c>
    </row>
    <row r="937" spans="1:19" ht="15.75" customHeight="1">
      <c r="A937" s="63" t="s">
        <v>96</v>
      </c>
      <c r="B937" s="128">
        <f t="shared" si="28"/>
        <v>43886</v>
      </c>
      <c r="C937" s="64">
        <v>43886</v>
      </c>
      <c r="D937" s="69" t="s">
        <v>76</v>
      </c>
      <c r="E937" s="66" t="s">
        <v>1258</v>
      </c>
      <c r="F937" s="65" t="s">
        <v>19</v>
      </c>
      <c r="G937" s="68">
        <f t="shared" si="29"/>
        <v>16.867898699520875</v>
      </c>
      <c r="H937" s="70"/>
      <c r="I937" s="70"/>
      <c r="J937" s="70"/>
      <c r="K937" s="70"/>
      <c r="L937" s="70"/>
      <c r="M937" s="71">
        <v>5.5149999999999997</v>
      </c>
      <c r="N937" s="71">
        <v>11.106</v>
      </c>
      <c r="O937" s="72"/>
      <c r="P937" s="65" t="s">
        <v>20</v>
      </c>
      <c r="Q937" s="67"/>
      <c r="R937" s="64">
        <v>37725</v>
      </c>
      <c r="S937" s="73"/>
    </row>
    <row r="938" spans="1:19" ht="15.75" customHeight="1">
      <c r="A938" s="74" t="s">
        <v>96</v>
      </c>
      <c r="B938" s="128">
        <f t="shared" si="28"/>
        <v>43886</v>
      </c>
      <c r="C938" s="37">
        <v>43886</v>
      </c>
      <c r="D938" s="79" t="s">
        <v>76</v>
      </c>
      <c r="E938" s="76" t="s">
        <v>1366</v>
      </c>
      <c r="F938" s="75" t="s">
        <v>19</v>
      </c>
      <c r="G938" s="78">
        <f t="shared" si="29"/>
        <v>17.097878165639973</v>
      </c>
      <c r="H938" s="80"/>
      <c r="I938" s="80"/>
      <c r="J938" s="80"/>
      <c r="K938" s="80"/>
      <c r="L938" s="80"/>
      <c r="M938" s="81">
        <v>5.5359999999999996</v>
      </c>
      <c r="N938" s="81">
        <v>11.212999999999999</v>
      </c>
      <c r="O938" s="82"/>
      <c r="P938" s="75" t="s">
        <v>20</v>
      </c>
      <c r="Q938" s="77"/>
      <c r="R938" s="37">
        <v>37641</v>
      </c>
      <c r="S938" s="83"/>
    </row>
    <row r="939" spans="1:19" ht="15.75" customHeight="1">
      <c r="A939" s="63" t="s">
        <v>96</v>
      </c>
      <c r="B939" s="128">
        <f t="shared" si="28"/>
        <v>43886</v>
      </c>
      <c r="C939" s="64">
        <v>43886</v>
      </c>
      <c r="D939" s="69" t="s">
        <v>76</v>
      </c>
      <c r="E939" s="66" t="s">
        <v>1125</v>
      </c>
      <c r="F939" s="65" t="s">
        <v>19</v>
      </c>
      <c r="G939" s="68">
        <f t="shared" si="29"/>
        <v>16.843258042436688</v>
      </c>
      <c r="H939" s="70"/>
      <c r="I939" s="70"/>
      <c r="J939" s="70"/>
      <c r="K939" s="70"/>
      <c r="L939" s="70"/>
      <c r="M939" s="71">
        <v>5.609</v>
      </c>
      <c r="N939" s="71">
        <v>11.231999999999999</v>
      </c>
      <c r="O939" s="72"/>
      <c r="P939" s="65" t="s">
        <v>20</v>
      </c>
      <c r="Q939" s="67" t="s">
        <v>397</v>
      </c>
      <c r="R939" s="64">
        <v>37734</v>
      </c>
      <c r="S939" s="73"/>
    </row>
    <row r="940" spans="1:19" ht="15.75" customHeight="1">
      <c r="A940" s="63" t="s">
        <v>96</v>
      </c>
      <c r="B940" s="128">
        <f t="shared" si="28"/>
        <v>43886</v>
      </c>
      <c r="C940" s="64">
        <v>43886</v>
      </c>
      <c r="D940" s="69" t="s">
        <v>76</v>
      </c>
      <c r="E940" s="66" t="s">
        <v>2014</v>
      </c>
      <c r="F940" s="65" t="s">
        <v>19</v>
      </c>
      <c r="G940" s="68">
        <f t="shared" si="29"/>
        <v>16.358658453114305</v>
      </c>
      <c r="H940" s="70"/>
      <c r="I940" s="70"/>
      <c r="J940" s="70"/>
      <c r="K940" s="70"/>
      <c r="L940" s="70"/>
      <c r="M940" s="71">
        <v>5.7729999999999997</v>
      </c>
      <c r="N940" s="71">
        <v>11.491</v>
      </c>
      <c r="O940" s="72"/>
      <c r="P940" s="65" t="s">
        <v>20</v>
      </c>
      <c r="Q940" s="67"/>
      <c r="R940" s="64">
        <v>37911</v>
      </c>
      <c r="S940" s="104" t="s">
        <v>540</v>
      </c>
    </row>
    <row r="941" spans="1:19" ht="15.75" customHeight="1">
      <c r="A941" s="63" t="s">
        <v>96</v>
      </c>
      <c r="B941" s="128">
        <f t="shared" si="28"/>
        <v>43886</v>
      </c>
      <c r="C941" s="64">
        <v>43886</v>
      </c>
      <c r="D941" s="69" t="s">
        <v>76</v>
      </c>
      <c r="E941" s="66" t="s">
        <v>1696</v>
      </c>
      <c r="F941" s="65" t="s">
        <v>19</v>
      </c>
      <c r="G941" s="68">
        <f t="shared" si="29"/>
        <v>17.94113620807666</v>
      </c>
      <c r="H941" s="70"/>
      <c r="I941" s="70"/>
      <c r="J941" s="70"/>
      <c r="K941" s="70"/>
      <c r="L941" s="70"/>
      <c r="M941" s="71">
        <v>5.71</v>
      </c>
      <c r="N941" s="71">
        <v>11.503</v>
      </c>
      <c r="O941" s="72"/>
      <c r="P941" s="65" t="s">
        <v>20</v>
      </c>
      <c r="Q941" s="67"/>
      <c r="R941" s="64">
        <v>37333</v>
      </c>
      <c r="S941" s="73"/>
    </row>
    <row r="942" spans="1:19" ht="15.75" customHeight="1">
      <c r="A942" s="74" t="s">
        <v>96</v>
      </c>
      <c r="B942" s="128">
        <f t="shared" si="28"/>
        <v>43886</v>
      </c>
      <c r="C942" s="37">
        <v>43886</v>
      </c>
      <c r="D942" s="79" t="s">
        <v>76</v>
      </c>
      <c r="E942" s="76" t="s">
        <v>1734</v>
      </c>
      <c r="F942" s="75" t="s">
        <v>19</v>
      </c>
      <c r="G942" s="78">
        <f t="shared" si="29"/>
        <v>16.205338809034906</v>
      </c>
      <c r="H942" s="80"/>
      <c r="I942" s="80"/>
      <c r="J942" s="80"/>
      <c r="K942" s="80"/>
      <c r="L942" s="80"/>
      <c r="M942" s="81">
        <v>5.7279999999999998</v>
      </c>
      <c r="N942" s="81">
        <v>11.596</v>
      </c>
      <c r="O942" s="82"/>
      <c r="P942" s="75" t="s">
        <v>20</v>
      </c>
      <c r="Q942" s="77"/>
      <c r="R942" s="37">
        <v>37967</v>
      </c>
      <c r="S942" s="83"/>
    </row>
    <row r="943" spans="1:19" ht="15.75" customHeight="1">
      <c r="A943" s="74" t="s">
        <v>23</v>
      </c>
      <c r="B943" s="128">
        <f t="shared" si="28"/>
        <v>44253</v>
      </c>
      <c r="C943" s="37">
        <v>44253</v>
      </c>
      <c r="D943" s="79" t="s">
        <v>76</v>
      </c>
      <c r="E943" s="76" t="s">
        <v>1593</v>
      </c>
      <c r="F943" s="75" t="s">
        <v>19</v>
      </c>
      <c r="G943" s="78">
        <f t="shared" si="29"/>
        <v>17.659137577002053</v>
      </c>
      <c r="H943" s="80"/>
      <c r="I943" s="80"/>
      <c r="J943" s="80"/>
      <c r="K943" s="80"/>
      <c r="L943" s="80"/>
      <c r="M943" s="81">
        <v>5.3490000000000002</v>
      </c>
      <c r="N943" s="81">
        <v>10.797000000000001</v>
      </c>
      <c r="O943" s="82"/>
      <c r="P943" s="75" t="s">
        <v>20</v>
      </c>
      <c r="Q943" s="77" t="s">
        <v>408</v>
      </c>
      <c r="R943" s="37">
        <v>37803</v>
      </c>
      <c r="S943" s="83" t="s">
        <v>540</v>
      </c>
    </row>
    <row r="944" spans="1:19" ht="15.75" customHeight="1">
      <c r="A944" s="63" t="s">
        <v>23</v>
      </c>
      <c r="B944" s="128">
        <f t="shared" si="28"/>
        <v>44253</v>
      </c>
      <c r="C944" s="64">
        <v>44253</v>
      </c>
      <c r="D944" s="69" t="s">
        <v>76</v>
      </c>
      <c r="E944" s="66" t="s">
        <v>1661</v>
      </c>
      <c r="F944" s="65" t="s">
        <v>19</v>
      </c>
      <c r="G944" s="68">
        <f t="shared" si="29"/>
        <v>16.832306639288159</v>
      </c>
      <c r="H944" s="70"/>
      <c r="I944" s="70"/>
      <c r="J944" s="70"/>
      <c r="K944" s="70"/>
      <c r="L944" s="70"/>
      <c r="M944" s="71">
        <v>5.4039999999999999</v>
      </c>
      <c r="N944" s="71">
        <v>10.835000000000001</v>
      </c>
      <c r="O944" s="72"/>
      <c r="P944" s="65" t="s">
        <v>20</v>
      </c>
      <c r="Q944" s="67" t="s">
        <v>503</v>
      </c>
      <c r="R944" s="107">
        <v>38105</v>
      </c>
      <c r="S944" s="73" t="s">
        <v>540</v>
      </c>
    </row>
    <row r="945" spans="1:19" ht="15.75" customHeight="1">
      <c r="A945" s="63" t="s">
        <v>23</v>
      </c>
      <c r="B945" s="128">
        <f t="shared" si="28"/>
        <v>44253</v>
      </c>
      <c r="C945" s="64">
        <v>44253</v>
      </c>
      <c r="D945" s="69" t="s">
        <v>76</v>
      </c>
      <c r="E945" s="66" t="s">
        <v>1887</v>
      </c>
      <c r="F945" s="65" t="s">
        <v>19</v>
      </c>
      <c r="G945" s="68">
        <f t="shared" si="29"/>
        <v>16.539356605065024</v>
      </c>
      <c r="H945" s="70"/>
      <c r="I945" s="70"/>
      <c r="J945" s="70"/>
      <c r="K945" s="70"/>
      <c r="L945" s="70"/>
      <c r="M945" s="71">
        <v>5.4139999999999997</v>
      </c>
      <c r="N945" s="71">
        <v>10.891</v>
      </c>
      <c r="O945" s="72"/>
      <c r="P945" s="65" t="s">
        <v>20</v>
      </c>
      <c r="Q945" s="67" t="s">
        <v>510</v>
      </c>
      <c r="R945" s="64">
        <v>38212</v>
      </c>
      <c r="S945" s="73"/>
    </row>
    <row r="946" spans="1:19" ht="15.75" customHeight="1">
      <c r="A946" s="74" t="s">
        <v>23</v>
      </c>
      <c r="B946" s="128">
        <f t="shared" si="28"/>
        <v>44253</v>
      </c>
      <c r="C946" s="37">
        <v>44253</v>
      </c>
      <c r="D946" s="79" t="s">
        <v>76</v>
      </c>
      <c r="E946" s="76" t="s">
        <v>1224</v>
      </c>
      <c r="F946" s="75" t="s">
        <v>19</v>
      </c>
      <c r="G946" s="78">
        <f t="shared" si="29"/>
        <v>17.032169746748803</v>
      </c>
      <c r="H946" s="80"/>
      <c r="I946" s="80"/>
      <c r="J946" s="80"/>
      <c r="K946" s="80"/>
      <c r="L946" s="80"/>
      <c r="M946" s="81">
        <v>5.39</v>
      </c>
      <c r="N946" s="81">
        <v>10.916</v>
      </c>
      <c r="O946" s="82"/>
      <c r="P946" s="75" t="s">
        <v>20</v>
      </c>
      <c r="Q946" s="77" t="s">
        <v>492</v>
      </c>
      <c r="R946" s="106">
        <v>38032</v>
      </c>
      <c r="S946" s="83" t="s">
        <v>540</v>
      </c>
    </row>
    <row r="947" spans="1:19" ht="15.75" customHeight="1">
      <c r="A947" s="74" t="s">
        <v>23</v>
      </c>
      <c r="B947" s="128">
        <f t="shared" si="28"/>
        <v>44253</v>
      </c>
      <c r="C947" s="37">
        <v>44253</v>
      </c>
      <c r="D947" s="79" t="s">
        <v>76</v>
      </c>
      <c r="E947" s="76" t="s">
        <v>1167</v>
      </c>
      <c r="F947" s="75" t="s">
        <v>19</v>
      </c>
      <c r="G947" s="78">
        <f t="shared" si="29"/>
        <v>16.413415468856947</v>
      </c>
      <c r="H947" s="80"/>
      <c r="I947" s="80"/>
      <c r="J947" s="80"/>
      <c r="K947" s="80"/>
      <c r="L947" s="80"/>
      <c r="M947" s="81">
        <v>5.4779999999999998</v>
      </c>
      <c r="N947" s="81">
        <v>10.946999999999999</v>
      </c>
      <c r="O947" s="82"/>
      <c r="P947" s="75" t="s">
        <v>20</v>
      </c>
      <c r="Q947" s="77" t="s">
        <v>627</v>
      </c>
      <c r="R947" s="37">
        <v>38258</v>
      </c>
      <c r="S947" s="83" t="s">
        <v>540</v>
      </c>
    </row>
    <row r="948" spans="1:19" ht="15.75" customHeight="1">
      <c r="A948" s="63" t="s">
        <v>23</v>
      </c>
      <c r="B948" s="128">
        <f t="shared" si="28"/>
        <v>44253</v>
      </c>
      <c r="C948" s="64">
        <v>44253</v>
      </c>
      <c r="D948" s="69" t="s">
        <v>76</v>
      </c>
      <c r="E948" s="66" t="s">
        <v>1125</v>
      </c>
      <c r="F948" s="65" t="s">
        <v>19</v>
      </c>
      <c r="G948" s="68">
        <f t="shared" si="29"/>
        <v>17.848049281314168</v>
      </c>
      <c r="H948" s="70"/>
      <c r="I948" s="70"/>
      <c r="J948" s="70"/>
      <c r="K948" s="70"/>
      <c r="L948" s="70"/>
      <c r="M948" s="71">
        <v>5.44</v>
      </c>
      <c r="N948" s="71">
        <v>10.952</v>
      </c>
      <c r="O948" s="72"/>
      <c r="P948" s="65" t="s">
        <v>20</v>
      </c>
      <c r="Q948" s="67" t="s">
        <v>397</v>
      </c>
      <c r="R948" s="64">
        <v>37734</v>
      </c>
      <c r="S948" s="73" t="s">
        <v>540</v>
      </c>
    </row>
    <row r="949" spans="1:19" ht="15.75" customHeight="1">
      <c r="A949" s="74" t="s">
        <v>23</v>
      </c>
      <c r="B949" s="128">
        <f t="shared" si="28"/>
        <v>44253</v>
      </c>
      <c r="C949" s="37">
        <v>44253</v>
      </c>
      <c r="D949" s="79" t="s">
        <v>76</v>
      </c>
      <c r="E949" s="76" t="s">
        <v>1258</v>
      </c>
      <c r="F949" s="75" t="s">
        <v>19</v>
      </c>
      <c r="G949" s="78">
        <f t="shared" si="29"/>
        <v>17.872689938398356</v>
      </c>
      <c r="H949" s="80"/>
      <c r="I949" s="80"/>
      <c r="J949" s="80"/>
      <c r="K949" s="80"/>
      <c r="L949" s="80"/>
      <c r="M949" s="81">
        <v>5.5140000000000002</v>
      </c>
      <c r="N949" s="81">
        <v>11.157</v>
      </c>
      <c r="O949" s="82"/>
      <c r="P949" s="75" t="s">
        <v>20</v>
      </c>
      <c r="Q949" s="77"/>
      <c r="R949" s="37">
        <v>37725</v>
      </c>
      <c r="S949" s="83" t="s">
        <v>540</v>
      </c>
    </row>
    <row r="950" spans="1:19" ht="15.75" customHeight="1">
      <c r="A950" s="63" t="s">
        <v>23</v>
      </c>
      <c r="B950" s="128">
        <f t="shared" si="28"/>
        <v>44253</v>
      </c>
      <c r="C950" s="64">
        <v>44253</v>
      </c>
      <c r="D950" s="69" t="s">
        <v>76</v>
      </c>
      <c r="E950" s="66" t="s">
        <v>1260</v>
      </c>
      <c r="F950" s="65" t="s">
        <v>19</v>
      </c>
      <c r="G950" s="68">
        <f t="shared" si="29"/>
        <v>16.90075290896646</v>
      </c>
      <c r="H950" s="70"/>
      <c r="I950" s="70"/>
      <c r="J950" s="70"/>
      <c r="K950" s="70"/>
      <c r="L950" s="70"/>
      <c r="M950" s="71">
        <v>5.6909999999999998</v>
      </c>
      <c r="N950" s="71">
        <v>11.372999999999999</v>
      </c>
      <c r="O950" s="72"/>
      <c r="P950" s="65" t="s">
        <v>20</v>
      </c>
      <c r="Q950" s="67" t="s">
        <v>494</v>
      </c>
      <c r="R950" s="64">
        <v>38080</v>
      </c>
      <c r="S950" s="73" t="s">
        <v>540</v>
      </c>
    </row>
    <row r="951" spans="1:19" ht="15.75" customHeight="1">
      <c r="A951" s="74" t="s">
        <v>432</v>
      </c>
      <c r="B951" s="128">
        <f t="shared" si="28"/>
        <v>43334</v>
      </c>
      <c r="C951" s="37">
        <v>43334</v>
      </c>
      <c r="D951" s="100" t="s">
        <v>224</v>
      </c>
      <c r="E951" s="76" t="s">
        <v>1114</v>
      </c>
      <c r="F951" s="75" t="s">
        <v>187</v>
      </c>
      <c r="G951" s="78">
        <f t="shared" si="29"/>
        <v>118.64202600958248</v>
      </c>
      <c r="H951" s="78"/>
      <c r="I951" s="80"/>
      <c r="J951" s="80"/>
      <c r="K951" s="80"/>
      <c r="L951" s="89"/>
      <c r="M951" s="81">
        <v>5.6070000000000002</v>
      </c>
      <c r="N951" s="90">
        <v>11.247</v>
      </c>
      <c r="O951" s="91"/>
      <c r="P951" s="75" t="s">
        <v>27</v>
      </c>
      <c r="Q951" s="77"/>
      <c r="R951" s="37"/>
      <c r="S951" s="97"/>
    </row>
    <row r="952" spans="1:19" ht="15.75" customHeight="1">
      <c r="A952" s="74" t="s">
        <v>432</v>
      </c>
      <c r="B952" s="128">
        <f t="shared" si="28"/>
        <v>43334</v>
      </c>
      <c r="C952" s="37">
        <v>43334</v>
      </c>
      <c r="D952" s="100" t="s">
        <v>224</v>
      </c>
      <c r="E952" s="76" t="s">
        <v>2202</v>
      </c>
      <c r="F952" s="75" t="s">
        <v>187</v>
      </c>
      <c r="G952" s="78">
        <f t="shared" si="29"/>
        <v>18.056125941136209</v>
      </c>
      <c r="H952" s="78"/>
      <c r="I952" s="80"/>
      <c r="J952" s="80"/>
      <c r="K952" s="80"/>
      <c r="L952" s="89"/>
      <c r="M952" s="81">
        <v>5.617</v>
      </c>
      <c r="N952" s="90">
        <v>11.305</v>
      </c>
      <c r="O952" s="91"/>
      <c r="P952" s="75" t="s">
        <v>27</v>
      </c>
      <c r="Q952" s="101" t="s">
        <v>237</v>
      </c>
      <c r="R952" s="37">
        <v>36739</v>
      </c>
      <c r="S952" s="97"/>
    </row>
    <row r="953" spans="1:19" ht="15.75" customHeight="1">
      <c r="A953" s="63" t="s">
        <v>432</v>
      </c>
      <c r="B953" s="128">
        <f t="shared" si="28"/>
        <v>43334</v>
      </c>
      <c r="C953" s="64">
        <v>43334</v>
      </c>
      <c r="D953" s="98" t="s">
        <v>224</v>
      </c>
      <c r="E953" s="66" t="s">
        <v>1948</v>
      </c>
      <c r="F953" s="65" t="s">
        <v>204</v>
      </c>
      <c r="G953" s="68">
        <f t="shared" si="29"/>
        <v>18.168377823408623</v>
      </c>
      <c r="H953" s="68"/>
      <c r="I953" s="70"/>
      <c r="J953" s="70"/>
      <c r="K953" s="70"/>
      <c r="L953" s="93"/>
      <c r="M953" s="71"/>
      <c r="N953" s="94">
        <v>11.339</v>
      </c>
      <c r="O953" s="95"/>
      <c r="P953" s="65" t="s">
        <v>27</v>
      </c>
      <c r="Q953" s="67" t="s">
        <v>235</v>
      </c>
      <c r="R953" s="64">
        <v>36698</v>
      </c>
      <c r="S953" s="99"/>
    </row>
    <row r="954" spans="1:19" ht="15.75" customHeight="1">
      <c r="A954" s="74" t="s">
        <v>432</v>
      </c>
      <c r="B954" s="128">
        <f t="shared" si="28"/>
        <v>43334</v>
      </c>
      <c r="C954" s="37">
        <v>43334</v>
      </c>
      <c r="D954" s="100" t="s">
        <v>224</v>
      </c>
      <c r="E954" s="76" t="s">
        <v>1500</v>
      </c>
      <c r="F954" s="75" t="s">
        <v>202</v>
      </c>
      <c r="G954" s="78">
        <f t="shared" si="29"/>
        <v>17.54962354551677</v>
      </c>
      <c r="H954" s="78"/>
      <c r="I954" s="80"/>
      <c r="J954" s="80"/>
      <c r="K954" s="80"/>
      <c r="L954" s="89"/>
      <c r="M954" s="81">
        <v>5.6689999999999996</v>
      </c>
      <c r="N954" s="90">
        <v>11.467000000000001</v>
      </c>
      <c r="O954" s="91"/>
      <c r="P954" s="75" t="s">
        <v>27</v>
      </c>
      <c r="Q954" s="77" t="s">
        <v>433</v>
      </c>
      <c r="R954" s="37">
        <v>36924</v>
      </c>
      <c r="S954" s="97"/>
    </row>
    <row r="955" spans="1:19" ht="15.75" customHeight="1">
      <c r="A955" s="74" t="s">
        <v>432</v>
      </c>
      <c r="B955" s="128">
        <f t="shared" si="28"/>
        <v>43334</v>
      </c>
      <c r="C955" s="37">
        <v>43334</v>
      </c>
      <c r="D955" s="100" t="s">
        <v>224</v>
      </c>
      <c r="E955" s="76" t="s">
        <v>1973</v>
      </c>
      <c r="F955" s="75" t="s">
        <v>180</v>
      </c>
      <c r="G955" s="78">
        <f t="shared" si="29"/>
        <v>18.168377823408623</v>
      </c>
      <c r="H955" s="78"/>
      <c r="I955" s="80"/>
      <c r="J955" s="80"/>
      <c r="K955" s="80"/>
      <c r="L955" s="89"/>
      <c r="M955" s="81">
        <v>5.6779999999999999</v>
      </c>
      <c r="N955" s="90">
        <v>11.500999999999999</v>
      </c>
      <c r="O955" s="91"/>
      <c r="P955" s="75" t="s">
        <v>27</v>
      </c>
      <c r="Q955" s="77"/>
      <c r="R955" s="37">
        <v>36698</v>
      </c>
      <c r="S955" s="97"/>
    </row>
    <row r="956" spans="1:19" ht="15.75" customHeight="1">
      <c r="A956" s="74" t="s">
        <v>432</v>
      </c>
      <c r="B956" s="128">
        <f t="shared" si="28"/>
        <v>43334</v>
      </c>
      <c r="C956" s="37">
        <v>43334</v>
      </c>
      <c r="D956" s="100" t="s">
        <v>224</v>
      </c>
      <c r="E956" s="76" t="s">
        <v>1934</v>
      </c>
      <c r="F956" s="75" t="s">
        <v>204</v>
      </c>
      <c r="G956" s="78">
        <f t="shared" si="29"/>
        <v>17.399041752224505</v>
      </c>
      <c r="H956" s="78"/>
      <c r="I956" s="80"/>
      <c r="J956" s="80"/>
      <c r="K956" s="80"/>
      <c r="L956" s="89"/>
      <c r="M956" s="81">
        <v>5.71</v>
      </c>
      <c r="N956" s="90">
        <v>11.557</v>
      </c>
      <c r="O956" s="91"/>
      <c r="P956" s="75" t="s">
        <v>27</v>
      </c>
      <c r="Q956" s="77"/>
      <c r="R956" s="37">
        <v>36979</v>
      </c>
      <c r="S956" s="97"/>
    </row>
    <row r="957" spans="1:19" ht="15.75" customHeight="1">
      <c r="A957" s="63" t="s">
        <v>432</v>
      </c>
      <c r="B957" s="128">
        <f t="shared" si="28"/>
        <v>43334</v>
      </c>
      <c r="C957" s="64">
        <v>43334</v>
      </c>
      <c r="D957" s="98" t="s">
        <v>224</v>
      </c>
      <c r="E957" s="66" t="s">
        <v>1216</v>
      </c>
      <c r="F957" s="65" t="s">
        <v>226</v>
      </c>
      <c r="G957" s="68">
        <f t="shared" si="29"/>
        <v>17.82340862422998</v>
      </c>
      <c r="H957" s="68"/>
      <c r="I957" s="70"/>
      <c r="J957" s="70"/>
      <c r="K957" s="70"/>
      <c r="L957" s="93"/>
      <c r="M957" s="71">
        <v>5.7640000000000002</v>
      </c>
      <c r="N957" s="94">
        <v>11.653</v>
      </c>
      <c r="O957" s="95"/>
      <c r="P957" s="65" t="s">
        <v>27</v>
      </c>
      <c r="Q957" s="96" t="s">
        <v>227</v>
      </c>
      <c r="R957" s="64">
        <v>36824</v>
      </c>
      <c r="S957" s="99"/>
    </row>
    <row r="958" spans="1:19" ht="15.75" customHeight="1">
      <c r="A958" s="63" t="s">
        <v>432</v>
      </c>
      <c r="B958" s="128">
        <f t="shared" si="28"/>
        <v>43334</v>
      </c>
      <c r="C958" s="64">
        <v>43334</v>
      </c>
      <c r="D958" s="98" t="s">
        <v>224</v>
      </c>
      <c r="E958" s="66" t="s">
        <v>1988</v>
      </c>
      <c r="F958" s="65" t="s">
        <v>175</v>
      </c>
      <c r="G958" s="68">
        <f t="shared" si="29"/>
        <v>18.12457221081451</v>
      </c>
      <c r="H958" s="68"/>
      <c r="I958" s="70"/>
      <c r="J958" s="70"/>
      <c r="K958" s="70"/>
      <c r="L958" s="93"/>
      <c r="M958" s="71">
        <v>5.8250000000000002</v>
      </c>
      <c r="N958" s="94">
        <v>11.747999999999999</v>
      </c>
      <c r="O958" s="95"/>
      <c r="P958" s="65" t="s">
        <v>27</v>
      </c>
      <c r="Q958" s="96" t="s">
        <v>236</v>
      </c>
      <c r="R958" s="64">
        <v>36714</v>
      </c>
      <c r="S958" s="99"/>
    </row>
    <row r="959" spans="1:19" ht="15.75" customHeight="1">
      <c r="A959" s="63" t="s">
        <v>432</v>
      </c>
      <c r="B959" s="128">
        <f t="shared" si="28"/>
        <v>43334</v>
      </c>
      <c r="C959" s="64">
        <v>43334</v>
      </c>
      <c r="D959" s="98" t="s">
        <v>224</v>
      </c>
      <c r="E959" s="66" t="s">
        <v>1916</v>
      </c>
      <c r="F959" s="65" t="s">
        <v>175</v>
      </c>
      <c r="G959" s="68">
        <f t="shared" si="29"/>
        <v>118.64202600958248</v>
      </c>
      <c r="H959" s="68"/>
      <c r="I959" s="70"/>
      <c r="J959" s="70"/>
      <c r="K959" s="70"/>
      <c r="L959" s="93"/>
      <c r="M959" s="71">
        <v>6.0220000000000002</v>
      </c>
      <c r="N959" s="94">
        <v>12.206</v>
      </c>
      <c r="O959" s="95"/>
      <c r="P959" s="65" t="s">
        <v>27</v>
      </c>
      <c r="Q959" s="96" t="s">
        <v>234</v>
      </c>
      <c r="R959" s="64"/>
      <c r="S959" s="99"/>
    </row>
    <row r="960" spans="1:19" ht="15.75" customHeight="1">
      <c r="A960" s="63" t="s">
        <v>23</v>
      </c>
      <c r="B960" s="128">
        <f t="shared" si="28"/>
        <v>44253</v>
      </c>
      <c r="C960" s="64">
        <v>44253</v>
      </c>
      <c r="D960" s="69" t="s">
        <v>76</v>
      </c>
      <c r="E960" s="66" t="s">
        <v>1369</v>
      </c>
      <c r="F960" s="65" t="s">
        <v>19</v>
      </c>
      <c r="G960" s="68">
        <f t="shared" si="29"/>
        <v>121.15811088295688</v>
      </c>
      <c r="H960" s="70"/>
      <c r="I960" s="70"/>
      <c r="J960" s="70"/>
      <c r="K960" s="70"/>
      <c r="L960" s="70"/>
      <c r="M960" s="71">
        <v>6.0679999999999996</v>
      </c>
      <c r="N960" s="71">
        <v>12.292999999999999</v>
      </c>
      <c r="O960" s="72"/>
      <c r="P960" s="65" t="s">
        <v>20</v>
      </c>
      <c r="Q960" s="67" t="s">
        <v>630</v>
      </c>
      <c r="R960" s="64"/>
      <c r="S960" s="73" t="s">
        <v>540</v>
      </c>
    </row>
    <row r="961" spans="1:19" ht="15.75" customHeight="1">
      <c r="A961" s="63" t="s">
        <v>23</v>
      </c>
      <c r="B961" s="128">
        <f t="shared" si="28"/>
        <v>44253</v>
      </c>
      <c r="C961" s="64">
        <v>44253</v>
      </c>
      <c r="D961" s="69" t="s">
        <v>76</v>
      </c>
      <c r="E961" s="66" t="s">
        <v>1462</v>
      </c>
      <c r="F961" s="65" t="s">
        <v>19</v>
      </c>
      <c r="G961" s="68">
        <f t="shared" si="29"/>
        <v>16.528405201916495</v>
      </c>
      <c r="H961" s="70"/>
      <c r="I961" s="70"/>
      <c r="J961" s="70"/>
      <c r="K961" s="70"/>
      <c r="L961" s="70"/>
      <c r="M961" s="71">
        <v>6.1440000000000001</v>
      </c>
      <c r="N961" s="71">
        <v>12.451000000000001</v>
      </c>
      <c r="O961" s="72"/>
      <c r="P961" s="65" t="s">
        <v>20</v>
      </c>
      <c r="Q961" s="67" t="s">
        <v>633</v>
      </c>
      <c r="R961" s="64">
        <v>38216</v>
      </c>
      <c r="S961" s="73" t="s">
        <v>540</v>
      </c>
    </row>
    <row r="962" spans="1:19" ht="15.75" customHeight="1">
      <c r="A962" s="63" t="s">
        <v>96</v>
      </c>
      <c r="B962" s="128">
        <f t="shared" ref="B962:B1025" si="30">C962</f>
        <v>44638</v>
      </c>
      <c r="C962" s="64">
        <v>44638</v>
      </c>
      <c r="D962" s="69" t="s">
        <v>76</v>
      </c>
      <c r="E962" s="66" t="s">
        <v>1167</v>
      </c>
      <c r="F962" s="65" t="s">
        <v>19</v>
      </c>
      <c r="G962" s="68">
        <f t="shared" ref="G962:G1025" si="31">(C962-R962)/365.25</f>
        <v>17.467488021902806</v>
      </c>
      <c r="H962" s="70"/>
      <c r="I962" s="70"/>
      <c r="J962" s="70"/>
      <c r="K962" s="70"/>
      <c r="L962" s="70"/>
      <c r="M962" s="71">
        <v>5.1870000000000003</v>
      </c>
      <c r="N962" s="71">
        <v>10.465999999999999</v>
      </c>
      <c r="O962" s="72"/>
      <c r="P962" s="65" t="s">
        <v>20</v>
      </c>
      <c r="Q962" s="67" t="s">
        <v>627</v>
      </c>
      <c r="R962" s="64">
        <v>38258</v>
      </c>
      <c r="S962" s="99"/>
    </row>
    <row r="963" spans="1:19" ht="15.75" customHeight="1">
      <c r="A963" s="63" t="s">
        <v>96</v>
      </c>
      <c r="B963" s="128">
        <f t="shared" si="30"/>
        <v>44638</v>
      </c>
      <c r="C963" s="64">
        <v>44638</v>
      </c>
      <c r="D963" s="69" t="s">
        <v>76</v>
      </c>
      <c r="E963" s="66" t="s">
        <v>1224</v>
      </c>
      <c r="F963" s="65" t="s">
        <v>19</v>
      </c>
      <c r="G963" s="68">
        <f t="shared" si="31"/>
        <v>18.086242299794662</v>
      </c>
      <c r="H963" s="70"/>
      <c r="I963" s="70"/>
      <c r="J963" s="70"/>
      <c r="K963" s="70"/>
      <c r="L963" s="70"/>
      <c r="M963" s="71">
        <v>5.1840000000000002</v>
      </c>
      <c r="N963" s="71">
        <v>10.478999999999999</v>
      </c>
      <c r="O963" s="72"/>
      <c r="P963" s="65" t="s">
        <v>20</v>
      </c>
      <c r="Q963" s="67" t="s">
        <v>492</v>
      </c>
      <c r="R963" s="107">
        <v>38032</v>
      </c>
      <c r="S963" s="99"/>
    </row>
    <row r="964" spans="1:19" ht="15.75" customHeight="1">
      <c r="A964" s="63" t="s">
        <v>96</v>
      </c>
      <c r="B964" s="128">
        <f t="shared" si="30"/>
        <v>44638</v>
      </c>
      <c r="C964" s="64">
        <v>44638</v>
      </c>
      <c r="D964" s="69" t="s">
        <v>76</v>
      </c>
      <c r="E964" s="66" t="s">
        <v>1661</v>
      </c>
      <c r="F964" s="65" t="s">
        <v>19</v>
      </c>
      <c r="G964" s="68">
        <f t="shared" si="31"/>
        <v>17.886379192334019</v>
      </c>
      <c r="H964" s="70"/>
      <c r="I964" s="70"/>
      <c r="J964" s="70"/>
      <c r="K964" s="70"/>
      <c r="L964" s="70"/>
      <c r="M964" s="71">
        <v>5.3360000000000003</v>
      </c>
      <c r="N964" s="71">
        <v>10.72</v>
      </c>
      <c r="O964" s="72"/>
      <c r="P964" s="65" t="s">
        <v>20</v>
      </c>
      <c r="Q964" s="67" t="s">
        <v>503</v>
      </c>
      <c r="R964" s="107">
        <v>38105</v>
      </c>
      <c r="S964" s="99"/>
    </row>
    <row r="965" spans="1:19" ht="15.75" customHeight="1">
      <c r="A965" s="74" t="s">
        <v>96</v>
      </c>
      <c r="B965" s="128">
        <f t="shared" si="30"/>
        <v>44638</v>
      </c>
      <c r="C965" s="37">
        <v>44638</v>
      </c>
      <c r="D965" s="79" t="s">
        <v>76</v>
      </c>
      <c r="E965" s="76" t="s">
        <v>1887</v>
      </c>
      <c r="F965" s="75" t="s">
        <v>19</v>
      </c>
      <c r="G965" s="78">
        <f t="shared" si="31"/>
        <v>17.593429158110883</v>
      </c>
      <c r="H965" s="80"/>
      <c r="I965" s="80"/>
      <c r="J965" s="80"/>
      <c r="K965" s="80"/>
      <c r="L965" s="80"/>
      <c r="M965" s="81">
        <v>5.2850000000000001</v>
      </c>
      <c r="N965" s="81">
        <v>10.805999999999999</v>
      </c>
      <c r="O965" s="82"/>
      <c r="P965" s="75" t="s">
        <v>20</v>
      </c>
      <c r="Q965" s="77" t="s">
        <v>510</v>
      </c>
      <c r="R965" s="37">
        <v>38212</v>
      </c>
      <c r="S965" s="97"/>
    </row>
    <row r="966" spans="1:19" ht="15.75" customHeight="1">
      <c r="A966" s="74" t="s">
        <v>96</v>
      </c>
      <c r="B966" s="128">
        <f t="shared" si="30"/>
        <v>44638</v>
      </c>
      <c r="C966" s="37">
        <v>44638</v>
      </c>
      <c r="D966" s="79" t="s">
        <v>76</v>
      </c>
      <c r="E966" s="76" t="s">
        <v>1441</v>
      </c>
      <c r="F966" s="75" t="s">
        <v>19</v>
      </c>
      <c r="G966" s="78">
        <f t="shared" si="31"/>
        <v>16.821355236139631</v>
      </c>
      <c r="H966" s="80"/>
      <c r="I966" s="80"/>
      <c r="J966" s="80"/>
      <c r="K966" s="80"/>
      <c r="L966" s="80"/>
      <c r="M966" s="81">
        <v>5.399</v>
      </c>
      <c r="N966" s="81">
        <v>10.891</v>
      </c>
      <c r="O966" s="82"/>
      <c r="P966" s="75" t="s">
        <v>20</v>
      </c>
      <c r="Q966" s="77" t="s">
        <v>612</v>
      </c>
      <c r="R966" s="106">
        <v>38494</v>
      </c>
      <c r="S966" s="97"/>
    </row>
    <row r="967" spans="1:19" ht="15.75" customHeight="1">
      <c r="A967" s="74" t="s">
        <v>96</v>
      </c>
      <c r="B967" s="128">
        <f t="shared" si="30"/>
        <v>44638</v>
      </c>
      <c r="C967" s="37">
        <v>44638</v>
      </c>
      <c r="D967" s="79" t="s">
        <v>76</v>
      </c>
      <c r="E967" s="76" t="s">
        <v>1247</v>
      </c>
      <c r="F967" s="75" t="s">
        <v>19</v>
      </c>
      <c r="G967" s="78">
        <f t="shared" si="31"/>
        <v>16.591375770020534</v>
      </c>
      <c r="H967" s="80"/>
      <c r="I967" s="80"/>
      <c r="J967" s="80"/>
      <c r="K967" s="80"/>
      <c r="L967" s="80"/>
      <c r="M967" s="81">
        <v>5.399</v>
      </c>
      <c r="N967" s="81">
        <v>10.988</v>
      </c>
      <c r="O967" s="82"/>
      <c r="P967" s="75" t="s">
        <v>20</v>
      </c>
      <c r="Q967" s="77" t="s">
        <v>609</v>
      </c>
      <c r="R967" s="106">
        <v>38578</v>
      </c>
      <c r="S967" s="97"/>
    </row>
    <row r="968" spans="1:19" ht="15.75" customHeight="1">
      <c r="A968" s="74" t="s">
        <v>96</v>
      </c>
      <c r="B968" s="128">
        <f t="shared" si="30"/>
        <v>44638</v>
      </c>
      <c r="C968" s="37">
        <v>44638</v>
      </c>
      <c r="D968" s="79" t="s">
        <v>76</v>
      </c>
      <c r="E968" s="76" t="s">
        <v>2013</v>
      </c>
      <c r="F968" s="75" t="s">
        <v>19</v>
      </c>
      <c r="G968" s="78">
        <f t="shared" si="31"/>
        <v>17.519507186858316</v>
      </c>
      <c r="H968" s="80"/>
      <c r="I968" s="80"/>
      <c r="J968" s="80"/>
      <c r="K968" s="80"/>
      <c r="L968" s="80"/>
      <c r="M968" s="81">
        <v>5.5179999999999998</v>
      </c>
      <c r="N968" s="81">
        <v>11.27</v>
      </c>
      <c r="O968" s="82"/>
      <c r="P968" s="75" t="s">
        <v>20</v>
      </c>
      <c r="Q968" s="77" t="s">
        <v>702</v>
      </c>
      <c r="R968" s="106">
        <v>38239</v>
      </c>
      <c r="S968" s="97"/>
    </row>
    <row r="969" spans="1:19" ht="15.75" customHeight="1">
      <c r="A969" s="74" t="s">
        <v>96</v>
      </c>
      <c r="B969" s="128">
        <f t="shared" si="30"/>
        <v>44638</v>
      </c>
      <c r="C969" s="37">
        <v>44638</v>
      </c>
      <c r="D969" s="79" t="s">
        <v>76</v>
      </c>
      <c r="E969" s="76" t="s">
        <v>1462</v>
      </c>
      <c r="F969" s="75" t="s">
        <v>19</v>
      </c>
      <c r="G969" s="78">
        <f t="shared" si="31"/>
        <v>17.582477754962355</v>
      </c>
      <c r="H969" s="80"/>
      <c r="I969" s="80"/>
      <c r="J969" s="80"/>
      <c r="K969" s="80"/>
      <c r="L969" s="80"/>
      <c r="M969" s="81">
        <v>5.9950000000000001</v>
      </c>
      <c r="N969" s="81">
        <v>12.125</v>
      </c>
      <c r="O969" s="82"/>
      <c r="P969" s="75" t="s">
        <v>20</v>
      </c>
      <c r="Q969" s="77" t="s">
        <v>633</v>
      </c>
      <c r="R969" s="37">
        <v>38216</v>
      </c>
      <c r="S969" s="97"/>
    </row>
    <row r="970" spans="1:19" ht="15.75" customHeight="1">
      <c r="A970" s="74" t="s">
        <v>23</v>
      </c>
      <c r="B970" s="128">
        <f t="shared" si="30"/>
        <v>44989</v>
      </c>
      <c r="C970" s="37">
        <v>44989</v>
      </c>
      <c r="D970" s="100" t="s">
        <v>76</v>
      </c>
      <c r="E970" s="76" t="s">
        <v>1846</v>
      </c>
      <c r="F970" s="75" t="s">
        <v>19</v>
      </c>
      <c r="G970" s="78">
        <f t="shared" si="31"/>
        <v>16.566735112936346</v>
      </c>
      <c r="H970" s="80"/>
      <c r="I970" s="80">
        <v>23.9</v>
      </c>
      <c r="J970" s="80">
        <v>57.7</v>
      </c>
      <c r="K970" s="80">
        <v>1007.3</v>
      </c>
      <c r="L970" s="89"/>
      <c r="M970" s="81">
        <v>5.3360000000000003</v>
      </c>
      <c r="N970" s="90">
        <v>10.808999999999999</v>
      </c>
      <c r="O970" s="91"/>
      <c r="P970" s="75" t="s">
        <v>20</v>
      </c>
      <c r="Q970" s="77" t="s">
        <v>933</v>
      </c>
      <c r="R970" s="37">
        <v>38938</v>
      </c>
      <c r="S970" s="97"/>
    </row>
    <row r="971" spans="1:19" ht="15.75" customHeight="1">
      <c r="A971" s="63" t="s">
        <v>23</v>
      </c>
      <c r="B971" s="128">
        <f t="shared" si="30"/>
        <v>44990</v>
      </c>
      <c r="C971" s="64">
        <v>44990</v>
      </c>
      <c r="D971" s="98" t="s">
        <v>76</v>
      </c>
      <c r="E971" s="66" t="s">
        <v>1794</v>
      </c>
      <c r="F971" s="65" t="s">
        <v>19</v>
      </c>
      <c r="G971" s="68">
        <f t="shared" si="31"/>
        <v>17.130732375085557</v>
      </c>
      <c r="H971" s="70"/>
      <c r="I971" s="70">
        <v>23.9</v>
      </c>
      <c r="J971" s="70">
        <v>57.7</v>
      </c>
      <c r="K971" s="70">
        <v>1007.3</v>
      </c>
      <c r="L971" s="93"/>
      <c r="M971" s="71">
        <v>5.43</v>
      </c>
      <c r="N971" s="94">
        <v>10.862</v>
      </c>
      <c r="O971" s="95"/>
      <c r="P971" s="65" t="s">
        <v>20</v>
      </c>
      <c r="Q971" s="67" t="s">
        <v>732</v>
      </c>
      <c r="R971" s="64">
        <v>38733</v>
      </c>
      <c r="S971" s="99"/>
    </row>
    <row r="972" spans="1:19" ht="15.75" customHeight="1">
      <c r="A972" s="74" t="s">
        <v>23</v>
      </c>
      <c r="B972" s="128">
        <f t="shared" si="30"/>
        <v>44991</v>
      </c>
      <c r="C972" s="37">
        <v>44991</v>
      </c>
      <c r="D972" s="100" t="s">
        <v>76</v>
      </c>
      <c r="E972" s="76" t="s">
        <v>1244</v>
      </c>
      <c r="F972" s="75" t="s">
        <v>19</v>
      </c>
      <c r="G972" s="78">
        <f t="shared" si="31"/>
        <v>17.552361396303901</v>
      </c>
      <c r="H972" s="80"/>
      <c r="I972" s="80">
        <v>23.9</v>
      </c>
      <c r="J972" s="80">
        <v>57.7</v>
      </c>
      <c r="K972" s="80">
        <v>1007.3</v>
      </c>
      <c r="L972" s="89"/>
      <c r="M972" s="81">
        <v>5.3959999999999999</v>
      </c>
      <c r="N972" s="90">
        <v>10.901999999999999</v>
      </c>
      <c r="O972" s="91"/>
      <c r="P972" s="75" t="s">
        <v>20</v>
      </c>
      <c r="Q972" s="77" t="s">
        <v>934</v>
      </c>
      <c r="R972" s="37">
        <v>38580</v>
      </c>
      <c r="S972" s="97"/>
    </row>
    <row r="973" spans="1:19" ht="15.75" customHeight="1">
      <c r="A973" s="63" t="s">
        <v>23</v>
      </c>
      <c r="B973" s="128">
        <f t="shared" si="30"/>
        <v>44992</v>
      </c>
      <c r="C973" s="64">
        <v>44992</v>
      </c>
      <c r="D973" s="98" t="s">
        <v>76</v>
      </c>
      <c r="E973" s="66" t="s">
        <v>1390</v>
      </c>
      <c r="F973" s="65" t="s">
        <v>19</v>
      </c>
      <c r="G973" s="68">
        <f t="shared" si="31"/>
        <v>16.284736481861739</v>
      </c>
      <c r="H973" s="70"/>
      <c r="I973" s="70">
        <v>23.9</v>
      </c>
      <c r="J973" s="70">
        <v>57.7</v>
      </c>
      <c r="K973" s="70">
        <v>1007.3</v>
      </c>
      <c r="L973" s="93"/>
      <c r="M973" s="71">
        <v>5.6310000000000002</v>
      </c>
      <c r="N973" s="94">
        <v>11.425000000000001</v>
      </c>
      <c r="O973" s="95"/>
      <c r="P973" s="65" t="s">
        <v>20</v>
      </c>
      <c r="Q973" s="67" t="s">
        <v>935</v>
      </c>
      <c r="R973" s="64">
        <v>39044</v>
      </c>
      <c r="S973" s="99"/>
    </row>
    <row r="974" spans="1:19" ht="15.75" customHeight="1">
      <c r="A974" s="74" t="s">
        <v>23</v>
      </c>
      <c r="B974" s="128">
        <f t="shared" si="30"/>
        <v>44993</v>
      </c>
      <c r="C974" s="37">
        <v>44993</v>
      </c>
      <c r="D974" s="100" t="s">
        <v>76</v>
      </c>
      <c r="E974" s="76" t="s">
        <v>1952</v>
      </c>
      <c r="F974" s="75" t="s">
        <v>19</v>
      </c>
      <c r="G974" s="78">
        <f t="shared" si="31"/>
        <v>16.4435318275154</v>
      </c>
      <c r="H974" s="80"/>
      <c r="I974" s="80">
        <v>23.9</v>
      </c>
      <c r="J974" s="80">
        <v>57.7</v>
      </c>
      <c r="K974" s="80">
        <v>1007.3</v>
      </c>
      <c r="L974" s="89"/>
      <c r="M974" s="81">
        <v>5.6950000000000003</v>
      </c>
      <c r="N974" s="90">
        <v>11.500999999999999</v>
      </c>
      <c r="O974" s="91"/>
      <c r="P974" s="75" t="s">
        <v>20</v>
      </c>
      <c r="Q974" s="77" t="s">
        <v>936</v>
      </c>
      <c r="R974" s="37">
        <v>38987</v>
      </c>
      <c r="S974" s="97"/>
    </row>
    <row r="975" spans="1:19" ht="15.75" customHeight="1">
      <c r="A975" s="63" t="s">
        <v>23</v>
      </c>
      <c r="B975" s="128">
        <f t="shared" si="30"/>
        <v>44994</v>
      </c>
      <c r="C975" s="64">
        <v>44994</v>
      </c>
      <c r="D975" s="98" t="s">
        <v>76</v>
      </c>
      <c r="E975" s="66" t="s">
        <v>1444</v>
      </c>
      <c r="F975" s="65" t="s">
        <v>19</v>
      </c>
      <c r="G975" s="68">
        <f t="shared" si="31"/>
        <v>16.911704312114988</v>
      </c>
      <c r="H975" s="70"/>
      <c r="I975" s="70">
        <v>23.9</v>
      </c>
      <c r="J975" s="70">
        <v>57.7</v>
      </c>
      <c r="K975" s="70">
        <v>1007.3</v>
      </c>
      <c r="L975" s="93"/>
      <c r="M975" s="71">
        <v>5.7770000000000001</v>
      </c>
      <c r="N975" s="94">
        <v>11.545999999999999</v>
      </c>
      <c r="O975" s="95"/>
      <c r="P975" s="65" t="s">
        <v>20</v>
      </c>
      <c r="Q975" s="67" t="s">
        <v>937</v>
      </c>
      <c r="R975" s="64">
        <v>38817</v>
      </c>
      <c r="S975" s="99"/>
    </row>
    <row r="976" spans="1:19" ht="15.75" customHeight="1">
      <c r="A976" s="74" t="s">
        <v>23</v>
      </c>
      <c r="B976" s="128">
        <f t="shared" si="30"/>
        <v>44995</v>
      </c>
      <c r="C976" s="37">
        <v>44995</v>
      </c>
      <c r="D976" s="100" t="s">
        <v>76</v>
      </c>
      <c r="E976" s="76" t="s">
        <v>1137</v>
      </c>
      <c r="F976" s="75" t="s">
        <v>19</v>
      </c>
      <c r="G976" s="78">
        <f t="shared" si="31"/>
        <v>18.113620807665981</v>
      </c>
      <c r="H976" s="80"/>
      <c r="I976" s="80">
        <v>23.9</v>
      </c>
      <c r="J976" s="80">
        <v>57.7</v>
      </c>
      <c r="K976" s="80">
        <v>1007.3</v>
      </c>
      <c r="L976" s="89"/>
      <c r="M976" s="81">
        <v>5.665</v>
      </c>
      <c r="N976" s="90">
        <v>11.638</v>
      </c>
      <c r="O976" s="91"/>
      <c r="P976" s="75" t="s">
        <v>20</v>
      </c>
      <c r="Q976" s="77" t="s">
        <v>938</v>
      </c>
      <c r="R976" s="37">
        <v>38379</v>
      </c>
      <c r="S976" s="97"/>
    </row>
    <row r="977" spans="1:19" ht="15.75" customHeight="1">
      <c r="A977" s="74" t="s">
        <v>334</v>
      </c>
      <c r="B977" s="128">
        <f t="shared" si="30"/>
        <v>43044</v>
      </c>
      <c r="C977" s="37">
        <v>43044</v>
      </c>
      <c r="D977" s="98" t="s">
        <v>380</v>
      </c>
      <c r="E977" s="76" t="s">
        <v>1598</v>
      </c>
      <c r="F977" s="75" t="s">
        <v>160</v>
      </c>
      <c r="G977" s="78">
        <f t="shared" si="31"/>
        <v>19.893223819301848</v>
      </c>
      <c r="H977" s="80"/>
      <c r="I977" s="80"/>
      <c r="J977" s="80"/>
      <c r="K977" s="80"/>
      <c r="L977" s="89"/>
      <c r="M977" s="81">
        <v>4.7930000000000001</v>
      </c>
      <c r="N977" s="90">
        <v>9.6489999999999991</v>
      </c>
      <c r="O977" s="91"/>
      <c r="P977" s="75" t="s">
        <v>20</v>
      </c>
      <c r="Q977" s="77" t="s">
        <v>205</v>
      </c>
      <c r="R977" s="37">
        <v>35778</v>
      </c>
      <c r="S977" s="97"/>
    </row>
    <row r="978" spans="1:19" ht="15.75" customHeight="1">
      <c r="A978" s="74" t="s">
        <v>334</v>
      </c>
      <c r="B978" s="128">
        <f t="shared" si="30"/>
        <v>43044</v>
      </c>
      <c r="C978" s="37">
        <v>43044</v>
      </c>
      <c r="D978" s="98" t="s">
        <v>380</v>
      </c>
      <c r="E978" s="76" t="s">
        <v>1883</v>
      </c>
      <c r="F978" s="75" t="s">
        <v>204</v>
      </c>
      <c r="G978" s="78">
        <f t="shared" si="31"/>
        <v>22.297056810403834</v>
      </c>
      <c r="H978" s="80"/>
      <c r="I978" s="80"/>
      <c r="J978" s="80"/>
      <c r="K978" s="80"/>
      <c r="L978" s="89"/>
      <c r="M978" s="81">
        <v>4.8419999999999996</v>
      </c>
      <c r="N978" s="90">
        <v>9.7070000000000007</v>
      </c>
      <c r="O978" s="91"/>
      <c r="P978" s="75" t="s">
        <v>20</v>
      </c>
      <c r="Q978" s="77" t="s">
        <v>328</v>
      </c>
      <c r="R978" s="37">
        <v>34900</v>
      </c>
      <c r="S978" s="97"/>
    </row>
    <row r="979" spans="1:19" ht="15.75" customHeight="1">
      <c r="A979" s="63" t="s">
        <v>334</v>
      </c>
      <c r="B979" s="128">
        <f t="shared" si="30"/>
        <v>43044</v>
      </c>
      <c r="C979" s="64">
        <v>43044</v>
      </c>
      <c r="D979" s="98" t="s">
        <v>380</v>
      </c>
      <c r="E979" s="66" t="s">
        <v>1468</v>
      </c>
      <c r="F979" s="65" t="s">
        <v>347</v>
      </c>
      <c r="G979" s="68">
        <f t="shared" si="31"/>
        <v>25.119780971937029</v>
      </c>
      <c r="H979" s="70"/>
      <c r="I979" s="70"/>
      <c r="J979" s="70"/>
      <c r="K979" s="70"/>
      <c r="L979" s="93"/>
      <c r="M979" s="71">
        <v>4.8460000000000001</v>
      </c>
      <c r="N979" s="94">
        <v>9.7550000000000008</v>
      </c>
      <c r="O979" s="95"/>
      <c r="P979" s="65" t="s">
        <v>20</v>
      </c>
      <c r="Q979" s="67" t="s">
        <v>324</v>
      </c>
      <c r="R979" s="64">
        <v>33869</v>
      </c>
      <c r="S979" s="99"/>
    </row>
    <row r="980" spans="1:19" ht="15.75" customHeight="1">
      <c r="A980" s="74" t="s">
        <v>432</v>
      </c>
      <c r="B980" s="128">
        <f t="shared" si="30"/>
        <v>43335</v>
      </c>
      <c r="C980" s="37">
        <v>43335</v>
      </c>
      <c r="D980" s="100" t="s">
        <v>224</v>
      </c>
      <c r="E980" s="76" t="s">
        <v>1666</v>
      </c>
      <c r="F980" s="75" t="s">
        <v>175</v>
      </c>
      <c r="G980" s="78">
        <f t="shared" si="31"/>
        <v>22.453114305270361</v>
      </c>
      <c r="H980" s="78"/>
      <c r="I980" s="80"/>
      <c r="J980" s="80"/>
      <c r="K980" s="80"/>
      <c r="L980" s="89"/>
      <c r="M980" s="81">
        <v>5.4059999999999997</v>
      </c>
      <c r="N980" s="90">
        <v>10.913</v>
      </c>
      <c r="O980" s="91"/>
      <c r="P980" s="75" t="s">
        <v>27</v>
      </c>
      <c r="Q980" s="77" t="s">
        <v>182</v>
      </c>
      <c r="R980" s="37">
        <v>35134</v>
      </c>
      <c r="S980" s="97"/>
    </row>
    <row r="981" spans="1:19" ht="15.75" customHeight="1">
      <c r="A981" s="63" t="s">
        <v>432</v>
      </c>
      <c r="B981" s="128">
        <f t="shared" si="30"/>
        <v>43335</v>
      </c>
      <c r="C981" s="64">
        <v>43335</v>
      </c>
      <c r="D981" s="98" t="s">
        <v>224</v>
      </c>
      <c r="E981" s="66" t="s">
        <v>2054</v>
      </c>
      <c r="F981" s="65" t="s">
        <v>226</v>
      </c>
      <c r="G981" s="68">
        <f t="shared" si="31"/>
        <v>21.437371663244353</v>
      </c>
      <c r="H981" s="68"/>
      <c r="I981" s="70"/>
      <c r="J981" s="70"/>
      <c r="K981" s="70"/>
      <c r="L981" s="93"/>
      <c r="M981" s="71">
        <v>5.4960000000000004</v>
      </c>
      <c r="N981" s="94">
        <v>11.058</v>
      </c>
      <c r="O981" s="95"/>
      <c r="P981" s="65" t="s">
        <v>27</v>
      </c>
      <c r="Q981" s="67" t="s">
        <v>378</v>
      </c>
      <c r="R981" s="64">
        <v>35505</v>
      </c>
      <c r="S981" s="99"/>
    </row>
    <row r="982" spans="1:19" ht="15.75" customHeight="1">
      <c r="A982" s="74" t="s">
        <v>432</v>
      </c>
      <c r="B982" s="128">
        <f t="shared" si="30"/>
        <v>43335</v>
      </c>
      <c r="C982" s="37">
        <v>43335</v>
      </c>
      <c r="D982" s="100" t="s">
        <v>224</v>
      </c>
      <c r="E982" s="76" t="s">
        <v>1297</v>
      </c>
      <c r="F982" s="75" t="s">
        <v>166</v>
      </c>
      <c r="G982" s="78">
        <f t="shared" si="31"/>
        <v>21.864476386036962</v>
      </c>
      <c r="H982" s="78"/>
      <c r="I982" s="80"/>
      <c r="J982" s="80"/>
      <c r="K982" s="80"/>
      <c r="L982" s="89"/>
      <c r="M982" s="81">
        <v>5.5519999999999996</v>
      </c>
      <c r="N982" s="90">
        <v>11.143000000000001</v>
      </c>
      <c r="O982" s="91"/>
      <c r="P982" s="75" t="s">
        <v>27</v>
      </c>
      <c r="Q982" s="77" t="s">
        <v>167</v>
      </c>
      <c r="R982" s="37">
        <v>35349</v>
      </c>
      <c r="S982" s="97"/>
    </row>
    <row r="983" spans="1:19" ht="15.75" customHeight="1">
      <c r="A983" s="74" t="s">
        <v>432</v>
      </c>
      <c r="B983" s="128">
        <f t="shared" si="30"/>
        <v>43335</v>
      </c>
      <c r="C983" s="37">
        <v>43335</v>
      </c>
      <c r="D983" s="100" t="s">
        <v>224</v>
      </c>
      <c r="E983" s="76" t="s">
        <v>2002</v>
      </c>
      <c r="F983" s="75" t="s">
        <v>180</v>
      </c>
      <c r="G983" s="78">
        <f t="shared" si="31"/>
        <v>19.616700889801507</v>
      </c>
      <c r="H983" s="78"/>
      <c r="I983" s="80"/>
      <c r="J983" s="80"/>
      <c r="K983" s="80"/>
      <c r="L983" s="89"/>
      <c r="M983" s="81">
        <v>5.5279999999999996</v>
      </c>
      <c r="N983" s="90">
        <v>11.204000000000001</v>
      </c>
      <c r="O983" s="91"/>
      <c r="P983" s="75" t="s">
        <v>27</v>
      </c>
      <c r="Q983" s="77"/>
      <c r="R983" s="37">
        <v>36170</v>
      </c>
      <c r="S983" s="97"/>
    </row>
    <row r="984" spans="1:19" ht="15.75" customHeight="1">
      <c r="A984" s="74" t="s">
        <v>432</v>
      </c>
      <c r="B984" s="128">
        <f t="shared" si="30"/>
        <v>43335</v>
      </c>
      <c r="C984" s="37">
        <v>43335</v>
      </c>
      <c r="D984" s="100" t="s">
        <v>224</v>
      </c>
      <c r="E984" s="76" t="s">
        <v>1537</v>
      </c>
      <c r="F984" s="75" t="s">
        <v>202</v>
      </c>
      <c r="G984" s="78">
        <f t="shared" si="31"/>
        <v>20.16974674880219</v>
      </c>
      <c r="H984" s="78"/>
      <c r="I984" s="80"/>
      <c r="J984" s="80"/>
      <c r="K984" s="80"/>
      <c r="L984" s="89"/>
      <c r="M984" s="81">
        <v>5.548</v>
      </c>
      <c r="N984" s="90">
        <v>11.209</v>
      </c>
      <c r="O984" s="91"/>
      <c r="P984" s="75" t="s">
        <v>27</v>
      </c>
      <c r="Q984" s="77" t="s">
        <v>258</v>
      </c>
      <c r="R984" s="37">
        <v>35968</v>
      </c>
      <c r="S984" s="97"/>
    </row>
    <row r="985" spans="1:19" ht="15.75" customHeight="1">
      <c r="A985" s="74" t="s">
        <v>432</v>
      </c>
      <c r="B985" s="128">
        <f t="shared" si="30"/>
        <v>43335</v>
      </c>
      <c r="C985" s="37">
        <v>43335</v>
      </c>
      <c r="D985" s="100" t="s">
        <v>224</v>
      </c>
      <c r="E985" s="76" t="s">
        <v>2043</v>
      </c>
      <c r="F985" s="75" t="s">
        <v>160</v>
      </c>
      <c r="G985" s="78">
        <f t="shared" si="31"/>
        <v>18.951403148528406</v>
      </c>
      <c r="H985" s="78"/>
      <c r="I985" s="80"/>
      <c r="J985" s="80"/>
      <c r="K985" s="80"/>
      <c r="L985" s="89"/>
      <c r="M985" s="81">
        <v>5.5819999999999999</v>
      </c>
      <c r="N985" s="90">
        <v>11.268000000000001</v>
      </c>
      <c r="O985" s="91"/>
      <c r="P985" s="75" t="s">
        <v>27</v>
      </c>
      <c r="Q985" s="77" t="s">
        <v>238</v>
      </c>
      <c r="R985" s="37">
        <v>36413</v>
      </c>
      <c r="S985" s="97"/>
    </row>
    <row r="986" spans="1:19" ht="15.75" customHeight="1">
      <c r="A986" s="74" t="s">
        <v>432</v>
      </c>
      <c r="B986" s="128">
        <f t="shared" si="30"/>
        <v>43335</v>
      </c>
      <c r="C986" s="37">
        <v>43335</v>
      </c>
      <c r="D986" s="100" t="s">
        <v>224</v>
      </c>
      <c r="E986" s="76" t="s">
        <v>1986</v>
      </c>
      <c r="F986" s="75" t="s">
        <v>187</v>
      </c>
      <c r="G986" s="78">
        <f t="shared" si="31"/>
        <v>22.020533880903489</v>
      </c>
      <c r="H986" s="78"/>
      <c r="I986" s="80"/>
      <c r="J986" s="80"/>
      <c r="K986" s="80"/>
      <c r="L986" s="89"/>
      <c r="M986" s="81">
        <v>5.5880000000000001</v>
      </c>
      <c r="N986" s="90">
        <v>11.298999999999999</v>
      </c>
      <c r="O986" s="91"/>
      <c r="P986" s="75" t="s">
        <v>27</v>
      </c>
      <c r="Q986" s="101" t="s">
        <v>275</v>
      </c>
      <c r="R986" s="37">
        <v>35292</v>
      </c>
      <c r="S986" s="97"/>
    </row>
    <row r="987" spans="1:19" ht="15.75" customHeight="1">
      <c r="A987" s="63" t="s">
        <v>432</v>
      </c>
      <c r="B987" s="128">
        <f t="shared" si="30"/>
        <v>43335</v>
      </c>
      <c r="C987" s="64">
        <v>43335</v>
      </c>
      <c r="D987" s="98" t="s">
        <v>224</v>
      </c>
      <c r="E987" s="66" t="s">
        <v>2019</v>
      </c>
      <c r="F987" s="65" t="s">
        <v>204</v>
      </c>
      <c r="G987" s="68">
        <f t="shared" si="31"/>
        <v>19.994524298425734</v>
      </c>
      <c r="H987" s="68"/>
      <c r="I987" s="70"/>
      <c r="J987" s="70"/>
      <c r="K987" s="70"/>
      <c r="L987" s="93"/>
      <c r="M987" s="71">
        <v>5.6120000000000001</v>
      </c>
      <c r="N987" s="94">
        <v>11.375</v>
      </c>
      <c r="O987" s="95"/>
      <c r="P987" s="65" t="s">
        <v>27</v>
      </c>
      <c r="Q987" s="96" t="s">
        <v>276</v>
      </c>
      <c r="R987" s="64">
        <v>36032</v>
      </c>
      <c r="S987" s="99"/>
    </row>
    <row r="988" spans="1:19" ht="15.75" customHeight="1">
      <c r="A988" s="63" t="s">
        <v>432</v>
      </c>
      <c r="B988" s="128">
        <f t="shared" si="30"/>
        <v>43335</v>
      </c>
      <c r="C988" s="64">
        <v>43335</v>
      </c>
      <c r="D988" s="98" t="s">
        <v>224</v>
      </c>
      <c r="E988" s="66" t="s">
        <v>1538</v>
      </c>
      <c r="F988" s="65" t="s">
        <v>204</v>
      </c>
      <c r="G988" s="68">
        <f t="shared" si="31"/>
        <v>21.503080082135522</v>
      </c>
      <c r="H988" s="68"/>
      <c r="I988" s="70"/>
      <c r="J988" s="70"/>
      <c r="K988" s="70"/>
      <c r="L988" s="93"/>
      <c r="M988" s="71">
        <v>5.6050000000000004</v>
      </c>
      <c r="N988" s="94">
        <v>11.428000000000001</v>
      </c>
      <c r="O988" s="95"/>
      <c r="P988" s="65" t="s">
        <v>27</v>
      </c>
      <c r="Q988" s="67" t="s">
        <v>332</v>
      </c>
      <c r="R988" s="64">
        <v>35481</v>
      </c>
      <c r="S988" s="99"/>
    </row>
    <row r="989" spans="1:19" ht="15.75" customHeight="1">
      <c r="A989" s="63" t="s">
        <v>432</v>
      </c>
      <c r="B989" s="128">
        <f t="shared" si="30"/>
        <v>43335</v>
      </c>
      <c r="C989" s="64">
        <v>43335</v>
      </c>
      <c r="D989" s="98" t="s">
        <v>224</v>
      </c>
      <c r="E989" s="66" t="s">
        <v>1663</v>
      </c>
      <c r="F989" s="65" t="s">
        <v>226</v>
      </c>
      <c r="G989" s="68">
        <f t="shared" si="31"/>
        <v>20.328542094455852</v>
      </c>
      <c r="H989" s="68"/>
      <c r="I989" s="70"/>
      <c r="J989" s="70"/>
      <c r="K989" s="70"/>
      <c r="L989" s="93"/>
      <c r="M989" s="71">
        <v>5.9889999999999999</v>
      </c>
      <c r="N989" s="94">
        <v>11.493</v>
      </c>
      <c r="O989" s="95"/>
      <c r="P989" s="65" t="s">
        <v>27</v>
      </c>
      <c r="Q989" s="67" t="s">
        <v>428</v>
      </c>
      <c r="R989" s="64">
        <v>35910</v>
      </c>
      <c r="S989" s="99"/>
    </row>
    <row r="990" spans="1:19" ht="15.75" customHeight="1">
      <c r="A990" s="74" t="s">
        <v>432</v>
      </c>
      <c r="B990" s="128">
        <f t="shared" si="30"/>
        <v>43335</v>
      </c>
      <c r="C990" s="37">
        <v>43335</v>
      </c>
      <c r="D990" s="100" t="s">
        <v>224</v>
      </c>
      <c r="E990" s="76" t="s">
        <v>1467</v>
      </c>
      <c r="F990" s="75" t="s">
        <v>180</v>
      </c>
      <c r="G990" s="78">
        <f t="shared" si="31"/>
        <v>18.99520876112252</v>
      </c>
      <c r="H990" s="78"/>
      <c r="I990" s="80"/>
      <c r="J990" s="80"/>
      <c r="K990" s="80"/>
      <c r="L990" s="89"/>
      <c r="M990" s="81">
        <v>5.6790000000000003</v>
      </c>
      <c r="N990" s="90">
        <v>11.499000000000001</v>
      </c>
      <c r="O990" s="91"/>
      <c r="P990" s="75" t="s">
        <v>27</v>
      </c>
      <c r="Q990" s="101" t="s">
        <v>230</v>
      </c>
      <c r="R990" s="37">
        <v>36397</v>
      </c>
      <c r="S990" s="97"/>
    </row>
    <row r="991" spans="1:19" ht="15.75" customHeight="1">
      <c r="A991" s="63" t="s">
        <v>432</v>
      </c>
      <c r="B991" s="128">
        <f t="shared" si="30"/>
        <v>43335</v>
      </c>
      <c r="C991" s="64">
        <v>43335</v>
      </c>
      <c r="D991" s="98" t="s">
        <v>224</v>
      </c>
      <c r="E991" s="66" t="s">
        <v>1671</v>
      </c>
      <c r="F991" s="65" t="s">
        <v>154</v>
      </c>
      <c r="G991" s="68">
        <f t="shared" si="31"/>
        <v>18.970568104038328</v>
      </c>
      <c r="H991" s="68"/>
      <c r="I991" s="70"/>
      <c r="J991" s="70"/>
      <c r="K991" s="70"/>
      <c r="L991" s="93"/>
      <c r="M991" s="71">
        <v>5.6829999999999998</v>
      </c>
      <c r="N991" s="94">
        <v>11.516</v>
      </c>
      <c r="O991" s="95"/>
      <c r="P991" s="65" t="s">
        <v>27</v>
      </c>
      <c r="Q991" s="96" t="s">
        <v>231</v>
      </c>
      <c r="R991" s="64">
        <v>36406</v>
      </c>
      <c r="S991" s="99"/>
    </row>
    <row r="992" spans="1:19" ht="15.75" customHeight="1">
      <c r="A992" s="63" t="s">
        <v>334</v>
      </c>
      <c r="B992" s="128">
        <f t="shared" si="30"/>
        <v>43044</v>
      </c>
      <c r="C992" s="64">
        <v>43044</v>
      </c>
      <c r="D992" s="98" t="s">
        <v>380</v>
      </c>
      <c r="E992" s="66" t="s">
        <v>2070</v>
      </c>
      <c r="F992" s="65" t="s">
        <v>154</v>
      </c>
      <c r="G992" s="68">
        <f t="shared" si="31"/>
        <v>35.227926078028744</v>
      </c>
      <c r="H992" s="70"/>
      <c r="I992" s="70"/>
      <c r="J992" s="70"/>
      <c r="K992" s="70"/>
      <c r="L992" s="93"/>
      <c r="M992" s="71">
        <v>4.8479999999999999</v>
      </c>
      <c r="N992" s="94">
        <v>9.7550000000000008</v>
      </c>
      <c r="O992" s="95"/>
      <c r="P992" s="65" t="s">
        <v>20</v>
      </c>
      <c r="Q992" s="67" t="s">
        <v>220</v>
      </c>
      <c r="R992" s="64">
        <v>30177</v>
      </c>
      <c r="S992" s="99"/>
    </row>
    <row r="993" spans="1:19" ht="15.75" customHeight="1">
      <c r="A993" s="74" t="s">
        <v>334</v>
      </c>
      <c r="B993" s="128">
        <f t="shared" si="30"/>
        <v>43044</v>
      </c>
      <c r="C993" s="37">
        <v>43044</v>
      </c>
      <c r="D993" s="98" t="s">
        <v>380</v>
      </c>
      <c r="E993" s="76" t="s">
        <v>1394</v>
      </c>
      <c r="F993" s="75" t="s">
        <v>183</v>
      </c>
      <c r="G993" s="78">
        <f t="shared" si="31"/>
        <v>25.199178644763862</v>
      </c>
      <c r="H993" s="80"/>
      <c r="I993" s="80"/>
      <c r="J993" s="80"/>
      <c r="K993" s="80"/>
      <c r="L993" s="89"/>
      <c r="M993" s="81">
        <v>4.8689999999999998</v>
      </c>
      <c r="N993" s="90">
        <v>9.7669999999999995</v>
      </c>
      <c r="O993" s="91"/>
      <c r="P993" s="75" t="s">
        <v>20</v>
      </c>
      <c r="Q993" s="77"/>
      <c r="R993" s="37">
        <v>33840</v>
      </c>
      <c r="S993" s="97"/>
    </row>
    <row r="994" spans="1:19" ht="15.75" customHeight="1">
      <c r="A994" s="74" t="s">
        <v>334</v>
      </c>
      <c r="B994" s="128">
        <f t="shared" si="30"/>
        <v>43044</v>
      </c>
      <c r="C994" s="37">
        <v>43044</v>
      </c>
      <c r="D994" s="98" t="s">
        <v>380</v>
      </c>
      <c r="E994" s="76" t="s">
        <v>1480</v>
      </c>
      <c r="F994" s="75" t="s">
        <v>160</v>
      </c>
      <c r="G994" s="78">
        <f t="shared" si="31"/>
        <v>24.640657084188913</v>
      </c>
      <c r="H994" s="80"/>
      <c r="I994" s="80"/>
      <c r="J994" s="80"/>
      <c r="K994" s="80"/>
      <c r="L994" s="89"/>
      <c r="M994" s="81">
        <v>4.8440000000000003</v>
      </c>
      <c r="N994" s="90">
        <v>9.77</v>
      </c>
      <c r="O994" s="91"/>
      <c r="P994" s="75" t="s">
        <v>20</v>
      </c>
      <c r="Q994" s="77" t="s">
        <v>325</v>
      </c>
      <c r="R994" s="37">
        <v>34044</v>
      </c>
      <c r="S994" s="97"/>
    </row>
    <row r="995" spans="1:19" ht="15.75" customHeight="1">
      <c r="A995" s="63" t="s">
        <v>334</v>
      </c>
      <c r="B995" s="128">
        <f t="shared" si="30"/>
        <v>43044</v>
      </c>
      <c r="C995" s="64">
        <v>43044</v>
      </c>
      <c r="D995" s="98" t="s">
        <v>380</v>
      </c>
      <c r="E995" s="66" t="s">
        <v>1773</v>
      </c>
      <c r="F995" s="65" t="s">
        <v>180</v>
      </c>
      <c r="G995" s="68">
        <f t="shared" si="31"/>
        <v>22.102669404517453</v>
      </c>
      <c r="H995" s="70"/>
      <c r="I995" s="70"/>
      <c r="J995" s="70"/>
      <c r="K995" s="70"/>
      <c r="L995" s="93"/>
      <c r="M995" s="71">
        <v>4.8559999999999999</v>
      </c>
      <c r="N995" s="94">
        <v>9.7759999999999998</v>
      </c>
      <c r="O995" s="95"/>
      <c r="P995" s="65" t="s">
        <v>20</v>
      </c>
      <c r="Q995" s="96">
        <v>10009232662</v>
      </c>
      <c r="R995" s="64">
        <v>34971</v>
      </c>
      <c r="S995" s="99"/>
    </row>
    <row r="996" spans="1:19" ht="15.75" customHeight="1">
      <c r="A996" s="63" t="s">
        <v>334</v>
      </c>
      <c r="B996" s="128">
        <f t="shared" si="30"/>
        <v>43044</v>
      </c>
      <c r="C996" s="64">
        <v>43044</v>
      </c>
      <c r="D996" s="98" t="s">
        <v>380</v>
      </c>
      <c r="E996" s="66" t="s">
        <v>1541</v>
      </c>
      <c r="F996" s="65" t="s">
        <v>202</v>
      </c>
      <c r="G996" s="68">
        <f t="shared" si="31"/>
        <v>26.442162902121833</v>
      </c>
      <c r="H996" s="70"/>
      <c r="I996" s="70"/>
      <c r="J996" s="70"/>
      <c r="K996" s="70"/>
      <c r="L996" s="93"/>
      <c r="M996" s="71">
        <v>4.8529999999999998</v>
      </c>
      <c r="N996" s="94">
        <v>9.8019999999999996</v>
      </c>
      <c r="O996" s="95"/>
      <c r="P996" s="65" t="s">
        <v>20</v>
      </c>
      <c r="Q996" s="67" t="s">
        <v>203</v>
      </c>
      <c r="R996" s="64">
        <v>33386</v>
      </c>
      <c r="S996" s="99"/>
    </row>
    <row r="997" spans="1:19" ht="15.75" customHeight="1">
      <c r="A997" s="63" t="s">
        <v>334</v>
      </c>
      <c r="B997" s="128">
        <f t="shared" si="30"/>
        <v>43044</v>
      </c>
      <c r="C997" s="64">
        <v>43044</v>
      </c>
      <c r="D997" s="98" t="s">
        <v>380</v>
      </c>
      <c r="E997" s="66" t="s">
        <v>1610</v>
      </c>
      <c r="F997" s="65" t="s">
        <v>175</v>
      </c>
      <c r="G997" s="68">
        <f t="shared" si="31"/>
        <v>22.587268993839835</v>
      </c>
      <c r="H997" s="70"/>
      <c r="I997" s="70"/>
      <c r="J997" s="70"/>
      <c r="K997" s="70"/>
      <c r="L997" s="93"/>
      <c r="M997" s="71">
        <v>4.8550000000000004</v>
      </c>
      <c r="N997" s="94">
        <v>9.8030000000000008</v>
      </c>
      <c r="O997" s="95"/>
      <c r="P997" s="65" t="s">
        <v>20</v>
      </c>
      <c r="Q997" s="67" t="s">
        <v>206</v>
      </c>
      <c r="R997" s="64">
        <v>34794</v>
      </c>
      <c r="S997" s="99"/>
    </row>
    <row r="998" spans="1:19" ht="15.75" customHeight="1">
      <c r="A998" s="74" t="s">
        <v>334</v>
      </c>
      <c r="B998" s="128">
        <f t="shared" si="30"/>
        <v>43044</v>
      </c>
      <c r="C998" s="37">
        <v>43044</v>
      </c>
      <c r="D998" s="98" t="s">
        <v>380</v>
      </c>
      <c r="E998" s="76" t="s">
        <v>1699</v>
      </c>
      <c r="F998" s="75" t="s">
        <v>19</v>
      </c>
      <c r="G998" s="78">
        <f t="shared" si="31"/>
        <v>26.710472279260781</v>
      </c>
      <c r="H998" s="80"/>
      <c r="I998" s="80"/>
      <c r="J998" s="80"/>
      <c r="K998" s="80"/>
      <c r="L998" s="89"/>
      <c r="M998" s="81">
        <v>4.8600000000000003</v>
      </c>
      <c r="N998" s="90">
        <v>9.8209999999999997</v>
      </c>
      <c r="O998" s="91"/>
      <c r="P998" s="75" t="s">
        <v>20</v>
      </c>
      <c r="Q998" s="77" t="s">
        <v>54</v>
      </c>
      <c r="R998" s="37">
        <v>33288</v>
      </c>
      <c r="S998" s="97"/>
    </row>
    <row r="999" spans="1:19" ht="15.75" customHeight="1">
      <c r="A999" s="63" t="s">
        <v>334</v>
      </c>
      <c r="B999" s="128">
        <f t="shared" si="30"/>
        <v>43044</v>
      </c>
      <c r="C999" s="64">
        <v>43044</v>
      </c>
      <c r="D999" s="98" t="s">
        <v>380</v>
      </c>
      <c r="E999" s="66" t="s">
        <v>1285</v>
      </c>
      <c r="F999" s="65" t="s">
        <v>19</v>
      </c>
      <c r="G999" s="68">
        <f t="shared" si="31"/>
        <v>28.320328542094455</v>
      </c>
      <c r="H999" s="70"/>
      <c r="I999" s="70"/>
      <c r="J999" s="70"/>
      <c r="K999" s="70"/>
      <c r="L999" s="93"/>
      <c r="M999" s="71">
        <v>4.9000000000000004</v>
      </c>
      <c r="N999" s="94">
        <v>9.827</v>
      </c>
      <c r="O999" s="95"/>
      <c r="P999" s="65" t="s">
        <v>20</v>
      </c>
      <c r="Q999" s="67" t="s">
        <v>36</v>
      </c>
      <c r="R999" s="64">
        <v>32700</v>
      </c>
      <c r="S999" s="99"/>
    </row>
    <row r="1000" spans="1:19" ht="15.75" customHeight="1">
      <c r="A1000" s="74" t="s">
        <v>334</v>
      </c>
      <c r="B1000" s="128">
        <f t="shared" si="30"/>
        <v>43044</v>
      </c>
      <c r="C1000" s="37">
        <v>43044</v>
      </c>
      <c r="D1000" s="98" t="s">
        <v>380</v>
      </c>
      <c r="E1000" s="76" t="s">
        <v>2118</v>
      </c>
      <c r="F1000" s="75" t="s">
        <v>187</v>
      </c>
      <c r="G1000" s="78">
        <f t="shared" si="31"/>
        <v>30.116358658453116</v>
      </c>
      <c r="H1000" s="80"/>
      <c r="I1000" s="80"/>
      <c r="J1000" s="80"/>
      <c r="K1000" s="80"/>
      <c r="L1000" s="89"/>
      <c r="M1000" s="81">
        <v>4.8710000000000004</v>
      </c>
      <c r="N1000" s="90">
        <v>9.83</v>
      </c>
      <c r="O1000" s="91"/>
      <c r="P1000" s="75" t="s">
        <v>20</v>
      </c>
      <c r="Q1000" s="77" t="s">
        <v>222</v>
      </c>
      <c r="R1000" s="37">
        <v>32044</v>
      </c>
      <c r="S1000" s="97"/>
    </row>
    <row r="1001" spans="1:19" ht="15.75" customHeight="1">
      <c r="A1001" s="63" t="s">
        <v>334</v>
      </c>
      <c r="B1001" s="128">
        <f t="shared" si="30"/>
        <v>43044</v>
      </c>
      <c r="C1001" s="64">
        <v>43044</v>
      </c>
      <c r="D1001" s="98" t="s">
        <v>380</v>
      </c>
      <c r="E1001" s="66" t="s">
        <v>1837</v>
      </c>
      <c r="F1001" s="65" t="s">
        <v>158</v>
      </c>
      <c r="G1001" s="68">
        <f t="shared" si="31"/>
        <v>26.318959616700891</v>
      </c>
      <c r="H1001" s="70"/>
      <c r="I1001" s="70"/>
      <c r="J1001" s="70"/>
      <c r="K1001" s="70"/>
      <c r="L1001" s="93"/>
      <c r="M1001" s="71">
        <v>4.8819999999999997</v>
      </c>
      <c r="N1001" s="94">
        <v>9.8550000000000004</v>
      </c>
      <c r="O1001" s="95"/>
      <c r="P1001" s="65" t="s">
        <v>20</v>
      </c>
      <c r="Q1001" s="67"/>
      <c r="R1001" s="64">
        <v>33431</v>
      </c>
      <c r="S1001" s="99"/>
    </row>
    <row r="1002" spans="1:19" ht="15.75" customHeight="1">
      <c r="A1002" s="63" t="s">
        <v>334</v>
      </c>
      <c r="B1002" s="128">
        <f t="shared" si="30"/>
        <v>43044</v>
      </c>
      <c r="C1002" s="64">
        <v>43044</v>
      </c>
      <c r="D1002" s="98" t="s">
        <v>380</v>
      </c>
      <c r="E1002" s="66" t="s">
        <v>2024</v>
      </c>
      <c r="F1002" s="65" t="s">
        <v>180</v>
      </c>
      <c r="G1002" s="68">
        <f t="shared" si="31"/>
        <v>20.722792607802873</v>
      </c>
      <c r="H1002" s="70"/>
      <c r="I1002" s="70"/>
      <c r="J1002" s="70"/>
      <c r="K1002" s="70"/>
      <c r="L1002" s="93"/>
      <c r="M1002" s="71">
        <v>4.8970000000000002</v>
      </c>
      <c r="N1002" s="94">
        <v>9.8689999999999998</v>
      </c>
      <c r="O1002" s="95"/>
      <c r="P1002" s="65" t="s">
        <v>20</v>
      </c>
      <c r="Q1002" s="67" t="s">
        <v>294</v>
      </c>
      <c r="R1002" s="64">
        <v>35475</v>
      </c>
      <c r="S1002" s="99"/>
    </row>
    <row r="1003" spans="1:19" ht="15.75" customHeight="1">
      <c r="A1003" s="74" t="s">
        <v>334</v>
      </c>
      <c r="B1003" s="128">
        <f t="shared" si="30"/>
        <v>43044</v>
      </c>
      <c r="C1003" s="37">
        <v>43044</v>
      </c>
      <c r="D1003" s="98" t="s">
        <v>380</v>
      </c>
      <c r="E1003" s="76" t="s">
        <v>1587</v>
      </c>
      <c r="F1003" s="75" t="s">
        <v>171</v>
      </c>
      <c r="G1003" s="78">
        <f t="shared" si="31"/>
        <v>26.967830253251197</v>
      </c>
      <c r="H1003" s="80"/>
      <c r="I1003" s="80"/>
      <c r="J1003" s="80"/>
      <c r="K1003" s="80"/>
      <c r="L1003" s="89"/>
      <c r="M1003" s="81">
        <v>4.9470000000000001</v>
      </c>
      <c r="N1003" s="90">
        <v>9.9120000000000008</v>
      </c>
      <c r="O1003" s="91"/>
      <c r="P1003" s="75" t="s">
        <v>20</v>
      </c>
      <c r="Q1003" s="77"/>
      <c r="R1003" s="37">
        <v>33194</v>
      </c>
      <c r="S1003" s="97"/>
    </row>
    <row r="1004" spans="1:19" ht="15.75" customHeight="1">
      <c r="A1004" s="74" t="s">
        <v>334</v>
      </c>
      <c r="B1004" s="128">
        <f t="shared" si="30"/>
        <v>43044</v>
      </c>
      <c r="C1004" s="37">
        <v>43044</v>
      </c>
      <c r="D1004" s="98" t="s">
        <v>380</v>
      </c>
      <c r="E1004" s="76" t="s">
        <v>1539</v>
      </c>
      <c r="F1004" s="75" t="s">
        <v>200</v>
      </c>
      <c r="G1004" s="78">
        <f t="shared" si="31"/>
        <v>32.741957563312802</v>
      </c>
      <c r="H1004" s="80"/>
      <c r="I1004" s="80"/>
      <c r="J1004" s="80"/>
      <c r="K1004" s="80"/>
      <c r="L1004" s="89"/>
      <c r="M1004" s="81">
        <v>4.9240000000000004</v>
      </c>
      <c r="N1004" s="90">
        <v>9.9329999999999998</v>
      </c>
      <c r="O1004" s="91"/>
      <c r="P1004" s="75" t="s">
        <v>20</v>
      </c>
      <c r="Q1004" s="77" t="s">
        <v>201</v>
      </c>
      <c r="R1004" s="37">
        <v>31085</v>
      </c>
      <c r="S1004" s="97"/>
    </row>
    <row r="1005" spans="1:19" ht="15.75" customHeight="1">
      <c r="A1005" s="63" t="s">
        <v>334</v>
      </c>
      <c r="B1005" s="128">
        <f t="shared" si="30"/>
        <v>43044</v>
      </c>
      <c r="C1005" s="64">
        <v>43044</v>
      </c>
      <c r="D1005" s="98" t="s">
        <v>380</v>
      </c>
      <c r="E1005" s="66" t="s">
        <v>2141</v>
      </c>
      <c r="F1005" s="65" t="s">
        <v>204</v>
      </c>
      <c r="G1005" s="68">
        <f t="shared" si="31"/>
        <v>35.926078028747433</v>
      </c>
      <c r="H1005" s="70"/>
      <c r="I1005" s="70"/>
      <c r="J1005" s="70"/>
      <c r="K1005" s="70"/>
      <c r="L1005" s="93"/>
      <c r="M1005" s="71">
        <v>4.931</v>
      </c>
      <c r="N1005" s="94">
        <v>9.9480000000000004</v>
      </c>
      <c r="O1005" s="95"/>
      <c r="P1005" s="65" t="s">
        <v>20</v>
      </c>
      <c r="Q1005" s="67"/>
      <c r="R1005" s="64">
        <v>29922</v>
      </c>
      <c r="S1005" s="99"/>
    </row>
    <row r="1006" spans="1:19" ht="15.75" customHeight="1">
      <c r="A1006" s="74" t="s">
        <v>334</v>
      </c>
      <c r="B1006" s="128">
        <f t="shared" si="30"/>
        <v>43044</v>
      </c>
      <c r="C1006" s="37">
        <v>43044</v>
      </c>
      <c r="D1006" s="98" t="s">
        <v>380</v>
      </c>
      <c r="E1006" s="76" t="s">
        <v>1958</v>
      </c>
      <c r="F1006" s="75" t="s">
        <v>202</v>
      </c>
      <c r="G1006" s="78">
        <f t="shared" si="31"/>
        <v>23.630390143737166</v>
      </c>
      <c r="H1006" s="80"/>
      <c r="I1006" s="80"/>
      <c r="J1006" s="80"/>
      <c r="K1006" s="80"/>
      <c r="L1006" s="89"/>
      <c r="M1006" s="81">
        <v>4.9580000000000002</v>
      </c>
      <c r="N1006" s="90">
        <v>9.9659999999999993</v>
      </c>
      <c r="O1006" s="91"/>
      <c r="P1006" s="75" t="s">
        <v>20</v>
      </c>
      <c r="Q1006" s="77" t="s">
        <v>214</v>
      </c>
      <c r="R1006" s="37">
        <v>34413</v>
      </c>
      <c r="S1006" s="97"/>
    </row>
    <row r="1007" spans="1:19" ht="15.75" customHeight="1">
      <c r="A1007" s="74" t="s">
        <v>334</v>
      </c>
      <c r="B1007" s="128">
        <f t="shared" si="30"/>
        <v>43044</v>
      </c>
      <c r="C1007" s="37">
        <v>43044</v>
      </c>
      <c r="D1007" s="98" t="s">
        <v>380</v>
      </c>
      <c r="E1007" s="76" t="s">
        <v>1759</v>
      </c>
      <c r="F1007" s="75" t="s">
        <v>350</v>
      </c>
      <c r="G1007" s="78">
        <f t="shared" si="31"/>
        <v>25.201916495550993</v>
      </c>
      <c r="H1007" s="80"/>
      <c r="I1007" s="80"/>
      <c r="J1007" s="80"/>
      <c r="K1007" s="80"/>
      <c r="L1007" s="89"/>
      <c r="M1007" s="81">
        <v>4.9489999999999998</v>
      </c>
      <c r="N1007" s="90">
        <v>9.9730000000000008</v>
      </c>
      <c r="O1007" s="91"/>
      <c r="P1007" s="75" t="s">
        <v>20</v>
      </c>
      <c r="Q1007" s="77"/>
      <c r="R1007" s="37">
        <v>33839</v>
      </c>
      <c r="S1007" s="97"/>
    </row>
    <row r="1008" spans="1:19" ht="15.75" customHeight="1">
      <c r="A1008" s="74" t="s">
        <v>334</v>
      </c>
      <c r="B1008" s="128">
        <f t="shared" si="30"/>
        <v>43044</v>
      </c>
      <c r="C1008" s="37">
        <v>43044</v>
      </c>
      <c r="D1008" s="98" t="s">
        <v>380</v>
      </c>
      <c r="E1008" s="76" t="s">
        <v>2041</v>
      </c>
      <c r="F1008" s="75" t="s">
        <v>160</v>
      </c>
      <c r="G1008" s="78">
        <f t="shared" si="31"/>
        <v>117.84804928131418</v>
      </c>
      <c r="H1008" s="80"/>
      <c r="I1008" s="80"/>
      <c r="J1008" s="80"/>
      <c r="K1008" s="80"/>
      <c r="L1008" s="89"/>
      <c r="M1008" s="81">
        <v>4.9320000000000004</v>
      </c>
      <c r="N1008" s="90">
        <v>9.9879999999999995</v>
      </c>
      <c r="O1008" s="91"/>
      <c r="P1008" s="75" t="s">
        <v>20</v>
      </c>
      <c r="Q1008" s="77"/>
      <c r="R1008" s="37"/>
      <c r="S1008" s="97"/>
    </row>
    <row r="1009" spans="1:19" ht="15.75" customHeight="1">
      <c r="A1009" s="74" t="s">
        <v>457</v>
      </c>
      <c r="B1009" s="128">
        <f t="shared" si="30"/>
        <v>43393</v>
      </c>
      <c r="C1009" s="37">
        <v>43393</v>
      </c>
      <c r="D1009" s="98" t="s">
        <v>380</v>
      </c>
      <c r="E1009" s="76" t="s">
        <v>1718</v>
      </c>
      <c r="F1009" s="75" t="s">
        <v>183</v>
      </c>
      <c r="G1009" s="78">
        <f t="shared" si="31"/>
        <v>27.893223819301848</v>
      </c>
      <c r="H1009" s="78"/>
      <c r="I1009" s="80"/>
      <c r="J1009" s="80"/>
      <c r="K1009" s="80"/>
      <c r="L1009" s="89"/>
      <c r="M1009" s="81">
        <v>5.2149999999999999</v>
      </c>
      <c r="N1009" s="90">
        <v>10.516</v>
      </c>
      <c r="O1009" s="91"/>
      <c r="P1009" s="75" t="s">
        <v>27</v>
      </c>
      <c r="Q1009" s="77" t="s">
        <v>185</v>
      </c>
      <c r="R1009" s="37">
        <v>33205</v>
      </c>
      <c r="S1009" s="97"/>
    </row>
    <row r="1010" spans="1:19" ht="15.75" customHeight="1">
      <c r="A1010" s="74" t="s">
        <v>457</v>
      </c>
      <c r="B1010" s="128">
        <f t="shared" si="30"/>
        <v>43393</v>
      </c>
      <c r="C1010" s="37">
        <v>43393</v>
      </c>
      <c r="D1010" s="98" t="s">
        <v>380</v>
      </c>
      <c r="E1010" s="76" t="s">
        <v>1603</v>
      </c>
      <c r="F1010" s="75" t="s">
        <v>177</v>
      </c>
      <c r="G1010" s="78">
        <f t="shared" si="31"/>
        <v>31.441478439425051</v>
      </c>
      <c r="H1010" s="78"/>
      <c r="I1010" s="80"/>
      <c r="J1010" s="80"/>
      <c r="K1010" s="80"/>
      <c r="L1010" s="89"/>
      <c r="M1010" s="81">
        <v>5.2240000000000002</v>
      </c>
      <c r="N1010" s="90">
        <v>10.6</v>
      </c>
      <c r="O1010" s="91"/>
      <c r="P1010" s="75" t="s">
        <v>27</v>
      </c>
      <c r="Q1010" s="77" t="s">
        <v>178</v>
      </c>
      <c r="R1010" s="37">
        <v>31909</v>
      </c>
      <c r="S1010" s="97"/>
    </row>
    <row r="1011" spans="1:19" ht="15.75" customHeight="1">
      <c r="A1011" s="63" t="s">
        <v>457</v>
      </c>
      <c r="B1011" s="128">
        <f t="shared" si="30"/>
        <v>43393</v>
      </c>
      <c r="C1011" s="64">
        <v>43393</v>
      </c>
      <c r="D1011" s="98" t="s">
        <v>380</v>
      </c>
      <c r="E1011" s="66" t="s">
        <v>1424</v>
      </c>
      <c r="F1011" s="65" t="s">
        <v>171</v>
      </c>
      <c r="G1011" s="68">
        <f t="shared" si="31"/>
        <v>19.482546201232033</v>
      </c>
      <c r="H1011" s="68"/>
      <c r="I1011" s="70"/>
      <c r="J1011" s="70"/>
      <c r="K1011" s="70"/>
      <c r="L1011" s="93"/>
      <c r="M1011" s="71">
        <v>5.2469999999999999</v>
      </c>
      <c r="N1011" s="94">
        <v>10.609</v>
      </c>
      <c r="O1011" s="95"/>
      <c r="P1011" s="65" t="s">
        <v>27</v>
      </c>
      <c r="Q1011" s="67" t="s">
        <v>172</v>
      </c>
      <c r="R1011" s="64">
        <v>36277</v>
      </c>
      <c r="S1011" s="99"/>
    </row>
    <row r="1012" spans="1:19" ht="15.75" customHeight="1">
      <c r="A1012" s="63" t="s">
        <v>457</v>
      </c>
      <c r="B1012" s="128">
        <f t="shared" si="30"/>
        <v>43393</v>
      </c>
      <c r="C1012" s="64">
        <v>43393</v>
      </c>
      <c r="D1012" s="98" t="s">
        <v>380</v>
      </c>
      <c r="E1012" s="66" t="s">
        <v>1943</v>
      </c>
      <c r="F1012" s="65" t="s">
        <v>461</v>
      </c>
      <c r="G1012" s="68">
        <f t="shared" si="31"/>
        <v>23.983572895277206</v>
      </c>
      <c r="H1012" s="68"/>
      <c r="I1012" s="70"/>
      <c r="J1012" s="70"/>
      <c r="K1012" s="70"/>
      <c r="L1012" s="93"/>
      <c r="M1012" s="71">
        <v>5.2329999999999997</v>
      </c>
      <c r="N1012" s="94">
        <v>10.657</v>
      </c>
      <c r="O1012" s="95"/>
      <c r="P1012" s="65" t="s">
        <v>27</v>
      </c>
      <c r="Q1012" s="67" t="s">
        <v>188</v>
      </c>
      <c r="R1012" s="64">
        <v>34633</v>
      </c>
      <c r="S1012" s="99"/>
    </row>
    <row r="1013" spans="1:19" ht="15.75" customHeight="1">
      <c r="A1013" s="74" t="s">
        <v>457</v>
      </c>
      <c r="B1013" s="128">
        <f t="shared" si="30"/>
        <v>43393</v>
      </c>
      <c r="C1013" s="37">
        <v>43393</v>
      </c>
      <c r="D1013" s="98" t="s">
        <v>380</v>
      </c>
      <c r="E1013" s="76" t="s">
        <v>1372</v>
      </c>
      <c r="F1013" s="75" t="s">
        <v>169</v>
      </c>
      <c r="G1013" s="78">
        <f t="shared" si="31"/>
        <v>18.699520876112253</v>
      </c>
      <c r="H1013" s="78"/>
      <c r="I1013" s="80"/>
      <c r="J1013" s="80"/>
      <c r="K1013" s="80"/>
      <c r="L1013" s="89"/>
      <c r="M1013" s="81"/>
      <c r="N1013" s="90">
        <v>10.738</v>
      </c>
      <c r="O1013" s="91"/>
      <c r="P1013" s="75" t="s">
        <v>27</v>
      </c>
      <c r="Q1013" s="77" t="s">
        <v>228</v>
      </c>
      <c r="R1013" s="37">
        <v>36563</v>
      </c>
      <c r="S1013" s="97"/>
    </row>
    <row r="1014" spans="1:19" ht="15.75" customHeight="1">
      <c r="A1014" s="63" t="s">
        <v>457</v>
      </c>
      <c r="B1014" s="128">
        <f t="shared" si="30"/>
        <v>43393</v>
      </c>
      <c r="C1014" s="64">
        <v>43393</v>
      </c>
      <c r="D1014" s="98" t="s">
        <v>380</v>
      </c>
      <c r="E1014" s="66" t="s">
        <v>2201</v>
      </c>
      <c r="F1014" s="65" t="s">
        <v>183</v>
      </c>
      <c r="G1014" s="68">
        <f t="shared" si="31"/>
        <v>30.748802190280628</v>
      </c>
      <c r="H1014" s="68"/>
      <c r="I1014" s="70"/>
      <c r="J1014" s="70"/>
      <c r="K1014" s="70"/>
      <c r="L1014" s="93"/>
      <c r="M1014" s="71">
        <v>5.2859999999999996</v>
      </c>
      <c r="N1014" s="94">
        <v>10.744999999999999</v>
      </c>
      <c r="O1014" s="95"/>
      <c r="P1014" s="65" t="s">
        <v>27</v>
      </c>
      <c r="Q1014" s="67" t="s">
        <v>184</v>
      </c>
      <c r="R1014" s="64">
        <v>32162</v>
      </c>
      <c r="S1014" s="99"/>
    </row>
    <row r="1015" spans="1:19" ht="15.75" customHeight="1">
      <c r="A1015" s="74" t="s">
        <v>457</v>
      </c>
      <c r="B1015" s="128">
        <f t="shared" si="30"/>
        <v>43393</v>
      </c>
      <c r="C1015" s="37">
        <v>43393</v>
      </c>
      <c r="D1015" s="98" t="s">
        <v>380</v>
      </c>
      <c r="E1015" s="76" t="s">
        <v>1666</v>
      </c>
      <c r="F1015" s="75" t="s">
        <v>175</v>
      </c>
      <c r="G1015" s="78">
        <f t="shared" si="31"/>
        <v>22.611909650924023</v>
      </c>
      <c r="H1015" s="78"/>
      <c r="I1015" s="80"/>
      <c r="J1015" s="80"/>
      <c r="K1015" s="80"/>
      <c r="L1015" s="89"/>
      <c r="M1015" s="81">
        <v>5.2720000000000002</v>
      </c>
      <c r="N1015" s="90">
        <v>10.773</v>
      </c>
      <c r="O1015" s="91"/>
      <c r="P1015" s="75" t="s">
        <v>27</v>
      </c>
      <c r="Q1015" s="77" t="s">
        <v>182</v>
      </c>
      <c r="R1015" s="37">
        <v>35134</v>
      </c>
      <c r="S1015" s="97"/>
    </row>
    <row r="1016" spans="1:19" ht="15.75" customHeight="1">
      <c r="A1016" s="74" t="s">
        <v>457</v>
      </c>
      <c r="B1016" s="128">
        <f t="shared" si="30"/>
        <v>43393</v>
      </c>
      <c r="C1016" s="37">
        <v>43393</v>
      </c>
      <c r="D1016" s="98" t="s">
        <v>380</v>
      </c>
      <c r="E1016" s="76" t="s">
        <v>1443</v>
      </c>
      <c r="F1016" s="75" t="s">
        <v>19</v>
      </c>
      <c r="G1016" s="78">
        <f t="shared" si="31"/>
        <v>28.928131416837783</v>
      </c>
      <c r="H1016" s="78"/>
      <c r="I1016" s="80"/>
      <c r="J1016" s="80"/>
      <c r="K1016" s="80"/>
      <c r="L1016" s="89"/>
      <c r="M1016" s="81">
        <v>5.3310000000000004</v>
      </c>
      <c r="N1016" s="90">
        <v>10.776</v>
      </c>
      <c r="O1016" s="91"/>
      <c r="P1016" s="75" t="s">
        <v>27</v>
      </c>
      <c r="Q1016" s="77" t="s">
        <v>41</v>
      </c>
      <c r="R1016" s="37">
        <v>32827</v>
      </c>
      <c r="S1016" s="97"/>
    </row>
    <row r="1017" spans="1:19" ht="15.75" customHeight="1">
      <c r="A1017" s="74" t="s">
        <v>457</v>
      </c>
      <c r="B1017" s="128">
        <f t="shared" si="30"/>
        <v>43393</v>
      </c>
      <c r="C1017" s="37">
        <v>43393</v>
      </c>
      <c r="D1017" s="98" t="s">
        <v>380</v>
      </c>
      <c r="E1017" s="76" t="s">
        <v>2047</v>
      </c>
      <c r="F1017" s="75" t="s">
        <v>160</v>
      </c>
      <c r="G1017" s="78">
        <f t="shared" si="31"/>
        <v>31.195071868583163</v>
      </c>
      <c r="H1017" s="78"/>
      <c r="I1017" s="80"/>
      <c r="J1017" s="80"/>
      <c r="K1017" s="80"/>
      <c r="L1017" s="89"/>
      <c r="M1017" s="81">
        <v>5.3179999999999996</v>
      </c>
      <c r="N1017" s="90">
        <v>10.805999999999999</v>
      </c>
      <c r="O1017" s="91"/>
      <c r="P1017" s="75" t="s">
        <v>27</v>
      </c>
      <c r="Q1017" s="77" t="s">
        <v>190</v>
      </c>
      <c r="R1017" s="37">
        <v>31999</v>
      </c>
      <c r="S1017" s="97"/>
    </row>
    <row r="1018" spans="1:19" ht="15.75" customHeight="1">
      <c r="A1018" s="63" t="s">
        <v>457</v>
      </c>
      <c r="B1018" s="128">
        <f t="shared" si="30"/>
        <v>43393</v>
      </c>
      <c r="C1018" s="64">
        <v>43393</v>
      </c>
      <c r="D1018" s="98" t="s">
        <v>380</v>
      </c>
      <c r="E1018" s="66" t="s">
        <v>1664</v>
      </c>
      <c r="F1018" s="65" t="s">
        <v>180</v>
      </c>
      <c r="G1018" s="68">
        <f t="shared" si="31"/>
        <v>25.71937029431896</v>
      </c>
      <c r="H1018" s="68"/>
      <c r="I1018" s="70"/>
      <c r="J1018" s="70"/>
      <c r="K1018" s="70"/>
      <c r="L1018" s="93"/>
      <c r="M1018" s="71">
        <v>5.3380000000000001</v>
      </c>
      <c r="N1018" s="94">
        <v>10.814</v>
      </c>
      <c r="O1018" s="95"/>
      <c r="P1018" s="65" t="s">
        <v>27</v>
      </c>
      <c r="Q1018" s="67" t="s">
        <v>181</v>
      </c>
      <c r="R1018" s="64">
        <v>33999</v>
      </c>
      <c r="S1018" s="99"/>
    </row>
    <row r="1019" spans="1:19" ht="15.75" customHeight="1">
      <c r="A1019" s="74" t="s">
        <v>457</v>
      </c>
      <c r="B1019" s="128">
        <f t="shared" si="30"/>
        <v>43393</v>
      </c>
      <c r="C1019" s="37">
        <v>43393</v>
      </c>
      <c r="D1019" s="98" t="s">
        <v>380</v>
      </c>
      <c r="E1019" s="76" t="s">
        <v>1969</v>
      </c>
      <c r="F1019" s="75" t="s">
        <v>154</v>
      </c>
      <c r="G1019" s="78">
        <f t="shared" si="31"/>
        <v>22.494182067077343</v>
      </c>
      <c r="H1019" s="78"/>
      <c r="I1019" s="80"/>
      <c r="J1019" s="80"/>
      <c r="K1019" s="80"/>
      <c r="L1019" s="89"/>
      <c r="M1019" s="81">
        <v>5.3220000000000001</v>
      </c>
      <c r="N1019" s="90">
        <v>10.885999999999999</v>
      </c>
      <c r="O1019" s="91"/>
      <c r="P1019" s="75" t="s">
        <v>27</v>
      </c>
      <c r="Q1019" s="77" t="s">
        <v>189</v>
      </c>
      <c r="R1019" s="37">
        <v>35177</v>
      </c>
      <c r="S1019" s="97"/>
    </row>
    <row r="1020" spans="1:19" ht="15.75" customHeight="1">
      <c r="A1020" s="74" t="s">
        <v>457</v>
      </c>
      <c r="B1020" s="128">
        <f t="shared" si="30"/>
        <v>43393</v>
      </c>
      <c r="C1020" s="37">
        <v>43393</v>
      </c>
      <c r="D1020" s="98" t="s">
        <v>380</v>
      </c>
      <c r="E1020" s="76" t="s">
        <v>1273</v>
      </c>
      <c r="F1020" s="75" t="s">
        <v>19</v>
      </c>
      <c r="G1020" s="78">
        <f t="shared" si="31"/>
        <v>20.662559890485969</v>
      </c>
      <c r="H1020" s="78"/>
      <c r="I1020" s="80"/>
      <c r="J1020" s="80"/>
      <c r="K1020" s="80"/>
      <c r="L1020" s="89"/>
      <c r="M1020" s="81">
        <v>5.3639999999999999</v>
      </c>
      <c r="N1020" s="90">
        <v>10.895</v>
      </c>
      <c r="O1020" s="91"/>
      <c r="P1020" s="75" t="s">
        <v>27</v>
      </c>
      <c r="Q1020" s="77" t="s">
        <v>30</v>
      </c>
      <c r="R1020" s="37">
        <v>35846</v>
      </c>
      <c r="S1020" s="97"/>
    </row>
    <row r="1021" spans="1:19" ht="15.75" customHeight="1">
      <c r="A1021" s="63" t="s">
        <v>457</v>
      </c>
      <c r="B1021" s="128">
        <f t="shared" si="30"/>
        <v>43393</v>
      </c>
      <c r="C1021" s="64">
        <v>43393</v>
      </c>
      <c r="D1021" s="98" t="s">
        <v>380</v>
      </c>
      <c r="E1021" s="66" t="s">
        <v>2203</v>
      </c>
      <c r="F1021" s="65" t="s">
        <v>160</v>
      </c>
      <c r="G1021" s="68">
        <f t="shared" si="31"/>
        <v>20.394250513347021</v>
      </c>
      <c r="H1021" s="68"/>
      <c r="I1021" s="70"/>
      <c r="J1021" s="70"/>
      <c r="K1021" s="70"/>
      <c r="L1021" s="93"/>
      <c r="M1021" s="71">
        <v>5.3570000000000002</v>
      </c>
      <c r="N1021" s="94">
        <v>10.897</v>
      </c>
      <c r="O1021" s="95"/>
      <c r="P1021" s="65" t="s">
        <v>27</v>
      </c>
      <c r="Q1021" s="67" t="s">
        <v>280</v>
      </c>
      <c r="R1021" s="64">
        <v>35944</v>
      </c>
      <c r="S1021" s="99"/>
    </row>
    <row r="1022" spans="1:19" ht="15.75" customHeight="1">
      <c r="A1022" s="74" t="s">
        <v>457</v>
      </c>
      <c r="B1022" s="128">
        <f t="shared" si="30"/>
        <v>43393</v>
      </c>
      <c r="C1022" s="37">
        <v>43393</v>
      </c>
      <c r="D1022" s="98" t="s">
        <v>380</v>
      </c>
      <c r="E1022" s="76" t="s">
        <v>2068</v>
      </c>
      <c r="F1022" s="75" t="s">
        <v>461</v>
      </c>
      <c r="G1022" s="78">
        <f t="shared" si="31"/>
        <v>25.702943189596166</v>
      </c>
      <c r="H1022" s="78"/>
      <c r="I1022" s="80"/>
      <c r="J1022" s="80"/>
      <c r="K1022" s="80"/>
      <c r="L1022" s="89"/>
      <c r="M1022" s="81">
        <v>5.3490000000000002</v>
      </c>
      <c r="N1022" s="90">
        <v>10.907</v>
      </c>
      <c r="O1022" s="91"/>
      <c r="P1022" s="75" t="s">
        <v>27</v>
      </c>
      <c r="Q1022" s="77" t="s">
        <v>191</v>
      </c>
      <c r="R1022" s="37">
        <v>34005</v>
      </c>
      <c r="S1022" s="97"/>
    </row>
    <row r="1023" spans="1:19" ht="15.75" customHeight="1">
      <c r="A1023" s="63" t="s">
        <v>457</v>
      </c>
      <c r="B1023" s="128">
        <f t="shared" si="30"/>
        <v>43393</v>
      </c>
      <c r="C1023" s="64">
        <v>43393</v>
      </c>
      <c r="D1023" s="98" t="s">
        <v>380</v>
      </c>
      <c r="E1023" s="66" t="s">
        <v>1297</v>
      </c>
      <c r="F1023" s="65" t="s">
        <v>166</v>
      </c>
      <c r="G1023" s="68">
        <f t="shared" si="31"/>
        <v>22.023271731690624</v>
      </c>
      <c r="H1023" s="68"/>
      <c r="I1023" s="70"/>
      <c r="J1023" s="70"/>
      <c r="K1023" s="70"/>
      <c r="L1023" s="93"/>
      <c r="M1023" s="71">
        <v>5.3860000000000001</v>
      </c>
      <c r="N1023" s="94">
        <v>10.923</v>
      </c>
      <c r="O1023" s="95"/>
      <c r="P1023" s="65" t="s">
        <v>27</v>
      </c>
      <c r="Q1023" s="67" t="s">
        <v>167</v>
      </c>
      <c r="R1023" s="64">
        <v>35349</v>
      </c>
      <c r="S1023" s="99"/>
    </row>
    <row r="1024" spans="1:19" ht="15.75" customHeight="1">
      <c r="A1024" s="63" t="s">
        <v>457</v>
      </c>
      <c r="B1024" s="128">
        <f t="shared" si="30"/>
        <v>43393</v>
      </c>
      <c r="C1024" s="64">
        <v>43393</v>
      </c>
      <c r="D1024" s="98" t="s">
        <v>380</v>
      </c>
      <c r="E1024" s="66" t="s">
        <v>1605</v>
      </c>
      <c r="F1024" s="65" t="s">
        <v>458</v>
      </c>
      <c r="G1024" s="68">
        <f t="shared" si="31"/>
        <v>28.249144421629023</v>
      </c>
      <c r="H1024" s="68"/>
      <c r="I1024" s="70"/>
      <c r="J1024" s="70"/>
      <c r="K1024" s="70"/>
      <c r="L1024" s="93"/>
      <c r="M1024" s="71">
        <v>5.3789999999999996</v>
      </c>
      <c r="N1024" s="94">
        <v>10.946999999999999</v>
      </c>
      <c r="O1024" s="95"/>
      <c r="P1024" s="65" t="s">
        <v>27</v>
      </c>
      <c r="Q1024" s="67" t="s">
        <v>459</v>
      </c>
      <c r="R1024" s="64">
        <v>33075</v>
      </c>
      <c r="S1024" s="99"/>
    </row>
    <row r="1025" spans="1:19" ht="15.75" customHeight="1">
      <c r="A1025" s="63" t="s">
        <v>457</v>
      </c>
      <c r="B1025" s="128">
        <f t="shared" si="30"/>
        <v>43393</v>
      </c>
      <c r="C1025" s="64">
        <v>43393</v>
      </c>
      <c r="D1025" s="98" t="s">
        <v>380</v>
      </c>
      <c r="E1025" s="66" t="s">
        <v>1563</v>
      </c>
      <c r="F1025" s="65" t="s">
        <v>348</v>
      </c>
      <c r="G1025" s="68">
        <f t="shared" si="31"/>
        <v>24.752908966461327</v>
      </c>
      <c r="H1025" s="68"/>
      <c r="I1025" s="70"/>
      <c r="J1025" s="70"/>
      <c r="K1025" s="70"/>
      <c r="L1025" s="93"/>
      <c r="M1025" s="71">
        <v>5.4169999999999998</v>
      </c>
      <c r="N1025" s="94">
        <v>10.978999999999999</v>
      </c>
      <c r="O1025" s="95"/>
      <c r="P1025" s="65" t="s">
        <v>27</v>
      </c>
      <c r="Q1025" s="67" t="s">
        <v>339</v>
      </c>
      <c r="R1025" s="64">
        <v>34352</v>
      </c>
      <c r="S1025" s="99"/>
    </row>
    <row r="1026" spans="1:19" ht="15.75" customHeight="1">
      <c r="A1026" s="74" t="s">
        <v>457</v>
      </c>
      <c r="B1026" s="128">
        <f t="shared" ref="B1026:B1089" si="32">C1026</f>
        <v>43393</v>
      </c>
      <c r="C1026" s="37">
        <v>43393</v>
      </c>
      <c r="D1026" s="98" t="s">
        <v>380</v>
      </c>
      <c r="E1026" s="76" t="s">
        <v>1212</v>
      </c>
      <c r="F1026" s="75" t="s">
        <v>162</v>
      </c>
      <c r="G1026" s="78">
        <f t="shared" ref="G1026:G1089" si="33">(C1026-R1026)/365.25</f>
        <v>26.316221765913756</v>
      </c>
      <c r="H1026" s="78"/>
      <c r="I1026" s="80"/>
      <c r="J1026" s="80"/>
      <c r="K1026" s="80"/>
      <c r="L1026" s="89"/>
      <c r="M1026" s="81">
        <v>5.3979999999999997</v>
      </c>
      <c r="N1026" s="90">
        <v>10.981</v>
      </c>
      <c r="O1026" s="91"/>
      <c r="P1026" s="75" t="s">
        <v>27</v>
      </c>
      <c r="Q1026" s="77" t="s">
        <v>163</v>
      </c>
      <c r="R1026" s="37">
        <v>33781</v>
      </c>
      <c r="S1026" s="97"/>
    </row>
    <row r="1027" spans="1:19" ht="15.75" customHeight="1">
      <c r="A1027" s="63" t="s">
        <v>457</v>
      </c>
      <c r="B1027" s="128">
        <f t="shared" si="32"/>
        <v>43393</v>
      </c>
      <c r="C1027" s="64">
        <v>43393</v>
      </c>
      <c r="D1027" s="98" t="s">
        <v>380</v>
      </c>
      <c r="E1027" s="66" t="s">
        <v>1149</v>
      </c>
      <c r="F1027" s="65" t="s">
        <v>158</v>
      </c>
      <c r="G1027" s="68">
        <f t="shared" si="33"/>
        <v>23.189596167008897</v>
      </c>
      <c r="H1027" s="68"/>
      <c r="I1027" s="70"/>
      <c r="J1027" s="70"/>
      <c r="K1027" s="70"/>
      <c r="L1027" s="93"/>
      <c r="M1027" s="71">
        <v>5.4210000000000003</v>
      </c>
      <c r="N1027" s="94">
        <v>11.023</v>
      </c>
      <c r="O1027" s="95"/>
      <c r="P1027" s="65" t="s">
        <v>27</v>
      </c>
      <c r="Q1027" s="67" t="s">
        <v>159</v>
      </c>
      <c r="R1027" s="64">
        <v>34923</v>
      </c>
      <c r="S1027" s="99"/>
    </row>
    <row r="1028" spans="1:19" ht="15.75" customHeight="1">
      <c r="A1028" s="63" t="s">
        <v>457</v>
      </c>
      <c r="B1028" s="128">
        <f t="shared" si="32"/>
        <v>43393</v>
      </c>
      <c r="C1028" s="64">
        <v>43393</v>
      </c>
      <c r="D1028" s="98" t="s">
        <v>380</v>
      </c>
      <c r="E1028" s="66" t="s">
        <v>1144</v>
      </c>
      <c r="F1028" s="65" t="s">
        <v>154</v>
      </c>
      <c r="G1028" s="68">
        <f t="shared" si="33"/>
        <v>30.261464750171115</v>
      </c>
      <c r="H1028" s="68"/>
      <c r="I1028" s="70"/>
      <c r="J1028" s="70"/>
      <c r="K1028" s="70"/>
      <c r="L1028" s="93"/>
      <c r="M1028" s="71">
        <v>5.4489999999999998</v>
      </c>
      <c r="N1028" s="94">
        <v>11.061</v>
      </c>
      <c r="O1028" s="95"/>
      <c r="P1028" s="65" t="s">
        <v>27</v>
      </c>
      <c r="Q1028" s="67" t="s">
        <v>155</v>
      </c>
      <c r="R1028" s="64">
        <v>32340</v>
      </c>
      <c r="S1028" s="99"/>
    </row>
    <row r="1029" spans="1:19" ht="15.75" customHeight="1">
      <c r="A1029" s="74" t="s">
        <v>457</v>
      </c>
      <c r="B1029" s="128">
        <f t="shared" si="32"/>
        <v>43393</v>
      </c>
      <c r="C1029" s="37">
        <v>43393</v>
      </c>
      <c r="D1029" s="98" t="s">
        <v>380</v>
      </c>
      <c r="E1029" s="76" t="s">
        <v>1576</v>
      </c>
      <c r="F1029" s="75" t="s">
        <v>175</v>
      </c>
      <c r="G1029" s="78">
        <f t="shared" si="33"/>
        <v>35.852156057494867</v>
      </c>
      <c r="H1029" s="78"/>
      <c r="I1029" s="80"/>
      <c r="J1029" s="80"/>
      <c r="K1029" s="80"/>
      <c r="L1029" s="89"/>
      <c r="M1029" s="81">
        <v>5.4089999999999998</v>
      </c>
      <c r="N1029" s="90">
        <v>11.061</v>
      </c>
      <c r="O1029" s="91"/>
      <c r="P1029" s="75" t="s">
        <v>27</v>
      </c>
      <c r="Q1029" s="77" t="s">
        <v>176</v>
      </c>
      <c r="R1029" s="37">
        <v>30298</v>
      </c>
      <c r="S1029" s="97"/>
    </row>
    <row r="1030" spans="1:19" ht="15.75" customHeight="1">
      <c r="A1030" s="63" t="s">
        <v>457</v>
      </c>
      <c r="B1030" s="128">
        <f t="shared" si="32"/>
        <v>43393</v>
      </c>
      <c r="C1030" s="64">
        <v>43393</v>
      </c>
      <c r="D1030" s="98" t="s">
        <v>380</v>
      </c>
      <c r="E1030" s="66" t="s">
        <v>1977</v>
      </c>
      <c r="F1030" s="65" t="s">
        <v>243</v>
      </c>
      <c r="G1030" s="68">
        <f t="shared" si="33"/>
        <v>28.528405201916495</v>
      </c>
      <c r="H1030" s="68"/>
      <c r="I1030" s="70"/>
      <c r="J1030" s="70"/>
      <c r="K1030" s="70"/>
      <c r="L1030" s="93"/>
      <c r="M1030" s="71">
        <v>5.4710000000000001</v>
      </c>
      <c r="N1030" s="94">
        <v>11.106</v>
      </c>
      <c r="O1030" s="95"/>
      <c r="P1030" s="65" t="s">
        <v>27</v>
      </c>
      <c r="Q1030" s="67" t="s">
        <v>333</v>
      </c>
      <c r="R1030" s="64">
        <v>32973</v>
      </c>
      <c r="S1030" s="99"/>
    </row>
    <row r="1031" spans="1:19" ht="15.75" customHeight="1">
      <c r="A1031" s="74" t="s">
        <v>457</v>
      </c>
      <c r="B1031" s="128">
        <f t="shared" si="32"/>
        <v>43393</v>
      </c>
      <c r="C1031" s="37">
        <v>43393</v>
      </c>
      <c r="D1031" s="98" t="s">
        <v>380</v>
      </c>
      <c r="E1031" s="76" t="s">
        <v>1146</v>
      </c>
      <c r="F1031" s="75" t="s">
        <v>180</v>
      </c>
      <c r="G1031" s="78">
        <f t="shared" si="33"/>
        <v>18.989733059548254</v>
      </c>
      <c r="H1031" s="78"/>
      <c r="I1031" s="80"/>
      <c r="J1031" s="80"/>
      <c r="K1031" s="80"/>
      <c r="L1031" s="89"/>
      <c r="M1031" s="81">
        <v>5.49</v>
      </c>
      <c r="N1031" s="90">
        <v>11.129</v>
      </c>
      <c r="O1031" s="91"/>
      <c r="P1031" s="75" t="s">
        <v>27</v>
      </c>
      <c r="Q1031" s="77" t="s">
        <v>223</v>
      </c>
      <c r="R1031" s="37">
        <v>36457</v>
      </c>
      <c r="S1031" s="97"/>
    </row>
    <row r="1032" spans="1:19" ht="15.75" customHeight="1">
      <c r="A1032" s="74" t="s">
        <v>457</v>
      </c>
      <c r="B1032" s="128">
        <f t="shared" si="32"/>
        <v>43393</v>
      </c>
      <c r="C1032" s="37">
        <v>43393</v>
      </c>
      <c r="D1032" s="98" t="s">
        <v>380</v>
      </c>
      <c r="E1032" s="76" t="s">
        <v>1757</v>
      </c>
      <c r="F1032" s="75" t="s">
        <v>200</v>
      </c>
      <c r="G1032" s="78">
        <f t="shared" si="33"/>
        <v>24.175222450376456</v>
      </c>
      <c r="H1032" s="78"/>
      <c r="I1032" s="80"/>
      <c r="J1032" s="80"/>
      <c r="K1032" s="80"/>
      <c r="L1032" s="89"/>
      <c r="M1032" s="81"/>
      <c r="N1032" s="90">
        <v>11.132999999999999</v>
      </c>
      <c r="O1032" s="91"/>
      <c r="P1032" s="75" t="s">
        <v>27</v>
      </c>
      <c r="Q1032" s="77" t="s">
        <v>361</v>
      </c>
      <c r="R1032" s="37">
        <v>34563</v>
      </c>
      <c r="S1032" s="97"/>
    </row>
    <row r="1033" spans="1:19" ht="15.75" customHeight="1">
      <c r="A1033" s="63" t="s">
        <v>457</v>
      </c>
      <c r="B1033" s="128">
        <f t="shared" si="32"/>
        <v>43393</v>
      </c>
      <c r="C1033" s="64">
        <v>43393</v>
      </c>
      <c r="D1033" s="98" t="s">
        <v>380</v>
      </c>
      <c r="E1033" s="66" t="s">
        <v>1635</v>
      </c>
      <c r="F1033" s="65" t="s">
        <v>204</v>
      </c>
      <c r="G1033" s="68">
        <f t="shared" si="33"/>
        <v>24.668035592060232</v>
      </c>
      <c r="H1033" s="68"/>
      <c r="I1033" s="70"/>
      <c r="J1033" s="70"/>
      <c r="K1033" s="70"/>
      <c r="L1033" s="93"/>
      <c r="M1033" s="71">
        <v>5.468</v>
      </c>
      <c r="N1033" s="94">
        <v>11.164999999999999</v>
      </c>
      <c r="O1033" s="95"/>
      <c r="P1033" s="65" t="s">
        <v>27</v>
      </c>
      <c r="Q1033" s="67" t="s">
        <v>360</v>
      </c>
      <c r="R1033" s="64">
        <v>34383</v>
      </c>
      <c r="S1033" s="99"/>
    </row>
    <row r="1034" spans="1:19" ht="15.75" customHeight="1">
      <c r="A1034" s="74" t="s">
        <v>457</v>
      </c>
      <c r="B1034" s="128">
        <f t="shared" si="32"/>
        <v>43393</v>
      </c>
      <c r="C1034" s="37">
        <v>43393</v>
      </c>
      <c r="D1034" s="98" t="s">
        <v>380</v>
      </c>
      <c r="E1034" s="76" t="s">
        <v>2001</v>
      </c>
      <c r="F1034" s="75" t="s">
        <v>179</v>
      </c>
      <c r="G1034" s="78">
        <f t="shared" si="33"/>
        <v>118.80355920602327</v>
      </c>
      <c r="H1034" s="78"/>
      <c r="I1034" s="80"/>
      <c r="J1034" s="80"/>
      <c r="K1034" s="80"/>
      <c r="L1034" s="89"/>
      <c r="M1034" s="81">
        <v>5.4909999999999997</v>
      </c>
      <c r="N1034" s="90">
        <v>11.182</v>
      </c>
      <c r="O1034" s="91"/>
      <c r="P1034" s="75" t="s">
        <v>27</v>
      </c>
      <c r="Q1034" s="77"/>
      <c r="R1034" s="37"/>
      <c r="S1034" s="97"/>
    </row>
    <row r="1035" spans="1:19" ht="15.75" customHeight="1">
      <c r="A1035" s="63" t="s">
        <v>457</v>
      </c>
      <c r="B1035" s="128">
        <f t="shared" si="32"/>
        <v>43393</v>
      </c>
      <c r="C1035" s="64">
        <v>43393</v>
      </c>
      <c r="D1035" s="98" t="s">
        <v>380</v>
      </c>
      <c r="E1035" s="66" t="s">
        <v>2213</v>
      </c>
      <c r="F1035" s="65" t="s">
        <v>192</v>
      </c>
      <c r="G1035" s="68">
        <f t="shared" si="33"/>
        <v>29.607118412046542</v>
      </c>
      <c r="H1035" s="68"/>
      <c r="I1035" s="70"/>
      <c r="J1035" s="70"/>
      <c r="K1035" s="70"/>
      <c r="L1035" s="93"/>
      <c r="M1035" s="71"/>
      <c r="N1035" s="94">
        <v>11.37</v>
      </c>
      <c r="O1035" s="95"/>
      <c r="P1035" s="65" t="s">
        <v>27</v>
      </c>
      <c r="Q1035" s="67" t="s">
        <v>460</v>
      </c>
      <c r="R1035" s="64">
        <v>32579</v>
      </c>
      <c r="S1035" s="99"/>
    </row>
    <row r="1036" spans="1:19" ht="15.75" customHeight="1">
      <c r="A1036" s="63" t="s">
        <v>457</v>
      </c>
      <c r="B1036" s="128">
        <f t="shared" si="32"/>
        <v>43393</v>
      </c>
      <c r="C1036" s="64">
        <v>43393</v>
      </c>
      <c r="D1036" s="98" t="s">
        <v>380</v>
      </c>
      <c r="E1036" s="66" t="s">
        <v>2054</v>
      </c>
      <c r="F1036" s="65" t="s">
        <v>226</v>
      </c>
      <c r="G1036" s="68">
        <f t="shared" si="33"/>
        <v>21.596167008898014</v>
      </c>
      <c r="H1036" s="68"/>
      <c r="I1036" s="70"/>
      <c r="J1036" s="70"/>
      <c r="K1036" s="70"/>
      <c r="L1036" s="93"/>
      <c r="M1036" s="71">
        <v>5.5789999999999997</v>
      </c>
      <c r="N1036" s="94">
        <v>11.38</v>
      </c>
      <c r="O1036" s="95"/>
      <c r="P1036" s="65" t="s">
        <v>27</v>
      </c>
      <c r="Q1036" s="67" t="s">
        <v>378</v>
      </c>
      <c r="R1036" s="64">
        <v>35505</v>
      </c>
      <c r="S1036" s="99"/>
    </row>
    <row r="1037" spans="1:19" ht="15.75" customHeight="1">
      <c r="A1037" s="74" t="s">
        <v>457</v>
      </c>
      <c r="B1037" s="128">
        <f t="shared" si="32"/>
        <v>43393</v>
      </c>
      <c r="C1037" s="37">
        <v>43393</v>
      </c>
      <c r="D1037" s="98" t="s">
        <v>380</v>
      </c>
      <c r="E1037" s="76" t="s">
        <v>1538</v>
      </c>
      <c r="F1037" s="75" t="s">
        <v>204</v>
      </c>
      <c r="G1037" s="78">
        <f t="shared" si="33"/>
        <v>21.661875427789184</v>
      </c>
      <c r="H1037" s="78"/>
      <c r="I1037" s="80"/>
      <c r="J1037" s="80"/>
      <c r="K1037" s="80"/>
      <c r="L1037" s="89"/>
      <c r="M1037" s="81"/>
      <c r="N1037" s="90">
        <v>11.454000000000001</v>
      </c>
      <c r="O1037" s="91"/>
      <c r="P1037" s="75" t="s">
        <v>27</v>
      </c>
      <c r="Q1037" s="77" t="s">
        <v>332</v>
      </c>
      <c r="R1037" s="37">
        <v>35481</v>
      </c>
      <c r="S1037" s="97"/>
    </row>
    <row r="1038" spans="1:19" ht="15.75" customHeight="1">
      <c r="A1038" s="63" t="s">
        <v>457</v>
      </c>
      <c r="B1038" s="128">
        <f t="shared" si="32"/>
        <v>43393</v>
      </c>
      <c r="C1038" s="64">
        <v>43393</v>
      </c>
      <c r="D1038" s="98" t="s">
        <v>380</v>
      </c>
      <c r="E1038" s="66" t="s">
        <v>1219</v>
      </c>
      <c r="F1038" s="65" t="s">
        <v>162</v>
      </c>
      <c r="G1038" s="68">
        <f t="shared" si="33"/>
        <v>30.239561943874058</v>
      </c>
      <c r="H1038" s="68"/>
      <c r="I1038" s="70"/>
      <c r="J1038" s="70"/>
      <c r="K1038" s="70"/>
      <c r="L1038" s="93"/>
      <c r="M1038" s="71"/>
      <c r="N1038" s="94">
        <v>11.58</v>
      </c>
      <c r="O1038" s="95"/>
      <c r="P1038" s="65" t="s">
        <v>27</v>
      </c>
      <c r="Q1038" s="67" t="s">
        <v>164</v>
      </c>
      <c r="R1038" s="64">
        <v>32348</v>
      </c>
      <c r="S1038" s="99"/>
    </row>
    <row r="1039" spans="1:19" ht="15.75" customHeight="1">
      <c r="A1039" s="63" t="s">
        <v>457</v>
      </c>
      <c r="B1039" s="128">
        <f t="shared" si="32"/>
        <v>43393</v>
      </c>
      <c r="C1039" s="64">
        <v>43393</v>
      </c>
      <c r="D1039" s="98" t="s">
        <v>380</v>
      </c>
      <c r="E1039" s="66" t="s">
        <v>1537</v>
      </c>
      <c r="F1039" s="65" t="s">
        <v>202</v>
      </c>
      <c r="G1039" s="68">
        <f t="shared" si="33"/>
        <v>20.328542094455852</v>
      </c>
      <c r="H1039" s="68"/>
      <c r="I1039" s="70"/>
      <c r="J1039" s="70"/>
      <c r="K1039" s="70"/>
      <c r="L1039" s="93"/>
      <c r="M1039" s="71"/>
      <c r="N1039" s="94">
        <v>11.61</v>
      </c>
      <c r="O1039" s="95"/>
      <c r="P1039" s="65" t="s">
        <v>27</v>
      </c>
      <c r="Q1039" s="67" t="s">
        <v>258</v>
      </c>
      <c r="R1039" s="64">
        <v>35968</v>
      </c>
      <c r="S1039" s="99"/>
    </row>
    <row r="1040" spans="1:19" ht="15.75" customHeight="1">
      <c r="A1040" s="74" t="s">
        <v>457</v>
      </c>
      <c r="B1040" s="128">
        <f t="shared" si="32"/>
        <v>43393</v>
      </c>
      <c r="C1040" s="37">
        <v>43393</v>
      </c>
      <c r="D1040" s="98" t="s">
        <v>380</v>
      </c>
      <c r="E1040" s="76" t="s">
        <v>1648</v>
      </c>
      <c r="F1040" s="75" t="s">
        <v>177</v>
      </c>
      <c r="G1040" s="78">
        <f t="shared" si="33"/>
        <v>21.180013689253936</v>
      </c>
      <c r="H1040" s="78"/>
      <c r="I1040" s="80"/>
      <c r="J1040" s="80"/>
      <c r="K1040" s="80"/>
      <c r="L1040" s="89"/>
      <c r="M1040" s="81"/>
      <c r="N1040" s="90">
        <v>11.656000000000001</v>
      </c>
      <c r="O1040" s="91"/>
      <c r="P1040" s="75" t="s">
        <v>27</v>
      </c>
      <c r="Q1040" s="77"/>
      <c r="R1040" s="37">
        <v>35657</v>
      </c>
      <c r="S1040" s="97"/>
    </row>
    <row r="1041" spans="1:19" ht="15.75" customHeight="1">
      <c r="A1041" s="74" t="s">
        <v>457</v>
      </c>
      <c r="B1041" s="128">
        <f t="shared" si="32"/>
        <v>43393</v>
      </c>
      <c r="C1041" s="37">
        <v>43393</v>
      </c>
      <c r="D1041" s="98" t="s">
        <v>380</v>
      </c>
      <c r="E1041" s="76" t="s">
        <v>1115</v>
      </c>
      <c r="F1041" s="75" t="s">
        <v>344</v>
      </c>
      <c r="G1041" s="78">
        <f t="shared" si="33"/>
        <v>23.534565366187543</v>
      </c>
      <c r="H1041" s="78"/>
      <c r="I1041" s="80"/>
      <c r="J1041" s="80"/>
      <c r="K1041" s="80"/>
      <c r="L1041" s="89"/>
      <c r="M1041" s="81">
        <v>5.8239999999999998</v>
      </c>
      <c r="N1041" s="90">
        <v>11.83</v>
      </c>
      <c r="O1041" s="91"/>
      <c r="P1041" s="75" t="s">
        <v>27</v>
      </c>
      <c r="Q1041" s="101" t="s">
        <v>239</v>
      </c>
      <c r="R1041" s="37">
        <v>34797</v>
      </c>
      <c r="S1041" s="97"/>
    </row>
    <row r="1042" spans="1:19" ht="15.75" customHeight="1">
      <c r="A1042" s="63" t="s">
        <v>334</v>
      </c>
      <c r="B1042" s="128">
        <f t="shared" si="32"/>
        <v>43044</v>
      </c>
      <c r="C1042" s="64">
        <v>43044</v>
      </c>
      <c r="D1042" s="98" t="s">
        <v>380</v>
      </c>
      <c r="E1042" s="66" t="s">
        <v>2074</v>
      </c>
      <c r="F1042" s="65" t="s">
        <v>200</v>
      </c>
      <c r="G1042" s="68">
        <f t="shared" si="33"/>
        <v>28.62696783025325</v>
      </c>
      <c r="H1042" s="70"/>
      <c r="I1042" s="70"/>
      <c r="J1042" s="70"/>
      <c r="K1042" s="70"/>
      <c r="L1042" s="93"/>
      <c r="M1042" s="71">
        <v>4.9829999999999997</v>
      </c>
      <c r="N1042" s="94">
        <v>9.9990000000000006</v>
      </c>
      <c r="O1042" s="95"/>
      <c r="P1042" s="65" t="s">
        <v>20</v>
      </c>
      <c r="Q1042" s="67"/>
      <c r="R1042" s="64">
        <v>32588</v>
      </c>
      <c r="S1042" s="99"/>
    </row>
    <row r="1043" spans="1:19" ht="15.75" customHeight="1">
      <c r="A1043" s="63" t="s">
        <v>334</v>
      </c>
      <c r="B1043" s="128">
        <f t="shared" si="32"/>
        <v>43044</v>
      </c>
      <c r="C1043" s="64">
        <v>43044</v>
      </c>
      <c r="D1043" s="98" t="s">
        <v>380</v>
      </c>
      <c r="E1043" s="66" t="s">
        <v>1591</v>
      </c>
      <c r="F1043" s="65" t="s">
        <v>171</v>
      </c>
      <c r="G1043" s="68">
        <f t="shared" si="33"/>
        <v>20.10403832991102</v>
      </c>
      <c r="H1043" s="70"/>
      <c r="I1043" s="70"/>
      <c r="J1043" s="70"/>
      <c r="K1043" s="70"/>
      <c r="L1043" s="93"/>
      <c r="M1043" s="71">
        <v>4.9480000000000004</v>
      </c>
      <c r="N1043" s="94">
        <v>10.007999999999999</v>
      </c>
      <c r="O1043" s="95"/>
      <c r="P1043" s="65" t="s">
        <v>20</v>
      </c>
      <c r="Q1043" s="67" t="s">
        <v>288</v>
      </c>
      <c r="R1043" s="64">
        <v>35701</v>
      </c>
      <c r="S1043" s="99"/>
    </row>
    <row r="1044" spans="1:19" ht="15.75" customHeight="1">
      <c r="A1044" s="74" t="s">
        <v>334</v>
      </c>
      <c r="B1044" s="128">
        <f t="shared" si="32"/>
        <v>43044</v>
      </c>
      <c r="C1044" s="37">
        <v>43044</v>
      </c>
      <c r="D1044" s="98" t="s">
        <v>380</v>
      </c>
      <c r="E1044" s="76" t="s">
        <v>1182</v>
      </c>
      <c r="F1044" s="75" t="s">
        <v>160</v>
      </c>
      <c r="G1044" s="78">
        <f t="shared" si="33"/>
        <v>34.206707734428477</v>
      </c>
      <c r="H1044" s="80"/>
      <c r="I1044" s="80"/>
      <c r="J1044" s="80"/>
      <c r="K1044" s="80"/>
      <c r="L1044" s="89"/>
      <c r="M1044" s="81">
        <v>4.9969999999999999</v>
      </c>
      <c r="N1044" s="90">
        <v>10.028</v>
      </c>
      <c r="O1044" s="91"/>
      <c r="P1044" s="75" t="s">
        <v>20</v>
      </c>
      <c r="Q1044" s="77"/>
      <c r="R1044" s="37">
        <v>30550</v>
      </c>
      <c r="S1044" s="97"/>
    </row>
    <row r="1045" spans="1:19" ht="15.75" customHeight="1">
      <c r="A1045" s="74" t="s">
        <v>334</v>
      </c>
      <c r="B1045" s="128">
        <f t="shared" si="32"/>
        <v>43044</v>
      </c>
      <c r="C1045" s="37">
        <v>43044</v>
      </c>
      <c r="D1045" s="98" t="s">
        <v>380</v>
      </c>
      <c r="E1045" s="76" t="s">
        <v>2072</v>
      </c>
      <c r="F1045" s="75" t="s">
        <v>169</v>
      </c>
      <c r="G1045" s="78">
        <f t="shared" si="33"/>
        <v>29.256673511293634</v>
      </c>
      <c r="H1045" s="80"/>
      <c r="I1045" s="80"/>
      <c r="J1045" s="80"/>
      <c r="K1045" s="80"/>
      <c r="L1045" s="89"/>
      <c r="M1045" s="81">
        <v>4.9489999999999998</v>
      </c>
      <c r="N1045" s="90">
        <v>10.029999999999999</v>
      </c>
      <c r="O1045" s="91"/>
      <c r="P1045" s="75" t="s">
        <v>20</v>
      </c>
      <c r="Q1045" s="77"/>
      <c r="R1045" s="37">
        <v>32358</v>
      </c>
      <c r="S1045" s="97"/>
    </row>
    <row r="1046" spans="1:19" ht="15.75" customHeight="1">
      <c r="A1046" s="74" t="s">
        <v>334</v>
      </c>
      <c r="B1046" s="128">
        <f t="shared" si="32"/>
        <v>43044</v>
      </c>
      <c r="C1046" s="37">
        <v>43044</v>
      </c>
      <c r="D1046" s="98" t="s">
        <v>380</v>
      </c>
      <c r="E1046" s="76" t="s">
        <v>1798</v>
      </c>
      <c r="F1046" s="75" t="s">
        <v>162</v>
      </c>
      <c r="G1046" s="78">
        <f t="shared" si="33"/>
        <v>27.471594798083505</v>
      </c>
      <c r="H1046" s="80"/>
      <c r="I1046" s="80"/>
      <c r="J1046" s="80"/>
      <c r="K1046" s="80"/>
      <c r="L1046" s="89"/>
      <c r="M1046" s="81">
        <v>4.99</v>
      </c>
      <c r="N1046" s="90">
        <v>10.068</v>
      </c>
      <c r="O1046" s="91"/>
      <c r="P1046" s="75" t="s">
        <v>20</v>
      </c>
      <c r="Q1046" s="77" t="s">
        <v>208</v>
      </c>
      <c r="R1046" s="37">
        <v>33010</v>
      </c>
      <c r="S1046" s="97"/>
    </row>
    <row r="1047" spans="1:19" ht="15.75" customHeight="1">
      <c r="A1047" s="63" t="s">
        <v>334</v>
      </c>
      <c r="B1047" s="128">
        <f t="shared" si="32"/>
        <v>43044</v>
      </c>
      <c r="C1047" s="64">
        <v>43044</v>
      </c>
      <c r="D1047" s="98" t="s">
        <v>380</v>
      </c>
      <c r="E1047" s="66" t="s">
        <v>1525</v>
      </c>
      <c r="F1047" s="65" t="s">
        <v>175</v>
      </c>
      <c r="G1047" s="68">
        <f t="shared" si="33"/>
        <v>22.84188911704312</v>
      </c>
      <c r="H1047" s="70"/>
      <c r="I1047" s="70"/>
      <c r="J1047" s="70"/>
      <c r="K1047" s="70"/>
      <c r="L1047" s="93"/>
      <c r="M1047" s="71">
        <v>4.9829999999999997</v>
      </c>
      <c r="N1047" s="94">
        <v>10.073</v>
      </c>
      <c r="O1047" s="95"/>
      <c r="P1047" s="65" t="s">
        <v>20</v>
      </c>
      <c r="Q1047" s="67" t="s">
        <v>287</v>
      </c>
      <c r="R1047" s="64">
        <v>34701</v>
      </c>
      <c r="S1047" s="99"/>
    </row>
    <row r="1048" spans="1:19" ht="15.75" customHeight="1">
      <c r="A1048" s="63" t="s">
        <v>334</v>
      </c>
      <c r="B1048" s="128">
        <f t="shared" si="32"/>
        <v>43044</v>
      </c>
      <c r="C1048" s="64">
        <v>43044</v>
      </c>
      <c r="D1048" s="98" t="s">
        <v>380</v>
      </c>
      <c r="E1048" s="66" t="s">
        <v>1342</v>
      </c>
      <c r="F1048" s="65" t="s">
        <v>169</v>
      </c>
      <c r="G1048" s="68">
        <f t="shared" si="33"/>
        <v>26.12457221081451</v>
      </c>
      <c r="H1048" s="70"/>
      <c r="I1048" s="70"/>
      <c r="J1048" s="70"/>
      <c r="K1048" s="70"/>
      <c r="L1048" s="93"/>
      <c r="M1048" s="71">
        <v>4.9770000000000003</v>
      </c>
      <c r="N1048" s="94">
        <v>10.108000000000001</v>
      </c>
      <c r="O1048" s="95"/>
      <c r="P1048" s="65" t="s">
        <v>20</v>
      </c>
      <c r="Q1048" s="67" t="s">
        <v>199</v>
      </c>
      <c r="R1048" s="64">
        <v>33502</v>
      </c>
      <c r="S1048" s="99"/>
    </row>
    <row r="1049" spans="1:19" ht="15.75" customHeight="1">
      <c r="A1049" s="74" t="s">
        <v>334</v>
      </c>
      <c r="B1049" s="128">
        <f t="shared" si="32"/>
        <v>43044</v>
      </c>
      <c r="C1049" s="37">
        <v>43044</v>
      </c>
      <c r="D1049" s="98" t="s">
        <v>380</v>
      </c>
      <c r="E1049" s="76" t="s">
        <v>1744</v>
      </c>
      <c r="F1049" s="75" t="s">
        <v>348</v>
      </c>
      <c r="G1049" s="78">
        <f t="shared" si="33"/>
        <v>31.7782340862423</v>
      </c>
      <c r="H1049" s="80"/>
      <c r="I1049" s="80"/>
      <c r="J1049" s="80"/>
      <c r="K1049" s="80"/>
      <c r="L1049" s="89"/>
      <c r="M1049" s="81">
        <v>5.0309999999999997</v>
      </c>
      <c r="N1049" s="90">
        <v>10.119</v>
      </c>
      <c r="O1049" s="91"/>
      <c r="P1049" s="75" t="s">
        <v>20</v>
      </c>
      <c r="Q1049" s="77" t="s">
        <v>349</v>
      </c>
      <c r="R1049" s="37">
        <v>31437</v>
      </c>
      <c r="S1049" s="97"/>
    </row>
    <row r="1050" spans="1:19" ht="15.75" customHeight="1">
      <c r="A1050" s="74" t="s">
        <v>334</v>
      </c>
      <c r="B1050" s="128">
        <f t="shared" si="32"/>
        <v>43044</v>
      </c>
      <c r="C1050" s="37">
        <v>43044</v>
      </c>
      <c r="D1050" s="98" t="s">
        <v>380</v>
      </c>
      <c r="E1050" s="76" t="s">
        <v>1319</v>
      </c>
      <c r="F1050" s="75" t="s">
        <v>345</v>
      </c>
      <c r="G1050" s="78">
        <f t="shared" si="33"/>
        <v>21.867214236824093</v>
      </c>
      <c r="H1050" s="80"/>
      <c r="I1050" s="80"/>
      <c r="J1050" s="80"/>
      <c r="K1050" s="80"/>
      <c r="L1050" s="89"/>
      <c r="M1050" s="81">
        <v>5.0289999999999999</v>
      </c>
      <c r="N1050" s="90">
        <v>10.169</v>
      </c>
      <c r="O1050" s="91"/>
      <c r="P1050" s="75" t="s">
        <v>20</v>
      </c>
      <c r="Q1050" s="77" t="s">
        <v>346</v>
      </c>
      <c r="R1050" s="37">
        <v>35057</v>
      </c>
      <c r="S1050" s="97"/>
    </row>
    <row r="1051" spans="1:19" ht="15.75" customHeight="1">
      <c r="A1051" s="63" t="s">
        <v>334</v>
      </c>
      <c r="B1051" s="128">
        <f t="shared" si="32"/>
        <v>43044</v>
      </c>
      <c r="C1051" s="64">
        <v>43044</v>
      </c>
      <c r="D1051" s="98" t="s">
        <v>380</v>
      </c>
      <c r="E1051" s="66" t="s">
        <v>1228</v>
      </c>
      <c r="F1051" s="65" t="s">
        <v>226</v>
      </c>
      <c r="G1051" s="68">
        <f t="shared" si="33"/>
        <v>28.895277207392198</v>
      </c>
      <c r="H1051" s="70"/>
      <c r="I1051" s="70"/>
      <c r="J1051" s="70"/>
      <c r="K1051" s="70"/>
      <c r="L1051" s="93"/>
      <c r="M1051" s="71">
        <v>5.0709999999999997</v>
      </c>
      <c r="N1051" s="94">
        <v>10.179</v>
      </c>
      <c r="O1051" s="95"/>
      <c r="P1051" s="65" t="s">
        <v>20</v>
      </c>
      <c r="Q1051" s="67" t="s">
        <v>323</v>
      </c>
      <c r="R1051" s="64">
        <v>32490</v>
      </c>
      <c r="S1051" s="99"/>
    </row>
    <row r="1052" spans="1:19" ht="15.75" customHeight="1">
      <c r="A1052" s="63" t="s">
        <v>334</v>
      </c>
      <c r="B1052" s="128">
        <f t="shared" si="32"/>
        <v>43044</v>
      </c>
      <c r="C1052" s="64">
        <v>43044</v>
      </c>
      <c r="D1052" s="98" t="s">
        <v>380</v>
      </c>
      <c r="E1052" s="66" t="s">
        <v>1712</v>
      </c>
      <c r="F1052" s="65" t="s">
        <v>162</v>
      </c>
      <c r="G1052" s="68">
        <f t="shared" si="33"/>
        <v>23.964407939767284</v>
      </c>
      <c r="H1052" s="70"/>
      <c r="I1052" s="70"/>
      <c r="J1052" s="70"/>
      <c r="K1052" s="70"/>
      <c r="L1052" s="93"/>
      <c r="M1052" s="71">
        <v>5.0460000000000003</v>
      </c>
      <c r="N1052" s="94">
        <v>10.194000000000001</v>
      </c>
      <c r="O1052" s="95"/>
      <c r="P1052" s="65" t="s">
        <v>20</v>
      </c>
      <c r="Q1052" s="67" t="s">
        <v>326</v>
      </c>
      <c r="R1052" s="64">
        <v>34291</v>
      </c>
      <c r="S1052" s="99"/>
    </row>
    <row r="1053" spans="1:19" ht="15.75" customHeight="1">
      <c r="A1053" s="63" t="s">
        <v>334</v>
      </c>
      <c r="B1053" s="128">
        <f t="shared" si="32"/>
        <v>43044</v>
      </c>
      <c r="C1053" s="64">
        <v>43044</v>
      </c>
      <c r="D1053" s="98" t="s">
        <v>380</v>
      </c>
      <c r="E1053" s="66" t="s">
        <v>1127</v>
      </c>
      <c r="F1053" s="65" t="s">
        <v>192</v>
      </c>
      <c r="G1053" s="68">
        <f t="shared" si="33"/>
        <v>29.834360027378509</v>
      </c>
      <c r="H1053" s="70"/>
      <c r="I1053" s="70"/>
      <c r="J1053" s="70"/>
      <c r="K1053" s="70"/>
      <c r="L1053" s="93"/>
      <c r="M1053" s="71">
        <v>5.0279999999999996</v>
      </c>
      <c r="N1053" s="94">
        <v>10.195</v>
      </c>
      <c r="O1053" s="95"/>
      <c r="P1053" s="65" t="s">
        <v>20</v>
      </c>
      <c r="Q1053" s="67" t="s">
        <v>193</v>
      </c>
      <c r="R1053" s="64">
        <v>32147</v>
      </c>
      <c r="S1053" s="99"/>
    </row>
    <row r="1054" spans="1:19" ht="15.75" customHeight="1">
      <c r="A1054" s="63" t="s">
        <v>334</v>
      </c>
      <c r="B1054" s="128">
        <f t="shared" si="32"/>
        <v>43044</v>
      </c>
      <c r="C1054" s="64">
        <v>43044</v>
      </c>
      <c r="D1054" s="98" t="s">
        <v>380</v>
      </c>
      <c r="E1054" s="66" t="s">
        <v>1747</v>
      </c>
      <c r="F1054" s="65" t="s">
        <v>187</v>
      </c>
      <c r="G1054" s="68">
        <f t="shared" si="33"/>
        <v>117.84804928131418</v>
      </c>
      <c r="H1054" s="70"/>
      <c r="I1054" s="70"/>
      <c r="J1054" s="70"/>
      <c r="K1054" s="70"/>
      <c r="L1054" s="93"/>
      <c r="M1054" s="71">
        <v>5.048</v>
      </c>
      <c r="N1054" s="94">
        <v>10.202999999999999</v>
      </c>
      <c r="O1054" s="95"/>
      <c r="P1054" s="65" t="s">
        <v>20</v>
      </c>
      <c r="Q1054" s="96" t="s">
        <v>293</v>
      </c>
      <c r="R1054" s="64"/>
      <c r="S1054" s="99"/>
    </row>
    <row r="1055" spans="1:19" ht="15.75" customHeight="1">
      <c r="A1055" s="63" t="s">
        <v>334</v>
      </c>
      <c r="B1055" s="128">
        <f t="shared" si="32"/>
        <v>43044</v>
      </c>
      <c r="C1055" s="64">
        <v>43044</v>
      </c>
      <c r="D1055" s="98" t="s">
        <v>380</v>
      </c>
      <c r="E1055" s="66" t="s">
        <v>1892</v>
      </c>
      <c r="F1055" s="65" t="s">
        <v>342</v>
      </c>
      <c r="G1055" s="68">
        <f t="shared" si="33"/>
        <v>21.943874058863791</v>
      </c>
      <c r="H1055" s="70"/>
      <c r="I1055" s="70"/>
      <c r="J1055" s="70"/>
      <c r="K1055" s="70"/>
      <c r="L1055" s="93"/>
      <c r="M1055" s="71">
        <v>5.0259999999999998</v>
      </c>
      <c r="N1055" s="94">
        <v>10.234</v>
      </c>
      <c r="O1055" s="95"/>
      <c r="P1055" s="65" t="s">
        <v>20</v>
      </c>
      <c r="Q1055" s="67" t="s">
        <v>351</v>
      </c>
      <c r="R1055" s="64">
        <v>35029</v>
      </c>
      <c r="S1055" s="99"/>
    </row>
    <row r="1056" spans="1:19" ht="15.75" customHeight="1">
      <c r="A1056" s="74" t="s">
        <v>334</v>
      </c>
      <c r="B1056" s="128">
        <f t="shared" si="32"/>
        <v>43044</v>
      </c>
      <c r="C1056" s="37">
        <v>43044</v>
      </c>
      <c r="D1056" s="98" t="s">
        <v>380</v>
      </c>
      <c r="E1056" s="76" t="s">
        <v>1277</v>
      </c>
      <c r="F1056" s="75" t="s">
        <v>306</v>
      </c>
      <c r="G1056" s="78">
        <f t="shared" si="33"/>
        <v>117.84804928131418</v>
      </c>
      <c r="H1056" s="80"/>
      <c r="I1056" s="80"/>
      <c r="J1056" s="80"/>
      <c r="K1056" s="80"/>
      <c r="L1056" s="89"/>
      <c r="M1056" s="81">
        <v>5.0650000000000004</v>
      </c>
      <c r="N1056" s="90">
        <v>10.291</v>
      </c>
      <c r="O1056" s="91"/>
      <c r="P1056" s="75" t="s">
        <v>20</v>
      </c>
      <c r="Q1056" s="77"/>
      <c r="R1056" s="37"/>
      <c r="S1056" s="97"/>
    </row>
    <row r="1057" spans="1:19" ht="15.75" customHeight="1">
      <c r="A1057" s="63" t="s">
        <v>334</v>
      </c>
      <c r="B1057" s="128">
        <f t="shared" si="32"/>
        <v>43044</v>
      </c>
      <c r="C1057" s="64">
        <v>43044</v>
      </c>
      <c r="D1057" s="98" t="s">
        <v>380</v>
      </c>
      <c r="E1057" s="66" t="s">
        <v>1192</v>
      </c>
      <c r="F1057" s="65" t="s">
        <v>247</v>
      </c>
      <c r="G1057" s="68">
        <f t="shared" si="33"/>
        <v>27.652292950034223</v>
      </c>
      <c r="H1057" s="70"/>
      <c r="I1057" s="70"/>
      <c r="J1057" s="70"/>
      <c r="K1057" s="70"/>
      <c r="L1057" s="93"/>
      <c r="M1057" s="71">
        <v>5.1689999999999996</v>
      </c>
      <c r="N1057" s="94">
        <v>10.315</v>
      </c>
      <c r="O1057" s="95"/>
      <c r="P1057" s="65" t="s">
        <v>20</v>
      </c>
      <c r="Q1057" s="67" t="s">
        <v>320</v>
      </c>
      <c r="R1057" s="64">
        <v>32944</v>
      </c>
      <c r="S1057" s="99"/>
    </row>
    <row r="1058" spans="1:19" ht="15.75" customHeight="1">
      <c r="A1058" s="74" t="s">
        <v>334</v>
      </c>
      <c r="B1058" s="128">
        <f t="shared" si="32"/>
        <v>43044</v>
      </c>
      <c r="C1058" s="37">
        <v>43044</v>
      </c>
      <c r="D1058" s="98" t="s">
        <v>380</v>
      </c>
      <c r="E1058" s="76" t="s">
        <v>1227</v>
      </c>
      <c r="F1058" s="75" t="s">
        <v>344</v>
      </c>
      <c r="G1058" s="78">
        <f t="shared" si="33"/>
        <v>24.164271047227928</v>
      </c>
      <c r="H1058" s="80"/>
      <c r="I1058" s="80"/>
      <c r="J1058" s="80"/>
      <c r="K1058" s="80"/>
      <c r="L1058" s="89"/>
      <c r="M1058" s="81">
        <v>5.1879999999999997</v>
      </c>
      <c r="N1058" s="90">
        <v>10.504</v>
      </c>
      <c r="O1058" s="91"/>
      <c r="P1058" s="75" t="s">
        <v>20</v>
      </c>
      <c r="Q1058" s="77" t="s">
        <v>321</v>
      </c>
      <c r="R1058" s="37">
        <v>34218</v>
      </c>
      <c r="S1058" s="97"/>
    </row>
    <row r="1059" spans="1:19" ht="15.75" customHeight="1">
      <c r="A1059" s="74" t="s">
        <v>352</v>
      </c>
      <c r="B1059" s="128">
        <f t="shared" si="32"/>
        <v>43050</v>
      </c>
      <c r="C1059" s="37">
        <v>43050</v>
      </c>
      <c r="D1059" s="98" t="s">
        <v>380</v>
      </c>
      <c r="E1059" s="76" t="s">
        <v>1598</v>
      </c>
      <c r="F1059" s="75" t="s">
        <v>160</v>
      </c>
      <c r="G1059" s="78">
        <f t="shared" si="33"/>
        <v>19.909650924024639</v>
      </c>
      <c r="H1059" s="80"/>
      <c r="I1059" s="80"/>
      <c r="J1059" s="80"/>
      <c r="K1059" s="80"/>
      <c r="L1059" s="89"/>
      <c r="M1059" s="81">
        <v>4.7930000000000001</v>
      </c>
      <c r="N1059" s="90">
        <v>9.6460000000000008</v>
      </c>
      <c r="O1059" s="91"/>
      <c r="P1059" s="75" t="s">
        <v>20</v>
      </c>
      <c r="Q1059" s="77" t="s">
        <v>205</v>
      </c>
      <c r="R1059" s="37">
        <v>35778</v>
      </c>
      <c r="S1059" s="97"/>
    </row>
    <row r="1060" spans="1:19" ht="15.75" customHeight="1">
      <c r="A1060" s="74" t="s">
        <v>352</v>
      </c>
      <c r="B1060" s="128">
        <f t="shared" si="32"/>
        <v>43050</v>
      </c>
      <c r="C1060" s="37">
        <v>43050</v>
      </c>
      <c r="D1060" s="98" t="s">
        <v>380</v>
      </c>
      <c r="E1060" s="76" t="s">
        <v>2064</v>
      </c>
      <c r="F1060" s="75" t="s">
        <v>171</v>
      </c>
      <c r="G1060" s="78">
        <f t="shared" si="33"/>
        <v>20.566735112936346</v>
      </c>
      <c r="H1060" s="80"/>
      <c r="I1060" s="80"/>
      <c r="J1060" s="80"/>
      <c r="K1060" s="80"/>
      <c r="L1060" s="89"/>
      <c r="M1060" s="81">
        <v>4.8109999999999999</v>
      </c>
      <c r="N1060" s="90">
        <v>9.6489999999999991</v>
      </c>
      <c r="O1060" s="91"/>
      <c r="P1060" s="75" t="s">
        <v>20</v>
      </c>
      <c r="Q1060" s="77" t="s">
        <v>219</v>
      </c>
      <c r="R1060" s="37">
        <v>35538</v>
      </c>
      <c r="S1060" s="97"/>
    </row>
    <row r="1061" spans="1:19" ht="15.75" customHeight="1">
      <c r="A1061" s="63" t="s">
        <v>352</v>
      </c>
      <c r="B1061" s="128">
        <f t="shared" si="32"/>
        <v>43050</v>
      </c>
      <c r="C1061" s="64">
        <v>43050</v>
      </c>
      <c r="D1061" s="98" t="s">
        <v>380</v>
      </c>
      <c r="E1061" s="66" t="s">
        <v>1394</v>
      </c>
      <c r="F1061" s="65" t="s">
        <v>183</v>
      </c>
      <c r="G1061" s="68">
        <f t="shared" si="33"/>
        <v>25.215605749486652</v>
      </c>
      <c r="H1061" s="70"/>
      <c r="I1061" s="70"/>
      <c r="J1061" s="70"/>
      <c r="K1061" s="70"/>
      <c r="L1061" s="93"/>
      <c r="M1061" s="71">
        <v>4.8070000000000004</v>
      </c>
      <c r="N1061" s="94">
        <v>9.6739999999999995</v>
      </c>
      <c r="O1061" s="95"/>
      <c r="P1061" s="65" t="s">
        <v>20</v>
      </c>
      <c r="Q1061" s="67"/>
      <c r="R1061" s="64">
        <v>33840</v>
      </c>
      <c r="S1061" s="99"/>
    </row>
    <row r="1062" spans="1:19" ht="15.75" customHeight="1">
      <c r="A1062" s="63" t="s">
        <v>352</v>
      </c>
      <c r="B1062" s="128">
        <f t="shared" si="32"/>
        <v>43050</v>
      </c>
      <c r="C1062" s="64">
        <v>43050</v>
      </c>
      <c r="D1062" s="98" t="s">
        <v>380</v>
      </c>
      <c r="E1062" s="66" t="s">
        <v>1480</v>
      </c>
      <c r="F1062" s="65" t="s">
        <v>160</v>
      </c>
      <c r="G1062" s="68">
        <f t="shared" si="33"/>
        <v>24.657084188911703</v>
      </c>
      <c r="H1062" s="70"/>
      <c r="I1062" s="70"/>
      <c r="J1062" s="70"/>
      <c r="K1062" s="70"/>
      <c r="L1062" s="93"/>
      <c r="M1062" s="71">
        <v>4.8090000000000002</v>
      </c>
      <c r="N1062" s="94">
        <v>9.6809999999999992</v>
      </c>
      <c r="O1062" s="95"/>
      <c r="P1062" s="65" t="s">
        <v>20</v>
      </c>
      <c r="Q1062" s="67" t="s">
        <v>325</v>
      </c>
      <c r="R1062" s="64">
        <v>34044</v>
      </c>
      <c r="S1062" s="99"/>
    </row>
    <row r="1063" spans="1:19" ht="15.75" customHeight="1">
      <c r="A1063" s="63" t="s">
        <v>352</v>
      </c>
      <c r="B1063" s="128">
        <f t="shared" si="32"/>
        <v>43050</v>
      </c>
      <c r="C1063" s="64">
        <v>43050</v>
      </c>
      <c r="D1063" s="98" t="s">
        <v>380</v>
      </c>
      <c r="E1063" s="66" t="s">
        <v>1285</v>
      </c>
      <c r="F1063" s="65" t="s">
        <v>19</v>
      </c>
      <c r="G1063" s="68">
        <f t="shared" si="33"/>
        <v>28.336755646817249</v>
      </c>
      <c r="H1063" s="70"/>
      <c r="I1063" s="70"/>
      <c r="J1063" s="70"/>
      <c r="K1063" s="70"/>
      <c r="L1063" s="93"/>
      <c r="M1063" s="71">
        <v>4.8380000000000001</v>
      </c>
      <c r="N1063" s="94">
        <v>9.718</v>
      </c>
      <c r="O1063" s="95"/>
      <c r="P1063" s="65" t="s">
        <v>20</v>
      </c>
      <c r="Q1063" s="67" t="s">
        <v>36</v>
      </c>
      <c r="R1063" s="64">
        <v>32700</v>
      </c>
      <c r="S1063" s="99"/>
    </row>
    <row r="1064" spans="1:19" ht="15.75" customHeight="1">
      <c r="A1064" s="63" t="s">
        <v>352</v>
      </c>
      <c r="B1064" s="128">
        <f t="shared" si="32"/>
        <v>43050</v>
      </c>
      <c r="C1064" s="64">
        <v>43050</v>
      </c>
      <c r="D1064" s="98" t="s">
        <v>380</v>
      </c>
      <c r="E1064" s="66" t="s">
        <v>1699</v>
      </c>
      <c r="F1064" s="65" t="s">
        <v>19</v>
      </c>
      <c r="G1064" s="68">
        <f t="shared" si="33"/>
        <v>26.726899383983572</v>
      </c>
      <c r="H1064" s="70"/>
      <c r="I1064" s="70"/>
      <c r="J1064" s="70"/>
      <c r="K1064" s="70"/>
      <c r="L1064" s="93"/>
      <c r="M1064" s="71">
        <v>4.8319999999999999</v>
      </c>
      <c r="N1064" s="94">
        <v>9.734</v>
      </c>
      <c r="O1064" s="95"/>
      <c r="P1064" s="65" t="s">
        <v>20</v>
      </c>
      <c r="Q1064" s="67" t="s">
        <v>54</v>
      </c>
      <c r="R1064" s="64">
        <v>33288</v>
      </c>
      <c r="S1064" s="99"/>
    </row>
    <row r="1065" spans="1:19" ht="15.75" customHeight="1">
      <c r="A1065" s="74" t="s">
        <v>352</v>
      </c>
      <c r="B1065" s="128">
        <f t="shared" si="32"/>
        <v>43050</v>
      </c>
      <c r="C1065" s="37">
        <v>43050</v>
      </c>
      <c r="D1065" s="98" t="s">
        <v>380</v>
      </c>
      <c r="E1065" s="76" t="s">
        <v>1541</v>
      </c>
      <c r="F1065" s="75" t="s">
        <v>202</v>
      </c>
      <c r="G1065" s="78">
        <f t="shared" si="33"/>
        <v>26.458590006844627</v>
      </c>
      <c r="H1065" s="80"/>
      <c r="I1065" s="80"/>
      <c r="J1065" s="80"/>
      <c r="K1065" s="80"/>
      <c r="L1065" s="89"/>
      <c r="M1065" s="81">
        <v>4.8179999999999996</v>
      </c>
      <c r="N1065" s="90">
        <v>9.7430000000000003</v>
      </c>
      <c r="O1065" s="91"/>
      <c r="P1065" s="75" t="s">
        <v>20</v>
      </c>
      <c r="Q1065" s="77" t="s">
        <v>203</v>
      </c>
      <c r="R1065" s="37">
        <v>33386</v>
      </c>
      <c r="S1065" s="97"/>
    </row>
    <row r="1066" spans="1:19" ht="15.75" customHeight="1">
      <c r="A1066" s="74" t="s">
        <v>352</v>
      </c>
      <c r="B1066" s="128">
        <f t="shared" si="32"/>
        <v>43050</v>
      </c>
      <c r="C1066" s="37">
        <v>43050</v>
      </c>
      <c r="D1066" s="98" t="s">
        <v>380</v>
      </c>
      <c r="E1066" s="76" t="s">
        <v>1468</v>
      </c>
      <c r="F1066" s="75" t="s">
        <v>180</v>
      </c>
      <c r="G1066" s="78">
        <f t="shared" si="33"/>
        <v>25.136208076659823</v>
      </c>
      <c r="H1066" s="80"/>
      <c r="I1066" s="80"/>
      <c r="J1066" s="80"/>
      <c r="K1066" s="80"/>
      <c r="L1066" s="89"/>
      <c r="M1066" s="81">
        <v>4.8360000000000003</v>
      </c>
      <c r="N1066" s="90">
        <v>9.7569999999999997</v>
      </c>
      <c r="O1066" s="91"/>
      <c r="P1066" s="75" t="s">
        <v>20</v>
      </c>
      <c r="Q1066" s="77" t="s">
        <v>324</v>
      </c>
      <c r="R1066" s="37">
        <v>33869</v>
      </c>
      <c r="S1066" s="97"/>
    </row>
    <row r="1067" spans="1:19" ht="15.75" customHeight="1">
      <c r="A1067" s="63" t="s">
        <v>352</v>
      </c>
      <c r="B1067" s="128">
        <f t="shared" si="32"/>
        <v>43050</v>
      </c>
      <c r="C1067" s="64">
        <v>43050</v>
      </c>
      <c r="D1067" s="98" t="s">
        <v>380</v>
      </c>
      <c r="E1067" s="66" t="s">
        <v>1610</v>
      </c>
      <c r="F1067" s="65" t="s">
        <v>175</v>
      </c>
      <c r="G1067" s="68">
        <f t="shared" si="33"/>
        <v>22.603696098562629</v>
      </c>
      <c r="H1067" s="70"/>
      <c r="I1067" s="70"/>
      <c r="J1067" s="70"/>
      <c r="K1067" s="70"/>
      <c r="L1067" s="93"/>
      <c r="M1067" s="71">
        <v>4.8099999999999996</v>
      </c>
      <c r="N1067" s="94">
        <v>9.7720000000000002</v>
      </c>
      <c r="O1067" s="95"/>
      <c r="P1067" s="65" t="s">
        <v>20</v>
      </c>
      <c r="Q1067" s="67" t="s">
        <v>206</v>
      </c>
      <c r="R1067" s="64">
        <v>34794</v>
      </c>
      <c r="S1067" s="99"/>
    </row>
    <row r="1068" spans="1:19" ht="15.75" customHeight="1">
      <c r="A1068" s="63" t="s">
        <v>352</v>
      </c>
      <c r="B1068" s="128">
        <f t="shared" si="32"/>
        <v>43050</v>
      </c>
      <c r="C1068" s="64">
        <v>43050</v>
      </c>
      <c r="D1068" s="98" t="s">
        <v>380</v>
      </c>
      <c r="E1068" s="66" t="s">
        <v>1883</v>
      </c>
      <c r="F1068" s="65" t="s">
        <v>204</v>
      </c>
      <c r="G1068" s="68">
        <f t="shared" si="33"/>
        <v>22.313483915126625</v>
      </c>
      <c r="H1068" s="70"/>
      <c r="I1068" s="70"/>
      <c r="J1068" s="70"/>
      <c r="K1068" s="70"/>
      <c r="L1068" s="93"/>
      <c r="M1068" s="71">
        <v>4.867</v>
      </c>
      <c r="N1068" s="94">
        <v>9.7870000000000008</v>
      </c>
      <c r="O1068" s="95"/>
      <c r="P1068" s="65" t="s">
        <v>20</v>
      </c>
      <c r="Q1068" s="67" t="s">
        <v>328</v>
      </c>
      <c r="R1068" s="64">
        <v>34900</v>
      </c>
      <c r="S1068" s="99"/>
    </row>
    <row r="1069" spans="1:19" ht="15.75" customHeight="1">
      <c r="A1069" s="63" t="s">
        <v>352</v>
      </c>
      <c r="B1069" s="128">
        <f t="shared" si="32"/>
        <v>43050</v>
      </c>
      <c r="C1069" s="64">
        <v>43050</v>
      </c>
      <c r="D1069" s="98" t="s">
        <v>380</v>
      </c>
      <c r="E1069" s="66" t="s">
        <v>2070</v>
      </c>
      <c r="F1069" s="65" t="s">
        <v>154</v>
      </c>
      <c r="G1069" s="68">
        <f t="shared" si="33"/>
        <v>35.244353182751539</v>
      </c>
      <c r="H1069" s="70"/>
      <c r="I1069" s="70"/>
      <c r="J1069" s="70"/>
      <c r="K1069" s="70"/>
      <c r="L1069" s="93"/>
      <c r="M1069" s="71">
        <v>4.8659999999999997</v>
      </c>
      <c r="N1069" s="94">
        <v>9.7910000000000004</v>
      </c>
      <c r="O1069" s="95"/>
      <c r="P1069" s="65" t="s">
        <v>20</v>
      </c>
      <c r="Q1069" s="67" t="s">
        <v>220</v>
      </c>
      <c r="R1069" s="64">
        <v>30177</v>
      </c>
      <c r="S1069" s="99"/>
    </row>
    <row r="1070" spans="1:19" ht="15.75" customHeight="1">
      <c r="A1070" s="63" t="s">
        <v>352</v>
      </c>
      <c r="B1070" s="128">
        <f t="shared" si="32"/>
        <v>43050</v>
      </c>
      <c r="C1070" s="64">
        <v>43050</v>
      </c>
      <c r="D1070" s="98" t="s">
        <v>380</v>
      </c>
      <c r="E1070" s="66" t="s">
        <v>1201</v>
      </c>
      <c r="F1070" s="65" t="s">
        <v>160</v>
      </c>
      <c r="G1070" s="68">
        <f t="shared" si="33"/>
        <v>24.911704312114988</v>
      </c>
      <c r="H1070" s="70"/>
      <c r="I1070" s="70"/>
      <c r="J1070" s="70"/>
      <c r="K1070" s="70"/>
      <c r="L1070" s="93"/>
      <c r="M1070" s="71">
        <v>4.8789999999999996</v>
      </c>
      <c r="N1070" s="94">
        <v>9.827</v>
      </c>
      <c r="O1070" s="95"/>
      <c r="P1070" s="65" t="s">
        <v>20</v>
      </c>
      <c r="Q1070" s="67" t="s">
        <v>353</v>
      </c>
      <c r="R1070" s="64">
        <v>33951</v>
      </c>
      <c r="S1070" s="99"/>
    </row>
    <row r="1071" spans="1:19" ht="15.75" customHeight="1">
      <c r="A1071" s="74" t="s">
        <v>352</v>
      </c>
      <c r="B1071" s="128">
        <f t="shared" si="32"/>
        <v>43050</v>
      </c>
      <c r="C1071" s="37">
        <v>43050</v>
      </c>
      <c r="D1071" s="98" t="s">
        <v>380</v>
      </c>
      <c r="E1071" s="76" t="s">
        <v>1217</v>
      </c>
      <c r="F1071" s="75" t="s">
        <v>180</v>
      </c>
      <c r="G1071" s="78">
        <f t="shared" si="33"/>
        <v>20.553045859000683</v>
      </c>
      <c r="H1071" s="80"/>
      <c r="I1071" s="80"/>
      <c r="J1071" s="80"/>
      <c r="K1071" s="80"/>
      <c r="L1071" s="89"/>
      <c r="M1071" s="81">
        <v>4.8879999999999999</v>
      </c>
      <c r="N1071" s="90">
        <v>9.8480000000000008</v>
      </c>
      <c r="O1071" s="91"/>
      <c r="P1071" s="75" t="s">
        <v>20</v>
      </c>
      <c r="Q1071" s="77" t="s">
        <v>355</v>
      </c>
      <c r="R1071" s="37">
        <v>35543</v>
      </c>
      <c r="S1071" s="97"/>
    </row>
    <row r="1072" spans="1:19" ht="15.75" customHeight="1">
      <c r="A1072" s="74" t="s">
        <v>352</v>
      </c>
      <c r="B1072" s="128">
        <f t="shared" si="32"/>
        <v>43050</v>
      </c>
      <c r="C1072" s="37">
        <v>43050</v>
      </c>
      <c r="D1072" s="98" t="s">
        <v>380</v>
      </c>
      <c r="E1072" s="76" t="s">
        <v>2118</v>
      </c>
      <c r="F1072" s="75" t="s">
        <v>187</v>
      </c>
      <c r="G1072" s="78">
        <f t="shared" si="33"/>
        <v>30.132785763175907</v>
      </c>
      <c r="H1072" s="80"/>
      <c r="I1072" s="80"/>
      <c r="J1072" s="80"/>
      <c r="K1072" s="80"/>
      <c r="L1072" s="89"/>
      <c r="M1072" s="81">
        <v>4.867</v>
      </c>
      <c r="N1072" s="90">
        <v>9.8689999999999998</v>
      </c>
      <c r="O1072" s="91"/>
      <c r="P1072" s="75" t="s">
        <v>20</v>
      </c>
      <c r="Q1072" s="77" t="s">
        <v>222</v>
      </c>
      <c r="R1072" s="37">
        <v>32044</v>
      </c>
      <c r="S1072" s="97"/>
    </row>
    <row r="1073" spans="1:19" ht="15.75" customHeight="1">
      <c r="A1073" s="63" t="s">
        <v>352</v>
      </c>
      <c r="B1073" s="128">
        <f t="shared" si="32"/>
        <v>43050</v>
      </c>
      <c r="C1073" s="64">
        <v>43050</v>
      </c>
      <c r="D1073" s="98" t="s">
        <v>380</v>
      </c>
      <c r="E1073" s="66" t="s">
        <v>1759</v>
      </c>
      <c r="F1073" s="65" t="s">
        <v>180</v>
      </c>
      <c r="G1073" s="68">
        <f t="shared" si="33"/>
        <v>25.218343600273784</v>
      </c>
      <c r="H1073" s="70"/>
      <c r="I1073" s="70"/>
      <c r="J1073" s="70"/>
      <c r="K1073" s="70"/>
      <c r="L1073" s="93"/>
      <c r="M1073" s="71">
        <v>4.9249999999999998</v>
      </c>
      <c r="N1073" s="94">
        <v>9.9060000000000006</v>
      </c>
      <c r="O1073" s="95"/>
      <c r="P1073" s="65" t="s">
        <v>20</v>
      </c>
      <c r="Q1073" s="67"/>
      <c r="R1073" s="64">
        <v>33839</v>
      </c>
      <c r="S1073" s="99"/>
    </row>
    <row r="1074" spans="1:19" ht="15.75" customHeight="1">
      <c r="A1074" s="74" t="s">
        <v>352</v>
      </c>
      <c r="B1074" s="128">
        <f t="shared" si="32"/>
        <v>43050</v>
      </c>
      <c r="C1074" s="37">
        <v>43050</v>
      </c>
      <c r="D1074" s="98" t="s">
        <v>380</v>
      </c>
      <c r="E1074" s="76" t="s">
        <v>1615</v>
      </c>
      <c r="F1074" s="75" t="s">
        <v>169</v>
      </c>
      <c r="G1074" s="78">
        <f t="shared" si="33"/>
        <v>30.379192334017795</v>
      </c>
      <c r="H1074" s="80"/>
      <c r="I1074" s="80"/>
      <c r="J1074" s="80"/>
      <c r="K1074" s="80"/>
      <c r="L1074" s="89"/>
      <c r="M1074" s="81">
        <v>4.9290000000000003</v>
      </c>
      <c r="N1074" s="90">
        <v>9.9160000000000004</v>
      </c>
      <c r="O1074" s="91"/>
      <c r="P1074" s="75" t="s">
        <v>20</v>
      </c>
      <c r="Q1074" s="77"/>
      <c r="R1074" s="37">
        <v>31954</v>
      </c>
      <c r="S1074" s="97"/>
    </row>
    <row r="1075" spans="1:19" ht="15.75" customHeight="1">
      <c r="A1075" s="74" t="s">
        <v>352</v>
      </c>
      <c r="B1075" s="128">
        <f t="shared" si="32"/>
        <v>43050</v>
      </c>
      <c r="C1075" s="37">
        <v>43050</v>
      </c>
      <c r="D1075" s="98" t="s">
        <v>380</v>
      </c>
      <c r="E1075" s="76" t="s">
        <v>1955</v>
      </c>
      <c r="F1075" s="75" t="s">
        <v>180</v>
      </c>
      <c r="G1075" s="78">
        <f t="shared" si="33"/>
        <v>25.248459958932237</v>
      </c>
      <c r="H1075" s="80"/>
      <c r="I1075" s="80"/>
      <c r="J1075" s="80"/>
      <c r="K1075" s="80"/>
      <c r="L1075" s="89"/>
      <c r="M1075" s="81">
        <v>4.9470000000000001</v>
      </c>
      <c r="N1075" s="90">
        <v>9.9390000000000001</v>
      </c>
      <c r="O1075" s="91"/>
      <c r="P1075" s="75" t="s">
        <v>20</v>
      </c>
      <c r="Q1075" s="77"/>
      <c r="R1075" s="37">
        <v>33828</v>
      </c>
      <c r="S1075" s="97"/>
    </row>
    <row r="1076" spans="1:19" ht="15.75" customHeight="1">
      <c r="A1076" s="63" t="s">
        <v>352</v>
      </c>
      <c r="B1076" s="128">
        <f t="shared" si="32"/>
        <v>43050</v>
      </c>
      <c r="C1076" s="64">
        <v>43050</v>
      </c>
      <c r="D1076" s="98" t="s">
        <v>380</v>
      </c>
      <c r="E1076" s="66" t="s">
        <v>1958</v>
      </c>
      <c r="F1076" s="65" t="s">
        <v>202</v>
      </c>
      <c r="G1076" s="68">
        <f t="shared" si="33"/>
        <v>23.646817248459961</v>
      </c>
      <c r="H1076" s="70"/>
      <c r="I1076" s="70"/>
      <c r="J1076" s="70"/>
      <c r="K1076" s="70"/>
      <c r="L1076" s="93"/>
      <c r="M1076" s="71">
        <v>4.9630000000000001</v>
      </c>
      <c r="N1076" s="94">
        <v>9.9649999999999999</v>
      </c>
      <c r="O1076" s="95"/>
      <c r="P1076" s="65" t="s">
        <v>20</v>
      </c>
      <c r="Q1076" s="67" t="s">
        <v>214</v>
      </c>
      <c r="R1076" s="64">
        <v>34413</v>
      </c>
      <c r="S1076" s="99"/>
    </row>
    <row r="1077" spans="1:19" ht="15.75" customHeight="1">
      <c r="A1077" s="74" t="s">
        <v>352</v>
      </c>
      <c r="B1077" s="128">
        <f t="shared" si="32"/>
        <v>43050</v>
      </c>
      <c r="C1077" s="37">
        <v>43050</v>
      </c>
      <c r="D1077" s="98" t="s">
        <v>380</v>
      </c>
      <c r="E1077" s="76" t="s">
        <v>1342</v>
      </c>
      <c r="F1077" s="75" t="s">
        <v>356</v>
      </c>
      <c r="G1077" s="78">
        <f t="shared" si="33"/>
        <v>26.140999315537304</v>
      </c>
      <c r="H1077" s="80"/>
      <c r="I1077" s="80"/>
      <c r="J1077" s="80"/>
      <c r="K1077" s="80"/>
      <c r="L1077" s="89"/>
      <c r="M1077" s="81">
        <v>4.9329999999999998</v>
      </c>
      <c r="N1077" s="90">
        <v>9.9930000000000003</v>
      </c>
      <c r="O1077" s="91"/>
      <c r="P1077" s="75" t="s">
        <v>20</v>
      </c>
      <c r="Q1077" s="77" t="s">
        <v>199</v>
      </c>
      <c r="R1077" s="37">
        <v>33502</v>
      </c>
      <c r="S1077" s="97"/>
    </row>
    <row r="1078" spans="1:19" ht="15.75" customHeight="1">
      <c r="A1078" s="74" t="s">
        <v>352</v>
      </c>
      <c r="B1078" s="128">
        <f t="shared" si="32"/>
        <v>43050</v>
      </c>
      <c r="C1078" s="37">
        <v>43050</v>
      </c>
      <c r="D1078" s="98" t="s">
        <v>380</v>
      </c>
      <c r="E1078" s="76" t="s">
        <v>2072</v>
      </c>
      <c r="F1078" s="75" t="s">
        <v>169</v>
      </c>
      <c r="G1078" s="78">
        <f t="shared" si="33"/>
        <v>29.273100616016428</v>
      </c>
      <c r="H1078" s="80"/>
      <c r="I1078" s="80"/>
      <c r="J1078" s="80"/>
      <c r="K1078" s="80"/>
      <c r="L1078" s="89"/>
      <c r="M1078" s="81">
        <v>4.9290000000000003</v>
      </c>
      <c r="N1078" s="90">
        <v>9.9969999999999999</v>
      </c>
      <c r="O1078" s="91"/>
      <c r="P1078" s="75" t="s">
        <v>20</v>
      </c>
      <c r="Q1078" s="77"/>
      <c r="R1078" s="37">
        <v>32358</v>
      </c>
      <c r="S1078" s="97"/>
    </row>
    <row r="1079" spans="1:19" ht="15.75" customHeight="1">
      <c r="A1079" s="63" t="s">
        <v>352</v>
      </c>
      <c r="B1079" s="128">
        <f t="shared" si="32"/>
        <v>43050</v>
      </c>
      <c r="C1079" s="64">
        <v>43050</v>
      </c>
      <c r="D1079" s="98" t="s">
        <v>380</v>
      </c>
      <c r="E1079" s="66" t="s">
        <v>1182</v>
      </c>
      <c r="F1079" s="65" t="s">
        <v>160</v>
      </c>
      <c r="G1079" s="68">
        <f t="shared" si="33"/>
        <v>34.223134839151264</v>
      </c>
      <c r="H1079" s="70"/>
      <c r="I1079" s="70"/>
      <c r="J1079" s="70"/>
      <c r="K1079" s="70"/>
      <c r="L1079" s="93"/>
      <c r="M1079" s="71">
        <v>5.0030000000000001</v>
      </c>
      <c r="N1079" s="94">
        <v>10.019</v>
      </c>
      <c r="O1079" s="95"/>
      <c r="P1079" s="65" t="s">
        <v>20</v>
      </c>
      <c r="Q1079" s="67"/>
      <c r="R1079" s="64">
        <v>30550</v>
      </c>
      <c r="S1079" s="99"/>
    </row>
    <row r="1080" spans="1:19" ht="15.75" customHeight="1">
      <c r="A1080" s="74" t="s">
        <v>352</v>
      </c>
      <c r="B1080" s="128">
        <f t="shared" si="32"/>
        <v>43050</v>
      </c>
      <c r="C1080" s="37">
        <v>43050</v>
      </c>
      <c r="D1080" s="98" t="s">
        <v>380</v>
      </c>
      <c r="E1080" s="76" t="s">
        <v>1798</v>
      </c>
      <c r="F1080" s="75" t="s">
        <v>162</v>
      </c>
      <c r="G1080" s="78">
        <f t="shared" si="33"/>
        <v>27.488021902806295</v>
      </c>
      <c r="H1080" s="80"/>
      <c r="I1080" s="80"/>
      <c r="J1080" s="80"/>
      <c r="K1080" s="80"/>
      <c r="L1080" s="89"/>
      <c r="M1080" s="81">
        <v>4.9829999999999997</v>
      </c>
      <c r="N1080" s="90">
        <v>10.029</v>
      </c>
      <c r="O1080" s="91"/>
      <c r="P1080" s="75" t="s">
        <v>20</v>
      </c>
      <c r="Q1080" s="77" t="s">
        <v>208</v>
      </c>
      <c r="R1080" s="37">
        <v>33010</v>
      </c>
      <c r="S1080" s="97"/>
    </row>
    <row r="1081" spans="1:19" ht="15.75" customHeight="1">
      <c r="A1081" s="63" t="s">
        <v>352</v>
      </c>
      <c r="B1081" s="128">
        <f t="shared" si="32"/>
        <v>43050</v>
      </c>
      <c r="C1081" s="64">
        <v>43050</v>
      </c>
      <c r="D1081" s="98" t="s">
        <v>380</v>
      </c>
      <c r="E1081" s="66" t="s">
        <v>2141</v>
      </c>
      <c r="F1081" s="65" t="s">
        <v>204</v>
      </c>
      <c r="G1081" s="68">
        <f t="shared" si="33"/>
        <v>35.942505133470227</v>
      </c>
      <c r="H1081" s="70"/>
      <c r="I1081" s="70"/>
      <c r="J1081" s="70"/>
      <c r="K1081" s="70"/>
      <c r="L1081" s="93"/>
      <c r="M1081" s="71">
        <v>4.9749999999999996</v>
      </c>
      <c r="N1081" s="94">
        <v>10.034000000000001</v>
      </c>
      <c r="O1081" s="95"/>
      <c r="P1081" s="65" t="s">
        <v>20</v>
      </c>
      <c r="Q1081" s="67"/>
      <c r="R1081" s="64">
        <v>29922</v>
      </c>
      <c r="S1081" s="99"/>
    </row>
    <row r="1082" spans="1:19" ht="15.75" customHeight="1">
      <c r="A1082" s="63" t="s">
        <v>352</v>
      </c>
      <c r="B1082" s="128">
        <f t="shared" si="32"/>
        <v>43050</v>
      </c>
      <c r="C1082" s="64">
        <v>43050</v>
      </c>
      <c r="D1082" s="98" t="s">
        <v>380</v>
      </c>
      <c r="E1082" s="66" t="s">
        <v>2074</v>
      </c>
      <c r="F1082" s="65" t="s">
        <v>358</v>
      </c>
      <c r="G1082" s="68">
        <f t="shared" si="33"/>
        <v>28.643394934976044</v>
      </c>
      <c r="H1082" s="70"/>
      <c r="I1082" s="70"/>
      <c r="J1082" s="70"/>
      <c r="K1082" s="70"/>
      <c r="L1082" s="93"/>
      <c r="M1082" s="71">
        <v>5.008</v>
      </c>
      <c r="N1082" s="94">
        <v>10.038</v>
      </c>
      <c r="O1082" s="95"/>
      <c r="P1082" s="65" t="s">
        <v>20</v>
      </c>
      <c r="Q1082" s="67"/>
      <c r="R1082" s="64">
        <v>32588</v>
      </c>
      <c r="S1082" s="99"/>
    </row>
    <row r="1083" spans="1:19" ht="15.75" customHeight="1">
      <c r="A1083" s="74" t="s">
        <v>377</v>
      </c>
      <c r="B1083" s="128">
        <f t="shared" si="32"/>
        <v>43400</v>
      </c>
      <c r="C1083" s="37">
        <v>43400</v>
      </c>
      <c r="D1083" s="98" t="s">
        <v>380</v>
      </c>
      <c r="E1083" s="76" t="s">
        <v>1718</v>
      </c>
      <c r="F1083" s="75" t="s">
        <v>183</v>
      </c>
      <c r="G1083" s="78">
        <f t="shared" si="33"/>
        <v>27.912388774811774</v>
      </c>
      <c r="H1083" s="78"/>
      <c r="I1083" s="80"/>
      <c r="J1083" s="80"/>
      <c r="K1083" s="80"/>
      <c r="L1083" s="89"/>
      <c r="M1083" s="81">
        <v>5.23</v>
      </c>
      <c r="N1083" s="90">
        <v>10.513999999999999</v>
      </c>
      <c r="O1083" s="91"/>
      <c r="P1083" s="75" t="s">
        <v>27</v>
      </c>
      <c r="Q1083" s="77" t="s">
        <v>185</v>
      </c>
      <c r="R1083" s="37">
        <v>33205</v>
      </c>
      <c r="S1083" s="97"/>
    </row>
    <row r="1084" spans="1:19" ht="15.75" customHeight="1">
      <c r="A1084" s="63" t="s">
        <v>377</v>
      </c>
      <c r="B1084" s="128">
        <f t="shared" si="32"/>
        <v>43400</v>
      </c>
      <c r="C1084" s="64">
        <v>43400</v>
      </c>
      <c r="D1084" s="98" t="s">
        <v>380</v>
      </c>
      <c r="E1084" s="66" t="s">
        <v>1943</v>
      </c>
      <c r="F1084" s="65" t="s">
        <v>461</v>
      </c>
      <c r="G1084" s="68">
        <f t="shared" si="33"/>
        <v>24.002737850787131</v>
      </c>
      <c r="H1084" s="68"/>
      <c r="I1084" s="70"/>
      <c r="J1084" s="70"/>
      <c r="K1084" s="70"/>
      <c r="L1084" s="93"/>
      <c r="M1084" s="71">
        <v>5.2770000000000001</v>
      </c>
      <c r="N1084" s="94">
        <v>10.692</v>
      </c>
      <c r="O1084" s="95"/>
      <c r="P1084" s="65" t="s">
        <v>27</v>
      </c>
      <c r="Q1084" s="67" t="s">
        <v>188</v>
      </c>
      <c r="R1084" s="64">
        <v>34633</v>
      </c>
      <c r="S1084" s="99"/>
    </row>
    <row r="1085" spans="1:19" ht="15.75" customHeight="1">
      <c r="A1085" s="74" t="s">
        <v>377</v>
      </c>
      <c r="B1085" s="128">
        <f t="shared" si="32"/>
        <v>43400</v>
      </c>
      <c r="C1085" s="37">
        <v>43400</v>
      </c>
      <c r="D1085" s="98" t="s">
        <v>380</v>
      </c>
      <c r="E1085" s="76" t="s">
        <v>1470</v>
      </c>
      <c r="F1085" s="75" t="s">
        <v>169</v>
      </c>
      <c r="G1085" s="78">
        <f t="shared" si="33"/>
        <v>21.108829568788501</v>
      </c>
      <c r="H1085" s="78"/>
      <c r="I1085" s="80"/>
      <c r="J1085" s="80"/>
      <c r="K1085" s="80"/>
      <c r="L1085" s="89"/>
      <c r="M1085" s="81">
        <v>5.3410000000000002</v>
      </c>
      <c r="N1085" s="90">
        <v>10.709</v>
      </c>
      <c r="O1085" s="91"/>
      <c r="P1085" s="75" t="s">
        <v>27</v>
      </c>
      <c r="Q1085" s="77" t="s">
        <v>173</v>
      </c>
      <c r="R1085" s="37">
        <v>35690</v>
      </c>
      <c r="S1085" s="97"/>
    </row>
    <row r="1086" spans="1:19" ht="15.75" customHeight="1">
      <c r="A1086" s="74" t="s">
        <v>377</v>
      </c>
      <c r="B1086" s="128">
        <f t="shared" si="32"/>
        <v>43400</v>
      </c>
      <c r="C1086" s="37">
        <v>43400</v>
      </c>
      <c r="D1086" s="98" t="s">
        <v>380</v>
      </c>
      <c r="E1086" s="76" t="s">
        <v>1424</v>
      </c>
      <c r="F1086" s="75" t="s">
        <v>171</v>
      </c>
      <c r="G1086" s="78">
        <f t="shared" si="33"/>
        <v>19.501711156741958</v>
      </c>
      <c r="H1086" s="78"/>
      <c r="I1086" s="80"/>
      <c r="J1086" s="80"/>
      <c r="K1086" s="80"/>
      <c r="L1086" s="89"/>
      <c r="M1086" s="81">
        <v>5.3179999999999996</v>
      </c>
      <c r="N1086" s="90">
        <v>10.718</v>
      </c>
      <c r="O1086" s="91"/>
      <c r="P1086" s="75" t="s">
        <v>27</v>
      </c>
      <c r="Q1086" s="77" t="s">
        <v>172</v>
      </c>
      <c r="R1086" s="37">
        <v>36277</v>
      </c>
      <c r="S1086" s="97"/>
    </row>
    <row r="1087" spans="1:19" ht="15.75" customHeight="1">
      <c r="A1087" s="74" t="s">
        <v>377</v>
      </c>
      <c r="B1087" s="128">
        <f t="shared" si="32"/>
        <v>43400</v>
      </c>
      <c r="C1087" s="37">
        <v>43400</v>
      </c>
      <c r="D1087" s="98" t="s">
        <v>380</v>
      </c>
      <c r="E1087" s="76" t="s">
        <v>1603</v>
      </c>
      <c r="F1087" s="75" t="s">
        <v>177</v>
      </c>
      <c r="G1087" s="78">
        <f t="shared" si="33"/>
        <v>31.460643394934976</v>
      </c>
      <c r="H1087" s="78"/>
      <c r="I1087" s="80"/>
      <c r="J1087" s="80"/>
      <c r="K1087" s="80"/>
      <c r="L1087" s="89"/>
      <c r="M1087" s="81">
        <v>5.2960000000000003</v>
      </c>
      <c r="N1087" s="90">
        <v>10.746</v>
      </c>
      <c r="O1087" s="91"/>
      <c r="P1087" s="75" t="s">
        <v>27</v>
      </c>
      <c r="Q1087" s="77" t="s">
        <v>178</v>
      </c>
      <c r="R1087" s="37">
        <v>31909</v>
      </c>
      <c r="S1087" s="97"/>
    </row>
    <row r="1088" spans="1:19" ht="15.75" customHeight="1">
      <c r="A1088" s="74" t="s">
        <v>377</v>
      </c>
      <c r="B1088" s="128">
        <f t="shared" si="32"/>
        <v>43400</v>
      </c>
      <c r="C1088" s="37">
        <v>43400</v>
      </c>
      <c r="D1088" s="98" t="s">
        <v>380</v>
      </c>
      <c r="E1088" s="76" t="s">
        <v>2201</v>
      </c>
      <c r="F1088" s="75" t="s">
        <v>183</v>
      </c>
      <c r="G1088" s="78">
        <f t="shared" si="33"/>
        <v>30.767967145790553</v>
      </c>
      <c r="H1088" s="78"/>
      <c r="I1088" s="80"/>
      <c r="J1088" s="80"/>
      <c r="K1088" s="80"/>
      <c r="L1088" s="89"/>
      <c r="M1088" s="81">
        <v>5.319</v>
      </c>
      <c r="N1088" s="90">
        <v>10.779</v>
      </c>
      <c r="O1088" s="91"/>
      <c r="P1088" s="75" t="s">
        <v>27</v>
      </c>
      <c r="Q1088" s="77" t="s">
        <v>184</v>
      </c>
      <c r="R1088" s="37">
        <v>32162</v>
      </c>
      <c r="S1088" s="97"/>
    </row>
    <row r="1089" spans="1:19" ht="15.75" customHeight="1">
      <c r="A1089" s="63" t="s">
        <v>377</v>
      </c>
      <c r="B1089" s="128">
        <f t="shared" si="32"/>
        <v>43400</v>
      </c>
      <c r="C1089" s="64">
        <v>43400</v>
      </c>
      <c r="D1089" s="98" t="s">
        <v>380</v>
      </c>
      <c r="E1089" s="66" t="s">
        <v>2047</v>
      </c>
      <c r="F1089" s="65" t="s">
        <v>160</v>
      </c>
      <c r="G1089" s="68">
        <f t="shared" si="33"/>
        <v>31.214236824093089</v>
      </c>
      <c r="H1089" s="68"/>
      <c r="I1089" s="70"/>
      <c r="J1089" s="70"/>
      <c r="K1089" s="70"/>
      <c r="L1089" s="93"/>
      <c r="M1089" s="71">
        <v>5.3529999999999998</v>
      </c>
      <c r="N1089" s="94">
        <v>10.79</v>
      </c>
      <c r="O1089" s="95"/>
      <c r="P1089" s="65" t="s">
        <v>27</v>
      </c>
      <c r="Q1089" s="67" t="s">
        <v>190</v>
      </c>
      <c r="R1089" s="64">
        <v>31999</v>
      </c>
      <c r="S1089" s="99"/>
    </row>
    <row r="1090" spans="1:19" ht="15.75" customHeight="1">
      <c r="A1090" s="63" t="s">
        <v>377</v>
      </c>
      <c r="B1090" s="128">
        <f t="shared" ref="B1090:B1153" si="34">C1090</f>
        <v>43400</v>
      </c>
      <c r="C1090" s="64">
        <v>43400</v>
      </c>
      <c r="D1090" s="98" t="s">
        <v>380</v>
      </c>
      <c r="E1090" s="66" t="s">
        <v>1385</v>
      </c>
      <c r="F1090" s="65" t="s">
        <v>186</v>
      </c>
      <c r="G1090" s="68">
        <f t="shared" ref="G1090:G1153" si="35">(C1090-R1090)/365.25</f>
        <v>20.416153319644078</v>
      </c>
      <c r="H1090" s="68"/>
      <c r="I1090" s="70"/>
      <c r="J1090" s="70"/>
      <c r="K1090" s="70"/>
      <c r="L1090" s="93"/>
      <c r="M1090" s="71">
        <v>5.3220000000000001</v>
      </c>
      <c r="N1090" s="94">
        <v>10.846</v>
      </c>
      <c r="O1090" s="95"/>
      <c r="P1090" s="65" t="s">
        <v>27</v>
      </c>
      <c r="Q1090" s="67" t="s">
        <v>470</v>
      </c>
      <c r="R1090" s="64">
        <v>35943</v>
      </c>
      <c r="S1090" s="99"/>
    </row>
    <row r="1091" spans="1:19" ht="15.75" customHeight="1">
      <c r="A1091" s="63" t="s">
        <v>377</v>
      </c>
      <c r="B1091" s="128">
        <f t="shared" si="34"/>
        <v>43400</v>
      </c>
      <c r="C1091" s="64">
        <v>43400</v>
      </c>
      <c r="D1091" s="98" t="s">
        <v>380</v>
      </c>
      <c r="E1091" s="66" t="s">
        <v>1443</v>
      </c>
      <c r="F1091" s="65" t="s">
        <v>19</v>
      </c>
      <c r="G1091" s="68">
        <f t="shared" si="35"/>
        <v>28.947296372347708</v>
      </c>
      <c r="H1091" s="68"/>
      <c r="I1091" s="70"/>
      <c r="J1091" s="70"/>
      <c r="K1091" s="70"/>
      <c r="L1091" s="93"/>
      <c r="M1091" s="71">
        <v>5.343</v>
      </c>
      <c r="N1091" s="94">
        <v>10.846</v>
      </c>
      <c r="O1091" s="95"/>
      <c r="P1091" s="65" t="s">
        <v>27</v>
      </c>
      <c r="Q1091" s="67" t="s">
        <v>41</v>
      </c>
      <c r="R1091" s="64">
        <v>32827</v>
      </c>
      <c r="S1091" s="99"/>
    </row>
    <row r="1092" spans="1:19" ht="15.75" customHeight="1">
      <c r="A1092" s="63" t="s">
        <v>377</v>
      </c>
      <c r="B1092" s="128">
        <f t="shared" si="34"/>
        <v>43400</v>
      </c>
      <c r="C1092" s="64">
        <v>43400</v>
      </c>
      <c r="D1092" s="98" t="s">
        <v>380</v>
      </c>
      <c r="E1092" s="66" t="s">
        <v>1405</v>
      </c>
      <c r="F1092" s="65" t="s">
        <v>169</v>
      </c>
      <c r="G1092" s="68">
        <f t="shared" si="35"/>
        <v>20.78302532511978</v>
      </c>
      <c r="H1092" s="68"/>
      <c r="I1092" s="70"/>
      <c r="J1092" s="70"/>
      <c r="K1092" s="70"/>
      <c r="L1092" s="93"/>
      <c r="M1092" s="71">
        <v>5.3739999999999997</v>
      </c>
      <c r="N1092" s="94">
        <v>10.85</v>
      </c>
      <c r="O1092" s="95"/>
      <c r="P1092" s="65" t="s">
        <v>27</v>
      </c>
      <c r="Q1092" s="67" t="s">
        <v>170</v>
      </c>
      <c r="R1092" s="64">
        <v>35809</v>
      </c>
      <c r="S1092" s="99"/>
    </row>
    <row r="1093" spans="1:19" ht="15.75" customHeight="1">
      <c r="A1093" s="74" t="s">
        <v>377</v>
      </c>
      <c r="B1093" s="128">
        <f t="shared" si="34"/>
        <v>43400</v>
      </c>
      <c r="C1093" s="37">
        <v>43400</v>
      </c>
      <c r="D1093" s="98" t="s">
        <v>380</v>
      </c>
      <c r="E1093" s="76" t="s">
        <v>1969</v>
      </c>
      <c r="F1093" s="75" t="s">
        <v>154</v>
      </c>
      <c r="G1093" s="78">
        <f t="shared" si="35"/>
        <v>22.513347022587268</v>
      </c>
      <c r="H1093" s="78"/>
      <c r="I1093" s="80"/>
      <c r="J1093" s="80"/>
      <c r="K1093" s="80"/>
      <c r="L1093" s="89"/>
      <c r="M1093" s="81">
        <v>5.3410000000000002</v>
      </c>
      <c r="N1093" s="90">
        <v>10.856</v>
      </c>
      <c r="O1093" s="91"/>
      <c r="P1093" s="75" t="s">
        <v>27</v>
      </c>
      <c r="Q1093" s="77" t="s">
        <v>189</v>
      </c>
      <c r="R1093" s="37">
        <v>35177</v>
      </c>
      <c r="S1093" s="97"/>
    </row>
    <row r="1094" spans="1:19" ht="15.75" customHeight="1">
      <c r="A1094" s="74" t="s">
        <v>377</v>
      </c>
      <c r="B1094" s="128">
        <f t="shared" si="34"/>
        <v>43400</v>
      </c>
      <c r="C1094" s="37">
        <v>43400</v>
      </c>
      <c r="D1094" s="98" t="s">
        <v>380</v>
      </c>
      <c r="E1094" s="76" t="s">
        <v>2203</v>
      </c>
      <c r="F1094" s="75" t="s">
        <v>160</v>
      </c>
      <c r="G1094" s="78">
        <f t="shared" si="35"/>
        <v>20.413415468856947</v>
      </c>
      <c r="H1094" s="78"/>
      <c r="I1094" s="80"/>
      <c r="J1094" s="80"/>
      <c r="K1094" s="80"/>
      <c r="L1094" s="89"/>
      <c r="M1094" s="81">
        <v>5.38</v>
      </c>
      <c r="N1094" s="90">
        <v>10.875999999999999</v>
      </c>
      <c r="O1094" s="91"/>
      <c r="P1094" s="75" t="s">
        <v>27</v>
      </c>
      <c r="Q1094" s="77" t="s">
        <v>280</v>
      </c>
      <c r="R1094" s="37">
        <v>35944</v>
      </c>
      <c r="S1094" s="97"/>
    </row>
    <row r="1095" spans="1:19" ht="15.75" customHeight="1">
      <c r="A1095" s="63" t="s">
        <v>377</v>
      </c>
      <c r="B1095" s="128">
        <f t="shared" si="34"/>
        <v>43400</v>
      </c>
      <c r="C1095" s="64">
        <v>43400</v>
      </c>
      <c r="D1095" s="98" t="s">
        <v>380</v>
      </c>
      <c r="E1095" s="66" t="s">
        <v>1664</v>
      </c>
      <c r="F1095" s="65" t="s">
        <v>180</v>
      </c>
      <c r="G1095" s="68">
        <f t="shared" si="35"/>
        <v>25.738535249828885</v>
      </c>
      <c r="H1095" s="68"/>
      <c r="I1095" s="70"/>
      <c r="J1095" s="70"/>
      <c r="K1095" s="70"/>
      <c r="L1095" s="93"/>
      <c r="M1095" s="71">
        <v>5.3970000000000002</v>
      </c>
      <c r="N1095" s="94">
        <v>10.885999999999999</v>
      </c>
      <c r="O1095" s="95"/>
      <c r="P1095" s="65" t="s">
        <v>27</v>
      </c>
      <c r="Q1095" s="67" t="s">
        <v>181</v>
      </c>
      <c r="R1095" s="64">
        <v>33999</v>
      </c>
      <c r="S1095" s="99"/>
    </row>
    <row r="1096" spans="1:19" ht="15.75" customHeight="1">
      <c r="A1096" s="74" t="s">
        <v>377</v>
      </c>
      <c r="B1096" s="128">
        <f t="shared" si="34"/>
        <v>43400</v>
      </c>
      <c r="C1096" s="37">
        <v>43400</v>
      </c>
      <c r="D1096" s="98" t="s">
        <v>380</v>
      </c>
      <c r="E1096" s="76" t="s">
        <v>1666</v>
      </c>
      <c r="F1096" s="75" t="s">
        <v>175</v>
      </c>
      <c r="G1096" s="78">
        <f t="shared" si="35"/>
        <v>22.631074606433948</v>
      </c>
      <c r="H1096" s="78"/>
      <c r="I1096" s="80"/>
      <c r="J1096" s="80"/>
      <c r="K1096" s="80"/>
      <c r="L1096" s="89"/>
      <c r="M1096" s="81">
        <v>5.3520000000000003</v>
      </c>
      <c r="N1096" s="90">
        <v>10.907999999999999</v>
      </c>
      <c r="O1096" s="91"/>
      <c r="P1096" s="75" t="s">
        <v>27</v>
      </c>
      <c r="Q1096" s="77" t="s">
        <v>182</v>
      </c>
      <c r="R1096" s="37">
        <v>35134</v>
      </c>
      <c r="S1096" s="97"/>
    </row>
    <row r="1097" spans="1:19" ht="15.75" customHeight="1">
      <c r="A1097" s="63" t="s">
        <v>377</v>
      </c>
      <c r="B1097" s="128">
        <f t="shared" si="34"/>
        <v>43400</v>
      </c>
      <c r="C1097" s="64">
        <v>43400</v>
      </c>
      <c r="D1097" s="98" t="s">
        <v>380</v>
      </c>
      <c r="E1097" s="66" t="s">
        <v>1635</v>
      </c>
      <c r="F1097" s="65" t="s">
        <v>204</v>
      </c>
      <c r="G1097" s="68">
        <f t="shared" si="35"/>
        <v>24.687200547570157</v>
      </c>
      <c r="H1097" s="68"/>
      <c r="I1097" s="70"/>
      <c r="J1097" s="70"/>
      <c r="K1097" s="70"/>
      <c r="L1097" s="93"/>
      <c r="M1097" s="71">
        <v>5.3890000000000002</v>
      </c>
      <c r="N1097" s="94">
        <v>10.926</v>
      </c>
      <c r="O1097" s="95"/>
      <c r="P1097" s="65" t="s">
        <v>27</v>
      </c>
      <c r="Q1097" s="67" t="s">
        <v>360</v>
      </c>
      <c r="R1097" s="64">
        <v>34383</v>
      </c>
      <c r="S1097" s="99"/>
    </row>
    <row r="1098" spans="1:19" ht="15.75" customHeight="1">
      <c r="A1098" s="74" t="s">
        <v>377</v>
      </c>
      <c r="B1098" s="128">
        <f t="shared" si="34"/>
        <v>43400</v>
      </c>
      <c r="C1098" s="37">
        <v>43400</v>
      </c>
      <c r="D1098" s="98" t="s">
        <v>380</v>
      </c>
      <c r="E1098" s="76" t="s">
        <v>1576</v>
      </c>
      <c r="F1098" s="75" t="s">
        <v>175</v>
      </c>
      <c r="G1098" s="78">
        <f t="shared" si="35"/>
        <v>35.871321013004788</v>
      </c>
      <c r="H1098" s="78"/>
      <c r="I1098" s="80"/>
      <c r="J1098" s="80"/>
      <c r="K1098" s="80"/>
      <c r="L1098" s="89"/>
      <c r="M1098" s="81">
        <v>5.4290000000000003</v>
      </c>
      <c r="N1098" s="90">
        <v>10.946</v>
      </c>
      <c r="O1098" s="91"/>
      <c r="P1098" s="75" t="s">
        <v>27</v>
      </c>
      <c r="Q1098" s="77" t="s">
        <v>176</v>
      </c>
      <c r="R1098" s="37">
        <v>30298</v>
      </c>
      <c r="S1098" s="97"/>
    </row>
    <row r="1099" spans="1:19" ht="15.75" customHeight="1">
      <c r="A1099" s="74" t="s">
        <v>377</v>
      </c>
      <c r="B1099" s="128">
        <f t="shared" si="34"/>
        <v>43400</v>
      </c>
      <c r="C1099" s="37">
        <v>43400</v>
      </c>
      <c r="D1099" s="98" t="s">
        <v>380</v>
      </c>
      <c r="E1099" s="76" t="s">
        <v>1397</v>
      </c>
      <c r="F1099" s="75" t="s">
        <v>305</v>
      </c>
      <c r="G1099" s="78">
        <f t="shared" si="35"/>
        <v>26.140999315537304</v>
      </c>
      <c r="H1099" s="78"/>
      <c r="I1099" s="80"/>
      <c r="J1099" s="80"/>
      <c r="K1099" s="80"/>
      <c r="L1099" s="89"/>
      <c r="M1099" s="81">
        <v>5.4359999999999999</v>
      </c>
      <c r="N1099" s="90">
        <v>10.986000000000001</v>
      </c>
      <c r="O1099" s="91"/>
      <c r="P1099" s="75" t="s">
        <v>27</v>
      </c>
      <c r="Q1099" s="77" t="s">
        <v>336</v>
      </c>
      <c r="R1099" s="37">
        <v>33852</v>
      </c>
      <c r="S1099" s="97"/>
    </row>
    <row r="1100" spans="1:19" ht="15.75" customHeight="1">
      <c r="A1100" s="63" t="s">
        <v>377</v>
      </c>
      <c r="B1100" s="128">
        <f t="shared" si="34"/>
        <v>43400</v>
      </c>
      <c r="C1100" s="64">
        <v>43400</v>
      </c>
      <c r="D1100" s="98" t="s">
        <v>380</v>
      </c>
      <c r="E1100" s="66" t="s">
        <v>1189</v>
      </c>
      <c r="F1100" s="65" t="s">
        <v>160</v>
      </c>
      <c r="G1100" s="68">
        <f t="shared" si="35"/>
        <v>27.444216290212182</v>
      </c>
      <c r="H1100" s="68"/>
      <c r="I1100" s="70"/>
      <c r="J1100" s="70"/>
      <c r="K1100" s="70"/>
      <c r="L1100" s="93"/>
      <c r="M1100" s="71">
        <v>5.4290000000000003</v>
      </c>
      <c r="N1100" s="94">
        <v>10.999000000000001</v>
      </c>
      <c r="O1100" s="95"/>
      <c r="P1100" s="65" t="s">
        <v>27</v>
      </c>
      <c r="Q1100" s="67" t="s">
        <v>161</v>
      </c>
      <c r="R1100" s="64">
        <v>33376</v>
      </c>
      <c r="S1100" s="99"/>
    </row>
    <row r="1101" spans="1:19" ht="15.75" customHeight="1">
      <c r="A1101" s="63" t="s">
        <v>377</v>
      </c>
      <c r="B1101" s="128">
        <f t="shared" si="34"/>
        <v>43400</v>
      </c>
      <c r="C1101" s="64">
        <v>43400</v>
      </c>
      <c r="D1101" s="98" t="s">
        <v>380</v>
      </c>
      <c r="E1101" s="66" t="s">
        <v>1605</v>
      </c>
      <c r="F1101" s="65" t="s">
        <v>458</v>
      </c>
      <c r="G1101" s="68">
        <f t="shared" si="35"/>
        <v>28.268309377138944</v>
      </c>
      <c r="H1101" s="68"/>
      <c r="I1101" s="70"/>
      <c r="J1101" s="70"/>
      <c r="K1101" s="70"/>
      <c r="L1101" s="93"/>
      <c r="M1101" s="71">
        <v>5.431</v>
      </c>
      <c r="N1101" s="94">
        <v>11.034000000000001</v>
      </c>
      <c r="O1101" s="95"/>
      <c r="P1101" s="65" t="s">
        <v>27</v>
      </c>
      <c r="Q1101" s="67" t="s">
        <v>459</v>
      </c>
      <c r="R1101" s="64">
        <v>33075</v>
      </c>
      <c r="S1101" s="99"/>
    </row>
    <row r="1102" spans="1:19" ht="15.75" customHeight="1">
      <c r="A1102" s="63" t="s">
        <v>377</v>
      </c>
      <c r="B1102" s="128">
        <f t="shared" si="34"/>
        <v>43400</v>
      </c>
      <c r="C1102" s="64">
        <v>43400</v>
      </c>
      <c r="D1102" s="98" t="s">
        <v>380</v>
      </c>
      <c r="E1102" s="66" t="s">
        <v>1563</v>
      </c>
      <c r="F1102" s="65" t="s">
        <v>348</v>
      </c>
      <c r="G1102" s="68">
        <f t="shared" si="35"/>
        <v>24.772073921971252</v>
      </c>
      <c r="H1102" s="68"/>
      <c r="I1102" s="70"/>
      <c r="J1102" s="70"/>
      <c r="K1102" s="70"/>
      <c r="L1102" s="93"/>
      <c r="M1102" s="71">
        <v>5.4779999999999998</v>
      </c>
      <c r="N1102" s="94">
        <v>11.039</v>
      </c>
      <c r="O1102" s="95"/>
      <c r="P1102" s="65" t="s">
        <v>27</v>
      </c>
      <c r="Q1102" s="67" t="s">
        <v>339</v>
      </c>
      <c r="R1102" s="64">
        <v>34352</v>
      </c>
      <c r="S1102" s="99"/>
    </row>
    <row r="1103" spans="1:19" ht="15.75" customHeight="1">
      <c r="A1103" s="74" t="s">
        <v>377</v>
      </c>
      <c r="B1103" s="128">
        <f t="shared" si="34"/>
        <v>43400</v>
      </c>
      <c r="C1103" s="37">
        <v>43400</v>
      </c>
      <c r="D1103" s="98" t="s">
        <v>380</v>
      </c>
      <c r="E1103" s="76" t="s">
        <v>1149</v>
      </c>
      <c r="F1103" s="75" t="s">
        <v>158</v>
      </c>
      <c r="G1103" s="78">
        <f t="shared" si="35"/>
        <v>23.208761122518823</v>
      </c>
      <c r="H1103" s="78"/>
      <c r="I1103" s="80"/>
      <c r="J1103" s="80"/>
      <c r="K1103" s="80"/>
      <c r="L1103" s="89"/>
      <c r="M1103" s="81">
        <v>5.4560000000000004</v>
      </c>
      <c r="N1103" s="90">
        <v>11.058</v>
      </c>
      <c r="O1103" s="91"/>
      <c r="P1103" s="75" t="s">
        <v>27</v>
      </c>
      <c r="Q1103" s="77" t="s">
        <v>159</v>
      </c>
      <c r="R1103" s="37">
        <v>34923</v>
      </c>
      <c r="S1103" s="97"/>
    </row>
    <row r="1104" spans="1:19" ht="15.75" customHeight="1">
      <c r="A1104" s="74" t="s">
        <v>377</v>
      </c>
      <c r="B1104" s="128">
        <f t="shared" si="34"/>
        <v>43400</v>
      </c>
      <c r="C1104" s="37">
        <v>43400</v>
      </c>
      <c r="D1104" s="98" t="s">
        <v>380</v>
      </c>
      <c r="E1104" s="76" t="s">
        <v>1144</v>
      </c>
      <c r="F1104" s="75" t="s">
        <v>154</v>
      </c>
      <c r="G1104" s="78">
        <f t="shared" si="35"/>
        <v>30.28062970568104</v>
      </c>
      <c r="H1104" s="78"/>
      <c r="I1104" s="80"/>
      <c r="J1104" s="80"/>
      <c r="K1104" s="80"/>
      <c r="L1104" s="89"/>
      <c r="M1104" s="81">
        <v>5.4660000000000002</v>
      </c>
      <c r="N1104" s="90">
        <v>11.068</v>
      </c>
      <c r="O1104" s="91"/>
      <c r="P1104" s="75" t="s">
        <v>27</v>
      </c>
      <c r="Q1104" s="77" t="s">
        <v>155</v>
      </c>
      <c r="R1104" s="37">
        <v>32340</v>
      </c>
      <c r="S1104" s="97"/>
    </row>
    <row r="1105" spans="1:19" ht="15.75" customHeight="1">
      <c r="A1105" s="63" t="s">
        <v>377</v>
      </c>
      <c r="B1105" s="128">
        <f t="shared" si="34"/>
        <v>43400</v>
      </c>
      <c r="C1105" s="64">
        <v>43400</v>
      </c>
      <c r="D1105" s="98" t="s">
        <v>380</v>
      </c>
      <c r="E1105" s="66" t="s">
        <v>1900</v>
      </c>
      <c r="F1105" s="65" t="s">
        <v>301</v>
      </c>
      <c r="G1105" s="68">
        <f t="shared" si="35"/>
        <v>23.101984941820671</v>
      </c>
      <c r="H1105" s="68"/>
      <c r="I1105" s="70"/>
      <c r="J1105" s="70"/>
      <c r="K1105" s="70"/>
      <c r="L1105" s="93"/>
      <c r="M1105" s="71">
        <v>5.4710000000000001</v>
      </c>
      <c r="N1105" s="94">
        <v>11.079000000000001</v>
      </c>
      <c r="O1105" s="95"/>
      <c r="P1105" s="65" t="s">
        <v>27</v>
      </c>
      <c r="Q1105" s="67" t="s">
        <v>471</v>
      </c>
      <c r="R1105" s="64">
        <v>34962</v>
      </c>
      <c r="S1105" s="99"/>
    </row>
    <row r="1106" spans="1:19" ht="15.75" customHeight="1">
      <c r="A1106" s="74" t="s">
        <v>377</v>
      </c>
      <c r="B1106" s="128">
        <f t="shared" si="34"/>
        <v>43400</v>
      </c>
      <c r="C1106" s="37">
        <v>43400</v>
      </c>
      <c r="D1106" s="98" t="s">
        <v>380</v>
      </c>
      <c r="E1106" s="76" t="s">
        <v>1212</v>
      </c>
      <c r="F1106" s="75" t="s">
        <v>162</v>
      </c>
      <c r="G1106" s="78">
        <f t="shared" si="35"/>
        <v>26.335386721423681</v>
      </c>
      <c r="H1106" s="78"/>
      <c r="I1106" s="80"/>
      <c r="J1106" s="80"/>
      <c r="K1106" s="80"/>
      <c r="L1106" s="89"/>
      <c r="M1106" s="81">
        <v>5.4779999999999998</v>
      </c>
      <c r="N1106" s="90">
        <v>11.082000000000001</v>
      </c>
      <c r="O1106" s="91"/>
      <c r="P1106" s="75" t="s">
        <v>27</v>
      </c>
      <c r="Q1106" s="77" t="s">
        <v>163</v>
      </c>
      <c r="R1106" s="37">
        <v>33781</v>
      </c>
      <c r="S1106" s="97"/>
    </row>
    <row r="1107" spans="1:19" ht="15.75" customHeight="1">
      <c r="A1107" s="74" t="s">
        <v>377</v>
      </c>
      <c r="B1107" s="128">
        <f t="shared" si="34"/>
        <v>43400</v>
      </c>
      <c r="C1107" s="37">
        <v>43400</v>
      </c>
      <c r="D1107" s="98" t="s">
        <v>380</v>
      </c>
      <c r="E1107" s="76" t="s">
        <v>1273</v>
      </c>
      <c r="F1107" s="75" t="s">
        <v>19</v>
      </c>
      <c r="G1107" s="78">
        <f t="shared" si="35"/>
        <v>20.681724845995895</v>
      </c>
      <c r="H1107" s="78"/>
      <c r="I1107" s="80"/>
      <c r="J1107" s="80"/>
      <c r="K1107" s="80"/>
      <c r="L1107" s="89"/>
      <c r="M1107" s="81">
        <v>5.4710000000000001</v>
      </c>
      <c r="N1107" s="90">
        <v>11.096</v>
      </c>
      <c r="O1107" s="91"/>
      <c r="P1107" s="75" t="s">
        <v>27</v>
      </c>
      <c r="Q1107" s="77" t="s">
        <v>30</v>
      </c>
      <c r="R1107" s="37">
        <v>35846</v>
      </c>
      <c r="S1107" s="97"/>
    </row>
    <row r="1108" spans="1:19" ht="15.75" customHeight="1">
      <c r="A1108" s="63" t="s">
        <v>377</v>
      </c>
      <c r="B1108" s="128">
        <f t="shared" si="34"/>
        <v>43400</v>
      </c>
      <c r="C1108" s="64">
        <v>43400</v>
      </c>
      <c r="D1108" s="98" t="s">
        <v>380</v>
      </c>
      <c r="E1108" s="66" t="s">
        <v>1977</v>
      </c>
      <c r="F1108" s="65" t="s">
        <v>243</v>
      </c>
      <c r="G1108" s="68">
        <f t="shared" si="35"/>
        <v>28.547570157426421</v>
      </c>
      <c r="H1108" s="68"/>
      <c r="I1108" s="70"/>
      <c r="J1108" s="70"/>
      <c r="K1108" s="70"/>
      <c r="L1108" s="93"/>
      <c r="M1108" s="71">
        <v>5.5019999999999998</v>
      </c>
      <c r="N1108" s="94">
        <v>11.128</v>
      </c>
      <c r="O1108" s="95"/>
      <c r="P1108" s="65" t="s">
        <v>27</v>
      </c>
      <c r="Q1108" s="67" t="s">
        <v>333</v>
      </c>
      <c r="R1108" s="64">
        <v>32973</v>
      </c>
      <c r="S1108" s="99"/>
    </row>
    <row r="1109" spans="1:19" ht="15.75" customHeight="1">
      <c r="A1109" s="74" t="s">
        <v>377</v>
      </c>
      <c r="B1109" s="128">
        <f t="shared" si="34"/>
        <v>43400</v>
      </c>
      <c r="C1109" s="37">
        <v>43400</v>
      </c>
      <c r="D1109" s="98" t="s">
        <v>380</v>
      </c>
      <c r="E1109" s="76" t="s">
        <v>2068</v>
      </c>
      <c r="F1109" s="75" t="s">
        <v>461</v>
      </c>
      <c r="G1109" s="78">
        <f t="shared" si="35"/>
        <v>25.722108145106091</v>
      </c>
      <c r="H1109" s="78"/>
      <c r="I1109" s="80"/>
      <c r="J1109" s="80"/>
      <c r="K1109" s="80"/>
      <c r="L1109" s="89"/>
      <c r="M1109" s="81">
        <v>5.4669999999999996</v>
      </c>
      <c r="N1109" s="90">
        <v>11.141</v>
      </c>
      <c r="O1109" s="91"/>
      <c r="P1109" s="75" t="s">
        <v>27</v>
      </c>
      <c r="Q1109" s="77" t="s">
        <v>191</v>
      </c>
      <c r="R1109" s="37">
        <v>34005</v>
      </c>
      <c r="S1109" s="97"/>
    </row>
    <row r="1110" spans="1:19" ht="15.75" customHeight="1">
      <c r="A1110" s="74" t="s">
        <v>377</v>
      </c>
      <c r="B1110" s="128">
        <f t="shared" si="34"/>
        <v>43400</v>
      </c>
      <c r="C1110" s="37">
        <v>43400</v>
      </c>
      <c r="D1110" s="98" t="s">
        <v>380</v>
      </c>
      <c r="E1110" s="76" t="s">
        <v>1757</v>
      </c>
      <c r="F1110" s="75" t="s">
        <v>200</v>
      </c>
      <c r="G1110" s="78">
        <f t="shared" si="35"/>
        <v>24.194387405886378</v>
      </c>
      <c r="H1110" s="78"/>
      <c r="I1110" s="80"/>
      <c r="J1110" s="80"/>
      <c r="K1110" s="80"/>
      <c r="L1110" s="89"/>
      <c r="M1110" s="81">
        <v>5.5069999999999997</v>
      </c>
      <c r="N1110" s="90">
        <v>11.153</v>
      </c>
      <c r="O1110" s="91"/>
      <c r="P1110" s="75" t="s">
        <v>27</v>
      </c>
      <c r="Q1110" s="77" t="s">
        <v>361</v>
      </c>
      <c r="R1110" s="37">
        <v>34563</v>
      </c>
      <c r="S1110" s="97"/>
    </row>
    <row r="1111" spans="1:19" ht="15.75" customHeight="1">
      <c r="A1111" s="74" t="s">
        <v>377</v>
      </c>
      <c r="B1111" s="128">
        <f t="shared" si="34"/>
        <v>43400</v>
      </c>
      <c r="C1111" s="37">
        <v>43400</v>
      </c>
      <c r="D1111" s="98" t="s">
        <v>380</v>
      </c>
      <c r="E1111" s="76" t="s">
        <v>2054</v>
      </c>
      <c r="F1111" s="75" t="s">
        <v>226</v>
      </c>
      <c r="G1111" s="78">
        <f t="shared" si="35"/>
        <v>21.61533196440794</v>
      </c>
      <c r="H1111" s="78"/>
      <c r="I1111" s="80"/>
      <c r="J1111" s="80"/>
      <c r="K1111" s="80"/>
      <c r="L1111" s="89"/>
      <c r="M1111" s="81">
        <v>5.51</v>
      </c>
      <c r="N1111" s="90">
        <v>11.167999999999999</v>
      </c>
      <c r="O1111" s="91"/>
      <c r="P1111" s="75" t="s">
        <v>27</v>
      </c>
      <c r="Q1111" s="77" t="s">
        <v>378</v>
      </c>
      <c r="R1111" s="37">
        <v>35505</v>
      </c>
      <c r="S1111" s="97"/>
    </row>
    <row r="1112" spans="1:19" ht="15.75" customHeight="1">
      <c r="A1112" s="63" t="s">
        <v>377</v>
      </c>
      <c r="B1112" s="128">
        <f t="shared" si="34"/>
        <v>43400</v>
      </c>
      <c r="C1112" s="64">
        <v>43400</v>
      </c>
      <c r="D1112" s="98" t="s">
        <v>380</v>
      </c>
      <c r="E1112" s="66" t="s">
        <v>1667</v>
      </c>
      <c r="F1112" s="65" t="s">
        <v>305</v>
      </c>
      <c r="G1112" s="68">
        <f t="shared" si="35"/>
        <v>27.222450376454482</v>
      </c>
      <c r="H1112" s="68"/>
      <c r="I1112" s="70"/>
      <c r="J1112" s="70"/>
      <c r="K1112" s="70"/>
      <c r="L1112" s="93"/>
      <c r="M1112" s="71">
        <v>5.5490000000000004</v>
      </c>
      <c r="N1112" s="94">
        <v>11.198</v>
      </c>
      <c r="O1112" s="95"/>
      <c r="P1112" s="65" t="s">
        <v>27</v>
      </c>
      <c r="Q1112" s="67" t="s">
        <v>341</v>
      </c>
      <c r="R1112" s="64">
        <v>33457</v>
      </c>
      <c r="S1112" s="99"/>
    </row>
    <row r="1113" spans="1:19" ht="15.75" customHeight="1">
      <c r="A1113" s="63" t="s">
        <v>377</v>
      </c>
      <c r="B1113" s="128">
        <f t="shared" si="34"/>
        <v>43400</v>
      </c>
      <c r="C1113" s="64">
        <v>43400</v>
      </c>
      <c r="D1113" s="98" t="s">
        <v>380</v>
      </c>
      <c r="E1113" s="66" t="s">
        <v>1146</v>
      </c>
      <c r="F1113" s="65" t="s">
        <v>180</v>
      </c>
      <c r="G1113" s="68">
        <f t="shared" si="35"/>
        <v>19.008898015058179</v>
      </c>
      <c r="H1113" s="68"/>
      <c r="I1113" s="70"/>
      <c r="J1113" s="70"/>
      <c r="K1113" s="70"/>
      <c r="L1113" s="93"/>
      <c r="M1113" s="71">
        <v>5.5490000000000004</v>
      </c>
      <c r="N1113" s="94">
        <v>11.221</v>
      </c>
      <c r="O1113" s="95"/>
      <c r="P1113" s="65" t="s">
        <v>27</v>
      </c>
      <c r="Q1113" s="67" t="s">
        <v>223</v>
      </c>
      <c r="R1113" s="64">
        <v>36457</v>
      </c>
      <c r="S1113" s="99"/>
    </row>
    <row r="1114" spans="1:19" ht="15.75" customHeight="1">
      <c r="A1114" s="63" t="s">
        <v>377</v>
      </c>
      <c r="B1114" s="128">
        <f t="shared" si="34"/>
        <v>43400</v>
      </c>
      <c r="C1114" s="64">
        <v>43400</v>
      </c>
      <c r="D1114" s="98" t="s">
        <v>380</v>
      </c>
      <c r="E1114" s="66" t="s">
        <v>2220</v>
      </c>
      <c r="F1114" s="65" t="s">
        <v>301</v>
      </c>
      <c r="G1114" s="68">
        <f t="shared" si="35"/>
        <v>21.32785763175907</v>
      </c>
      <c r="H1114" s="68"/>
      <c r="I1114" s="70"/>
      <c r="J1114" s="70"/>
      <c r="K1114" s="70"/>
      <c r="L1114" s="93"/>
      <c r="M1114" s="71">
        <v>5.5960000000000001</v>
      </c>
      <c r="N1114" s="94">
        <v>11.233000000000001</v>
      </c>
      <c r="O1114" s="95"/>
      <c r="P1114" s="65" t="s">
        <v>27</v>
      </c>
      <c r="Q1114" s="67" t="s">
        <v>362</v>
      </c>
      <c r="R1114" s="64">
        <v>35610</v>
      </c>
      <c r="S1114" s="99"/>
    </row>
    <row r="1115" spans="1:19" ht="15.75" customHeight="1">
      <c r="A1115" s="74" t="s">
        <v>377</v>
      </c>
      <c r="B1115" s="128">
        <f t="shared" si="34"/>
        <v>43400</v>
      </c>
      <c r="C1115" s="37">
        <v>43400</v>
      </c>
      <c r="D1115" s="98" t="s">
        <v>380</v>
      </c>
      <c r="E1115" s="76" t="s">
        <v>1538</v>
      </c>
      <c r="F1115" s="75" t="s">
        <v>204</v>
      </c>
      <c r="G1115" s="78">
        <f t="shared" si="35"/>
        <v>21.681040383299109</v>
      </c>
      <c r="H1115" s="78"/>
      <c r="I1115" s="80"/>
      <c r="J1115" s="80"/>
      <c r="K1115" s="80"/>
      <c r="L1115" s="89"/>
      <c r="M1115" s="81">
        <v>5.5309999999999997</v>
      </c>
      <c r="N1115" s="90">
        <v>11.234999999999999</v>
      </c>
      <c r="O1115" s="91"/>
      <c r="P1115" s="75" t="s">
        <v>27</v>
      </c>
      <c r="Q1115" s="77" t="s">
        <v>332</v>
      </c>
      <c r="R1115" s="37">
        <v>35481</v>
      </c>
      <c r="S1115" s="97"/>
    </row>
    <row r="1116" spans="1:19" ht="15.75" customHeight="1">
      <c r="A1116" s="63" t="s">
        <v>377</v>
      </c>
      <c r="B1116" s="128">
        <f t="shared" si="34"/>
        <v>43400</v>
      </c>
      <c r="C1116" s="64">
        <v>43400</v>
      </c>
      <c r="D1116" s="98" t="s">
        <v>380</v>
      </c>
      <c r="E1116" s="66" t="s">
        <v>2077</v>
      </c>
      <c r="F1116" s="65" t="s">
        <v>186</v>
      </c>
      <c r="G1116" s="68">
        <f t="shared" si="35"/>
        <v>26.234086242299796</v>
      </c>
      <c r="H1116" s="68"/>
      <c r="I1116" s="70"/>
      <c r="J1116" s="70"/>
      <c r="K1116" s="70"/>
      <c r="L1116" s="93"/>
      <c r="M1116" s="71">
        <v>5.52</v>
      </c>
      <c r="N1116" s="94">
        <v>11.244</v>
      </c>
      <c r="O1116" s="95"/>
      <c r="P1116" s="65" t="s">
        <v>27</v>
      </c>
      <c r="Q1116" s="67"/>
      <c r="R1116" s="64">
        <v>33818</v>
      </c>
      <c r="S1116" s="99"/>
    </row>
    <row r="1117" spans="1:19" ht="15.75" customHeight="1">
      <c r="A1117" s="63" t="s">
        <v>377</v>
      </c>
      <c r="B1117" s="128">
        <f t="shared" si="34"/>
        <v>43400</v>
      </c>
      <c r="C1117" s="64">
        <v>43400</v>
      </c>
      <c r="D1117" s="98" t="s">
        <v>380</v>
      </c>
      <c r="E1117" s="66" t="s">
        <v>2213</v>
      </c>
      <c r="F1117" s="65" t="s">
        <v>192</v>
      </c>
      <c r="G1117" s="68">
        <f t="shared" si="35"/>
        <v>29.626283367556468</v>
      </c>
      <c r="H1117" s="68"/>
      <c r="I1117" s="70"/>
      <c r="J1117" s="70"/>
      <c r="K1117" s="70"/>
      <c r="L1117" s="93"/>
      <c r="M1117" s="71">
        <v>5.5730000000000004</v>
      </c>
      <c r="N1117" s="94">
        <v>11.260999999999999</v>
      </c>
      <c r="O1117" s="95"/>
      <c r="P1117" s="65" t="s">
        <v>27</v>
      </c>
      <c r="Q1117" s="67" t="s">
        <v>460</v>
      </c>
      <c r="R1117" s="64">
        <v>32579</v>
      </c>
      <c r="S1117" s="99"/>
    </row>
    <row r="1118" spans="1:19" ht="15.75" customHeight="1">
      <c r="A1118" s="63" t="s">
        <v>377</v>
      </c>
      <c r="B1118" s="128">
        <f t="shared" si="34"/>
        <v>43400</v>
      </c>
      <c r="C1118" s="64">
        <v>43400</v>
      </c>
      <c r="D1118" s="98" t="s">
        <v>380</v>
      </c>
      <c r="E1118" s="66" t="s">
        <v>1537</v>
      </c>
      <c r="F1118" s="65" t="s">
        <v>202</v>
      </c>
      <c r="G1118" s="68">
        <f t="shared" si="35"/>
        <v>20.347707049965777</v>
      </c>
      <c r="H1118" s="68"/>
      <c r="I1118" s="70"/>
      <c r="J1118" s="70"/>
      <c r="K1118" s="70"/>
      <c r="L1118" s="93"/>
      <c r="M1118" s="71">
        <v>5.6150000000000002</v>
      </c>
      <c r="N1118" s="94">
        <v>11.397</v>
      </c>
      <c r="O1118" s="95"/>
      <c r="P1118" s="65" t="s">
        <v>27</v>
      </c>
      <c r="Q1118" s="67" t="s">
        <v>258</v>
      </c>
      <c r="R1118" s="64">
        <v>35968</v>
      </c>
      <c r="S1118" s="99"/>
    </row>
    <row r="1119" spans="1:19" ht="15.75" customHeight="1">
      <c r="A1119" s="74" t="s">
        <v>377</v>
      </c>
      <c r="B1119" s="128">
        <f t="shared" si="34"/>
        <v>43400</v>
      </c>
      <c r="C1119" s="37">
        <v>43400</v>
      </c>
      <c r="D1119" s="98" t="s">
        <v>380</v>
      </c>
      <c r="E1119" s="76" t="s">
        <v>2219</v>
      </c>
      <c r="F1119" s="75" t="s">
        <v>179</v>
      </c>
      <c r="G1119" s="78">
        <f t="shared" si="35"/>
        <v>118.8227241615332</v>
      </c>
      <c r="H1119" s="78"/>
      <c r="I1119" s="80"/>
      <c r="J1119" s="80"/>
      <c r="K1119" s="80"/>
      <c r="L1119" s="89"/>
      <c r="M1119" s="81">
        <v>5.5730000000000004</v>
      </c>
      <c r="N1119" s="90">
        <v>11.404999999999999</v>
      </c>
      <c r="O1119" s="91"/>
      <c r="P1119" s="75" t="s">
        <v>27</v>
      </c>
      <c r="Q1119" s="77"/>
      <c r="R1119" s="37"/>
      <c r="S1119" s="97"/>
    </row>
    <row r="1120" spans="1:19" ht="15.75" customHeight="1">
      <c r="A1120" s="63" t="s">
        <v>377</v>
      </c>
      <c r="B1120" s="128">
        <f t="shared" si="34"/>
        <v>43400</v>
      </c>
      <c r="C1120" s="64">
        <v>43400</v>
      </c>
      <c r="D1120" s="98" t="s">
        <v>380</v>
      </c>
      <c r="E1120" s="66" t="s">
        <v>2218</v>
      </c>
      <c r="F1120" s="65" t="s">
        <v>192</v>
      </c>
      <c r="G1120" s="68">
        <f t="shared" si="35"/>
        <v>118.8227241615332</v>
      </c>
      <c r="H1120" s="68"/>
      <c r="I1120" s="70"/>
      <c r="J1120" s="70"/>
      <c r="K1120" s="70"/>
      <c r="L1120" s="93"/>
      <c r="M1120" s="71">
        <v>5.6310000000000002</v>
      </c>
      <c r="N1120" s="94">
        <v>11.411</v>
      </c>
      <c r="O1120" s="95"/>
      <c r="P1120" s="65" t="s">
        <v>27</v>
      </c>
      <c r="Q1120" s="67"/>
      <c r="R1120" s="64"/>
      <c r="S1120" s="99"/>
    </row>
    <row r="1121" spans="1:19" ht="15.75" customHeight="1">
      <c r="A1121" s="63" t="s">
        <v>377</v>
      </c>
      <c r="B1121" s="128">
        <f t="shared" si="34"/>
        <v>43400</v>
      </c>
      <c r="C1121" s="64">
        <v>43400</v>
      </c>
      <c r="D1121" s="98" t="s">
        <v>380</v>
      </c>
      <c r="E1121" s="66" t="s">
        <v>1219</v>
      </c>
      <c r="F1121" s="65" t="s">
        <v>162</v>
      </c>
      <c r="G1121" s="68">
        <f t="shared" si="35"/>
        <v>30.258726899383984</v>
      </c>
      <c r="H1121" s="68"/>
      <c r="I1121" s="70"/>
      <c r="J1121" s="70"/>
      <c r="K1121" s="70"/>
      <c r="L1121" s="93"/>
      <c r="M1121" s="71">
        <v>5.6130000000000004</v>
      </c>
      <c r="N1121" s="94">
        <v>11.438000000000001</v>
      </c>
      <c r="O1121" s="95"/>
      <c r="P1121" s="65" t="s">
        <v>27</v>
      </c>
      <c r="Q1121" s="67" t="s">
        <v>164</v>
      </c>
      <c r="R1121" s="64">
        <v>32348</v>
      </c>
      <c r="S1121" s="99"/>
    </row>
    <row r="1122" spans="1:19" ht="15.75" customHeight="1">
      <c r="A1122" s="74" t="s">
        <v>377</v>
      </c>
      <c r="B1122" s="128">
        <f t="shared" si="34"/>
        <v>43400</v>
      </c>
      <c r="C1122" s="37">
        <v>43400</v>
      </c>
      <c r="D1122" s="98" t="s">
        <v>380</v>
      </c>
      <c r="E1122" s="76" t="s">
        <v>1663</v>
      </c>
      <c r="F1122" s="75" t="s">
        <v>226</v>
      </c>
      <c r="G1122" s="78">
        <f t="shared" si="35"/>
        <v>20.506502395619439</v>
      </c>
      <c r="H1122" s="78"/>
      <c r="I1122" s="80"/>
      <c r="J1122" s="80"/>
      <c r="K1122" s="80"/>
      <c r="L1122" s="89"/>
      <c r="M1122" s="81">
        <v>5.7169999999999996</v>
      </c>
      <c r="N1122" s="90">
        <v>11.548999999999999</v>
      </c>
      <c r="O1122" s="91"/>
      <c r="P1122" s="75" t="s">
        <v>27</v>
      </c>
      <c r="Q1122" s="77" t="s">
        <v>428</v>
      </c>
      <c r="R1122" s="37">
        <v>35910</v>
      </c>
      <c r="S1122" s="97"/>
    </row>
    <row r="1123" spans="1:19" ht="15.75" customHeight="1">
      <c r="A1123" s="63" t="s">
        <v>352</v>
      </c>
      <c r="B1123" s="128">
        <f t="shared" si="34"/>
        <v>43050</v>
      </c>
      <c r="C1123" s="64">
        <v>43050</v>
      </c>
      <c r="D1123" s="98" t="s">
        <v>380</v>
      </c>
      <c r="E1123" s="66" t="s">
        <v>1591</v>
      </c>
      <c r="F1123" s="65" t="s">
        <v>171</v>
      </c>
      <c r="G1123" s="68">
        <f t="shared" si="35"/>
        <v>20.120465434633811</v>
      </c>
      <c r="H1123" s="70"/>
      <c r="I1123" s="70"/>
      <c r="J1123" s="70"/>
      <c r="K1123" s="70"/>
      <c r="L1123" s="93"/>
      <c r="M1123" s="71">
        <v>4.9969999999999999</v>
      </c>
      <c r="N1123" s="94">
        <v>10.039999999999999</v>
      </c>
      <c r="O1123" s="95"/>
      <c r="P1123" s="65" t="s">
        <v>20</v>
      </c>
      <c r="Q1123" s="67" t="s">
        <v>288</v>
      </c>
      <c r="R1123" s="64">
        <v>35701</v>
      </c>
      <c r="S1123" s="99"/>
    </row>
    <row r="1124" spans="1:19" ht="15.75" customHeight="1">
      <c r="A1124" s="63" t="s">
        <v>352</v>
      </c>
      <c r="B1124" s="128">
        <f t="shared" si="34"/>
        <v>43050</v>
      </c>
      <c r="C1124" s="64">
        <v>43050</v>
      </c>
      <c r="D1124" s="98" t="s">
        <v>380</v>
      </c>
      <c r="E1124" s="66" t="s">
        <v>1936</v>
      </c>
      <c r="F1124" s="65" t="s">
        <v>187</v>
      </c>
      <c r="G1124" s="68">
        <f t="shared" si="35"/>
        <v>23.685147159479808</v>
      </c>
      <c r="H1124" s="70"/>
      <c r="I1124" s="70"/>
      <c r="J1124" s="70"/>
      <c r="K1124" s="70"/>
      <c r="L1124" s="93"/>
      <c r="M1124" s="71">
        <v>5.0049999999999999</v>
      </c>
      <c r="N1124" s="94">
        <v>10.084</v>
      </c>
      <c r="O1124" s="95"/>
      <c r="P1124" s="65" t="s">
        <v>20</v>
      </c>
      <c r="Q1124" s="67" t="s">
        <v>357</v>
      </c>
      <c r="R1124" s="64">
        <v>34399</v>
      </c>
      <c r="S1124" s="99"/>
    </row>
    <row r="1125" spans="1:19" ht="15.75" customHeight="1">
      <c r="A1125" s="74" t="s">
        <v>352</v>
      </c>
      <c r="B1125" s="128">
        <f t="shared" si="34"/>
        <v>43050</v>
      </c>
      <c r="C1125" s="37">
        <v>43050</v>
      </c>
      <c r="D1125" s="98" t="s">
        <v>380</v>
      </c>
      <c r="E1125" s="76" t="s">
        <v>1713</v>
      </c>
      <c r="F1125" s="75" t="s">
        <v>162</v>
      </c>
      <c r="G1125" s="78">
        <f t="shared" si="35"/>
        <v>23.980835044490075</v>
      </c>
      <c r="H1125" s="80"/>
      <c r="I1125" s="80"/>
      <c r="J1125" s="80"/>
      <c r="K1125" s="80"/>
      <c r="L1125" s="89"/>
      <c r="M1125" s="81">
        <v>5.01</v>
      </c>
      <c r="N1125" s="90">
        <v>10.119999999999999</v>
      </c>
      <c r="O1125" s="91"/>
      <c r="P1125" s="75" t="s">
        <v>20</v>
      </c>
      <c r="Q1125" s="77" t="s">
        <v>326</v>
      </c>
      <c r="R1125" s="37">
        <v>34291</v>
      </c>
      <c r="S1125" s="97"/>
    </row>
    <row r="1126" spans="1:19" ht="15.75" customHeight="1">
      <c r="A1126" s="74" t="s">
        <v>352</v>
      </c>
      <c r="B1126" s="128">
        <f t="shared" si="34"/>
        <v>43050</v>
      </c>
      <c r="C1126" s="37">
        <v>43050</v>
      </c>
      <c r="D1126" s="98" t="s">
        <v>380</v>
      </c>
      <c r="E1126" s="76" t="s">
        <v>1228</v>
      </c>
      <c r="F1126" s="75" t="s">
        <v>226</v>
      </c>
      <c r="G1126" s="78">
        <f t="shared" si="35"/>
        <v>28.911704312114988</v>
      </c>
      <c r="H1126" s="80"/>
      <c r="I1126" s="80"/>
      <c r="J1126" s="80"/>
      <c r="K1126" s="80"/>
      <c r="L1126" s="89"/>
      <c r="M1126" s="81">
        <v>5.0490000000000004</v>
      </c>
      <c r="N1126" s="90">
        <v>10.122</v>
      </c>
      <c r="O1126" s="91"/>
      <c r="P1126" s="75" t="s">
        <v>20</v>
      </c>
      <c r="Q1126" s="77" t="s">
        <v>323</v>
      </c>
      <c r="R1126" s="37">
        <v>32490</v>
      </c>
      <c r="S1126" s="97"/>
    </row>
    <row r="1127" spans="1:19" ht="15.75" customHeight="1">
      <c r="A1127" s="74" t="s">
        <v>352</v>
      </c>
      <c r="B1127" s="128">
        <f t="shared" si="34"/>
        <v>43050</v>
      </c>
      <c r="C1127" s="37">
        <v>43050</v>
      </c>
      <c r="D1127" s="98" t="s">
        <v>380</v>
      </c>
      <c r="E1127" s="76" t="s">
        <v>1192</v>
      </c>
      <c r="F1127" s="75" t="s">
        <v>247</v>
      </c>
      <c r="G1127" s="78">
        <f t="shared" si="35"/>
        <v>27.668720054757017</v>
      </c>
      <c r="H1127" s="80"/>
      <c r="I1127" s="80"/>
      <c r="J1127" s="80"/>
      <c r="K1127" s="80"/>
      <c r="L1127" s="89"/>
      <c r="M1127" s="81">
        <v>5.085</v>
      </c>
      <c r="N1127" s="90">
        <v>10.233000000000001</v>
      </c>
      <c r="O1127" s="91"/>
      <c r="P1127" s="75" t="s">
        <v>20</v>
      </c>
      <c r="Q1127" s="77" t="s">
        <v>320</v>
      </c>
      <c r="R1127" s="37">
        <v>32944</v>
      </c>
      <c r="S1127" s="97"/>
    </row>
    <row r="1128" spans="1:19" ht="15.75" customHeight="1">
      <c r="A1128" s="74" t="s">
        <v>352</v>
      </c>
      <c r="B1128" s="128">
        <f t="shared" si="34"/>
        <v>43050</v>
      </c>
      <c r="C1128" s="37">
        <v>43050</v>
      </c>
      <c r="D1128" s="98" t="s">
        <v>380</v>
      </c>
      <c r="E1128" s="76" t="s">
        <v>1127</v>
      </c>
      <c r="F1128" s="75" t="s">
        <v>192</v>
      </c>
      <c r="G1128" s="78">
        <f t="shared" si="35"/>
        <v>29.850787132101299</v>
      </c>
      <c r="H1128" s="80"/>
      <c r="I1128" s="80"/>
      <c r="J1128" s="80"/>
      <c r="K1128" s="80"/>
      <c r="L1128" s="89"/>
      <c r="M1128" s="81">
        <v>5.0259999999999998</v>
      </c>
      <c r="N1128" s="90">
        <v>10.243</v>
      </c>
      <c r="O1128" s="91"/>
      <c r="P1128" s="75" t="s">
        <v>20</v>
      </c>
      <c r="Q1128" s="77" t="s">
        <v>193</v>
      </c>
      <c r="R1128" s="37">
        <v>32147</v>
      </c>
      <c r="S1128" s="97"/>
    </row>
    <row r="1129" spans="1:19" ht="15.75" customHeight="1">
      <c r="A1129" s="74" t="s">
        <v>352</v>
      </c>
      <c r="B1129" s="128">
        <f t="shared" si="34"/>
        <v>43050</v>
      </c>
      <c r="C1129" s="37">
        <v>43050</v>
      </c>
      <c r="D1129" s="98" t="s">
        <v>380</v>
      </c>
      <c r="E1129" s="76" t="s">
        <v>1892</v>
      </c>
      <c r="F1129" s="75" t="s">
        <v>342</v>
      </c>
      <c r="G1129" s="78">
        <f t="shared" si="35"/>
        <v>21.960301163586585</v>
      </c>
      <c r="H1129" s="80"/>
      <c r="I1129" s="80"/>
      <c r="J1129" s="80"/>
      <c r="K1129" s="80"/>
      <c r="L1129" s="89"/>
      <c r="M1129" s="81">
        <v>5.0599999999999996</v>
      </c>
      <c r="N1129" s="90">
        <v>10.32</v>
      </c>
      <c r="O1129" s="91"/>
      <c r="P1129" s="75" t="s">
        <v>20</v>
      </c>
      <c r="Q1129" s="77" t="s">
        <v>351</v>
      </c>
      <c r="R1129" s="37">
        <v>35029</v>
      </c>
      <c r="S1129" s="97"/>
    </row>
    <row r="1130" spans="1:19" ht="15.75" customHeight="1">
      <c r="A1130" s="63" t="s">
        <v>352</v>
      </c>
      <c r="B1130" s="128">
        <f t="shared" si="34"/>
        <v>43050</v>
      </c>
      <c r="C1130" s="64">
        <v>43050</v>
      </c>
      <c r="D1130" s="98" t="s">
        <v>380</v>
      </c>
      <c r="E1130" s="66" t="s">
        <v>1227</v>
      </c>
      <c r="F1130" s="65" t="s">
        <v>344</v>
      </c>
      <c r="G1130" s="68">
        <f t="shared" si="35"/>
        <v>24.180698151950718</v>
      </c>
      <c r="H1130" s="70"/>
      <c r="I1130" s="70"/>
      <c r="J1130" s="70"/>
      <c r="K1130" s="70"/>
      <c r="L1130" s="93"/>
      <c r="M1130" s="71">
        <v>5.1130000000000004</v>
      </c>
      <c r="N1130" s="94">
        <v>10.375999999999999</v>
      </c>
      <c r="O1130" s="95"/>
      <c r="P1130" s="65" t="s">
        <v>20</v>
      </c>
      <c r="Q1130" s="67" t="s">
        <v>321</v>
      </c>
      <c r="R1130" s="64">
        <v>34218</v>
      </c>
      <c r="S1130" s="99"/>
    </row>
    <row r="1131" spans="1:19" ht="15.75" customHeight="1">
      <c r="A1131" s="63" t="s">
        <v>377</v>
      </c>
      <c r="B1131" s="128">
        <f t="shared" si="34"/>
        <v>43072</v>
      </c>
      <c r="C1131" s="64">
        <v>43072</v>
      </c>
      <c r="D1131" s="98" t="s">
        <v>380</v>
      </c>
      <c r="E1131" s="66" t="s">
        <v>1480</v>
      </c>
      <c r="F1131" s="65" t="s">
        <v>160</v>
      </c>
      <c r="G1131" s="68">
        <f t="shared" si="35"/>
        <v>24.717316906228611</v>
      </c>
      <c r="H1131" s="70"/>
      <c r="I1131" s="70"/>
      <c r="J1131" s="70"/>
      <c r="K1131" s="70"/>
      <c r="L1131" s="93"/>
      <c r="M1131" s="71">
        <v>4.8239999999999998</v>
      </c>
      <c r="N1131" s="94">
        <v>9.702</v>
      </c>
      <c r="O1131" s="95"/>
      <c r="P1131" s="65" t="s">
        <v>20</v>
      </c>
      <c r="Q1131" s="67" t="s">
        <v>325</v>
      </c>
      <c r="R1131" s="64">
        <v>34044</v>
      </c>
      <c r="S1131" s="99"/>
    </row>
    <row r="1132" spans="1:19" ht="15.75" customHeight="1">
      <c r="A1132" s="74" t="s">
        <v>377</v>
      </c>
      <c r="B1132" s="128">
        <f t="shared" si="34"/>
        <v>43072</v>
      </c>
      <c r="C1132" s="37">
        <v>43072</v>
      </c>
      <c r="D1132" s="98" t="s">
        <v>380</v>
      </c>
      <c r="E1132" s="76" t="s">
        <v>1598</v>
      </c>
      <c r="F1132" s="75" t="s">
        <v>160</v>
      </c>
      <c r="G1132" s="78">
        <f t="shared" si="35"/>
        <v>19.969883641341546</v>
      </c>
      <c r="H1132" s="80"/>
      <c r="I1132" s="80"/>
      <c r="J1132" s="80"/>
      <c r="K1132" s="80"/>
      <c r="L1132" s="89"/>
      <c r="M1132" s="81">
        <v>4.8440000000000003</v>
      </c>
      <c r="N1132" s="90">
        <v>9.7430000000000003</v>
      </c>
      <c r="O1132" s="91"/>
      <c r="P1132" s="75" t="s">
        <v>20</v>
      </c>
      <c r="Q1132" s="77" t="s">
        <v>205</v>
      </c>
      <c r="R1132" s="37">
        <v>35778</v>
      </c>
      <c r="S1132" s="97"/>
    </row>
    <row r="1133" spans="1:19" ht="15.75" customHeight="1">
      <c r="A1133" s="74" t="s">
        <v>377</v>
      </c>
      <c r="B1133" s="128">
        <f t="shared" si="34"/>
        <v>43072</v>
      </c>
      <c r="C1133" s="37">
        <v>43072</v>
      </c>
      <c r="D1133" s="98" t="s">
        <v>380</v>
      </c>
      <c r="E1133" s="76" t="s">
        <v>1699</v>
      </c>
      <c r="F1133" s="75" t="s">
        <v>19</v>
      </c>
      <c r="G1133" s="78">
        <f t="shared" si="35"/>
        <v>26.787132101300479</v>
      </c>
      <c r="H1133" s="80"/>
      <c r="I1133" s="80"/>
      <c r="J1133" s="80"/>
      <c r="K1133" s="80"/>
      <c r="L1133" s="89"/>
      <c r="M1133" s="81">
        <v>4.8540000000000001</v>
      </c>
      <c r="N1133" s="90">
        <v>9.7840000000000007</v>
      </c>
      <c r="O1133" s="91"/>
      <c r="P1133" s="75" t="s">
        <v>20</v>
      </c>
      <c r="Q1133" s="77" t="s">
        <v>54</v>
      </c>
      <c r="R1133" s="37">
        <v>33288</v>
      </c>
      <c r="S1133" s="97"/>
    </row>
    <row r="1134" spans="1:19" ht="15.75" customHeight="1">
      <c r="A1134" s="74" t="s">
        <v>377</v>
      </c>
      <c r="B1134" s="128">
        <f t="shared" si="34"/>
        <v>43072</v>
      </c>
      <c r="C1134" s="37">
        <v>43072</v>
      </c>
      <c r="D1134" s="98" t="s">
        <v>380</v>
      </c>
      <c r="E1134" s="76" t="s">
        <v>1217</v>
      </c>
      <c r="F1134" s="75" t="s">
        <v>180</v>
      </c>
      <c r="G1134" s="78">
        <f t="shared" si="35"/>
        <v>20.61327857631759</v>
      </c>
      <c r="H1134" s="80"/>
      <c r="I1134" s="80"/>
      <c r="J1134" s="80"/>
      <c r="K1134" s="80"/>
      <c r="L1134" s="89"/>
      <c r="M1134" s="81">
        <v>4.8899999999999997</v>
      </c>
      <c r="N1134" s="90">
        <v>9.8260000000000005</v>
      </c>
      <c r="O1134" s="91"/>
      <c r="P1134" s="75" t="s">
        <v>20</v>
      </c>
      <c r="Q1134" s="77" t="s">
        <v>355</v>
      </c>
      <c r="R1134" s="37">
        <v>35543</v>
      </c>
      <c r="S1134" s="97"/>
    </row>
    <row r="1135" spans="1:19" ht="15.75" customHeight="1">
      <c r="A1135" s="63" t="s">
        <v>377</v>
      </c>
      <c r="B1135" s="128">
        <f t="shared" si="34"/>
        <v>43072</v>
      </c>
      <c r="C1135" s="64">
        <v>43072</v>
      </c>
      <c r="D1135" s="98" t="s">
        <v>380</v>
      </c>
      <c r="E1135" s="66" t="s">
        <v>1773</v>
      </c>
      <c r="F1135" s="65" t="s">
        <v>180</v>
      </c>
      <c r="G1135" s="68">
        <f t="shared" si="35"/>
        <v>22.179329226557151</v>
      </c>
      <c r="H1135" s="70"/>
      <c r="I1135" s="70"/>
      <c r="J1135" s="70"/>
      <c r="K1135" s="70"/>
      <c r="L1135" s="93"/>
      <c r="M1135" s="71">
        <v>4.87</v>
      </c>
      <c r="N1135" s="94">
        <v>9.8279999999999994</v>
      </c>
      <c r="O1135" s="95"/>
      <c r="P1135" s="65" t="s">
        <v>20</v>
      </c>
      <c r="Q1135" s="96">
        <v>10009232662</v>
      </c>
      <c r="R1135" s="64">
        <v>34971</v>
      </c>
      <c r="S1135" s="99"/>
    </row>
    <row r="1136" spans="1:19" ht="15.75" customHeight="1">
      <c r="A1136" s="74" t="s">
        <v>377</v>
      </c>
      <c r="B1136" s="128">
        <f t="shared" si="34"/>
        <v>43072</v>
      </c>
      <c r="C1136" s="37">
        <v>43072</v>
      </c>
      <c r="D1136" s="98" t="s">
        <v>380</v>
      </c>
      <c r="E1136" s="76" t="s">
        <v>1468</v>
      </c>
      <c r="F1136" s="75" t="s">
        <v>180</v>
      </c>
      <c r="G1136" s="78">
        <f t="shared" si="35"/>
        <v>25.196440793976727</v>
      </c>
      <c r="H1136" s="80"/>
      <c r="I1136" s="80"/>
      <c r="J1136" s="80"/>
      <c r="K1136" s="80"/>
      <c r="L1136" s="89"/>
      <c r="M1136" s="81">
        <v>4.9080000000000004</v>
      </c>
      <c r="N1136" s="90">
        <v>9.8659999999999997</v>
      </c>
      <c r="O1136" s="91"/>
      <c r="P1136" s="75" t="s">
        <v>20</v>
      </c>
      <c r="Q1136" s="77" t="s">
        <v>324</v>
      </c>
      <c r="R1136" s="37">
        <v>33869</v>
      </c>
      <c r="S1136" s="97"/>
    </row>
    <row r="1137" spans="1:19" ht="15.75" customHeight="1">
      <c r="A1137" s="63" t="s">
        <v>377</v>
      </c>
      <c r="B1137" s="128">
        <f t="shared" si="34"/>
        <v>43072</v>
      </c>
      <c r="C1137" s="64">
        <v>43072</v>
      </c>
      <c r="D1137" s="98" t="s">
        <v>380</v>
      </c>
      <c r="E1137" s="66" t="s">
        <v>1140</v>
      </c>
      <c r="F1137" s="65" t="s">
        <v>186</v>
      </c>
      <c r="G1137" s="68">
        <f t="shared" si="35"/>
        <v>26.417522245037645</v>
      </c>
      <c r="H1137" s="70"/>
      <c r="I1137" s="70"/>
      <c r="J1137" s="70"/>
      <c r="K1137" s="70"/>
      <c r="L1137" s="93"/>
      <c r="M1137" s="71">
        <v>4.891</v>
      </c>
      <c r="N1137" s="94">
        <v>9.8729999999999993</v>
      </c>
      <c r="O1137" s="95"/>
      <c r="P1137" s="65" t="s">
        <v>20</v>
      </c>
      <c r="Q1137" s="67" t="s">
        <v>195</v>
      </c>
      <c r="R1137" s="64">
        <v>33423</v>
      </c>
      <c r="S1137" s="99"/>
    </row>
    <row r="1138" spans="1:19" ht="15.75" customHeight="1">
      <c r="A1138" s="63" t="s">
        <v>377</v>
      </c>
      <c r="B1138" s="128">
        <f t="shared" si="34"/>
        <v>43072</v>
      </c>
      <c r="C1138" s="64">
        <v>43072</v>
      </c>
      <c r="D1138" s="98" t="s">
        <v>380</v>
      </c>
      <c r="E1138" s="66" t="s">
        <v>1615</v>
      </c>
      <c r="F1138" s="65" t="s">
        <v>169</v>
      </c>
      <c r="G1138" s="68">
        <f t="shared" si="35"/>
        <v>30.439425051334702</v>
      </c>
      <c r="H1138" s="70"/>
      <c r="I1138" s="70"/>
      <c r="J1138" s="70"/>
      <c r="K1138" s="70"/>
      <c r="L1138" s="93"/>
      <c r="M1138" s="71">
        <v>4.9039999999999999</v>
      </c>
      <c r="N1138" s="94">
        <v>9.8800000000000008</v>
      </c>
      <c r="O1138" s="95"/>
      <c r="P1138" s="65" t="s">
        <v>20</v>
      </c>
      <c r="Q1138" s="67"/>
      <c r="R1138" s="64">
        <v>31954</v>
      </c>
      <c r="S1138" s="99"/>
    </row>
    <row r="1139" spans="1:19" ht="15.75" customHeight="1">
      <c r="A1139" s="63" t="s">
        <v>377</v>
      </c>
      <c r="B1139" s="128">
        <f t="shared" si="34"/>
        <v>43072</v>
      </c>
      <c r="C1139" s="64">
        <v>43072</v>
      </c>
      <c r="D1139" s="98" t="s">
        <v>380</v>
      </c>
      <c r="E1139" s="66" t="s">
        <v>1883</v>
      </c>
      <c r="F1139" s="65" t="s">
        <v>204</v>
      </c>
      <c r="G1139" s="68">
        <f t="shared" si="35"/>
        <v>22.373716632443532</v>
      </c>
      <c r="H1139" s="70"/>
      <c r="I1139" s="70"/>
      <c r="J1139" s="70"/>
      <c r="K1139" s="70"/>
      <c r="L1139" s="93"/>
      <c r="M1139" s="71">
        <v>4.944</v>
      </c>
      <c r="N1139" s="94">
        <v>9.8889999999999993</v>
      </c>
      <c r="O1139" s="95"/>
      <c r="P1139" s="65" t="s">
        <v>20</v>
      </c>
      <c r="Q1139" s="67" t="s">
        <v>328</v>
      </c>
      <c r="R1139" s="64">
        <v>34900</v>
      </c>
      <c r="S1139" s="99"/>
    </row>
    <row r="1140" spans="1:19" ht="15.75" customHeight="1">
      <c r="A1140" s="74" t="s">
        <v>377</v>
      </c>
      <c r="B1140" s="128">
        <f t="shared" si="34"/>
        <v>43072</v>
      </c>
      <c r="C1140" s="37">
        <v>43072</v>
      </c>
      <c r="D1140" s="98" t="s">
        <v>380</v>
      </c>
      <c r="E1140" s="76" t="s">
        <v>2070</v>
      </c>
      <c r="F1140" s="75" t="s">
        <v>154</v>
      </c>
      <c r="G1140" s="78">
        <f t="shared" si="35"/>
        <v>35.304585900068446</v>
      </c>
      <c r="H1140" s="80"/>
      <c r="I1140" s="80"/>
      <c r="J1140" s="80"/>
      <c r="K1140" s="80"/>
      <c r="L1140" s="89"/>
      <c r="M1140" s="81">
        <v>4.9160000000000004</v>
      </c>
      <c r="N1140" s="90">
        <v>9.91</v>
      </c>
      <c r="O1140" s="91"/>
      <c r="P1140" s="75" t="s">
        <v>20</v>
      </c>
      <c r="Q1140" s="77" t="s">
        <v>220</v>
      </c>
      <c r="R1140" s="37">
        <v>30177</v>
      </c>
      <c r="S1140" s="97"/>
    </row>
    <row r="1141" spans="1:19" ht="15.75" customHeight="1">
      <c r="A1141" s="74" t="s">
        <v>377</v>
      </c>
      <c r="B1141" s="128">
        <f t="shared" si="34"/>
        <v>43072</v>
      </c>
      <c r="C1141" s="37">
        <v>43072</v>
      </c>
      <c r="D1141" s="98" t="s">
        <v>380</v>
      </c>
      <c r="E1141" s="76" t="s">
        <v>1539</v>
      </c>
      <c r="F1141" s="75" t="s">
        <v>200</v>
      </c>
      <c r="G1141" s="78">
        <f t="shared" si="35"/>
        <v>32.818617385352496</v>
      </c>
      <c r="H1141" s="80"/>
      <c r="I1141" s="80"/>
      <c r="J1141" s="80"/>
      <c r="K1141" s="80"/>
      <c r="L1141" s="89"/>
      <c r="M1141" s="81">
        <v>4.9429999999999996</v>
      </c>
      <c r="N1141" s="90">
        <v>9.9610000000000003</v>
      </c>
      <c r="O1141" s="91"/>
      <c r="P1141" s="75" t="s">
        <v>20</v>
      </c>
      <c r="Q1141" s="77" t="s">
        <v>201</v>
      </c>
      <c r="R1141" s="37">
        <v>31085</v>
      </c>
      <c r="S1141" s="97"/>
    </row>
    <row r="1142" spans="1:19" ht="15.75" customHeight="1">
      <c r="A1142" s="74" t="s">
        <v>377</v>
      </c>
      <c r="B1142" s="128">
        <f t="shared" si="34"/>
        <v>43072</v>
      </c>
      <c r="C1142" s="37">
        <v>43072</v>
      </c>
      <c r="D1142" s="98" t="s">
        <v>380</v>
      </c>
      <c r="E1142" s="76" t="s">
        <v>1759</v>
      </c>
      <c r="F1142" s="75" t="s">
        <v>180</v>
      </c>
      <c r="G1142" s="78">
        <f t="shared" si="35"/>
        <v>25.278576317590691</v>
      </c>
      <c r="H1142" s="80"/>
      <c r="I1142" s="80"/>
      <c r="J1142" s="80"/>
      <c r="K1142" s="80"/>
      <c r="L1142" s="89"/>
      <c r="M1142" s="81">
        <v>4.9589999999999996</v>
      </c>
      <c r="N1142" s="90">
        <v>9.9749999999999996</v>
      </c>
      <c r="O1142" s="91"/>
      <c r="P1142" s="75" t="s">
        <v>20</v>
      </c>
      <c r="Q1142" s="77"/>
      <c r="R1142" s="37">
        <v>33839</v>
      </c>
      <c r="S1142" s="97"/>
    </row>
    <row r="1143" spans="1:19" ht="15.75" customHeight="1">
      <c r="A1143" s="63" t="s">
        <v>377</v>
      </c>
      <c r="B1143" s="128">
        <f t="shared" si="34"/>
        <v>43072</v>
      </c>
      <c r="C1143" s="64">
        <v>43072</v>
      </c>
      <c r="D1143" s="98" t="s">
        <v>380</v>
      </c>
      <c r="E1143" s="66" t="s">
        <v>1226</v>
      </c>
      <c r="F1143" s="65" t="s">
        <v>202</v>
      </c>
      <c r="G1143" s="68">
        <f t="shared" si="35"/>
        <v>19.121149897330596</v>
      </c>
      <c r="H1143" s="70"/>
      <c r="I1143" s="70"/>
      <c r="J1143" s="70"/>
      <c r="K1143" s="70"/>
      <c r="L1143" s="93"/>
      <c r="M1143" s="71">
        <v>4.9630000000000001</v>
      </c>
      <c r="N1143" s="94">
        <v>10.022</v>
      </c>
      <c r="O1143" s="95"/>
      <c r="P1143" s="65" t="s">
        <v>20</v>
      </c>
      <c r="Q1143" s="67" t="s">
        <v>281</v>
      </c>
      <c r="R1143" s="64">
        <v>36088</v>
      </c>
      <c r="S1143" s="99"/>
    </row>
    <row r="1144" spans="1:19" ht="15.75" customHeight="1">
      <c r="A1144" s="74" t="s">
        <v>377</v>
      </c>
      <c r="B1144" s="128">
        <f t="shared" si="34"/>
        <v>43072</v>
      </c>
      <c r="C1144" s="37">
        <v>43072</v>
      </c>
      <c r="D1144" s="98" t="s">
        <v>380</v>
      </c>
      <c r="E1144" s="76" t="s">
        <v>2094</v>
      </c>
      <c r="F1144" s="75" t="s">
        <v>19</v>
      </c>
      <c r="G1144" s="78">
        <f t="shared" si="35"/>
        <v>26.38466803559206</v>
      </c>
      <c r="H1144" s="80"/>
      <c r="I1144" s="80"/>
      <c r="J1144" s="80"/>
      <c r="K1144" s="80"/>
      <c r="L1144" s="89"/>
      <c r="M1144" s="81">
        <v>4.9829999999999997</v>
      </c>
      <c r="N1144" s="90">
        <v>10.026</v>
      </c>
      <c r="O1144" s="91"/>
      <c r="P1144" s="75" t="s">
        <v>20</v>
      </c>
      <c r="Q1144" s="77" t="s">
        <v>69</v>
      </c>
      <c r="R1144" s="37">
        <v>33435</v>
      </c>
      <c r="S1144" s="97"/>
    </row>
    <row r="1145" spans="1:19" ht="15.75" customHeight="1">
      <c r="A1145" s="63" t="s">
        <v>377</v>
      </c>
      <c r="B1145" s="128">
        <f t="shared" si="34"/>
        <v>43072</v>
      </c>
      <c r="C1145" s="64">
        <v>43072</v>
      </c>
      <c r="D1145" s="98" t="s">
        <v>380</v>
      </c>
      <c r="E1145" s="66" t="s">
        <v>2016</v>
      </c>
      <c r="F1145" s="65" t="s">
        <v>217</v>
      </c>
      <c r="G1145" s="68">
        <f t="shared" si="35"/>
        <v>24.123203285420946</v>
      </c>
      <c r="H1145" s="70"/>
      <c r="I1145" s="70"/>
      <c r="J1145" s="70"/>
      <c r="K1145" s="70"/>
      <c r="L1145" s="93"/>
      <c r="M1145" s="71">
        <v>4.95</v>
      </c>
      <c r="N1145" s="94">
        <v>10.034000000000001</v>
      </c>
      <c r="O1145" s="95"/>
      <c r="P1145" s="65" t="s">
        <v>20</v>
      </c>
      <c r="Q1145" s="67" t="s">
        <v>218</v>
      </c>
      <c r="R1145" s="64">
        <v>34261</v>
      </c>
      <c r="S1145" s="99"/>
    </row>
    <row r="1146" spans="1:19" ht="15.75" customHeight="1">
      <c r="A1146" s="63" t="s">
        <v>377</v>
      </c>
      <c r="B1146" s="128">
        <f t="shared" si="34"/>
        <v>43072</v>
      </c>
      <c r="C1146" s="64">
        <v>43072</v>
      </c>
      <c r="D1146" s="98" t="s">
        <v>380</v>
      </c>
      <c r="E1146" s="66" t="s">
        <v>1591</v>
      </c>
      <c r="F1146" s="65" t="s">
        <v>171</v>
      </c>
      <c r="G1146" s="68">
        <f t="shared" si="35"/>
        <v>20.180698151950718</v>
      </c>
      <c r="H1146" s="70"/>
      <c r="I1146" s="70"/>
      <c r="J1146" s="70"/>
      <c r="K1146" s="70"/>
      <c r="L1146" s="93"/>
      <c r="M1146" s="71">
        <v>4.9749999999999996</v>
      </c>
      <c r="N1146" s="94">
        <v>10.053000000000001</v>
      </c>
      <c r="O1146" s="95"/>
      <c r="P1146" s="65" t="s">
        <v>20</v>
      </c>
      <c r="Q1146" s="67" t="s">
        <v>288</v>
      </c>
      <c r="R1146" s="64">
        <v>35701</v>
      </c>
      <c r="S1146" s="99"/>
    </row>
    <row r="1147" spans="1:19" ht="15.75" customHeight="1">
      <c r="A1147" s="63" t="s">
        <v>377</v>
      </c>
      <c r="B1147" s="128">
        <f t="shared" si="34"/>
        <v>43072</v>
      </c>
      <c r="C1147" s="64">
        <v>43072</v>
      </c>
      <c r="D1147" s="98" t="s">
        <v>380</v>
      </c>
      <c r="E1147" s="66" t="s">
        <v>2074</v>
      </c>
      <c r="F1147" s="65" t="s">
        <v>358</v>
      </c>
      <c r="G1147" s="68">
        <f t="shared" si="35"/>
        <v>28.703627652292951</v>
      </c>
      <c r="H1147" s="70"/>
      <c r="I1147" s="70"/>
      <c r="J1147" s="70"/>
      <c r="K1147" s="70"/>
      <c r="L1147" s="93"/>
      <c r="M1147" s="71">
        <v>5.04</v>
      </c>
      <c r="N1147" s="94">
        <v>10.084</v>
      </c>
      <c r="O1147" s="95"/>
      <c r="P1147" s="65" t="s">
        <v>20</v>
      </c>
      <c r="Q1147" s="67"/>
      <c r="R1147" s="64">
        <v>32588</v>
      </c>
      <c r="S1147" s="99"/>
    </row>
    <row r="1148" spans="1:19" ht="15.75" customHeight="1">
      <c r="A1148" s="74" t="s">
        <v>377</v>
      </c>
      <c r="B1148" s="128">
        <f t="shared" si="34"/>
        <v>43072</v>
      </c>
      <c r="C1148" s="37">
        <v>43072</v>
      </c>
      <c r="D1148" s="98" t="s">
        <v>380</v>
      </c>
      <c r="E1148" s="76" t="s">
        <v>1497</v>
      </c>
      <c r="F1148" s="75" t="s">
        <v>174</v>
      </c>
      <c r="G1148" s="78">
        <f t="shared" si="35"/>
        <v>117.92470910335386</v>
      </c>
      <c r="H1148" s="80"/>
      <c r="I1148" s="80"/>
      <c r="J1148" s="80"/>
      <c r="K1148" s="80"/>
      <c r="L1148" s="89"/>
      <c r="M1148" s="81">
        <v>5.01</v>
      </c>
      <c r="N1148" s="90">
        <v>10.087999999999999</v>
      </c>
      <c r="O1148" s="91"/>
      <c r="P1148" s="75" t="s">
        <v>20</v>
      </c>
      <c r="Q1148" s="77"/>
      <c r="R1148" s="37"/>
      <c r="S1148" s="97"/>
    </row>
    <row r="1149" spans="1:19" ht="15.75" customHeight="1">
      <c r="A1149" s="63" t="s">
        <v>377</v>
      </c>
      <c r="B1149" s="128">
        <f t="shared" si="34"/>
        <v>43072</v>
      </c>
      <c r="C1149" s="64">
        <v>43072</v>
      </c>
      <c r="D1149" s="98" t="s">
        <v>380</v>
      </c>
      <c r="E1149" s="66" t="s">
        <v>2204</v>
      </c>
      <c r="F1149" s="65" t="s">
        <v>204</v>
      </c>
      <c r="G1149" s="68">
        <f t="shared" si="35"/>
        <v>21.779603011635867</v>
      </c>
      <c r="H1149" s="70"/>
      <c r="I1149" s="70"/>
      <c r="J1149" s="70"/>
      <c r="K1149" s="70"/>
      <c r="L1149" s="93"/>
      <c r="M1149" s="71">
        <v>5.016</v>
      </c>
      <c r="N1149" s="94">
        <v>10.099</v>
      </c>
      <c r="O1149" s="95"/>
      <c r="P1149" s="65" t="s">
        <v>20</v>
      </c>
      <c r="Q1149" s="67"/>
      <c r="R1149" s="64">
        <v>35117</v>
      </c>
      <c r="S1149" s="99"/>
    </row>
    <row r="1150" spans="1:19" ht="15.75" customHeight="1">
      <c r="A1150" s="74" t="s">
        <v>377</v>
      </c>
      <c r="B1150" s="128">
        <f t="shared" si="34"/>
        <v>43072</v>
      </c>
      <c r="C1150" s="37">
        <v>43072</v>
      </c>
      <c r="D1150" s="98" t="s">
        <v>380</v>
      </c>
      <c r="E1150" s="76" t="s">
        <v>1958</v>
      </c>
      <c r="F1150" s="75" t="s">
        <v>202</v>
      </c>
      <c r="G1150" s="78">
        <f t="shared" si="35"/>
        <v>23.707049965776864</v>
      </c>
      <c r="H1150" s="80"/>
      <c r="I1150" s="80"/>
      <c r="J1150" s="80"/>
      <c r="K1150" s="80"/>
      <c r="L1150" s="89"/>
      <c r="M1150" s="81">
        <v>5.0439999999999996</v>
      </c>
      <c r="N1150" s="90">
        <v>10.118</v>
      </c>
      <c r="O1150" s="91"/>
      <c r="P1150" s="75" t="s">
        <v>20</v>
      </c>
      <c r="Q1150" s="77" t="s">
        <v>214</v>
      </c>
      <c r="R1150" s="37">
        <v>34413</v>
      </c>
      <c r="S1150" s="97"/>
    </row>
    <row r="1151" spans="1:19" ht="15.75" customHeight="1">
      <c r="A1151" s="74" t="s">
        <v>377</v>
      </c>
      <c r="B1151" s="128">
        <f t="shared" si="34"/>
        <v>43072</v>
      </c>
      <c r="C1151" s="37">
        <v>43072</v>
      </c>
      <c r="D1151" s="98" t="s">
        <v>380</v>
      </c>
      <c r="E1151" s="76" t="s">
        <v>1798</v>
      </c>
      <c r="F1151" s="75" t="s">
        <v>162</v>
      </c>
      <c r="G1151" s="78">
        <f t="shared" si="35"/>
        <v>27.548254620123203</v>
      </c>
      <c r="H1151" s="80"/>
      <c r="I1151" s="80"/>
      <c r="J1151" s="80"/>
      <c r="K1151" s="80"/>
      <c r="L1151" s="89"/>
      <c r="M1151" s="81">
        <v>5.0549999999999997</v>
      </c>
      <c r="N1151" s="90">
        <v>10.186999999999999</v>
      </c>
      <c r="O1151" s="91"/>
      <c r="P1151" s="75" t="s">
        <v>20</v>
      </c>
      <c r="Q1151" s="77" t="s">
        <v>208</v>
      </c>
      <c r="R1151" s="37">
        <v>33010</v>
      </c>
      <c r="S1151" s="97"/>
    </row>
    <row r="1152" spans="1:19" ht="15.75" customHeight="1">
      <c r="A1152" s="63" t="s">
        <v>377</v>
      </c>
      <c r="B1152" s="128">
        <f t="shared" si="34"/>
        <v>43072</v>
      </c>
      <c r="C1152" s="64">
        <v>43072</v>
      </c>
      <c r="D1152" s="98" t="s">
        <v>380</v>
      </c>
      <c r="E1152" s="66" t="s">
        <v>1524</v>
      </c>
      <c r="F1152" s="65" t="s">
        <v>175</v>
      </c>
      <c r="G1152" s="68">
        <f t="shared" si="35"/>
        <v>22.918548939082822</v>
      </c>
      <c r="H1152" s="70"/>
      <c r="I1152" s="70"/>
      <c r="J1152" s="70"/>
      <c r="K1152" s="70"/>
      <c r="L1152" s="93"/>
      <c r="M1152" s="71">
        <v>5.048</v>
      </c>
      <c r="N1152" s="94">
        <v>10.19</v>
      </c>
      <c r="O1152" s="95"/>
      <c r="P1152" s="65" t="s">
        <v>20</v>
      </c>
      <c r="Q1152" s="67" t="s">
        <v>287</v>
      </c>
      <c r="R1152" s="64">
        <v>34701</v>
      </c>
      <c r="S1152" s="99"/>
    </row>
    <row r="1153" spans="1:19" ht="15.75" customHeight="1">
      <c r="A1153" s="63" t="s">
        <v>377</v>
      </c>
      <c r="B1153" s="128">
        <f t="shared" si="34"/>
        <v>43072</v>
      </c>
      <c r="C1153" s="64">
        <v>43072</v>
      </c>
      <c r="D1153" s="98" t="s">
        <v>380</v>
      </c>
      <c r="E1153" s="66" t="s">
        <v>1461</v>
      </c>
      <c r="F1153" s="65" t="s">
        <v>171</v>
      </c>
      <c r="G1153" s="68">
        <f t="shared" si="35"/>
        <v>18.866529774127311</v>
      </c>
      <c r="H1153" s="70"/>
      <c r="I1153" s="70"/>
      <c r="J1153" s="70"/>
      <c r="K1153" s="70"/>
      <c r="L1153" s="93"/>
      <c r="M1153" s="71">
        <v>5.0960000000000001</v>
      </c>
      <c r="N1153" s="94">
        <v>10.198</v>
      </c>
      <c r="O1153" s="95"/>
      <c r="P1153" s="65" t="s">
        <v>20</v>
      </c>
      <c r="Q1153" s="67" t="s">
        <v>252</v>
      </c>
      <c r="R1153" s="64">
        <v>36181</v>
      </c>
      <c r="S1153" s="99"/>
    </row>
    <row r="1154" spans="1:19" ht="15.75" customHeight="1">
      <c r="A1154" s="63" t="s">
        <v>377</v>
      </c>
      <c r="B1154" s="128">
        <f t="shared" ref="B1154:B1217" si="36">C1154</f>
        <v>43072</v>
      </c>
      <c r="C1154" s="64">
        <v>43072</v>
      </c>
      <c r="D1154" s="98" t="s">
        <v>380</v>
      </c>
      <c r="E1154" s="66" t="s">
        <v>1712</v>
      </c>
      <c r="F1154" s="65" t="s">
        <v>162</v>
      </c>
      <c r="G1154" s="68">
        <f t="shared" ref="G1154:G1217" si="37">(C1154-R1154)/365.25</f>
        <v>24.041067761806982</v>
      </c>
      <c r="H1154" s="70"/>
      <c r="I1154" s="70"/>
      <c r="J1154" s="70"/>
      <c r="K1154" s="70"/>
      <c r="L1154" s="93"/>
      <c r="M1154" s="71">
        <v>5.0540000000000003</v>
      </c>
      <c r="N1154" s="94">
        <v>10.202</v>
      </c>
      <c r="O1154" s="95"/>
      <c r="P1154" s="65" t="s">
        <v>20</v>
      </c>
      <c r="Q1154" s="67" t="s">
        <v>326</v>
      </c>
      <c r="R1154" s="64">
        <v>34291</v>
      </c>
      <c r="S1154" s="99"/>
    </row>
    <row r="1155" spans="1:19" ht="15.75" customHeight="1">
      <c r="A1155" s="74" t="s">
        <v>377</v>
      </c>
      <c r="B1155" s="128">
        <f t="shared" si="36"/>
        <v>43072</v>
      </c>
      <c r="C1155" s="37">
        <v>43072</v>
      </c>
      <c r="D1155" s="98" t="s">
        <v>380</v>
      </c>
      <c r="E1155" s="76" t="s">
        <v>1229</v>
      </c>
      <c r="F1155" s="75" t="s">
        <v>226</v>
      </c>
      <c r="G1155" s="78">
        <f t="shared" si="37"/>
        <v>27.958932238193018</v>
      </c>
      <c r="H1155" s="80"/>
      <c r="I1155" s="80"/>
      <c r="J1155" s="80"/>
      <c r="K1155" s="80"/>
      <c r="L1155" s="89"/>
      <c r="M1155" s="81">
        <v>5.2549999999999999</v>
      </c>
      <c r="N1155" s="90">
        <v>10.571</v>
      </c>
      <c r="O1155" s="91"/>
      <c r="P1155" s="75" t="s">
        <v>20</v>
      </c>
      <c r="Q1155" s="77" t="s">
        <v>379</v>
      </c>
      <c r="R1155" s="37">
        <v>32860</v>
      </c>
      <c r="S1155" s="97"/>
    </row>
    <row r="1156" spans="1:19" ht="15.75" customHeight="1">
      <c r="A1156" s="74" t="s">
        <v>377</v>
      </c>
      <c r="B1156" s="128">
        <f t="shared" si="36"/>
        <v>43072</v>
      </c>
      <c r="C1156" s="37">
        <v>43072</v>
      </c>
      <c r="D1156" s="98" t="s">
        <v>380</v>
      </c>
      <c r="E1156" s="76" t="s">
        <v>2205</v>
      </c>
      <c r="F1156" s="75" t="s">
        <v>342</v>
      </c>
      <c r="G1156" s="78">
        <f t="shared" si="37"/>
        <v>117.92470910335386</v>
      </c>
      <c r="H1156" s="80"/>
      <c r="I1156" s="80"/>
      <c r="J1156" s="80"/>
      <c r="K1156" s="80"/>
      <c r="L1156" s="89"/>
      <c r="M1156" s="81">
        <v>5.274</v>
      </c>
      <c r="N1156" s="90">
        <v>10.721</v>
      </c>
      <c r="O1156" s="91"/>
      <c r="P1156" s="75" t="s">
        <v>20</v>
      </c>
      <c r="Q1156" s="77"/>
      <c r="R1156" s="37"/>
      <c r="S1156" s="97"/>
    </row>
    <row r="1157" spans="1:19" ht="15.75" customHeight="1">
      <c r="A1157" s="74" t="s">
        <v>210</v>
      </c>
      <c r="B1157" s="128">
        <f t="shared" si="36"/>
        <v>43079</v>
      </c>
      <c r="C1157" s="37">
        <v>43079</v>
      </c>
      <c r="D1157" s="98" t="s">
        <v>380</v>
      </c>
      <c r="E1157" s="76" t="s">
        <v>1313</v>
      </c>
      <c r="F1157" s="75" t="s">
        <v>187</v>
      </c>
      <c r="G1157" s="78">
        <f t="shared" si="37"/>
        <v>31.718001368925393</v>
      </c>
      <c r="H1157" s="80"/>
      <c r="I1157" s="80"/>
      <c r="J1157" s="80"/>
      <c r="K1157" s="80"/>
      <c r="L1157" s="89"/>
      <c r="M1157" s="81">
        <v>4.7720000000000002</v>
      </c>
      <c r="N1157" s="90">
        <v>9.5670000000000002</v>
      </c>
      <c r="O1157" s="91"/>
      <c r="P1157" s="75" t="s">
        <v>20</v>
      </c>
      <c r="Q1157" s="77" t="s">
        <v>198</v>
      </c>
      <c r="R1157" s="37">
        <v>31494</v>
      </c>
      <c r="S1157" s="97"/>
    </row>
    <row r="1158" spans="1:19" ht="15.75" customHeight="1">
      <c r="A1158" s="74" t="s">
        <v>210</v>
      </c>
      <c r="B1158" s="128">
        <f t="shared" si="36"/>
        <v>43079</v>
      </c>
      <c r="C1158" s="37">
        <v>43079</v>
      </c>
      <c r="D1158" s="98" t="s">
        <v>380</v>
      </c>
      <c r="E1158" s="76" t="s">
        <v>1610</v>
      </c>
      <c r="F1158" s="75" t="s">
        <v>175</v>
      </c>
      <c r="G1158" s="78">
        <f t="shared" si="37"/>
        <v>22.683093771389458</v>
      </c>
      <c r="H1158" s="80"/>
      <c r="I1158" s="80"/>
      <c r="J1158" s="80"/>
      <c r="K1158" s="80"/>
      <c r="L1158" s="89"/>
      <c r="M1158" s="81">
        <v>4.7439999999999998</v>
      </c>
      <c r="N1158" s="90">
        <v>9.6059999999999999</v>
      </c>
      <c r="O1158" s="91"/>
      <c r="P1158" s="75" t="s">
        <v>20</v>
      </c>
      <c r="Q1158" s="77" t="s">
        <v>206</v>
      </c>
      <c r="R1158" s="37">
        <v>34794</v>
      </c>
      <c r="S1158" s="97"/>
    </row>
    <row r="1159" spans="1:19" ht="15.75" customHeight="1">
      <c r="A1159" s="74" t="s">
        <v>210</v>
      </c>
      <c r="B1159" s="128">
        <f t="shared" si="36"/>
        <v>43079</v>
      </c>
      <c r="C1159" s="37">
        <v>43079</v>
      </c>
      <c r="D1159" s="98" t="s">
        <v>380</v>
      </c>
      <c r="E1159" s="76" t="s">
        <v>2118</v>
      </c>
      <c r="F1159" s="75" t="s">
        <v>187</v>
      </c>
      <c r="G1159" s="78">
        <f t="shared" si="37"/>
        <v>30.212183436002739</v>
      </c>
      <c r="H1159" s="80"/>
      <c r="I1159" s="80"/>
      <c r="J1159" s="80"/>
      <c r="K1159" s="80"/>
      <c r="L1159" s="89"/>
      <c r="M1159" s="81">
        <v>4.8339999999999996</v>
      </c>
      <c r="N1159" s="90">
        <v>9.7230000000000008</v>
      </c>
      <c r="O1159" s="91"/>
      <c r="P1159" s="75" t="s">
        <v>20</v>
      </c>
      <c r="Q1159" s="77" t="s">
        <v>222</v>
      </c>
      <c r="R1159" s="37">
        <v>32044</v>
      </c>
      <c r="S1159" s="97"/>
    </row>
    <row r="1160" spans="1:19" ht="15.75" customHeight="1">
      <c r="A1160" s="74" t="s">
        <v>319</v>
      </c>
      <c r="B1160" s="128">
        <f t="shared" si="36"/>
        <v>43435</v>
      </c>
      <c r="C1160" s="37">
        <v>43435</v>
      </c>
      <c r="D1160" s="98" t="s">
        <v>380</v>
      </c>
      <c r="E1160" s="76" t="s">
        <v>1718</v>
      </c>
      <c r="F1160" s="75" t="s">
        <v>183</v>
      </c>
      <c r="G1160" s="78">
        <f t="shared" si="37"/>
        <v>28.008213552361397</v>
      </c>
      <c r="H1160" s="78"/>
      <c r="I1160" s="80"/>
      <c r="J1160" s="80"/>
      <c r="K1160" s="80"/>
      <c r="L1160" s="89"/>
      <c r="M1160" s="81">
        <v>5.2069999999999999</v>
      </c>
      <c r="N1160" s="90">
        <v>10.484</v>
      </c>
      <c r="O1160" s="91"/>
      <c r="P1160" s="75" t="s">
        <v>27</v>
      </c>
      <c r="Q1160" s="77" t="s">
        <v>185</v>
      </c>
      <c r="R1160" s="37">
        <v>33205</v>
      </c>
      <c r="S1160" s="97"/>
    </row>
    <row r="1161" spans="1:19" ht="15.75" customHeight="1">
      <c r="A1161" s="74" t="s">
        <v>319</v>
      </c>
      <c r="B1161" s="128">
        <f t="shared" si="36"/>
        <v>43435</v>
      </c>
      <c r="C1161" s="37">
        <v>43435</v>
      </c>
      <c r="D1161" s="98" t="s">
        <v>380</v>
      </c>
      <c r="E1161" s="76" t="s">
        <v>1969</v>
      </c>
      <c r="F1161" s="75" t="s">
        <v>154</v>
      </c>
      <c r="G1161" s="78">
        <f t="shared" si="37"/>
        <v>22.609171800136892</v>
      </c>
      <c r="H1161" s="78"/>
      <c r="I1161" s="80"/>
      <c r="J1161" s="80"/>
      <c r="K1161" s="80"/>
      <c r="L1161" s="89"/>
      <c r="M1161" s="81">
        <v>5.2569999999999997</v>
      </c>
      <c r="N1161" s="90">
        <v>10.67</v>
      </c>
      <c r="O1161" s="91"/>
      <c r="P1161" s="75" t="s">
        <v>27</v>
      </c>
      <c r="Q1161" s="77" t="s">
        <v>189</v>
      </c>
      <c r="R1161" s="37">
        <v>35177</v>
      </c>
      <c r="S1161" s="97"/>
    </row>
    <row r="1162" spans="1:19" ht="15.75" customHeight="1">
      <c r="A1162" s="74" t="s">
        <v>319</v>
      </c>
      <c r="B1162" s="128">
        <f t="shared" si="36"/>
        <v>43435</v>
      </c>
      <c r="C1162" s="37">
        <v>43435</v>
      </c>
      <c r="D1162" s="98" t="s">
        <v>380</v>
      </c>
      <c r="E1162" s="76" t="s">
        <v>2221</v>
      </c>
      <c r="F1162" s="75" t="s">
        <v>160</v>
      </c>
      <c r="G1162" s="78">
        <f t="shared" si="37"/>
        <v>31.310061601642712</v>
      </c>
      <c r="H1162" s="78"/>
      <c r="I1162" s="80"/>
      <c r="J1162" s="80"/>
      <c r="K1162" s="80"/>
      <c r="L1162" s="89"/>
      <c r="M1162" s="81">
        <v>5.2750000000000004</v>
      </c>
      <c r="N1162" s="90">
        <v>10.695</v>
      </c>
      <c r="O1162" s="91"/>
      <c r="P1162" s="75" t="s">
        <v>27</v>
      </c>
      <c r="Q1162" s="77" t="s">
        <v>190</v>
      </c>
      <c r="R1162" s="37">
        <v>31999</v>
      </c>
      <c r="S1162" s="97"/>
    </row>
    <row r="1163" spans="1:19" ht="15.75" customHeight="1">
      <c r="A1163" s="63" t="s">
        <v>319</v>
      </c>
      <c r="B1163" s="128">
        <f t="shared" si="36"/>
        <v>43435</v>
      </c>
      <c r="C1163" s="64">
        <v>43435</v>
      </c>
      <c r="D1163" s="98" t="s">
        <v>380</v>
      </c>
      <c r="E1163" s="66" t="s">
        <v>1943</v>
      </c>
      <c r="F1163" s="65" t="s">
        <v>461</v>
      </c>
      <c r="G1163" s="68">
        <f t="shared" si="37"/>
        <v>24.098562628336754</v>
      </c>
      <c r="H1163" s="68"/>
      <c r="I1163" s="70"/>
      <c r="J1163" s="70"/>
      <c r="K1163" s="70"/>
      <c r="L1163" s="93"/>
      <c r="M1163" s="71">
        <v>5.2969999999999997</v>
      </c>
      <c r="N1163" s="94">
        <v>10.785</v>
      </c>
      <c r="O1163" s="95"/>
      <c r="P1163" s="65" t="s">
        <v>27</v>
      </c>
      <c r="Q1163" s="67" t="s">
        <v>188</v>
      </c>
      <c r="R1163" s="64">
        <v>34633</v>
      </c>
      <c r="S1163" s="99"/>
    </row>
    <row r="1164" spans="1:19" ht="15.75" customHeight="1">
      <c r="A1164" s="74" t="s">
        <v>319</v>
      </c>
      <c r="B1164" s="128">
        <f t="shared" si="36"/>
        <v>43435</v>
      </c>
      <c r="C1164" s="37">
        <v>43435</v>
      </c>
      <c r="D1164" s="98" t="s">
        <v>380</v>
      </c>
      <c r="E1164" s="76" t="s">
        <v>1470</v>
      </c>
      <c r="F1164" s="75" t="s">
        <v>169</v>
      </c>
      <c r="G1164" s="78">
        <f t="shared" si="37"/>
        <v>21.204654346338124</v>
      </c>
      <c r="H1164" s="78"/>
      <c r="I1164" s="80"/>
      <c r="J1164" s="80"/>
      <c r="K1164" s="80"/>
      <c r="L1164" s="89"/>
      <c r="M1164" s="81">
        <v>5.359</v>
      </c>
      <c r="N1164" s="90">
        <v>10.82</v>
      </c>
      <c r="O1164" s="91"/>
      <c r="P1164" s="75" t="s">
        <v>27</v>
      </c>
      <c r="Q1164" s="77" t="s">
        <v>173</v>
      </c>
      <c r="R1164" s="37">
        <v>35690</v>
      </c>
      <c r="S1164" s="97"/>
    </row>
    <row r="1165" spans="1:19" ht="15.75" customHeight="1">
      <c r="A1165" s="74" t="s">
        <v>319</v>
      </c>
      <c r="B1165" s="128">
        <f t="shared" si="36"/>
        <v>43435</v>
      </c>
      <c r="C1165" s="37">
        <v>43435</v>
      </c>
      <c r="D1165" s="98" t="s">
        <v>380</v>
      </c>
      <c r="E1165" s="76" t="s">
        <v>2068</v>
      </c>
      <c r="F1165" s="75" t="s">
        <v>461</v>
      </c>
      <c r="G1165" s="78">
        <f t="shared" si="37"/>
        <v>25.817932922655714</v>
      </c>
      <c r="H1165" s="78"/>
      <c r="I1165" s="80"/>
      <c r="J1165" s="80"/>
      <c r="K1165" s="80"/>
      <c r="L1165" s="89"/>
      <c r="M1165" s="81">
        <v>5.3289999999999997</v>
      </c>
      <c r="N1165" s="90">
        <v>10.843</v>
      </c>
      <c r="O1165" s="91"/>
      <c r="P1165" s="75" t="s">
        <v>27</v>
      </c>
      <c r="Q1165" s="77" t="s">
        <v>191</v>
      </c>
      <c r="R1165" s="37">
        <v>34005</v>
      </c>
      <c r="S1165" s="97"/>
    </row>
    <row r="1166" spans="1:19" ht="15.75" customHeight="1">
      <c r="A1166" s="74" t="s">
        <v>319</v>
      </c>
      <c r="B1166" s="128">
        <f t="shared" si="36"/>
        <v>43435</v>
      </c>
      <c r="C1166" s="37">
        <v>43435</v>
      </c>
      <c r="D1166" s="98" t="s">
        <v>380</v>
      </c>
      <c r="E1166" s="76" t="s">
        <v>1385</v>
      </c>
      <c r="F1166" s="75" t="s">
        <v>186</v>
      </c>
      <c r="G1166" s="78">
        <f t="shared" si="37"/>
        <v>20.511978097193705</v>
      </c>
      <c r="H1166" s="78"/>
      <c r="I1166" s="80"/>
      <c r="J1166" s="80"/>
      <c r="K1166" s="80"/>
      <c r="L1166" s="89"/>
      <c r="M1166" s="81">
        <v>5.319</v>
      </c>
      <c r="N1166" s="90">
        <v>10.859</v>
      </c>
      <c r="O1166" s="91"/>
      <c r="P1166" s="75" t="s">
        <v>27</v>
      </c>
      <c r="Q1166" s="77" t="s">
        <v>470</v>
      </c>
      <c r="R1166" s="37">
        <v>35943</v>
      </c>
      <c r="S1166" s="97"/>
    </row>
    <row r="1167" spans="1:19" ht="15.75" customHeight="1">
      <c r="A1167" s="74" t="s">
        <v>319</v>
      </c>
      <c r="B1167" s="128">
        <f t="shared" si="36"/>
        <v>43435</v>
      </c>
      <c r="C1167" s="37">
        <v>43435</v>
      </c>
      <c r="D1167" s="98" t="s">
        <v>380</v>
      </c>
      <c r="E1167" s="76" t="s">
        <v>1664</v>
      </c>
      <c r="F1167" s="75" t="s">
        <v>180</v>
      </c>
      <c r="G1167" s="78">
        <f t="shared" si="37"/>
        <v>25.834360027378509</v>
      </c>
      <c r="H1167" s="78"/>
      <c r="I1167" s="80"/>
      <c r="J1167" s="80"/>
      <c r="K1167" s="80"/>
      <c r="L1167" s="89"/>
      <c r="M1167" s="81">
        <v>5.39</v>
      </c>
      <c r="N1167" s="90">
        <v>10.87</v>
      </c>
      <c r="O1167" s="91"/>
      <c r="P1167" s="75" t="s">
        <v>27</v>
      </c>
      <c r="Q1167" s="77" t="s">
        <v>181</v>
      </c>
      <c r="R1167" s="37">
        <v>33999</v>
      </c>
      <c r="S1167" s="97"/>
    </row>
    <row r="1168" spans="1:19" ht="15.75" customHeight="1">
      <c r="A1168" s="63" t="s">
        <v>319</v>
      </c>
      <c r="B1168" s="128">
        <f t="shared" si="36"/>
        <v>43435</v>
      </c>
      <c r="C1168" s="64">
        <v>43435</v>
      </c>
      <c r="D1168" s="98" t="s">
        <v>380</v>
      </c>
      <c r="E1168" s="66" t="s">
        <v>1666</v>
      </c>
      <c r="F1168" s="65" t="s">
        <v>175</v>
      </c>
      <c r="G1168" s="68">
        <f t="shared" si="37"/>
        <v>22.726899383983572</v>
      </c>
      <c r="H1168" s="68"/>
      <c r="I1168" s="70"/>
      <c r="J1168" s="70"/>
      <c r="K1168" s="70"/>
      <c r="L1168" s="93"/>
      <c r="M1168" s="71">
        <v>5.319</v>
      </c>
      <c r="N1168" s="94">
        <v>10.887</v>
      </c>
      <c r="O1168" s="95"/>
      <c r="P1168" s="65" t="s">
        <v>27</v>
      </c>
      <c r="Q1168" s="67" t="s">
        <v>182</v>
      </c>
      <c r="R1168" s="64">
        <v>35134</v>
      </c>
      <c r="S1168" s="99"/>
    </row>
    <row r="1169" spans="1:19" ht="15.75" customHeight="1">
      <c r="A1169" s="74" t="s">
        <v>319</v>
      </c>
      <c r="B1169" s="128">
        <f t="shared" si="36"/>
        <v>43435</v>
      </c>
      <c r="C1169" s="37">
        <v>43435</v>
      </c>
      <c r="D1169" s="98" t="s">
        <v>380</v>
      </c>
      <c r="E1169" s="76" t="s">
        <v>1622</v>
      </c>
      <c r="F1169" s="75" t="s">
        <v>160</v>
      </c>
      <c r="G1169" s="78">
        <f t="shared" si="37"/>
        <v>24.427104722792606</v>
      </c>
      <c r="H1169" s="78"/>
      <c r="I1169" s="80"/>
      <c r="J1169" s="80"/>
      <c r="K1169" s="80"/>
      <c r="L1169" s="89"/>
      <c r="M1169" s="81">
        <v>5.3920000000000003</v>
      </c>
      <c r="N1169" s="90">
        <v>10.914999999999999</v>
      </c>
      <c r="O1169" s="91"/>
      <c r="P1169" s="75" t="s">
        <v>27</v>
      </c>
      <c r="Q1169" s="77"/>
      <c r="R1169" s="37">
        <v>34513</v>
      </c>
      <c r="S1169" s="97"/>
    </row>
    <row r="1170" spans="1:19" ht="15.75" customHeight="1">
      <c r="A1170" s="63" t="s">
        <v>319</v>
      </c>
      <c r="B1170" s="128">
        <f t="shared" si="36"/>
        <v>43435</v>
      </c>
      <c r="C1170" s="64">
        <v>43435</v>
      </c>
      <c r="D1170" s="98" t="s">
        <v>380</v>
      </c>
      <c r="E1170" s="66" t="s">
        <v>1405</v>
      </c>
      <c r="F1170" s="65" t="s">
        <v>169</v>
      </c>
      <c r="G1170" s="68">
        <f t="shared" si="37"/>
        <v>20.878850102669404</v>
      </c>
      <c r="H1170" s="68"/>
      <c r="I1170" s="70"/>
      <c r="J1170" s="70"/>
      <c r="K1170" s="70"/>
      <c r="L1170" s="93"/>
      <c r="M1170" s="71">
        <v>5.3879999999999999</v>
      </c>
      <c r="N1170" s="94">
        <v>10.919</v>
      </c>
      <c r="O1170" s="95"/>
      <c r="P1170" s="65" t="s">
        <v>27</v>
      </c>
      <c r="Q1170" s="67" t="s">
        <v>170</v>
      </c>
      <c r="R1170" s="64">
        <v>35809</v>
      </c>
      <c r="S1170" s="99"/>
    </row>
    <row r="1171" spans="1:19" ht="15.75" customHeight="1">
      <c r="A1171" s="74" t="s">
        <v>319</v>
      </c>
      <c r="B1171" s="128">
        <f t="shared" si="36"/>
        <v>43435</v>
      </c>
      <c r="C1171" s="37">
        <v>43435</v>
      </c>
      <c r="D1171" s="98" t="s">
        <v>380</v>
      </c>
      <c r="E1171" s="76" t="s">
        <v>1149</v>
      </c>
      <c r="F1171" s="75" t="s">
        <v>158</v>
      </c>
      <c r="G1171" s="78">
        <f t="shared" si="37"/>
        <v>23.304585900068446</v>
      </c>
      <c r="H1171" s="78"/>
      <c r="I1171" s="80"/>
      <c r="J1171" s="80"/>
      <c r="K1171" s="80"/>
      <c r="L1171" s="89"/>
      <c r="M1171" s="81">
        <v>5.3979999999999997</v>
      </c>
      <c r="N1171" s="90">
        <v>10.933</v>
      </c>
      <c r="O1171" s="91"/>
      <c r="P1171" s="75" t="s">
        <v>27</v>
      </c>
      <c r="Q1171" s="77" t="s">
        <v>159</v>
      </c>
      <c r="R1171" s="37">
        <v>34923</v>
      </c>
      <c r="S1171" s="97"/>
    </row>
    <row r="1172" spans="1:19" ht="15.75" customHeight="1">
      <c r="A1172" s="74" t="s">
        <v>319</v>
      </c>
      <c r="B1172" s="128">
        <f t="shared" si="36"/>
        <v>43435</v>
      </c>
      <c r="C1172" s="37">
        <v>43435</v>
      </c>
      <c r="D1172" s="98" t="s">
        <v>380</v>
      </c>
      <c r="E1172" s="76" t="s">
        <v>1576</v>
      </c>
      <c r="F1172" s="75" t="s">
        <v>175</v>
      </c>
      <c r="G1172" s="78">
        <f t="shared" si="37"/>
        <v>35.967145790554412</v>
      </c>
      <c r="H1172" s="78"/>
      <c r="I1172" s="80"/>
      <c r="J1172" s="80"/>
      <c r="K1172" s="80"/>
      <c r="L1172" s="89"/>
      <c r="M1172" s="81">
        <v>5.3940000000000001</v>
      </c>
      <c r="N1172" s="90">
        <v>10.938000000000001</v>
      </c>
      <c r="O1172" s="91"/>
      <c r="P1172" s="75" t="s">
        <v>27</v>
      </c>
      <c r="Q1172" s="77" t="s">
        <v>176</v>
      </c>
      <c r="R1172" s="37">
        <v>30298</v>
      </c>
      <c r="S1172" s="97"/>
    </row>
    <row r="1173" spans="1:19" ht="15.75" customHeight="1">
      <c r="A1173" s="74" t="s">
        <v>319</v>
      </c>
      <c r="B1173" s="128">
        <f t="shared" si="36"/>
        <v>43435</v>
      </c>
      <c r="C1173" s="37">
        <v>43435</v>
      </c>
      <c r="D1173" s="98" t="s">
        <v>380</v>
      </c>
      <c r="E1173" s="76" t="s">
        <v>2138</v>
      </c>
      <c r="F1173" s="75" t="s">
        <v>179</v>
      </c>
      <c r="G1173" s="78">
        <f t="shared" si="37"/>
        <v>27.827515400410679</v>
      </c>
      <c r="H1173" s="78"/>
      <c r="I1173" s="80"/>
      <c r="J1173" s="80"/>
      <c r="K1173" s="80"/>
      <c r="L1173" s="89"/>
      <c r="M1173" s="81">
        <v>5.43</v>
      </c>
      <c r="N1173" s="90">
        <v>10.951000000000001</v>
      </c>
      <c r="O1173" s="91"/>
      <c r="P1173" s="75" t="s">
        <v>27</v>
      </c>
      <c r="Q1173" s="77" t="s">
        <v>473</v>
      </c>
      <c r="R1173" s="37">
        <v>33271</v>
      </c>
      <c r="S1173" s="97"/>
    </row>
    <row r="1174" spans="1:19" ht="15.75" customHeight="1">
      <c r="A1174" s="74" t="s">
        <v>319</v>
      </c>
      <c r="B1174" s="128">
        <f t="shared" si="36"/>
        <v>43435</v>
      </c>
      <c r="C1174" s="37">
        <v>43435</v>
      </c>
      <c r="D1174" s="98" t="s">
        <v>380</v>
      </c>
      <c r="E1174" s="76" t="s">
        <v>1212</v>
      </c>
      <c r="F1174" s="75" t="s">
        <v>162</v>
      </c>
      <c r="G1174" s="78">
        <f t="shared" si="37"/>
        <v>26.431211498973305</v>
      </c>
      <c r="H1174" s="78"/>
      <c r="I1174" s="80"/>
      <c r="J1174" s="80"/>
      <c r="K1174" s="80"/>
      <c r="L1174" s="89"/>
      <c r="M1174" s="81">
        <v>5.4240000000000004</v>
      </c>
      <c r="N1174" s="90">
        <v>10.952999999999999</v>
      </c>
      <c r="O1174" s="91"/>
      <c r="P1174" s="75" t="s">
        <v>27</v>
      </c>
      <c r="Q1174" s="77" t="s">
        <v>163</v>
      </c>
      <c r="R1174" s="37">
        <v>33781</v>
      </c>
      <c r="S1174" s="97"/>
    </row>
    <row r="1175" spans="1:19" ht="15.75" customHeight="1">
      <c r="A1175" s="63" t="s">
        <v>319</v>
      </c>
      <c r="B1175" s="128">
        <f t="shared" si="36"/>
        <v>43435</v>
      </c>
      <c r="C1175" s="64">
        <v>43435</v>
      </c>
      <c r="D1175" s="98" t="s">
        <v>380</v>
      </c>
      <c r="E1175" s="66" t="s">
        <v>1635</v>
      </c>
      <c r="F1175" s="65" t="s">
        <v>204</v>
      </c>
      <c r="G1175" s="68">
        <f t="shared" si="37"/>
        <v>24.78302532511978</v>
      </c>
      <c r="H1175" s="68"/>
      <c r="I1175" s="70"/>
      <c r="J1175" s="70"/>
      <c r="K1175" s="70"/>
      <c r="L1175" s="93"/>
      <c r="M1175" s="71">
        <v>5.4189999999999996</v>
      </c>
      <c r="N1175" s="94">
        <v>10.962</v>
      </c>
      <c r="O1175" s="95"/>
      <c r="P1175" s="65" t="s">
        <v>27</v>
      </c>
      <c r="Q1175" s="67" t="s">
        <v>360</v>
      </c>
      <c r="R1175" s="64">
        <v>34383</v>
      </c>
      <c r="S1175" s="99"/>
    </row>
    <row r="1176" spans="1:19" ht="15.75" customHeight="1">
      <c r="A1176" s="63" t="s">
        <v>319</v>
      </c>
      <c r="B1176" s="128">
        <f t="shared" si="36"/>
        <v>43435</v>
      </c>
      <c r="C1176" s="64">
        <v>43435</v>
      </c>
      <c r="D1176" s="98" t="s">
        <v>380</v>
      </c>
      <c r="E1176" s="66" t="s">
        <v>1189</v>
      </c>
      <c r="F1176" s="65" t="s">
        <v>160</v>
      </c>
      <c r="G1176" s="68">
        <f t="shared" si="37"/>
        <v>27.540041067761805</v>
      </c>
      <c r="H1176" s="68"/>
      <c r="I1176" s="70"/>
      <c r="J1176" s="70"/>
      <c r="K1176" s="70"/>
      <c r="L1176" s="93"/>
      <c r="M1176" s="71">
        <v>5.4029999999999996</v>
      </c>
      <c r="N1176" s="94">
        <v>10.971</v>
      </c>
      <c r="O1176" s="95"/>
      <c r="P1176" s="65" t="s">
        <v>27</v>
      </c>
      <c r="Q1176" s="67" t="s">
        <v>161</v>
      </c>
      <c r="R1176" s="64">
        <v>33376</v>
      </c>
      <c r="S1176" s="99"/>
    </row>
    <row r="1177" spans="1:19" ht="15.75" customHeight="1">
      <c r="A1177" s="63" t="s">
        <v>319</v>
      </c>
      <c r="B1177" s="128">
        <f t="shared" si="36"/>
        <v>43435</v>
      </c>
      <c r="C1177" s="64">
        <v>43435</v>
      </c>
      <c r="D1177" s="98" t="s">
        <v>380</v>
      </c>
      <c r="E1177" s="66" t="s">
        <v>1605</v>
      </c>
      <c r="F1177" s="65" t="s">
        <v>177</v>
      </c>
      <c r="G1177" s="68">
        <f t="shared" si="37"/>
        <v>28.364134154688571</v>
      </c>
      <c r="H1177" s="68"/>
      <c r="I1177" s="70"/>
      <c r="J1177" s="70"/>
      <c r="K1177" s="70"/>
      <c r="L1177" s="93"/>
      <c r="M1177" s="71">
        <v>5.4089999999999998</v>
      </c>
      <c r="N1177" s="94">
        <v>10.988</v>
      </c>
      <c r="O1177" s="95"/>
      <c r="P1177" s="65" t="s">
        <v>27</v>
      </c>
      <c r="Q1177" s="67" t="s">
        <v>459</v>
      </c>
      <c r="R1177" s="64">
        <v>33075</v>
      </c>
      <c r="S1177" s="99"/>
    </row>
    <row r="1178" spans="1:19" ht="15.75" customHeight="1">
      <c r="A1178" s="74" t="s">
        <v>319</v>
      </c>
      <c r="B1178" s="128">
        <f t="shared" si="36"/>
        <v>43435</v>
      </c>
      <c r="C1178" s="37">
        <v>43435</v>
      </c>
      <c r="D1178" s="98" t="s">
        <v>380</v>
      </c>
      <c r="E1178" s="76" t="s">
        <v>1604</v>
      </c>
      <c r="F1178" s="75" t="s">
        <v>174</v>
      </c>
      <c r="G1178" s="78">
        <f t="shared" si="37"/>
        <v>26.855578370978783</v>
      </c>
      <c r="H1178" s="78"/>
      <c r="I1178" s="80"/>
      <c r="J1178" s="80"/>
      <c r="K1178" s="80"/>
      <c r="L1178" s="89"/>
      <c r="M1178" s="81">
        <v>5.4139999999999997</v>
      </c>
      <c r="N1178" s="90">
        <v>11.01</v>
      </c>
      <c r="O1178" s="91"/>
      <c r="P1178" s="75" t="s">
        <v>27</v>
      </c>
      <c r="Q1178" s="77"/>
      <c r="R1178" s="37">
        <v>33626</v>
      </c>
      <c r="S1178" s="97"/>
    </row>
    <row r="1179" spans="1:19" ht="15.75" customHeight="1">
      <c r="A1179" s="63" t="s">
        <v>319</v>
      </c>
      <c r="B1179" s="128">
        <f t="shared" si="36"/>
        <v>43435</v>
      </c>
      <c r="C1179" s="64">
        <v>43435</v>
      </c>
      <c r="D1179" s="98" t="s">
        <v>380</v>
      </c>
      <c r="E1179" s="66" t="s">
        <v>1563</v>
      </c>
      <c r="F1179" s="65" t="s">
        <v>348</v>
      </c>
      <c r="G1179" s="68">
        <f t="shared" si="37"/>
        <v>24.867898699520875</v>
      </c>
      <c r="H1179" s="68"/>
      <c r="I1179" s="70"/>
      <c r="J1179" s="70"/>
      <c r="K1179" s="70"/>
      <c r="L1179" s="93"/>
      <c r="M1179" s="71">
        <v>5.4619999999999997</v>
      </c>
      <c r="N1179" s="94">
        <v>11.016999999999999</v>
      </c>
      <c r="O1179" s="95"/>
      <c r="P1179" s="65" t="s">
        <v>27</v>
      </c>
      <c r="Q1179" s="67" t="s">
        <v>339</v>
      </c>
      <c r="R1179" s="64">
        <v>34352</v>
      </c>
      <c r="S1179" s="99"/>
    </row>
    <row r="1180" spans="1:19" ht="15.75" customHeight="1">
      <c r="A1180" s="63" t="s">
        <v>319</v>
      </c>
      <c r="B1180" s="128">
        <f t="shared" si="36"/>
        <v>43435</v>
      </c>
      <c r="C1180" s="64">
        <v>43435</v>
      </c>
      <c r="D1180" s="98" t="s">
        <v>380</v>
      </c>
      <c r="E1180" s="66" t="s">
        <v>1383</v>
      </c>
      <c r="F1180" s="65" t="s">
        <v>301</v>
      </c>
      <c r="G1180" s="68">
        <f t="shared" si="37"/>
        <v>26.015058179329227</v>
      </c>
      <c r="H1180" s="68"/>
      <c r="I1180" s="70"/>
      <c r="J1180" s="70"/>
      <c r="K1180" s="70"/>
      <c r="L1180" s="93"/>
      <c r="M1180" s="71">
        <v>5.4610000000000003</v>
      </c>
      <c r="N1180" s="94">
        <v>11.098000000000001</v>
      </c>
      <c r="O1180" s="95"/>
      <c r="P1180" s="65" t="s">
        <v>27</v>
      </c>
      <c r="Q1180" s="67" t="s">
        <v>359</v>
      </c>
      <c r="R1180" s="64">
        <v>33933</v>
      </c>
      <c r="S1180" s="99"/>
    </row>
    <row r="1181" spans="1:19" ht="15.75" customHeight="1">
      <c r="A1181" s="63" t="s">
        <v>319</v>
      </c>
      <c r="B1181" s="128">
        <f t="shared" si="36"/>
        <v>43435</v>
      </c>
      <c r="C1181" s="64">
        <v>43435</v>
      </c>
      <c r="D1181" s="98" t="s">
        <v>380</v>
      </c>
      <c r="E1181" s="66" t="s">
        <v>1977</v>
      </c>
      <c r="F1181" s="65" t="s">
        <v>243</v>
      </c>
      <c r="G1181" s="68">
        <f t="shared" si="37"/>
        <v>28.643394934976044</v>
      </c>
      <c r="H1181" s="68"/>
      <c r="I1181" s="70"/>
      <c r="J1181" s="70"/>
      <c r="K1181" s="70"/>
      <c r="L1181" s="93"/>
      <c r="M1181" s="71">
        <v>5.4880000000000004</v>
      </c>
      <c r="N1181" s="94">
        <v>11.151999999999999</v>
      </c>
      <c r="O1181" s="95"/>
      <c r="P1181" s="65" t="s">
        <v>27</v>
      </c>
      <c r="Q1181" s="67" t="s">
        <v>333</v>
      </c>
      <c r="R1181" s="64">
        <v>32973</v>
      </c>
      <c r="S1181" s="99"/>
    </row>
    <row r="1182" spans="1:19" ht="15.75" customHeight="1">
      <c r="A1182" s="63" t="s">
        <v>319</v>
      </c>
      <c r="B1182" s="128">
        <f t="shared" si="36"/>
        <v>43435</v>
      </c>
      <c r="C1182" s="64">
        <v>43435</v>
      </c>
      <c r="D1182" s="98" t="s">
        <v>380</v>
      </c>
      <c r="E1182" s="66" t="s">
        <v>2054</v>
      </c>
      <c r="F1182" s="65" t="s">
        <v>226</v>
      </c>
      <c r="G1182" s="68">
        <f t="shared" si="37"/>
        <v>21.711156741957563</v>
      </c>
      <c r="H1182" s="68"/>
      <c r="I1182" s="70"/>
      <c r="J1182" s="70"/>
      <c r="K1182" s="70"/>
      <c r="L1182" s="93"/>
      <c r="M1182" s="71">
        <v>5.5049999999999999</v>
      </c>
      <c r="N1182" s="94">
        <v>11.179</v>
      </c>
      <c r="O1182" s="95"/>
      <c r="P1182" s="65" t="s">
        <v>27</v>
      </c>
      <c r="Q1182" s="67" t="s">
        <v>378</v>
      </c>
      <c r="R1182" s="64">
        <v>35505</v>
      </c>
      <c r="S1182" s="99"/>
    </row>
    <row r="1183" spans="1:19" ht="15.75" customHeight="1">
      <c r="A1183" s="74" t="s">
        <v>319</v>
      </c>
      <c r="B1183" s="128">
        <f t="shared" si="36"/>
        <v>43435</v>
      </c>
      <c r="C1183" s="37">
        <v>43435</v>
      </c>
      <c r="D1183" s="98" t="s">
        <v>380</v>
      </c>
      <c r="E1183" s="76" t="s">
        <v>1900</v>
      </c>
      <c r="F1183" s="75" t="s">
        <v>301</v>
      </c>
      <c r="G1183" s="78">
        <f t="shared" si="37"/>
        <v>23.197809719370294</v>
      </c>
      <c r="H1183" s="78"/>
      <c r="I1183" s="80"/>
      <c r="J1183" s="80"/>
      <c r="K1183" s="80"/>
      <c r="L1183" s="89"/>
      <c r="M1183" s="81">
        <v>5.4969999999999999</v>
      </c>
      <c r="N1183" s="90">
        <v>11.180999999999999</v>
      </c>
      <c r="O1183" s="91"/>
      <c r="P1183" s="75" t="s">
        <v>27</v>
      </c>
      <c r="Q1183" s="77" t="s">
        <v>471</v>
      </c>
      <c r="R1183" s="37">
        <v>34962</v>
      </c>
      <c r="S1183" s="97"/>
    </row>
    <row r="1184" spans="1:19" ht="15.75" customHeight="1">
      <c r="A1184" s="63" t="s">
        <v>319</v>
      </c>
      <c r="B1184" s="128">
        <f t="shared" si="36"/>
        <v>43435</v>
      </c>
      <c r="C1184" s="64">
        <v>43435</v>
      </c>
      <c r="D1184" s="98" t="s">
        <v>380</v>
      </c>
      <c r="E1184" s="66" t="s">
        <v>1146</v>
      </c>
      <c r="F1184" s="65" t="s">
        <v>180</v>
      </c>
      <c r="G1184" s="68">
        <f t="shared" si="37"/>
        <v>19.104722792607802</v>
      </c>
      <c r="H1184" s="68"/>
      <c r="I1184" s="70"/>
      <c r="J1184" s="70"/>
      <c r="K1184" s="70"/>
      <c r="L1184" s="93"/>
      <c r="M1184" s="71">
        <v>5.5410000000000004</v>
      </c>
      <c r="N1184" s="94">
        <v>11.199</v>
      </c>
      <c r="O1184" s="95"/>
      <c r="P1184" s="65" t="s">
        <v>27</v>
      </c>
      <c r="Q1184" s="67" t="s">
        <v>223</v>
      </c>
      <c r="R1184" s="64">
        <v>36457</v>
      </c>
      <c r="S1184" s="99"/>
    </row>
    <row r="1185" spans="1:19" ht="15.75" customHeight="1">
      <c r="A1185" s="74" t="s">
        <v>319</v>
      </c>
      <c r="B1185" s="128">
        <f t="shared" si="36"/>
        <v>43435</v>
      </c>
      <c r="C1185" s="37">
        <v>43435</v>
      </c>
      <c r="D1185" s="98" t="s">
        <v>380</v>
      </c>
      <c r="E1185" s="76" t="s">
        <v>1144</v>
      </c>
      <c r="F1185" s="75" t="s">
        <v>154</v>
      </c>
      <c r="G1185" s="78">
        <f t="shared" si="37"/>
        <v>30.376454483230663</v>
      </c>
      <c r="H1185" s="78"/>
      <c r="I1185" s="80"/>
      <c r="J1185" s="80"/>
      <c r="K1185" s="80"/>
      <c r="L1185" s="89"/>
      <c r="M1185" s="81">
        <v>5.5250000000000004</v>
      </c>
      <c r="N1185" s="90">
        <v>11.204000000000001</v>
      </c>
      <c r="O1185" s="91"/>
      <c r="P1185" s="75" t="s">
        <v>27</v>
      </c>
      <c r="Q1185" s="77" t="s">
        <v>155</v>
      </c>
      <c r="R1185" s="37">
        <v>32340</v>
      </c>
      <c r="S1185" s="97"/>
    </row>
    <row r="1186" spans="1:19" ht="15.75" customHeight="1">
      <c r="A1186" s="63" t="s">
        <v>319</v>
      </c>
      <c r="B1186" s="128">
        <f t="shared" si="36"/>
        <v>43435</v>
      </c>
      <c r="C1186" s="64">
        <v>43435</v>
      </c>
      <c r="D1186" s="98" t="s">
        <v>380</v>
      </c>
      <c r="E1186" s="66" t="s">
        <v>2077</v>
      </c>
      <c r="F1186" s="65" t="s">
        <v>186</v>
      </c>
      <c r="G1186" s="68">
        <f t="shared" si="37"/>
        <v>26.329911019849419</v>
      </c>
      <c r="H1186" s="68"/>
      <c r="I1186" s="70"/>
      <c r="J1186" s="70"/>
      <c r="K1186" s="70"/>
      <c r="L1186" s="93"/>
      <c r="M1186" s="71">
        <v>5.4950000000000001</v>
      </c>
      <c r="N1186" s="94">
        <v>11.215</v>
      </c>
      <c r="O1186" s="95"/>
      <c r="P1186" s="65" t="s">
        <v>27</v>
      </c>
      <c r="Q1186" s="67"/>
      <c r="R1186" s="64">
        <v>33818</v>
      </c>
      <c r="S1186" s="99"/>
    </row>
    <row r="1187" spans="1:19" ht="15.75" customHeight="1">
      <c r="A1187" s="63" t="s">
        <v>319</v>
      </c>
      <c r="B1187" s="128">
        <f t="shared" si="36"/>
        <v>43435</v>
      </c>
      <c r="C1187" s="64">
        <v>43435</v>
      </c>
      <c r="D1187" s="98" t="s">
        <v>380</v>
      </c>
      <c r="E1187" s="66" t="s">
        <v>1757</v>
      </c>
      <c r="F1187" s="65" t="s">
        <v>200</v>
      </c>
      <c r="G1187" s="68">
        <f t="shared" si="37"/>
        <v>24.290212183436001</v>
      </c>
      <c r="H1187" s="68"/>
      <c r="I1187" s="70"/>
      <c r="J1187" s="70"/>
      <c r="K1187" s="70"/>
      <c r="L1187" s="93"/>
      <c r="M1187" s="71">
        <v>5.569</v>
      </c>
      <c r="N1187" s="94">
        <v>11.336</v>
      </c>
      <c r="O1187" s="95"/>
      <c r="P1187" s="65" t="s">
        <v>27</v>
      </c>
      <c r="Q1187" s="67" t="s">
        <v>361</v>
      </c>
      <c r="R1187" s="64">
        <v>34563</v>
      </c>
      <c r="S1187" s="99"/>
    </row>
    <row r="1188" spans="1:19" ht="15.75" customHeight="1">
      <c r="A1188" s="63" t="s">
        <v>319</v>
      </c>
      <c r="B1188" s="128">
        <f t="shared" si="36"/>
        <v>43435</v>
      </c>
      <c r="C1188" s="64">
        <v>43435</v>
      </c>
      <c r="D1188" s="98" t="s">
        <v>380</v>
      </c>
      <c r="E1188" s="66" t="s">
        <v>1537</v>
      </c>
      <c r="F1188" s="65" t="s">
        <v>202</v>
      </c>
      <c r="G1188" s="68">
        <f t="shared" si="37"/>
        <v>20.4435318275154</v>
      </c>
      <c r="H1188" s="68"/>
      <c r="I1188" s="70"/>
      <c r="J1188" s="70"/>
      <c r="K1188" s="70"/>
      <c r="L1188" s="93"/>
      <c r="M1188" s="71">
        <v>5.5910000000000002</v>
      </c>
      <c r="N1188" s="94">
        <v>11.366</v>
      </c>
      <c r="O1188" s="95"/>
      <c r="P1188" s="65" t="s">
        <v>27</v>
      </c>
      <c r="Q1188" s="67" t="s">
        <v>258</v>
      </c>
      <c r="R1188" s="64">
        <v>35968</v>
      </c>
      <c r="S1188" s="99"/>
    </row>
    <row r="1189" spans="1:19" ht="15.75" customHeight="1">
      <c r="A1189" s="74" t="s">
        <v>319</v>
      </c>
      <c r="B1189" s="128">
        <f t="shared" si="36"/>
        <v>43435</v>
      </c>
      <c r="C1189" s="37">
        <v>43435</v>
      </c>
      <c r="D1189" s="98" t="s">
        <v>380</v>
      </c>
      <c r="E1189" s="76" t="s">
        <v>1538</v>
      </c>
      <c r="F1189" s="75" t="s">
        <v>204</v>
      </c>
      <c r="G1189" s="78">
        <f t="shared" si="37"/>
        <v>21.776865160848732</v>
      </c>
      <c r="H1189" s="78"/>
      <c r="I1189" s="80"/>
      <c r="J1189" s="80"/>
      <c r="K1189" s="80"/>
      <c r="L1189" s="89"/>
      <c r="M1189" s="81">
        <v>5.6029999999999998</v>
      </c>
      <c r="N1189" s="90">
        <v>11.384</v>
      </c>
      <c r="O1189" s="91"/>
      <c r="P1189" s="75" t="s">
        <v>27</v>
      </c>
      <c r="Q1189" s="77" t="s">
        <v>332</v>
      </c>
      <c r="R1189" s="37">
        <v>35481</v>
      </c>
      <c r="S1189" s="97"/>
    </row>
    <row r="1190" spans="1:19" ht="15.75" customHeight="1">
      <c r="A1190" s="63" t="s">
        <v>319</v>
      </c>
      <c r="B1190" s="128">
        <f t="shared" si="36"/>
        <v>43435</v>
      </c>
      <c r="C1190" s="64">
        <v>43435</v>
      </c>
      <c r="D1190" s="98" t="s">
        <v>380</v>
      </c>
      <c r="E1190" s="66" t="s">
        <v>1219</v>
      </c>
      <c r="F1190" s="65" t="s">
        <v>162</v>
      </c>
      <c r="G1190" s="68">
        <f t="shared" si="37"/>
        <v>30.354551676933607</v>
      </c>
      <c r="H1190" s="68"/>
      <c r="I1190" s="70"/>
      <c r="J1190" s="70"/>
      <c r="K1190" s="70"/>
      <c r="L1190" s="93"/>
      <c r="M1190" s="71">
        <v>5.5960000000000001</v>
      </c>
      <c r="N1190" s="94">
        <v>11.435</v>
      </c>
      <c r="O1190" s="95"/>
      <c r="P1190" s="65" t="s">
        <v>27</v>
      </c>
      <c r="Q1190" s="67" t="s">
        <v>164</v>
      </c>
      <c r="R1190" s="64">
        <v>32348</v>
      </c>
      <c r="S1190" s="99"/>
    </row>
    <row r="1191" spans="1:19" ht="15.75" customHeight="1">
      <c r="A1191" s="74" t="s">
        <v>319</v>
      </c>
      <c r="B1191" s="128">
        <f t="shared" si="36"/>
        <v>43435</v>
      </c>
      <c r="C1191" s="37">
        <v>43435</v>
      </c>
      <c r="D1191" s="98" t="s">
        <v>380</v>
      </c>
      <c r="E1191" s="76" t="s">
        <v>1296</v>
      </c>
      <c r="F1191" s="75" t="s">
        <v>165</v>
      </c>
      <c r="G1191" s="78">
        <f t="shared" si="37"/>
        <v>118.91854893908283</v>
      </c>
      <c r="H1191" s="78"/>
      <c r="I1191" s="80"/>
      <c r="J1191" s="80"/>
      <c r="K1191" s="80"/>
      <c r="L1191" s="89"/>
      <c r="M1191" s="81">
        <v>5.7039999999999997</v>
      </c>
      <c r="N1191" s="90">
        <v>11.622</v>
      </c>
      <c r="O1191" s="91"/>
      <c r="P1191" s="75" t="s">
        <v>27</v>
      </c>
      <c r="Q1191" s="77"/>
      <c r="R1191" s="37"/>
      <c r="S1191" s="97"/>
    </row>
    <row r="1192" spans="1:19" ht="15.75" customHeight="1">
      <c r="A1192" s="63" t="s">
        <v>319</v>
      </c>
      <c r="B1192" s="128">
        <f t="shared" si="36"/>
        <v>43435</v>
      </c>
      <c r="C1192" s="64">
        <v>43435</v>
      </c>
      <c r="D1192" s="98" t="s">
        <v>380</v>
      </c>
      <c r="E1192" s="66" t="s">
        <v>1618</v>
      </c>
      <c r="F1192" s="65" t="s">
        <v>177</v>
      </c>
      <c r="G1192" s="68">
        <f t="shared" si="37"/>
        <v>20.490075290896645</v>
      </c>
      <c r="H1192" s="68"/>
      <c r="I1192" s="70"/>
      <c r="J1192" s="70"/>
      <c r="K1192" s="70"/>
      <c r="L1192" s="93"/>
      <c r="M1192" s="71">
        <v>5.78</v>
      </c>
      <c r="N1192" s="94">
        <v>11.757</v>
      </c>
      <c r="O1192" s="95"/>
      <c r="P1192" s="65" t="s">
        <v>27</v>
      </c>
      <c r="Q1192" s="67" t="s">
        <v>340</v>
      </c>
      <c r="R1192" s="64">
        <v>35951</v>
      </c>
      <c r="S1192" s="99"/>
    </row>
    <row r="1193" spans="1:19" ht="15.75" customHeight="1">
      <c r="A1193" s="63" t="s">
        <v>319</v>
      </c>
      <c r="B1193" s="128">
        <f t="shared" si="36"/>
        <v>43435</v>
      </c>
      <c r="C1193" s="64">
        <v>43435</v>
      </c>
      <c r="D1193" s="98" t="s">
        <v>380</v>
      </c>
      <c r="E1193" s="66" t="s">
        <v>1115</v>
      </c>
      <c r="F1193" s="65" t="s">
        <v>344</v>
      </c>
      <c r="G1193" s="68">
        <f t="shared" si="37"/>
        <v>23.649555099247092</v>
      </c>
      <c r="H1193" s="68"/>
      <c r="I1193" s="70"/>
      <c r="J1193" s="70"/>
      <c r="K1193" s="70"/>
      <c r="L1193" s="93"/>
      <c r="M1193" s="71">
        <v>5.8360000000000003</v>
      </c>
      <c r="N1193" s="94">
        <v>11.875</v>
      </c>
      <c r="O1193" s="95"/>
      <c r="P1193" s="65" t="s">
        <v>27</v>
      </c>
      <c r="Q1193" s="96" t="s">
        <v>239</v>
      </c>
      <c r="R1193" s="64">
        <v>34797</v>
      </c>
      <c r="S1193" s="99"/>
    </row>
    <row r="1194" spans="1:19" ht="15.75" customHeight="1">
      <c r="A1194" s="74" t="s">
        <v>210</v>
      </c>
      <c r="B1194" s="128">
        <f t="shared" si="36"/>
        <v>43079</v>
      </c>
      <c r="C1194" s="37">
        <v>43079</v>
      </c>
      <c r="D1194" s="98" t="s">
        <v>380</v>
      </c>
      <c r="E1194" s="76" t="s">
        <v>1539</v>
      </c>
      <c r="F1194" s="75" t="s">
        <v>200</v>
      </c>
      <c r="G1194" s="78">
        <f t="shared" si="37"/>
        <v>32.837782340862425</v>
      </c>
      <c r="H1194" s="80"/>
      <c r="I1194" s="80"/>
      <c r="J1194" s="80"/>
      <c r="K1194" s="80"/>
      <c r="L1194" s="89"/>
      <c r="M1194" s="81">
        <v>4.84</v>
      </c>
      <c r="N1194" s="90">
        <v>9.7249999999999996</v>
      </c>
      <c r="O1194" s="91"/>
      <c r="P1194" s="75" t="s">
        <v>20</v>
      </c>
      <c r="Q1194" s="77" t="s">
        <v>201</v>
      </c>
      <c r="R1194" s="37">
        <v>31085</v>
      </c>
      <c r="S1194" s="97"/>
    </row>
    <row r="1195" spans="1:19" ht="15.75" customHeight="1">
      <c r="A1195" s="63" t="s">
        <v>210</v>
      </c>
      <c r="B1195" s="128">
        <f t="shared" si="36"/>
        <v>43079</v>
      </c>
      <c r="C1195" s="64">
        <v>43079</v>
      </c>
      <c r="D1195" s="98" t="s">
        <v>380</v>
      </c>
      <c r="E1195" s="66" t="s">
        <v>1140</v>
      </c>
      <c r="F1195" s="65" t="s">
        <v>186</v>
      </c>
      <c r="G1195" s="68">
        <f t="shared" si="37"/>
        <v>26.436687200547571</v>
      </c>
      <c r="H1195" s="70"/>
      <c r="I1195" s="70"/>
      <c r="J1195" s="70"/>
      <c r="K1195" s="70"/>
      <c r="L1195" s="93"/>
      <c r="M1195" s="71">
        <v>4.8319999999999999</v>
      </c>
      <c r="N1195" s="94">
        <v>9.7370000000000001</v>
      </c>
      <c r="O1195" s="95"/>
      <c r="P1195" s="65" t="s">
        <v>20</v>
      </c>
      <c r="Q1195" s="67" t="s">
        <v>195</v>
      </c>
      <c r="R1195" s="64">
        <v>33423</v>
      </c>
      <c r="S1195" s="99"/>
    </row>
    <row r="1196" spans="1:19" ht="15.75" customHeight="1">
      <c r="A1196" s="74" t="s">
        <v>210</v>
      </c>
      <c r="B1196" s="128">
        <f t="shared" si="36"/>
        <v>43079</v>
      </c>
      <c r="C1196" s="37">
        <v>43079</v>
      </c>
      <c r="D1196" s="98" t="s">
        <v>380</v>
      </c>
      <c r="E1196" s="76" t="s">
        <v>1958</v>
      </c>
      <c r="F1196" s="75" t="s">
        <v>202</v>
      </c>
      <c r="G1196" s="78">
        <f t="shared" si="37"/>
        <v>23.72621492128679</v>
      </c>
      <c r="H1196" s="80"/>
      <c r="I1196" s="80"/>
      <c r="J1196" s="80"/>
      <c r="K1196" s="80"/>
      <c r="L1196" s="89"/>
      <c r="M1196" s="81">
        <v>4.8710000000000004</v>
      </c>
      <c r="N1196" s="90">
        <v>9.7490000000000006</v>
      </c>
      <c r="O1196" s="91"/>
      <c r="P1196" s="75" t="s">
        <v>20</v>
      </c>
      <c r="Q1196" s="77" t="s">
        <v>214</v>
      </c>
      <c r="R1196" s="37">
        <v>34413</v>
      </c>
      <c r="S1196" s="97"/>
    </row>
    <row r="1197" spans="1:19" ht="15.75" customHeight="1">
      <c r="A1197" s="74" t="s">
        <v>210</v>
      </c>
      <c r="B1197" s="128">
        <f t="shared" si="36"/>
        <v>43079</v>
      </c>
      <c r="C1197" s="37">
        <v>43079</v>
      </c>
      <c r="D1197" s="98" t="s">
        <v>380</v>
      </c>
      <c r="E1197" s="76" t="s">
        <v>1804</v>
      </c>
      <c r="F1197" s="75" t="s">
        <v>171</v>
      </c>
      <c r="G1197" s="78">
        <f t="shared" si="37"/>
        <v>33.149897330595479</v>
      </c>
      <c r="H1197" s="80"/>
      <c r="I1197" s="80"/>
      <c r="J1197" s="80"/>
      <c r="K1197" s="80"/>
      <c r="L1197" s="89"/>
      <c r="M1197" s="81">
        <v>4.8730000000000002</v>
      </c>
      <c r="N1197" s="90">
        <v>9.782</v>
      </c>
      <c r="O1197" s="91"/>
      <c r="P1197" s="75" t="s">
        <v>20</v>
      </c>
      <c r="Q1197" s="77" t="s">
        <v>209</v>
      </c>
      <c r="R1197" s="37">
        <v>30971</v>
      </c>
      <c r="S1197" s="97"/>
    </row>
    <row r="1198" spans="1:19" ht="15.75" customHeight="1">
      <c r="A1198" s="74" t="s">
        <v>210</v>
      </c>
      <c r="B1198" s="128">
        <f t="shared" si="36"/>
        <v>43079</v>
      </c>
      <c r="C1198" s="37">
        <v>43079</v>
      </c>
      <c r="D1198" s="98" t="s">
        <v>380</v>
      </c>
      <c r="E1198" s="76" t="s">
        <v>1226</v>
      </c>
      <c r="F1198" s="75" t="s">
        <v>202</v>
      </c>
      <c r="G1198" s="78">
        <f t="shared" si="37"/>
        <v>19.140314852840522</v>
      </c>
      <c r="H1198" s="80"/>
      <c r="I1198" s="80"/>
      <c r="J1198" s="80"/>
      <c r="K1198" s="80"/>
      <c r="L1198" s="89"/>
      <c r="M1198" s="81">
        <v>4.8630000000000004</v>
      </c>
      <c r="N1198" s="90">
        <v>9.7940000000000005</v>
      </c>
      <c r="O1198" s="91"/>
      <c r="P1198" s="75" t="s">
        <v>20</v>
      </c>
      <c r="Q1198" s="77" t="s">
        <v>281</v>
      </c>
      <c r="R1198" s="37">
        <v>36088</v>
      </c>
      <c r="S1198" s="97"/>
    </row>
    <row r="1199" spans="1:19" ht="15.75" customHeight="1">
      <c r="A1199" s="63" t="s">
        <v>210</v>
      </c>
      <c r="B1199" s="128">
        <f t="shared" si="36"/>
        <v>43079</v>
      </c>
      <c r="C1199" s="64">
        <v>43079</v>
      </c>
      <c r="D1199" s="98" t="s">
        <v>380</v>
      </c>
      <c r="E1199" s="66" t="s">
        <v>2016</v>
      </c>
      <c r="F1199" s="65" t="s">
        <v>217</v>
      </c>
      <c r="G1199" s="68">
        <f t="shared" si="37"/>
        <v>24.142368240930868</v>
      </c>
      <c r="H1199" s="70"/>
      <c r="I1199" s="70"/>
      <c r="J1199" s="70"/>
      <c r="K1199" s="70"/>
      <c r="L1199" s="93"/>
      <c r="M1199" s="71">
        <v>4.8380000000000001</v>
      </c>
      <c r="N1199" s="94">
        <v>9.8000000000000007</v>
      </c>
      <c r="O1199" s="95"/>
      <c r="P1199" s="65" t="s">
        <v>20</v>
      </c>
      <c r="Q1199" s="67" t="s">
        <v>218</v>
      </c>
      <c r="R1199" s="64">
        <v>34261</v>
      </c>
      <c r="S1199" s="99"/>
    </row>
    <row r="1200" spans="1:19" ht="15.75" customHeight="1">
      <c r="A1200" s="63" t="s">
        <v>210</v>
      </c>
      <c r="B1200" s="128">
        <f t="shared" si="36"/>
        <v>43079</v>
      </c>
      <c r="C1200" s="64">
        <v>43079</v>
      </c>
      <c r="D1200" s="98" t="s">
        <v>380</v>
      </c>
      <c r="E1200" s="66" t="s">
        <v>1759</v>
      </c>
      <c r="F1200" s="65" t="s">
        <v>350</v>
      </c>
      <c r="G1200" s="68">
        <f t="shared" si="37"/>
        <v>25.297741273100616</v>
      </c>
      <c r="H1200" s="70"/>
      <c r="I1200" s="70"/>
      <c r="J1200" s="70"/>
      <c r="K1200" s="70"/>
      <c r="L1200" s="93"/>
      <c r="M1200" s="71">
        <v>4.8739999999999997</v>
      </c>
      <c r="N1200" s="94">
        <v>9.8059999999999992</v>
      </c>
      <c r="O1200" s="95"/>
      <c r="P1200" s="65" t="s">
        <v>20</v>
      </c>
      <c r="Q1200" s="67"/>
      <c r="R1200" s="64">
        <v>33839</v>
      </c>
      <c r="S1200" s="99"/>
    </row>
    <row r="1201" spans="1:19" ht="15.75" customHeight="1">
      <c r="A1201" s="74" t="s">
        <v>210</v>
      </c>
      <c r="B1201" s="128">
        <f t="shared" si="36"/>
        <v>43079</v>
      </c>
      <c r="C1201" s="37">
        <v>43079</v>
      </c>
      <c r="D1201" s="98" t="s">
        <v>380</v>
      </c>
      <c r="E1201" s="76" t="s">
        <v>2070</v>
      </c>
      <c r="F1201" s="75" t="s">
        <v>154</v>
      </c>
      <c r="G1201" s="78">
        <f t="shared" si="37"/>
        <v>35.323750855578368</v>
      </c>
      <c r="H1201" s="80"/>
      <c r="I1201" s="80"/>
      <c r="J1201" s="80"/>
      <c r="K1201" s="80"/>
      <c r="L1201" s="89"/>
      <c r="M1201" s="81">
        <v>4.8840000000000003</v>
      </c>
      <c r="N1201" s="90">
        <v>9.8230000000000004</v>
      </c>
      <c r="O1201" s="91"/>
      <c r="P1201" s="75" t="s">
        <v>20</v>
      </c>
      <c r="Q1201" s="77" t="s">
        <v>220</v>
      </c>
      <c r="R1201" s="37">
        <v>30177</v>
      </c>
      <c r="S1201" s="97"/>
    </row>
    <row r="1202" spans="1:19" ht="15.75" customHeight="1">
      <c r="A1202" s="63" t="s">
        <v>210</v>
      </c>
      <c r="B1202" s="128">
        <f t="shared" si="36"/>
        <v>43079</v>
      </c>
      <c r="C1202" s="64">
        <v>43079</v>
      </c>
      <c r="D1202" s="98" t="s">
        <v>380</v>
      </c>
      <c r="E1202" s="66" t="s">
        <v>2074</v>
      </c>
      <c r="F1202" s="65" t="s">
        <v>200</v>
      </c>
      <c r="G1202" s="68">
        <f t="shared" si="37"/>
        <v>28.722792607802873</v>
      </c>
      <c r="H1202" s="70"/>
      <c r="I1202" s="70"/>
      <c r="J1202" s="70"/>
      <c r="K1202" s="70"/>
      <c r="L1202" s="93"/>
      <c r="M1202" s="71">
        <v>4.8979999999999997</v>
      </c>
      <c r="N1202" s="94">
        <v>9.8239999999999998</v>
      </c>
      <c r="O1202" s="95"/>
      <c r="P1202" s="65" t="s">
        <v>20</v>
      </c>
      <c r="Q1202" s="67"/>
      <c r="R1202" s="64">
        <v>32588</v>
      </c>
      <c r="S1202" s="99"/>
    </row>
    <row r="1203" spans="1:19" ht="15.75" customHeight="1">
      <c r="A1203" s="63" t="s">
        <v>210</v>
      </c>
      <c r="B1203" s="128">
        <f t="shared" si="36"/>
        <v>43079</v>
      </c>
      <c r="C1203" s="64">
        <v>43079</v>
      </c>
      <c r="D1203" s="98" t="s">
        <v>380</v>
      </c>
      <c r="E1203" s="66" t="s">
        <v>1679</v>
      </c>
      <c r="F1203" s="65" t="s">
        <v>169</v>
      </c>
      <c r="G1203" s="68">
        <f t="shared" si="37"/>
        <v>117.9438740588638</v>
      </c>
      <c r="H1203" s="70"/>
      <c r="I1203" s="70"/>
      <c r="J1203" s="70"/>
      <c r="K1203" s="70"/>
      <c r="L1203" s="93"/>
      <c r="M1203" s="71">
        <v>4.8970000000000002</v>
      </c>
      <c r="N1203" s="94">
        <v>9.8979999999999997</v>
      </c>
      <c r="O1203" s="95"/>
      <c r="P1203" s="65" t="s">
        <v>20</v>
      </c>
      <c r="Q1203" s="67"/>
      <c r="R1203" s="64"/>
      <c r="S1203" s="99"/>
    </row>
    <row r="1204" spans="1:19" ht="15.75" customHeight="1">
      <c r="A1204" s="63" t="s">
        <v>210</v>
      </c>
      <c r="B1204" s="128">
        <f t="shared" si="36"/>
        <v>43079</v>
      </c>
      <c r="C1204" s="64">
        <v>43079</v>
      </c>
      <c r="D1204" s="98" t="s">
        <v>380</v>
      </c>
      <c r="E1204" s="66" t="s">
        <v>1319</v>
      </c>
      <c r="F1204" s="65" t="s">
        <v>169</v>
      </c>
      <c r="G1204" s="68">
        <f t="shared" si="37"/>
        <v>21.963039014373717</v>
      </c>
      <c r="H1204" s="70"/>
      <c r="I1204" s="70"/>
      <c r="J1204" s="70"/>
      <c r="K1204" s="70"/>
      <c r="L1204" s="93"/>
      <c r="M1204" s="71">
        <v>4.9219999999999997</v>
      </c>
      <c r="N1204" s="94">
        <v>9.9079999999999995</v>
      </c>
      <c r="O1204" s="95"/>
      <c r="P1204" s="65" t="s">
        <v>20</v>
      </c>
      <c r="Q1204" s="67" t="s">
        <v>346</v>
      </c>
      <c r="R1204" s="64">
        <v>35057</v>
      </c>
      <c r="S1204" s="99"/>
    </row>
    <row r="1205" spans="1:19" ht="15.75" customHeight="1">
      <c r="A1205" s="63" t="s">
        <v>210</v>
      </c>
      <c r="B1205" s="128">
        <f t="shared" si="36"/>
        <v>43079</v>
      </c>
      <c r="C1205" s="64">
        <v>43079</v>
      </c>
      <c r="D1205" s="98" t="s">
        <v>380</v>
      </c>
      <c r="E1205" s="66" t="s">
        <v>1591</v>
      </c>
      <c r="F1205" s="65" t="s">
        <v>171</v>
      </c>
      <c r="G1205" s="68">
        <f t="shared" si="37"/>
        <v>20.199863107460644</v>
      </c>
      <c r="H1205" s="70"/>
      <c r="I1205" s="70"/>
      <c r="J1205" s="70"/>
      <c r="K1205" s="70"/>
      <c r="L1205" s="93"/>
      <c r="M1205" s="71">
        <v>4.9269999999999996</v>
      </c>
      <c r="N1205" s="94">
        <v>9.9369999999999994</v>
      </c>
      <c r="O1205" s="95"/>
      <c r="P1205" s="65" t="s">
        <v>20</v>
      </c>
      <c r="Q1205" s="67" t="s">
        <v>288</v>
      </c>
      <c r="R1205" s="64">
        <v>35701</v>
      </c>
      <c r="S1205" s="99"/>
    </row>
    <row r="1206" spans="1:19" ht="15.75" customHeight="1">
      <c r="A1206" s="74" t="s">
        <v>210</v>
      </c>
      <c r="B1206" s="128">
        <f t="shared" si="36"/>
        <v>43079</v>
      </c>
      <c r="C1206" s="37">
        <v>43079</v>
      </c>
      <c r="D1206" s="98" t="s">
        <v>380</v>
      </c>
      <c r="E1206" s="76" t="s">
        <v>1712</v>
      </c>
      <c r="F1206" s="75" t="s">
        <v>162</v>
      </c>
      <c r="G1206" s="78">
        <f t="shared" si="37"/>
        <v>24.060232717316907</v>
      </c>
      <c r="H1206" s="80"/>
      <c r="I1206" s="80"/>
      <c r="J1206" s="80"/>
      <c r="K1206" s="80"/>
      <c r="L1206" s="89"/>
      <c r="M1206" s="81">
        <v>4.96</v>
      </c>
      <c r="N1206" s="90">
        <v>9.9580000000000002</v>
      </c>
      <c r="O1206" s="91"/>
      <c r="P1206" s="75" t="s">
        <v>20</v>
      </c>
      <c r="Q1206" s="77" t="s">
        <v>326</v>
      </c>
      <c r="R1206" s="37">
        <v>34291</v>
      </c>
      <c r="S1206" s="97"/>
    </row>
    <row r="1207" spans="1:19" ht="15.75" customHeight="1">
      <c r="A1207" s="63" t="s">
        <v>210</v>
      </c>
      <c r="B1207" s="128">
        <f t="shared" si="36"/>
        <v>43079</v>
      </c>
      <c r="C1207" s="64">
        <v>43079</v>
      </c>
      <c r="D1207" s="98" t="s">
        <v>380</v>
      </c>
      <c r="E1207" s="66" t="s">
        <v>1798</v>
      </c>
      <c r="F1207" s="65" t="s">
        <v>162</v>
      </c>
      <c r="G1207" s="68">
        <f t="shared" si="37"/>
        <v>27.567419575633128</v>
      </c>
      <c r="H1207" s="70"/>
      <c r="I1207" s="70"/>
      <c r="J1207" s="70"/>
      <c r="K1207" s="70"/>
      <c r="L1207" s="93"/>
      <c r="M1207" s="71">
        <v>4.9660000000000002</v>
      </c>
      <c r="N1207" s="94">
        <v>9.9580000000000002</v>
      </c>
      <c r="O1207" s="95"/>
      <c r="P1207" s="65" t="s">
        <v>20</v>
      </c>
      <c r="Q1207" s="67" t="s">
        <v>208</v>
      </c>
      <c r="R1207" s="64">
        <v>33010</v>
      </c>
      <c r="S1207" s="99"/>
    </row>
    <row r="1208" spans="1:19" ht="15.75" customHeight="1">
      <c r="A1208" s="74" t="s">
        <v>210</v>
      </c>
      <c r="B1208" s="128">
        <f t="shared" si="36"/>
        <v>43079</v>
      </c>
      <c r="C1208" s="37">
        <v>43079</v>
      </c>
      <c r="D1208" s="98" t="s">
        <v>380</v>
      </c>
      <c r="E1208" s="76" t="s">
        <v>2207</v>
      </c>
      <c r="F1208" s="75" t="s">
        <v>174</v>
      </c>
      <c r="G1208" s="78">
        <f t="shared" si="37"/>
        <v>117.9438740588638</v>
      </c>
      <c r="H1208" s="80"/>
      <c r="I1208" s="80"/>
      <c r="J1208" s="80"/>
      <c r="K1208" s="80"/>
      <c r="L1208" s="89"/>
      <c r="M1208" s="81">
        <v>4.9829999999999997</v>
      </c>
      <c r="N1208" s="90">
        <v>9.9849999999999994</v>
      </c>
      <c r="O1208" s="91"/>
      <c r="P1208" s="75" t="s">
        <v>20</v>
      </c>
      <c r="Q1208" s="77"/>
      <c r="R1208" s="37"/>
      <c r="S1208" s="97"/>
    </row>
    <row r="1209" spans="1:19" ht="15.75" customHeight="1">
      <c r="A1209" s="63" t="s">
        <v>210</v>
      </c>
      <c r="B1209" s="128">
        <f t="shared" si="36"/>
        <v>43079</v>
      </c>
      <c r="C1209" s="64">
        <v>43079</v>
      </c>
      <c r="D1209" s="98" t="s">
        <v>380</v>
      </c>
      <c r="E1209" s="66" t="s">
        <v>2206</v>
      </c>
      <c r="F1209" s="65" t="s">
        <v>226</v>
      </c>
      <c r="G1209" s="68">
        <f t="shared" si="37"/>
        <v>27.978097193702943</v>
      </c>
      <c r="H1209" s="70"/>
      <c r="I1209" s="70"/>
      <c r="J1209" s="70"/>
      <c r="K1209" s="70"/>
      <c r="L1209" s="93"/>
      <c r="M1209" s="71">
        <v>5.1680000000000001</v>
      </c>
      <c r="N1209" s="94">
        <v>10.436</v>
      </c>
      <c r="O1209" s="95"/>
      <c r="P1209" s="65" t="s">
        <v>20</v>
      </c>
      <c r="Q1209" s="67" t="s">
        <v>379</v>
      </c>
      <c r="R1209" s="64">
        <v>32860</v>
      </c>
      <c r="S1209" s="99"/>
    </row>
    <row r="1210" spans="1:19" ht="15.75" customHeight="1">
      <c r="A1210" s="63" t="s">
        <v>210</v>
      </c>
      <c r="B1210" s="128">
        <f t="shared" si="36"/>
        <v>43079</v>
      </c>
      <c r="C1210" s="64">
        <v>43079</v>
      </c>
      <c r="D1210" s="98" t="s">
        <v>380</v>
      </c>
      <c r="E1210" s="66" t="s">
        <v>2205</v>
      </c>
      <c r="F1210" s="65" t="s">
        <v>342</v>
      </c>
      <c r="G1210" s="68">
        <f t="shared" si="37"/>
        <v>117.9438740588638</v>
      </c>
      <c r="H1210" s="70"/>
      <c r="I1210" s="70"/>
      <c r="J1210" s="70"/>
      <c r="K1210" s="70"/>
      <c r="L1210" s="93"/>
      <c r="M1210" s="71">
        <v>5.1470000000000002</v>
      </c>
      <c r="N1210" s="94">
        <v>10.436999999999999</v>
      </c>
      <c r="O1210" s="95"/>
      <c r="P1210" s="65" t="s">
        <v>20</v>
      </c>
      <c r="Q1210" s="67"/>
      <c r="R1210" s="64"/>
      <c r="S1210" s="99"/>
    </row>
    <row r="1211" spans="1:19" ht="15.75" customHeight="1">
      <c r="A1211" s="63" t="s">
        <v>381</v>
      </c>
      <c r="B1211" s="128">
        <f t="shared" si="36"/>
        <v>43121</v>
      </c>
      <c r="C1211" s="64">
        <v>43121</v>
      </c>
      <c r="D1211" s="98" t="s">
        <v>380</v>
      </c>
      <c r="E1211" s="66" t="s">
        <v>1201</v>
      </c>
      <c r="F1211" s="65" t="s">
        <v>160</v>
      </c>
      <c r="G1211" s="68">
        <f t="shared" si="37"/>
        <v>25.10609171800137</v>
      </c>
      <c r="H1211" s="70"/>
      <c r="I1211" s="70"/>
      <c r="J1211" s="70"/>
      <c r="K1211" s="70"/>
      <c r="L1211" s="93"/>
      <c r="M1211" s="71">
        <v>4.84</v>
      </c>
      <c r="N1211" s="94">
        <v>9.7309999999999999</v>
      </c>
      <c r="O1211" s="95"/>
      <c r="P1211" s="65" t="s">
        <v>20</v>
      </c>
      <c r="Q1211" s="67" t="s">
        <v>353</v>
      </c>
      <c r="R1211" s="64">
        <v>33951</v>
      </c>
      <c r="S1211" s="99"/>
    </row>
    <row r="1212" spans="1:19" ht="15.75" customHeight="1">
      <c r="A1212" s="74" t="s">
        <v>381</v>
      </c>
      <c r="B1212" s="128">
        <f t="shared" si="36"/>
        <v>43121</v>
      </c>
      <c r="C1212" s="37">
        <v>43121</v>
      </c>
      <c r="D1212" s="98" t="s">
        <v>380</v>
      </c>
      <c r="E1212" s="76" t="s">
        <v>1610</v>
      </c>
      <c r="F1212" s="75" t="s">
        <v>175</v>
      </c>
      <c r="G1212" s="78">
        <f t="shared" si="37"/>
        <v>22.798083504449007</v>
      </c>
      <c r="H1212" s="80"/>
      <c r="I1212" s="80"/>
      <c r="J1212" s="80"/>
      <c r="K1212" s="80"/>
      <c r="L1212" s="89"/>
      <c r="M1212" s="81">
        <v>4.8319999999999999</v>
      </c>
      <c r="N1212" s="90">
        <v>9.7609999999999992</v>
      </c>
      <c r="O1212" s="91"/>
      <c r="P1212" s="75" t="s">
        <v>20</v>
      </c>
      <c r="Q1212" s="77" t="s">
        <v>206</v>
      </c>
      <c r="R1212" s="37">
        <v>34794</v>
      </c>
      <c r="S1212" s="97"/>
    </row>
    <row r="1213" spans="1:19" ht="15.75" customHeight="1">
      <c r="A1213" s="74" t="s">
        <v>381</v>
      </c>
      <c r="B1213" s="128">
        <f t="shared" si="36"/>
        <v>43121</v>
      </c>
      <c r="C1213" s="37">
        <v>43121</v>
      </c>
      <c r="D1213" s="98" t="s">
        <v>380</v>
      </c>
      <c r="E1213" s="76" t="s">
        <v>1883</v>
      </c>
      <c r="F1213" s="75" t="s">
        <v>204</v>
      </c>
      <c r="G1213" s="78">
        <f t="shared" si="37"/>
        <v>22.507871321013006</v>
      </c>
      <c r="H1213" s="80"/>
      <c r="I1213" s="80"/>
      <c r="J1213" s="80"/>
      <c r="K1213" s="80"/>
      <c r="L1213" s="89"/>
      <c r="M1213" s="81">
        <v>4.8920000000000003</v>
      </c>
      <c r="N1213" s="90">
        <v>9.8130000000000006</v>
      </c>
      <c r="O1213" s="91"/>
      <c r="P1213" s="75" t="s">
        <v>20</v>
      </c>
      <c r="Q1213" s="77" t="s">
        <v>328</v>
      </c>
      <c r="R1213" s="37">
        <v>34900</v>
      </c>
      <c r="S1213" s="97"/>
    </row>
    <row r="1214" spans="1:19" ht="15.75" customHeight="1">
      <c r="A1214" s="63" t="s">
        <v>381</v>
      </c>
      <c r="B1214" s="128">
        <f t="shared" si="36"/>
        <v>43121</v>
      </c>
      <c r="C1214" s="64">
        <v>43121</v>
      </c>
      <c r="D1214" s="98" t="s">
        <v>380</v>
      </c>
      <c r="E1214" s="66" t="s">
        <v>1865</v>
      </c>
      <c r="F1214" s="65" t="s">
        <v>186</v>
      </c>
      <c r="G1214" s="68">
        <f t="shared" si="37"/>
        <v>19.693360711841205</v>
      </c>
      <c r="H1214" s="70"/>
      <c r="I1214" s="70"/>
      <c r="J1214" s="70"/>
      <c r="K1214" s="70"/>
      <c r="L1214" s="93"/>
      <c r="M1214" s="71">
        <v>4.8760000000000003</v>
      </c>
      <c r="N1214" s="94">
        <v>9.82</v>
      </c>
      <c r="O1214" s="95"/>
      <c r="P1214" s="65" t="s">
        <v>20</v>
      </c>
      <c r="Q1214" s="67"/>
      <c r="R1214" s="64">
        <v>35928</v>
      </c>
      <c r="S1214" s="99"/>
    </row>
    <row r="1215" spans="1:19" ht="15.75" customHeight="1">
      <c r="A1215" s="74" t="s">
        <v>381</v>
      </c>
      <c r="B1215" s="128">
        <f t="shared" si="36"/>
        <v>43121</v>
      </c>
      <c r="C1215" s="37">
        <v>43121</v>
      </c>
      <c r="D1215" s="98" t="s">
        <v>380</v>
      </c>
      <c r="E1215" s="76" t="s">
        <v>1790</v>
      </c>
      <c r="F1215" s="75" t="s">
        <v>196</v>
      </c>
      <c r="G1215" s="78">
        <f t="shared" si="37"/>
        <v>19.329226557152634</v>
      </c>
      <c r="H1215" s="80"/>
      <c r="I1215" s="80"/>
      <c r="J1215" s="80"/>
      <c r="K1215" s="80"/>
      <c r="L1215" s="89"/>
      <c r="M1215" s="81">
        <v>4.8559999999999999</v>
      </c>
      <c r="N1215" s="90">
        <v>9.8480000000000008</v>
      </c>
      <c r="O1215" s="91"/>
      <c r="P1215" s="75" t="s">
        <v>20</v>
      </c>
      <c r="Q1215" s="77" t="s">
        <v>386</v>
      </c>
      <c r="R1215" s="37">
        <v>36061</v>
      </c>
      <c r="S1215" s="97"/>
    </row>
    <row r="1216" spans="1:19" ht="15.75" customHeight="1">
      <c r="A1216" s="63" t="s">
        <v>381</v>
      </c>
      <c r="B1216" s="128">
        <f t="shared" si="36"/>
        <v>43121</v>
      </c>
      <c r="C1216" s="64">
        <v>43121</v>
      </c>
      <c r="D1216" s="98" t="s">
        <v>380</v>
      </c>
      <c r="E1216" s="66" t="s">
        <v>1759</v>
      </c>
      <c r="F1216" s="65" t="s">
        <v>350</v>
      </c>
      <c r="G1216" s="68">
        <f t="shared" si="37"/>
        <v>25.412731006160165</v>
      </c>
      <c r="H1216" s="70"/>
      <c r="I1216" s="70"/>
      <c r="J1216" s="70"/>
      <c r="K1216" s="70"/>
      <c r="L1216" s="93"/>
      <c r="M1216" s="71">
        <v>4.8890000000000002</v>
      </c>
      <c r="N1216" s="94">
        <v>9.8689999999999998</v>
      </c>
      <c r="O1216" s="95"/>
      <c r="P1216" s="65" t="s">
        <v>20</v>
      </c>
      <c r="Q1216" s="67"/>
      <c r="R1216" s="64">
        <v>33839</v>
      </c>
      <c r="S1216" s="99"/>
    </row>
    <row r="1217" spans="1:19" ht="15.75" customHeight="1">
      <c r="A1217" s="63" t="s">
        <v>381</v>
      </c>
      <c r="B1217" s="128">
        <f t="shared" si="36"/>
        <v>43121</v>
      </c>
      <c r="C1217" s="64">
        <v>43121</v>
      </c>
      <c r="D1217" s="98" t="s">
        <v>380</v>
      </c>
      <c r="E1217" s="66" t="s">
        <v>2210</v>
      </c>
      <c r="F1217" s="65" t="s">
        <v>171</v>
      </c>
      <c r="G1217" s="68">
        <f t="shared" si="37"/>
        <v>30.38466803559206</v>
      </c>
      <c r="H1217" s="70"/>
      <c r="I1217" s="70"/>
      <c r="J1217" s="70"/>
      <c r="K1217" s="70"/>
      <c r="L1217" s="93"/>
      <c r="M1217" s="71">
        <v>4.9260000000000002</v>
      </c>
      <c r="N1217" s="94">
        <v>9.9019999999999992</v>
      </c>
      <c r="O1217" s="95"/>
      <c r="P1217" s="65" t="s">
        <v>20</v>
      </c>
      <c r="Q1217" s="67"/>
      <c r="R1217" s="64">
        <v>32023</v>
      </c>
      <c r="S1217" s="99"/>
    </row>
    <row r="1218" spans="1:19" ht="15.75" customHeight="1">
      <c r="A1218" s="63" t="s">
        <v>381</v>
      </c>
      <c r="B1218" s="128">
        <f t="shared" ref="B1218:B1281" si="38">C1218</f>
        <v>43121</v>
      </c>
      <c r="C1218" s="64">
        <v>43121</v>
      </c>
      <c r="D1218" s="98" t="s">
        <v>380</v>
      </c>
      <c r="E1218" s="66" t="s">
        <v>1461</v>
      </c>
      <c r="F1218" s="65" t="s">
        <v>171</v>
      </c>
      <c r="G1218" s="68">
        <f t="shared" ref="G1218:G1281" si="39">(C1218-R1218)/365.25</f>
        <v>19.000684462696782</v>
      </c>
      <c r="H1218" s="70"/>
      <c r="I1218" s="70"/>
      <c r="J1218" s="70"/>
      <c r="K1218" s="70"/>
      <c r="L1218" s="93"/>
      <c r="M1218" s="71">
        <v>4.9379999999999997</v>
      </c>
      <c r="N1218" s="94">
        <v>9.9380000000000006</v>
      </c>
      <c r="O1218" s="95"/>
      <c r="P1218" s="65" t="s">
        <v>20</v>
      </c>
      <c r="Q1218" s="67" t="s">
        <v>252</v>
      </c>
      <c r="R1218" s="64">
        <v>36181</v>
      </c>
      <c r="S1218" s="99"/>
    </row>
    <row r="1219" spans="1:19" ht="15.75" customHeight="1">
      <c r="A1219" s="74" t="s">
        <v>381</v>
      </c>
      <c r="B1219" s="128">
        <f t="shared" si="38"/>
        <v>43121</v>
      </c>
      <c r="C1219" s="37">
        <v>43121</v>
      </c>
      <c r="D1219" s="98" t="s">
        <v>380</v>
      </c>
      <c r="E1219" s="76" t="s">
        <v>1812</v>
      </c>
      <c r="F1219" s="75" t="s">
        <v>196</v>
      </c>
      <c r="G1219" s="78">
        <f t="shared" si="39"/>
        <v>26.650239561943874</v>
      </c>
      <c r="H1219" s="80"/>
      <c r="I1219" s="80"/>
      <c r="J1219" s="80"/>
      <c r="K1219" s="80"/>
      <c r="L1219" s="89"/>
      <c r="M1219" s="81">
        <v>4.8949999999999996</v>
      </c>
      <c r="N1219" s="90">
        <v>9.9540000000000006</v>
      </c>
      <c r="O1219" s="91"/>
      <c r="P1219" s="75" t="s">
        <v>20</v>
      </c>
      <c r="Q1219" s="77"/>
      <c r="R1219" s="37">
        <v>33387</v>
      </c>
      <c r="S1219" s="97"/>
    </row>
    <row r="1220" spans="1:19" ht="15.75" customHeight="1">
      <c r="A1220" s="74" t="s">
        <v>381</v>
      </c>
      <c r="B1220" s="128">
        <f t="shared" si="38"/>
        <v>43121</v>
      </c>
      <c r="C1220" s="37">
        <v>43121</v>
      </c>
      <c r="D1220" s="98" t="s">
        <v>380</v>
      </c>
      <c r="E1220" s="76" t="s">
        <v>1497</v>
      </c>
      <c r="F1220" s="75" t="s">
        <v>174</v>
      </c>
      <c r="G1220" s="78">
        <f t="shared" si="39"/>
        <v>118.05886379192334</v>
      </c>
      <c r="H1220" s="80"/>
      <c r="I1220" s="80"/>
      <c r="J1220" s="80"/>
      <c r="K1220" s="80"/>
      <c r="L1220" s="89"/>
      <c r="M1220" s="81">
        <v>4.9320000000000004</v>
      </c>
      <c r="N1220" s="90">
        <v>9.98</v>
      </c>
      <c r="O1220" s="91"/>
      <c r="P1220" s="75" t="s">
        <v>20</v>
      </c>
      <c r="Q1220" s="77"/>
      <c r="R1220" s="37"/>
      <c r="S1220" s="97"/>
    </row>
    <row r="1221" spans="1:19" ht="15.75" customHeight="1">
      <c r="A1221" s="74" t="s">
        <v>381</v>
      </c>
      <c r="B1221" s="128">
        <f t="shared" si="38"/>
        <v>43121</v>
      </c>
      <c r="C1221" s="37">
        <v>43121</v>
      </c>
      <c r="D1221" s="98" t="s">
        <v>380</v>
      </c>
      <c r="E1221" s="76" t="s">
        <v>1527</v>
      </c>
      <c r="F1221" s="75" t="s">
        <v>169</v>
      </c>
      <c r="G1221" s="78">
        <f t="shared" si="39"/>
        <v>22.001368925393567</v>
      </c>
      <c r="H1221" s="80"/>
      <c r="I1221" s="80"/>
      <c r="J1221" s="80"/>
      <c r="K1221" s="80"/>
      <c r="L1221" s="89"/>
      <c r="M1221" s="81">
        <v>4.9619999999999997</v>
      </c>
      <c r="N1221" s="90">
        <v>9.9920000000000009</v>
      </c>
      <c r="O1221" s="91"/>
      <c r="P1221" s="75" t="s">
        <v>20</v>
      </c>
      <c r="Q1221" s="77" t="s">
        <v>382</v>
      </c>
      <c r="R1221" s="37">
        <v>35085</v>
      </c>
      <c r="S1221" s="97"/>
    </row>
    <row r="1222" spans="1:19" ht="15.75" customHeight="1">
      <c r="A1222" s="74" t="s">
        <v>381</v>
      </c>
      <c r="B1222" s="128">
        <f t="shared" si="38"/>
        <v>43121</v>
      </c>
      <c r="C1222" s="37">
        <v>43121</v>
      </c>
      <c r="D1222" s="98" t="s">
        <v>380</v>
      </c>
      <c r="E1222" s="76" t="s">
        <v>1945</v>
      </c>
      <c r="F1222" s="75" t="s">
        <v>187</v>
      </c>
      <c r="G1222" s="78">
        <f t="shared" si="39"/>
        <v>24.873374401095141</v>
      </c>
      <c r="H1222" s="80"/>
      <c r="I1222" s="80"/>
      <c r="J1222" s="80"/>
      <c r="K1222" s="80"/>
      <c r="L1222" s="89"/>
      <c r="M1222" s="81">
        <v>4.9710000000000001</v>
      </c>
      <c r="N1222" s="90">
        <v>10.026999999999999</v>
      </c>
      <c r="O1222" s="91"/>
      <c r="P1222" s="75" t="s">
        <v>20</v>
      </c>
      <c r="Q1222" s="77" t="s">
        <v>387</v>
      </c>
      <c r="R1222" s="37">
        <v>34036</v>
      </c>
      <c r="S1222" s="97"/>
    </row>
    <row r="1223" spans="1:19" ht="15.75" customHeight="1">
      <c r="A1223" s="63" t="s">
        <v>381</v>
      </c>
      <c r="B1223" s="128">
        <f t="shared" si="38"/>
        <v>43121</v>
      </c>
      <c r="C1223" s="64">
        <v>43121</v>
      </c>
      <c r="D1223" s="98" t="s">
        <v>380</v>
      </c>
      <c r="E1223" s="66" t="s">
        <v>1182</v>
      </c>
      <c r="F1223" s="65" t="s">
        <v>160</v>
      </c>
      <c r="G1223" s="68">
        <f t="shared" si="39"/>
        <v>34.417522245037645</v>
      </c>
      <c r="H1223" s="70"/>
      <c r="I1223" s="70"/>
      <c r="J1223" s="70"/>
      <c r="K1223" s="70"/>
      <c r="L1223" s="93"/>
      <c r="M1223" s="71">
        <v>4.9909999999999997</v>
      </c>
      <c r="N1223" s="94">
        <v>10.034000000000001</v>
      </c>
      <c r="O1223" s="95"/>
      <c r="P1223" s="65" t="s">
        <v>20</v>
      </c>
      <c r="Q1223" s="67"/>
      <c r="R1223" s="64">
        <v>30550</v>
      </c>
      <c r="S1223" s="99"/>
    </row>
    <row r="1224" spans="1:19" ht="15.75" customHeight="1">
      <c r="A1224" s="63" t="s">
        <v>381</v>
      </c>
      <c r="B1224" s="128">
        <f t="shared" si="38"/>
        <v>43121</v>
      </c>
      <c r="C1224" s="64">
        <v>43121</v>
      </c>
      <c r="D1224" s="98" t="s">
        <v>380</v>
      </c>
      <c r="E1224" s="66" t="s">
        <v>1524</v>
      </c>
      <c r="F1224" s="65" t="s">
        <v>175</v>
      </c>
      <c r="G1224" s="68">
        <f t="shared" si="39"/>
        <v>23.052703627652292</v>
      </c>
      <c r="H1224" s="70"/>
      <c r="I1224" s="70"/>
      <c r="J1224" s="70"/>
      <c r="K1224" s="70"/>
      <c r="L1224" s="93"/>
      <c r="M1224" s="71">
        <v>4.9889999999999999</v>
      </c>
      <c r="N1224" s="94">
        <v>10.066000000000001</v>
      </c>
      <c r="O1224" s="95"/>
      <c r="P1224" s="65" t="s">
        <v>20</v>
      </c>
      <c r="Q1224" s="67" t="s">
        <v>287</v>
      </c>
      <c r="R1224" s="64">
        <v>34701</v>
      </c>
      <c r="S1224" s="99"/>
    </row>
    <row r="1225" spans="1:19" ht="15.75" customHeight="1">
      <c r="A1225" s="74" t="s">
        <v>381</v>
      </c>
      <c r="B1225" s="128">
        <f t="shared" si="38"/>
        <v>43121</v>
      </c>
      <c r="C1225" s="37">
        <v>43121</v>
      </c>
      <c r="D1225" s="98" t="s">
        <v>380</v>
      </c>
      <c r="E1225" s="76" t="s">
        <v>2212</v>
      </c>
      <c r="F1225" s="75" t="s">
        <v>202</v>
      </c>
      <c r="G1225" s="78">
        <f t="shared" si="39"/>
        <v>24.950034223134839</v>
      </c>
      <c r="H1225" s="80"/>
      <c r="I1225" s="80"/>
      <c r="J1225" s="80"/>
      <c r="K1225" s="80"/>
      <c r="L1225" s="89"/>
      <c r="M1225" s="81">
        <v>4.9809999999999999</v>
      </c>
      <c r="N1225" s="90">
        <v>10.079000000000001</v>
      </c>
      <c r="O1225" s="91"/>
      <c r="P1225" s="75" t="s">
        <v>20</v>
      </c>
      <c r="Q1225" s="77" t="s">
        <v>389</v>
      </c>
      <c r="R1225" s="37">
        <v>34008</v>
      </c>
      <c r="S1225" s="97"/>
    </row>
    <row r="1226" spans="1:19" ht="15.75" customHeight="1">
      <c r="A1226" s="63" t="s">
        <v>381</v>
      </c>
      <c r="B1226" s="128">
        <f t="shared" si="38"/>
        <v>43121</v>
      </c>
      <c r="C1226" s="64">
        <v>43121</v>
      </c>
      <c r="D1226" s="98" t="s">
        <v>380</v>
      </c>
      <c r="E1226" s="66" t="s">
        <v>2141</v>
      </c>
      <c r="F1226" s="65" t="s">
        <v>204</v>
      </c>
      <c r="G1226" s="68">
        <f t="shared" si="39"/>
        <v>36.136892539356602</v>
      </c>
      <c r="H1226" s="70"/>
      <c r="I1226" s="70"/>
      <c r="J1226" s="70"/>
      <c r="K1226" s="70"/>
      <c r="L1226" s="93"/>
      <c r="M1226" s="71">
        <v>4.9969999999999999</v>
      </c>
      <c r="N1226" s="94">
        <v>10.119999999999999</v>
      </c>
      <c r="O1226" s="95"/>
      <c r="P1226" s="65" t="s">
        <v>20</v>
      </c>
      <c r="Q1226" s="67"/>
      <c r="R1226" s="64">
        <v>29922</v>
      </c>
      <c r="S1226" s="99"/>
    </row>
    <row r="1227" spans="1:19" ht="15.75" customHeight="1">
      <c r="A1227" s="74" t="s">
        <v>381</v>
      </c>
      <c r="B1227" s="128">
        <f t="shared" si="38"/>
        <v>43121</v>
      </c>
      <c r="C1227" s="37">
        <v>43121</v>
      </c>
      <c r="D1227" s="98" t="s">
        <v>380</v>
      </c>
      <c r="E1227" s="76" t="s">
        <v>1347</v>
      </c>
      <c r="F1227" s="75" t="s">
        <v>202</v>
      </c>
      <c r="G1227" s="78">
        <f t="shared" si="39"/>
        <v>118.05886379192334</v>
      </c>
      <c r="H1227" s="80"/>
      <c r="I1227" s="80"/>
      <c r="J1227" s="80"/>
      <c r="K1227" s="80"/>
      <c r="L1227" s="89"/>
      <c r="M1227" s="81">
        <v>4.9980000000000002</v>
      </c>
      <c r="N1227" s="90">
        <v>10.127000000000001</v>
      </c>
      <c r="O1227" s="91"/>
      <c r="P1227" s="75" t="s">
        <v>20</v>
      </c>
      <c r="Q1227" s="101" t="s">
        <v>285</v>
      </c>
      <c r="R1227" s="37"/>
      <c r="S1227" s="97"/>
    </row>
    <row r="1228" spans="1:19" ht="15.75" customHeight="1">
      <c r="A1228" s="63" t="s">
        <v>381</v>
      </c>
      <c r="B1228" s="128">
        <f t="shared" si="38"/>
        <v>43121</v>
      </c>
      <c r="C1228" s="64">
        <v>43121</v>
      </c>
      <c r="D1228" s="98" t="s">
        <v>380</v>
      </c>
      <c r="E1228" s="66" t="s">
        <v>2211</v>
      </c>
      <c r="F1228" s="65" t="s">
        <v>388</v>
      </c>
      <c r="G1228" s="68">
        <f t="shared" si="39"/>
        <v>118.05886379192334</v>
      </c>
      <c r="H1228" s="70"/>
      <c r="I1228" s="70"/>
      <c r="J1228" s="70"/>
      <c r="K1228" s="70"/>
      <c r="L1228" s="93"/>
      <c r="M1228" s="71">
        <v>4.9749999999999996</v>
      </c>
      <c r="N1228" s="94">
        <v>10.132</v>
      </c>
      <c r="O1228" s="95"/>
      <c r="P1228" s="65" t="s">
        <v>20</v>
      </c>
      <c r="Q1228" s="67"/>
      <c r="R1228" s="64"/>
      <c r="S1228" s="99"/>
    </row>
    <row r="1229" spans="1:19" ht="15.75" customHeight="1">
      <c r="A1229" s="63" t="s">
        <v>381</v>
      </c>
      <c r="B1229" s="128">
        <f t="shared" si="38"/>
        <v>43121</v>
      </c>
      <c r="C1229" s="64">
        <v>43121</v>
      </c>
      <c r="D1229" s="98" t="s">
        <v>380</v>
      </c>
      <c r="E1229" s="66" t="s">
        <v>1936</v>
      </c>
      <c r="F1229" s="65" t="s">
        <v>187</v>
      </c>
      <c r="G1229" s="68">
        <f t="shared" si="39"/>
        <v>23.879534565366189</v>
      </c>
      <c r="H1229" s="70"/>
      <c r="I1229" s="70"/>
      <c r="J1229" s="70"/>
      <c r="K1229" s="70"/>
      <c r="L1229" s="93"/>
      <c r="M1229" s="71">
        <v>5.0030000000000001</v>
      </c>
      <c r="N1229" s="94">
        <v>10.141999999999999</v>
      </c>
      <c r="O1229" s="95"/>
      <c r="P1229" s="65" t="s">
        <v>20</v>
      </c>
      <c r="Q1229" s="67" t="s">
        <v>357</v>
      </c>
      <c r="R1229" s="64">
        <v>34399</v>
      </c>
      <c r="S1229" s="99"/>
    </row>
    <row r="1230" spans="1:19" ht="15.75" customHeight="1">
      <c r="A1230" s="63" t="s">
        <v>381</v>
      </c>
      <c r="B1230" s="128">
        <f t="shared" si="38"/>
        <v>43121</v>
      </c>
      <c r="C1230" s="64">
        <v>43121</v>
      </c>
      <c r="D1230" s="98" t="s">
        <v>380</v>
      </c>
      <c r="E1230" s="66" t="s">
        <v>1798</v>
      </c>
      <c r="F1230" s="65" t="s">
        <v>162</v>
      </c>
      <c r="G1230" s="68">
        <f t="shared" si="39"/>
        <v>27.682409308692677</v>
      </c>
      <c r="H1230" s="70"/>
      <c r="I1230" s="70"/>
      <c r="J1230" s="70"/>
      <c r="K1230" s="70"/>
      <c r="L1230" s="93"/>
      <c r="M1230" s="71">
        <v>5.0949999999999998</v>
      </c>
      <c r="N1230" s="94">
        <v>10.234999999999999</v>
      </c>
      <c r="O1230" s="95"/>
      <c r="P1230" s="65" t="s">
        <v>20</v>
      </c>
      <c r="Q1230" s="67" t="s">
        <v>208</v>
      </c>
      <c r="R1230" s="64">
        <v>33010</v>
      </c>
      <c r="S1230" s="99"/>
    </row>
    <row r="1231" spans="1:19" ht="15.75" customHeight="1">
      <c r="A1231" s="63" t="s">
        <v>381</v>
      </c>
      <c r="B1231" s="128">
        <f t="shared" si="38"/>
        <v>43121</v>
      </c>
      <c r="C1231" s="64">
        <v>43121</v>
      </c>
      <c r="D1231" s="98" t="s">
        <v>380</v>
      </c>
      <c r="E1231" s="66" t="s">
        <v>1536</v>
      </c>
      <c r="F1231" s="65" t="s">
        <v>383</v>
      </c>
      <c r="G1231" s="68">
        <f t="shared" si="39"/>
        <v>20.56125941136208</v>
      </c>
      <c r="H1231" s="70"/>
      <c r="I1231" s="70"/>
      <c r="J1231" s="70"/>
      <c r="K1231" s="70"/>
      <c r="L1231" s="93"/>
      <c r="M1231" s="71">
        <v>5.1180000000000003</v>
      </c>
      <c r="N1231" s="94">
        <v>10.311999999999999</v>
      </c>
      <c r="O1231" s="95"/>
      <c r="P1231" s="65" t="s">
        <v>20</v>
      </c>
      <c r="Q1231" s="67" t="s">
        <v>384</v>
      </c>
      <c r="R1231" s="64">
        <v>35611</v>
      </c>
      <c r="S1231" s="99"/>
    </row>
    <row r="1232" spans="1:19" ht="15.75" customHeight="1">
      <c r="A1232" s="74" t="s">
        <v>381</v>
      </c>
      <c r="B1232" s="128">
        <f t="shared" si="38"/>
        <v>43121</v>
      </c>
      <c r="C1232" s="37">
        <v>43121</v>
      </c>
      <c r="D1232" s="98" t="s">
        <v>380</v>
      </c>
      <c r="E1232" s="76" t="s">
        <v>1192</v>
      </c>
      <c r="F1232" s="75" t="s">
        <v>247</v>
      </c>
      <c r="G1232" s="78">
        <f t="shared" si="39"/>
        <v>27.863107460643395</v>
      </c>
      <c r="H1232" s="80"/>
      <c r="I1232" s="80"/>
      <c r="J1232" s="80"/>
      <c r="K1232" s="80"/>
      <c r="L1232" s="89"/>
      <c r="M1232" s="81">
        <v>5.2039999999999997</v>
      </c>
      <c r="N1232" s="90">
        <v>10.507</v>
      </c>
      <c r="O1232" s="91"/>
      <c r="P1232" s="75" t="s">
        <v>20</v>
      </c>
      <c r="Q1232" s="77" t="s">
        <v>320</v>
      </c>
      <c r="R1232" s="37">
        <v>32944</v>
      </c>
      <c r="S1232" s="97"/>
    </row>
    <row r="1233" spans="1:19" ht="15.75" customHeight="1">
      <c r="A1233" s="74" t="s">
        <v>381</v>
      </c>
      <c r="B1233" s="128">
        <f t="shared" si="38"/>
        <v>43121</v>
      </c>
      <c r="C1233" s="37">
        <v>43121</v>
      </c>
      <c r="D1233" s="98" t="s">
        <v>380</v>
      </c>
      <c r="E1233" s="76" t="s">
        <v>1227</v>
      </c>
      <c r="F1233" s="75" t="s">
        <v>344</v>
      </c>
      <c r="G1233" s="78">
        <f t="shared" si="39"/>
        <v>24.3750855578371</v>
      </c>
      <c r="H1233" s="80"/>
      <c r="I1233" s="80"/>
      <c r="J1233" s="80"/>
      <c r="K1233" s="80"/>
      <c r="L1233" s="89"/>
      <c r="M1233" s="81">
        <v>5.1740000000000004</v>
      </c>
      <c r="N1233" s="90">
        <v>10.541</v>
      </c>
      <c r="O1233" s="91"/>
      <c r="P1233" s="75" t="s">
        <v>20</v>
      </c>
      <c r="Q1233" s="77" t="s">
        <v>321</v>
      </c>
      <c r="R1233" s="37">
        <v>34218</v>
      </c>
      <c r="S1233" s="97"/>
    </row>
    <row r="1234" spans="1:19" ht="15.75" customHeight="1">
      <c r="A1234" s="74" t="s">
        <v>477</v>
      </c>
      <c r="B1234" s="128">
        <f t="shared" si="38"/>
        <v>43449</v>
      </c>
      <c r="C1234" s="37">
        <v>43449</v>
      </c>
      <c r="D1234" s="98" t="s">
        <v>380</v>
      </c>
      <c r="E1234" s="76" t="s">
        <v>1718</v>
      </c>
      <c r="F1234" s="75" t="s">
        <v>183</v>
      </c>
      <c r="G1234" s="78">
        <f t="shared" si="39"/>
        <v>28.046543463381244</v>
      </c>
      <c r="H1234" s="78"/>
      <c r="I1234" s="80"/>
      <c r="J1234" s="80"/>
      <c r="K1234" s="80"/>
      <c r="L1234" s="89"/>
      <c r="M1234" s="81">
        <v>5.2670000000000003</v>
      </c>
      <c r="N1234" s="90">
        <v>10.595000000000001</v>
      </c>
      <c r="O1234" s="91"/>
      <c r="P1234" s="75" t="s">
        <v>27</v>
      </c>
      <c r="Q1234" s="77" t="s">
        <v>185</v>
      </c>
      <c r="R1234" s="37">
        <v>33205</v>
      </c>
      <c r="S1234" s="97"/>
    </row>
    <row r="1235" spans="1:19" ht="15.75" customHeight="1">
      <c r="A1235" s="74" t="s">
        <v>477</v>
      </c>
      <c r="B1235" s="128">
        <f t="shared" si="38"/>
        <v>43449</v>
      </c>
      <c r="C1235" s="37">
        <v>43449</v>
      </c>
      <c r="D1235" s="98" t="s">
        <v>380</v>
      </c>
      <c r="E1235" s="76" t="s">
        <v>2047</v>
      </c>
      <c r="F1235" s="75" t="s">
        <v>160</v>
      </c>
      <c r="G1235" s="78">
        <f t="shared" si="39"/>
        <v>31.348391512662559</v>
      </c>
      <c r="H1235" s="78"/>
      <c r="I1235" s="80"/>
      <c r="J1235" s="80"/>
      <c r="K1235" s="80"/>
      <c r="L1235" s="89"/>
      <c r="M1235" s="81">
        <v>5.319</v>
      </c>
      <c r="N1235" s="90">
        <v>10.76</v>
      </c>
      <c r="O1235" s="91"/>
      <c r="P1235" s="75" t="s">
        <v>27</v>
      </c>
      <c r="Q1235" s="77" t="s">
        <v>190</v>
      </c>
      <c r="R1235" s="37">
        <v>31999</v>
      </c>
      <c r="S1235" s="97"/>
    </row>
    <row r="1236" spans="1:19" ht="15.75" customHeight="1">
      <c r="A1236" s="74" t="s">
        <v>477</v>
      </c>
      <c r="B1236" s="128">
        <f t="shared" si="38"/>
        <v>43449</v>
      </c>
      <c r="C1236" s="37">
        <v>43449</v>
      </c>
      <c r="D1236" s="98" t="s">
        <v>380</v>
      </c>
      <c r="E1236" s="76" t="s">
        <v>1470</v>
      </c>
      <c r="F1236" s="75" t="s">
        <v>169</v>
      </c>
      <c r="G1236" s="78">
        <f t="shared" si="39"/>
        <v>21.242984257357975</v>
      </c>
      <c r="H1236" s="78"/>
      <c r="I1236" s="80"/>
      <c r="J1236" s="80"/>
      <c r="K1236" s="80"/>
      <c r="L1236" s="89"/>
      <c r="M1236" s="81">
        <v>5.3719999999999999</v>
      </c>
      <c r="N1236" s="90">
        <v>10.78</v>
      </c>
      <c r="O1236" s="91"/>
      <c r="P1236" s="75" t="s">
        <v>27</v>
      </c>
      <c r="Q1236" s="77" t="s">
        <v>173</v>
      </c>
      <c r="R1236" s="37">
        <v>35690</v>
      </c>
      <c r="S1236" s="97"/>
    </row>
    <row r="1237" spans="1:19" ht="15.75" customHeight="1">
      <c r="A1237" s="74" t="s">
        <v>477</v>
      </c>
      <c r="B1237" s="128">
        <f t="shared" si="38"/>
        <v>43449</v>
      </c>
      <c r="C1237" s="37">
        <v>43449</v>
      </c>
      <c r="D1237" s="98" t="s">
        <v>380</v>
      </c>
      <c r="E1237" s="76" t="s">
        <v>1943</v>
      </c>
      <c r="F1237" s="75" t="s">
        <v>461</v>
      </c>
      <c r="G1237" s="78">
        <f t="shared" si="39"/>
        <v>24.136892539356605</v>
      </c>
      <c r="H1237" s="78"/>
      <c r="I1237" s="80"/>
      <c r="J1237" s="80"/>
      <c r="K1237" s="80"/>
      <c r="L1237" s="89"/>
      <c r="M1237" s="81">
        <v>5.3449999999999998</v>
      </c>
      <c r="N1237" s="90">
        <v>10.814</v>
      </c>
      <c r="O1237" s="91"/>
      <c r="P1237" s="75" t="s">
        <v>27</v>
      </c>
      <c r="Q1237" s="77" t="s">
        <v>188</v>
      </c>
      <c r="R1237" s="37">
        <v>34633</v>
      </c>
      <c r="S1237" s="97"/>
    </row>
    <row r="1238" spans="1:19" ht="15.75" customHeight="1">
      <c r="A1238" s="63" t="s">
        <v>477</v>
      </c>
      <c r="B1238" s="128">
        <f t="shared" si="38"/>
        <v>43449</v>
      </c>
      <c r="C1238" s="64">
        <v>43449</v>
      </c>
      <c r="D1238" s="98" t="s">
        <v>380</v>
      </c>
      <c r="E1238" s="66" t="s">
        <v>1969</v>
      </c>
      <c r="F1238" s="65" t="s">
        <v>154</v>
      </c>
      <c r="G1238" s="68">
        <f t="shared" si="39"/>
        <v>22.647501711156742</v>
      </c>
      <c r="H1238" s="68"/>
      <c r="I1238" s="70"/>
      <c r="J1238" s="70"/>
      <c r="K1238" s="70"/>
      <c r="L1238" s="93"/>
      <c r="M1238" s="71">
        <v>5.335</v>
      </c>
      <c r="N1238" s="94">
        <v>10.819000000000001</v>
      </c>
      <c r="O1238" s="95"/>
      <c r="P1238" s="65" t="s">
        <v>27</v>
      </c>
      <c r="Q1238" s="67" t="s">
        <v>189</v>
      </c>
      <c r="R1238" s="64">
        <v>35177</v>
      </c>
      <c r="S1238" s="99"/>
    </row>
    <row r="1239" spans="1:19" ht="15.75" customHeight="1">
      <c r="A1239" s="74" t="s">
        <v>477</v>
      </c>
      <c r="B1239" s="128">
        <f t="shared" si="38"/>
        <v>43449</v>
      </c>
      <c r="C1239" s="37">
        <v>43449</v>
      </c>
      <c r="D1239" s="98" t="s">
        <v>380</v>
      </c>
      <c r="E1239" s="76" t="s">
        <v>1405</v>
      </c>
      <c r="F1239" s="75" t="s">
        <v>169</v>
      </c>
      <c r="G1239" s="78">
        <f t="shared" si="39"/>
        <v>20.917180013689254</v>
      </c>
      <c r="H1239" s="78"/>
      <c r="I1239" s="80"/>
      <c r="J1239" s="80"/>
      <c r="K1239" s="80"/>
      <c r="L1239" s="89"/>
      <c r="M1239" s="81">
        <v>5.38</v>
      </c>
      <c r="N1239" s="90">
        <v>10.872</v>
      </c>
      <c r="O1239" s="91"/>
      <c r="P1239" s="75" t="s">
        <v>27</v>
      </c>
      <c r="Q1239" s="77" t="s">
        <v>170</v>
      </c>
      <c r="R1239" s="37">
        <v>35809</v>
      </c>
      <c r="S1239" s="97"/>
    </row>
    <row r="1240" spans="1:19" ht="15.75" customHeight="1">
      <c r="A1240" s="63" t="s">
        <v>477</v>
      </c>
      <c r="B1240" s="128">
        <f t="shared" si="38"/>
        <v>43449</v>
      </c>
      <c r="C1240" s="64">
        <v>43449</v>
      </c>
      <c r="D1240" s="98" t="s">
        <v>380</v>
      </c>
      <c r="E1240" s="66" t="s">
        <v>2138</v>
      </c>
      <c r="F1240" s="65" t="s">
        <v>179</v>
      </c>
      <c r="G1240" s="68">
        <f t="shared" si="39"/>
        <v>27.865845311430526</v>
      </c>
      <c r="H1240" s="68"/>
      <c r="I1240" s="70"/>
      <c r="J1240" s="70"/>
      <c r="K1240" s="70"/>
      <c r="L1240" s="93"/>
      <c r="M1240" s="71">
        <v>5.3890000000000002</v>
      </c>
      <c r="N1240" s="94">
        <v>10.885999999999999</v>
      </c>
      <c r="O1240" s="95"/>
      <c r="P1240" s="65" t="s">
        <v>27</v>
      </c>
      <c r="Q1240" s="67" t="s">
        <v>473</v>
      </c>
      <c r="R1240" s="64">
        <v>33271</v>
      </c>
      <c r="S1240" s="99"/>
    </row>
    <row r="1241" spans="1:19" ht="15.75" customHeight="1">
      <c r="A1241" s="74" t="s">
        <v>477</v>
      </c>
      <c r="B1241" s="128">
        <f t="shared" si="38"/>
        <v>43449</v>
      </c>
      <c r="C1241" s="37">
        <v>43449</v>
      </c>
      <c r="D1241" s="98" t="s">
        <v>380</v>
      </c>
      <c r="E1241" s="76" t="s">
        <v>1664</v>
      </c>
      <c r="F1241" s="75" t="s">
        <v>180</v>
      </c>
      <c r="G1241" s="78">
        <f t="shared" si="39"/>
        <v>25.872689938398356</v>
      </c>
      <c r="H1241" s="78"/>
      <c r="I1241" s="80"/>
      <c r="J1241" s="80"/>
      <c r="K1241" s="80"/>
      <c r="L1241" s="89"/>
      <c r="M1241" s="81">
        <v>5.38</v>
      </c>
      <c r="N1241" s="90">
        <v>10.904</v>
      </c>
      <c r="O1241" s="91"/>
      <c r="P1241" s="75" t="s">
        <v>27</v>
      </c>
      <c r="Q1241" s="77" t="s">
        <v>181</v>
      </c>
      <c r="R1241" s="37">
        <v>33999</v>
      </c>
      <c r="S1241" s="97"/>
    </row>
    <row r="1242" spans="1:19" ht="15.75" customHeight="1">
      <c r="A1242" s="63" t="s">
        <v>477</v>
      </c>
      <c r="B1242" s="128">
        <f t="shared" si="38"/>
        <v>43449</v>
      </c>
      <c r="C1242" s="64">
        <v>43449</v>
      </c>
      <c r="D1242" s="98" t="s">
        <v>380</v>
      </c>
      <c r="E1242" s="66" t="s">
        <v>1424</v>
      </c>
      <c r="F1242" s="65" t="s">
        <v>171</v>
      </c>
      <c r="G1242" s="68">
        <f t="shared" si="39"/>
        <v>19.635865845311429</v>
      </c>
      <c r="H1242" s="68"/>
      <c r="I1242" s="70"/>
      <c r="J1242" s="70"/>
      <c r="K1242" s="70"/>
      <c r="L1242" s="93"/>
      <c r="M1242" s="71">
        <v>5.4020000000000001</v>
      </c>
      <c r="N1242" s="94">
        <v>10.904999999999999</v>
      </c>
      <c r="O1242" s="95"/>
      <c r="P1242" s="65" t="s">
        <v>27</v>
      </c>
      <c r="Q1242" s="67" t="s">
        <v>172</v>
      </c>
      <c r="R1242" s="64">
        <v>36277</v>
      </c>
      <c r="S1242" s="99"/>
    </row>
    <row r="1243" spans="1:19" ht="15.75" customHeight="1">
      <c r="A1243" s="63" t="s">
        <v>477</v>
      </c>
      <c r="B1243" s="128">
        <f t="shared" si="38"/>
        <v>43449</v>
      </c>
      <c r="C1243" s="64">
        <v>43449</v>
      </c>
      <c r="D1243" s="98" t="s">
        <v>380</v>
      </c>
      <c r="E1243" s="66" t="s">
        <v>1385</v>
      </c>
      <c r="F1243" s="65" t="s">
        <v>186</v>
      </c>
      <c r="G1243" s="68">
        <f t="shared" si="39"/>
        <v>20.550308008213552</v>
      </c>
      <c r="H1243" s="68"/>
      <c r="I1243" s="70"/>
      <c r="J1243" s="70"/>
      <c r="K1243" s="70"/>
      <c r="L1243" s="93"/>
      <c r="M1243" s="71">
        <v>5.367</v>
      </c>
      <c r="N1243" s="94">
        <v>10.933</v>
      </c>
      <c r="O1243" s="95"/>
      <c r="P1243" s="65" t="s">
        <v>27</v>
      </c>
      <c r="Q1243" s="67" t="s">
        <v>470</v>
      </c>
      <c r="R1243" s="64">
        <v>35943</v>
      </c>
      <c r="S1243" s="99"/>
    </row>
    <row r="1244" spans="1:19" ht="15.75" customHeight="1">
      <c r="A1244" s="74" t="s">
        <v>477</v>
      </c>
      <c r="B1244" s="128">
        <f t="shared" si="38"/>
        <v>43449</v>
      </c>
      <c r="C1244" s="37">
        <v>43449</v>
      </c>
      <c r="D1244" s="98" t="s">
        <v>380</v>
      </c>
      <c r="E1244" s="76" t="s">
        <v>1149</v>
      </c>
      <c r="F1244" s="75" t="s">
        <v>158</v>
      </c>
      <c r="G1244" s="78">
        <f t="shared" si="39"/>
        <v>23.342915811088297</v>
      </c>
      <c r="H1244" s="78"/>
      <c r="I1244" s="80"/>
      <c r="J1244" s="80"/>
      <c r="K1244" s="80"/>
      <c r="L1244" s="89"/>
      <c r="M1244" s="81">
        <v>5.44</v>
      </c>
      <c r="N1244" s="90">
        <v>10.938000000000001</v>
      </c>
      <c r="O1244" s="91"/>
      <c r="P1244" s="75" t="s">
        <v>27</v>
      </c>
      <c r="Q1244" s="77" t="s">
        <v>159</v>
      </c>
      <c r="R1244" s="37">
        <v>34923</v>
      </c>
      <c r="S1244" s="97"/>
    </row>
    <row r="1245" spans="1:19" ht="15.75" customHeight="1">
      <c r="A1245" s="63" t="s">
        <v>477</v>
      </c>
      <c r="B1245" s="128">
        <f t="shared" si="38"/>
        <v>43449</v>
      </c>
      <c r="C1245" s="64">
        <v>43449</v>
      </c>
      <c r="D1245" s="98" t="s">
        <v>380</v>
      </c>
      <c r="E1245" s="66" t="s">
        <v>2203</v>
      </c>
      <c r="F1245" s="65" t="s">
        <v>160</v>
      </c>
      <c r="G1245" s="68">
        <f t="shared" si="39"/>
        <v>20.547570157426421</v>
      </c>
      <c r="H1245" s="68"/>
      <c r="I1245" s="70"/>
      <c r="J1245" s="70"/>
      <c r="K1245" s="70"/>
      <c r="L1245" s="93"/>
      <c r="M1245" s="71">
        <v>5.4020000000000001</v>
      </c>
      <c r="N1245" s="94">
        <v>10.952999999999999</v>
      </c>
      <c r="O1245" s="95"/>
      <c r="P1245" s="65" t="s">
        <v>27</v>
      </c>
      <c r="Q1245" s="67" t="s">
        <v>280</v>
      </c>
      <c r="R1245" s="64">
        <v>35944</v>
      </c>
      <c r="S1245" s="99"/>
    </row>
    <row r="1246" spans="1:19" ht="15.75" customHeight="1">
      <c r="A1246" s="63" t="s">
        <v>477</v>
      </c>
      <c r="B1246" s="128">
        <f t="shared" si="38"/>
        <v>43449</v>
      </c>
      <c r="C1246" s="64">
        <v>43449</v>
      </c>
      <c r="D1246" s="98" t="s">
        <v>380</v>
      </c>
      <c r="E1246" s="66" t="s">
        <v>1576</v>
      </c>
      <c r="F1246" s="65" t="s">
        <v>175</v>
      </c>
      <c r="G1246" s="68">
        <f t="shared" si="39"/>
        <v>36.005475701574262</v>
      </c>
      <c r="H1246" s="68"/>
      <c r="I1246" s="70"/>
      <c r="J1246" s="70"/>
      <c r="K1246" s="70"/>
      <c r="L1246" s="93"/>
      <c r="M1246" s="71">
        <v>5.4109999999999996</v>
      </c>
      <c r="N1246" s="94">
        <v>10.983000000000001</v>
      </c>
      <c r="O1246" s="95"/>
      <c r="P1246" s="65" t="s">
        <v>27</v>
      </c>
      <c r="Q1246" s="67" t="s">
        <v>176</v>
      </c>
      <c r="R1246" s="64">
        <v>30298</v>
      </c>
      <c r="S1246" s="99"/>
    </row>
    <row r="1247" spans="1:19" ht="15.75" customHeight="1">
      <c r="A1247" s="63" t="s">
        <v>477</v>
      </c>
      <c r="B1247" s="128">
        <f t="shared" si="38"/>
        <v>43449</v>
      </c>
      <c r="C1247" s="64">
        <v>43449</v>
      </c>
      <c r="D1247" s="98" t="s">
        <v>380</v>
      </c>
      <c r="E1247" s="66" t="s">
        <v>1604</v>
      </c>
      <c r="F1247" s="65" t="s">
        <v>174</v>
      </c>
      <c r="G1247" s="68">
        <f t="shared" si="39"/>
        <v>26.89390828199863</v>
      </c>
      <c r="H1247" s="68"/>
      <c r="I1247" s="70"/>
      <c r="J1247" s="70"/>
      <c r="K1247" s="70"/>
      <c r="L1247" s="93"/>
      <c r="M1247" s="71"/>
      <c r="N1247" s="94">
        <v>10.996</v>
      </c>
      <c r="O1247" s="95"/>
      <c r="P1247" s="65" t="s">
        <v>27</v>
      </c>
      <c r="Q1247" s="67"/>
      <c r="R1247" s="64">
        <v>33626</v>
      </c>
      <c r="S1247" s="99"/>
    </row>
    <row r="1248" spans="1:19" ht="15.75" customHeight="1">
      <c r="A1248" s="63" t="s">
        <v>477</v>
      </c>
      <c r="B1248" s="128">
        <f t="shared" si="38"/>
        <v>43449</v>
      </c>
      <c r="C1248" s="64">
        <v>43449</v>
      </c>
      <c r="D1248" s="98" t="s">
        <v>380</v>
      </c>
      <c r="E1248" s="66" t="s">
        <v>1212</v>
      </c>
      <c r="F1248" s="65" t="s">
        <v>162</v>
      </c>
      <c r="G1248" s="68">
        <f t="shared" si="39"/>
        <v>26.469541409993155</v>
      </c>
      <c r="H1248" s="68"/>
      <c r="I1248" s="70"/>
      <c r="J1248" s="70"/>
      <c r="K1248" s="70"/>
      <c r="L1248" s="93"/>
      <c r="M1248" s="71">
        <v>5.4189999999999996</v>
      </c>
      <c r="N1248" s="94">
        <v>11.007</v>
      </c>
      <c r="O1248" s="95"/>
      <c r="P1248" s="65" t="s">
        <v>27</v>
      </c>
      <c r="Q1248" s="67" t="s">
        <v>163</v>
      </c>
      <c r="R1248" s="64">
        <v>33781</v>
      </c>
      <c r="S1248" s="99"/>
    </row>
    <row r="1249" spans="1:19" ht="15.75" customHeight="1">
      <c r="A1249" s="63" t="s">
        <v>477</v>
      </c>
      <c r="B1249" s="128">
        <f t="shared" si="38"/>
        <v>43449</v>
      </c>
      <c r="C1249" s="64">
        <v>43449</v>
      </c>
      <c r="D1249" s="98" t="s">
        <v>380</v>
      </c>
      <c r="E1249" s="66" t="s">
        <v>1666</v>
      </c>
      <c r="F1249" s="65" t="s">
        <v>175</v>
      </c>
      <c r="G1249" s="68">
        <f t="shared" si="39"/>
        <v>22.765229295003422</v>
      </c>
      <c r="H1249" s="68"/>
      <c r="I1249" s="70"/>
      <c r="J1249" s="70"/>
      <c r="K1249" s="70"/>
      <c r="L1249" s="93"/>
      <c r="M1249" s="71">
        <v>5.4340000000000002</v>
      </c>
      <c r="N1249" s="94">
        <v>11.042999999999999</v>
      </c>
      <c r="O1249" s="95"/>
      <c r="P1249" s="65" t="s">
        <v>27</v>
      </c>
      <c r="Q1249" s="67" t="s">
        <v>182</v>
      </c>
      <c r="R1249" s="64">
        <v>35134</v>
      </c>
      <c r="S1249" s="99"/>
    </row>
    <row r="1250" spans="1:19" ht="15.75" customHeight="1">
      <c r="A1250" s="63" t="s">
        <v>477</v>
      </c>
      <c r="B1250" s="128">
        <f t="shared" si="38"/>
        <v>43449</v>
      </c>
      <c r="C1250" s="64">
        <v>43449</v>
      </c>
      <c r="D1250" s="98" t="s">
        <v>380</v>
      </c>
      <c r="E1250" s="66" t="s">
        <v>1635</v>
      </c>
      <c r="F1250" s="65" t="s">
        <v>204</v>
      </c>
      <c r="G1250" s="68">
        <f t="shared" si="39"/>
        <v>24.821355236139631</v>
      </c>
      <c r="H1250" s="68"/>
      <c r="I1250" s="70"/>
      <c r="J1250" s="70"/>
      <c r="K1250" s="70"/>
      <c r="L1250" s="93"/>
      <c r="M1250" s="71">
        <v>5.4710000000000001</v>
      </c>
      <c r="N1250" s="94">
        <v>11.092000000000001</v>
      </c>
      <c r="O1250" s="95"/>
      <c r="P1250" s="65" t="s">
        <v>27</v>
      </c>
      <c r="Q1250" s="67" t="s">
        <v>360</v>
      </c>
      <c r="R1250" s="64">
        <v>34383</v>
      </c>
      <c r="S1250" s="99"/>
    </row>
    <row r="1251" spans="1:19" ht="15.75" customHeight="1">
      <c r="A1251" s="74" t="s">
        <v>477</v>
      </c>
      <c r="B1251" s="128">
        <f t="shared" si="38"/>
        <v>43449</v>
      </c>
      <c r="C1251" s="37">
        <v>43449</v>
      </c>
      <c r="D1251" s="98" t="s">
        <v>380</v>
      </c>
      <c r="E1251" s="76" t="s">
        <v>1605</v>
      </c>
      <c r="F1251" s="75" t="s">
        <v>177</v>
      </c>
      <c r="G1251" s="78">
        <f t="shared" si="39"/>
        <v>28.402464065708418</v>
      </c>
      <c r="H1251" s="78"/>
      <c r="I1251" s="80"/>
      <c r="J1251" s="80"/>
      <c r="K1251" s="80"/>
      <c r="L1251" s="89"/>
      <c r="M1251" s="81">
        <v>5.4610000000000003</v>
      </c>
      <c r="N1251" s="90">
        <v>11.095000000000001</v>
      </c>
      <c r="O1251" s="91"/>
      <c r="P1251" s="75" t="s">
        <v>27</v>
      </c>
      <c r="Q1251" s="77" t="s">
        <v>459</v>
      </c>
      <c r="R1251" s="37">
        <v>33075</v>
      </c>
      <c r="S1251" s="97"/>
    </row>
    <row r="1252" spans="1:19" ht="15.75" customHeight="1">
      <c r="A1252" s="63" t="s">
        <v>477</v>
      </c>
      <c r="B1252" s="128">
        <f t="shared" si="38"/>
        <v>43449</v>
      </c>
      <c r="C1252" s="64">
        <v>43449</v>
      </c>
      <c r="D1252" s="98" t="s">
        <v>380</v>
      </c>
      <c r="E1252" s="66" t="s">
        <v>2054</v>
      </c>
      <c r="F1252" s="65" t="s">
        <v>226</v>
      </c>
      <c r="G1252" s="68">
        <f t="shared" si="39"/>
        <v>21.749486652977414</v>
      </c>
      <c r="H1252" s="68"/>
      <c r="I1252" s="70"/>
      <c r="J1252" s="70"/>
      <c r="K1252" s="70"/>
      <c r="L1252" s="93"/>
      <c r="M1252" s="71">
        <v>5.5179999999999998</v>
      </c>
      <c r="N1252" s="94">
        <v>11.148999999999999</v>
      </c>
      <c r="O1252" s="95"/>
      <c r="P1252" s="65" t="s">
        <v>27</v>
      </c>
      <c r="Q1252" s="67" t="s">
        <v>378</v>
      </c>
      <c r="R1252" s="64">
        <v>35505</v>
      </c>
      <c r="S1252" s="99"/>
    </row>
    <row r="1253" spans="1:19" ht="15.75" customHeight="1">
      <c r="A1253" s="74" t="s">
        <v>477</v>
      </c>
      <c r="B1253" s="128">
        <f t="shared" si="38"/>
        <v>43449</v>
      </c>
      <c r="C1253" s="37">
        <v>43449</v>
      </c>
      <c r="D1253" s="98" t="s">
        <v>380</v>
      </c>
      <c r="E1253" s="76" t="s">
        <v>1144</v>
      </c>
      <c r="F1253" s="75" t="s">
        <v>154</v>
      </c>
      <c r="G1253" s="78">
        <f t="shared" si="39"/>
        <v>30.414784394250514</v>
      </c>
      <c r="H1253" s="78"/>
      <c r="I1253" s="80"/>
      <c r="J1253" s="80"/>
      <c r="K1253" s="80"/>
      <c r="L1253" s="89"/>
      <c r="M1253" s="81">
        <v>5.5359999999999996</v>
      </c>
      <c r="N1253" s="90">
        <v>11.256</v>
      </c>
      <c r="O1253" s="91"/>
      <c r="P1253" s="75" t="s">
        <v>27</v>
      </c>
      <c r="Q1253" s="77" t="s">
        <v>155</v>
      </c>
      <c r="R1253" s="37">
        <v>32340</v>
      </c>
      <c r="S1253" s="97"/>
    </row>
    <row r="1254" spans="1:19" ht="15.75" customHeight="1">
      <c r="A1254" s="74" t="s">
        <v>477</v>
      </c>
      <c r="B1254" s="128">
        <f t="shared" si="38"/>
        <v>43449</v>
      </c>
      <c r="C1254" s="37">
        <v>43449</v>
      </c>
      <c r="D1254" s="98" t="s">
        <v>380</v>
      </c>
      <c r="E1254" s="76" t="s">
        <v>1977</v>
      </c>
      <c r="F1254" s="75" t="s">
        <v>243</v>
      </c>
      <c r="G1254" s="78">
        <f t="shared" si="39"/>
        <v>28.681724845995895</v>
      </c>
      <c r="H1254" s="78"/>
      <c r="I1254" s="80"/>
      <c r="J1254" s="80"/>
      <c r="K1254" s="80"/>
      <c r="L1254" s="89"/>
      <c r="M1254" s="81">
        <v>5.5389999999999997</v>
      </c>
      <c r="N1254" s="90">
        <v>11.27</v>
      </c>
      <c r="O1254" s="91"/>
      <c r="P1254" s="75" t="s">
        <v>27</v>
      </c>
      <c r="Q1254" s="77" t="s">
        <v>333</v>
      </c>
      <c r="R1254" s="37">
        <v>32973</v>
      </c>
      <c r="S1254" s="97"/>
    </row>
    <row r="1255" spans="1:19" ht="15.75" customHeight="1">
      <c r="A1255" s="74" t="s">
        <v>477</v>
      </c>
      <c r="B1255" s="128">
        <f t="shared" si="38"/>
        <v>43449</v>
      </c>
      <c r="C1255" s="37">
        <v>43449</v>
      </c>
      <c r="D1255" s="98" t="s">
        <v>380</v>
      </c>
      <c r="E1255" s="76" t="s">
        <v>2077</v>
      </c>
      <c r="F1255" s="75" t="s">
        <v>186</v>
      </c>
      <c r="G1255" s="78">
        <f t="shared" si="39"/>
        <v>26.368240930869266</v>
      </c>
      <c r="H1255" s="78"/>
      <c r="I1255" s="80"/>
      <c r="J1255" s="80"/>
      <c r="K1255" s="80"/>
      <c r="L1255" s="89"/>
      <c r="M1255" s="81">
        <v>5.58</v>
      </c>
      <c r="N1255" s="90">
        <v>11.276</v>
      </c>
      <c r="O1255" s="91"/>
      <c r="P1255" s="75" t="s">
        <v>27</v>
      </c>
      <c r="Q1255" s="77"/>
      <c r="R1255" s="37">
        <v>33818</v>
      </c>
      <c r="S1255" s="97"/>
    </row>
    <row r="1256" spans="1:19" ht="15.75" customHeight="1">
      <c r="A1256" s="63" t="s">
        <v>477</v>
      </c>
      <c r="B1256" s="128">
        <f t="shared" si="38"/>
        <v>43449</v>
      </c>
      <c r="C1256" s="64">
        <v>43449</v>
      </c>
      <c r="D1256" s="98" t="s">
        <v>380</v>
      </c>
      <c r="E1256" s="66" t="s">
        <v>1297</v>
      </c>
      <c r="F1256" s="65" t="s">
        <v>160</v>
      </c>
      <c r="G1256" s="68">
        <f t="shared" si="39"/>
        <v>22.17659137577002</v>
      </c>
      <c r="H1256" s="68"/>
      <c r="I1256" s="70"/>
      <c r="J1256" s="70"/>
      <c r="K1256" s="70"/>
      <c r="L1256" s="93"/>
      <c r="M1256" s="71">
        <v>5.5949999999999998</v>
      </c>
      <c r="N1256" s="94">
        <v>11.316000000000001</v>
      </c>
      <c r="O1256" s="95"/>
      <c r="P1256" s="65" t="s">
        <v>27</v>
      </c>
      <c r="Q1256" s="67" t="s">
        <v>167</v>
      </c>
      <c r="R1256" s="64">
        <v>35349</v>
      </c>
      <c r="S1256" s="99"/>
    </row>
    <row r="1257" spans="1:19" ht="15.75" customHeight="1">
      <c r="A1257" s="74" t="s">
        <v>477</v>
      </c>
      <c r="B1257" s="128">
        <f t="shared" si="38"/>
        <v>43449</v>
      </c>
      <c r="C1257" s="37">
        <v>43449</v>
      </c>
      <c r="D1257" s="98" t="s">
        <v>380</v>
      </c>
      <c r="E1257" s="76" t="s">
        <v>1383</v>
      </c>
      <c r="F1257" s="75" t="s">
        <v>301</v>
      </c>
      <c r="G1257" s="78">
        <f t="shared" si="39"/>
        <v>26.053388090349078</v>
      </c>
      <c r="H1257" s="78"/>
      <c r="I1257" s="80"/>
      <c r="J1257" s="80"/>
      <c r="K1257" s="80"/>
      <c r="L1257" s="89"/>
      <c r="M1257" s="81">
        <v>5.5430000000000001</v>
      </c>
      <c r="N1257" s="90">
        <v>11.316000000000001</v>
      </c>
      <c r="O1257" s="91"/>
      <c r="P1257" s="75" t="s">
        <v>27</v>
      </c>
      <c r="Q1257" s="77" t="s">
        <v>359</v>
      </c>
      <c r="R1257" s="37">
        <v>33933</v>
      </c>
      <c r="S1257" s="97"/>
    </row>
    <row r="1258" spans="1:19" ht="15.75" customHeight="1">
      <c r="A1258" s="63" t="s">
        <v>477</v>
      </c>
      <c r="B1258" s="128">
        <f t="shared" si="38"/>
        <v>43449</v>
      </c>
      <c r="C1258" s="64">
        <v>43449</v>
      </c>
      <c r="D1258" s="98" t="s">
        <v>380</v>
      </c>
      <c r="E1258" s="66" t="s">
        <v>1900</v>
      </c>
      <c r="F1258" s="65" t="s">
        <v>301</v>
      </c>
      <c r="G1258" s="68">
        <f t="shared" si="39"/>
        <v>23.236139630390145</v>
      </c>
      <c r="H1258" s="68"/>
      <c r="I1258" s="70"/>
      <c r="J1258" s="70"/>
      <c r="K1258" s="70"/>
      <c r="L1258" s="93"/>
      <c r="M1258" s="71">
        <v>5.5750000000000002</v>
      </c>
      <c r="N1258" s="94">
        <v>11.324</v>
      </c>
      <c r="O1258" s="95"/>
      <c r="P1258" s="65" t="s">
        <v>27</v>
      </c>
      <c r="Q1258" s="67" t="s">
        <v>471</v>
      </c>
      <c r="R1258" s="64">
        <v>34962</v>
      </c>
      <c r="S1258" s="99"/>
    </row>
    <row r="1259" spans="1:19" ht="15.75" customHeight="1">
      <c r="A1259" s="63" t="s">
        <v>477</v>
      </c>
      <c r="B1259" s="128">
        <f t="shared" si="38"/>
        <v>43449</v>
      </c>
      <c r="C1259" s="64">
        <v>43449</v>
      </c>
      <c r="D1259" s="98" t="s">
        <v>380</v>
      </c>
      <c r="E1259" s="66" t="s">
        <v>1146</v>
      </c>
      <c r="F1259" s="65" t="s">
        <v>180</v>
      </c>
      <c r="G1259" s="68">
        <f t="shared" si="39"/>
        <v>19.143052703627653</v>
      </c>
      <c r="H1259" s="68"/>
      <c r="I1259" s="70"/>
      <c r="J1259" s="70"/>
      <c r="K1259" s="70"/>
      <c r="L1259" s="93"/>
      <c r="M1259" s="71">
        <v>5.5910000000000002</v>
      </c>
      <c r="N1259" s="94">
        <v>11.327999999999999</v>
      </c>
      <c r="O1259" s="95"/>
      <c r="P1259" s="65" t="s">
        <v>27</v>
      </c>
      <c r="Q1259" s="67" t="s">
        <v>223</v>
      </c>
      <c r="R1259" s="64">
        <v>36457</v>
      </c>
      <c r="S1259" s="99"/>
    </row>
    <row r="1260" spans="1:19" ht="15.75" customHeight="1">
      <c r="A1260" s="74" t="s">
        <v>477</v>
      </c>
      <c r="B1260" s="128">
        <f t="shared" si="38"/>
        <v>43449</v>
      </c>
      <c r="C1260" s="37">
        <v>43449</v>
      </c>
      <c r="D1260" s="98" t="s">
        <v>380</v>
      </c>
      <c r="E1260" s="76" t="s">
        <v>1537</v>
      </c>
      <c r="F1260" s="75" t="s">
        <v>202</v>
      </c>
      <c r="G1260" s="78">
        <f t="shared" si="39"/>
        <v>20.481861738535251</v>
      </c>
      <c r="H1260" s="78"/>
      <c r="I1260" s="80"/>
      <c r="J1260" s="80"/>
      <c r="K1260" s="80"/>
      <c r="L1260" s="89"/>
      <c r="M1260" s="81">
        <v>5.6390000000000002</v>
      </c>
      <c r="N1260" s="90">
        <v>11.427</v>
      </c>
      <c r="O1260" s="91"/>
      <c r="P1260" s="75" t="s">
        <v>27</v>
      </c>
      <c r="Q1260" s="77" t="s">
        <v>258</v>
      </c>
      <c r="R1260" s="37">
        <v>35968</v>
      </c>
      <c r="S1260" s="97"/>
    </row>
    <row r="1261" spans="1:19" ht="15.75" customHeight="1">
      <c r="A1261" s="74" t="s">
        <v>477</v>
      </c>
      <c r="B1261" s="128">
        <f t="shared" si="38"/>
        <v>43449</v>
      </c>
      <c r="C1261" s="37">
        <v>43449</v>
      </c>
      <c r="D1261" s="98" t="s">
        <v>380</v>
      </c>
      <c r="E1261" s="76" t="s">
        <v>1219</v>
      </c>
      <c r="F1261" s="75" t="s">
        <v>162</v>
      </c>
      <c r="G1261" s="78">
        <f t="shared" si="39"/>
        <v>30.392881587953458</v>
      </c>
      <c r="H1261" s="78"/>
      <c r="I1261" s="80"/>
      <c r="J1261" s="80"/>
      <c r="K1261" s="80"/>
      <c r="L1261" s="89"/>
      <c r="M1261" s="81">
        <v>5.6</v>
      </c>
      <c r="N1261" s="90">
        <v>11.452999999999999</v>
      </c>
      <c r="O1261" s="91"/>
      <c r="P1261" s="75" t="s">
        <v>27</v>
      </c>
      <c r="Q1261" s="77" t="s">
        <v>164</v>
      </c>
      <c r="R1261" s="37">
        <v>32348</v>
      </c>
      <c r="S1261" s="97"/>
    </row>
    <row r="1262" spans="1:19" ht="15.75" customHeight="1">
      <c r="A1262" s="63" t="s">
        <v>477</v>
      </c>
      <c r="B1262" s="128">
        <f t="shared" si="38"/>
        <v>43449</v>
      </c>
      <c r="C1262" s="64">
        <v>43449</v>
      </c>
      <c r="D1262" s="98" t="s">
        <v>380</v>
      </c>
      <c r="E1262" s="66" t="s">
        <v>2208</v>
      </c>
      <c r="F1262" s="65" t="s">
        <v>187</v>
      </c>
      <c r="G1262" s="68">
        <f t="shared" si="39"/>
        <v>23.559206023271731</v>
      </c>
      <c r="H1262" s="68"/>
      <c r="I1262" s="70"/>
      <c r="J1262" s="70"/>
      <c r="K1262" s="70"/>
      <c r="L1262" s="93"/>
      <c r="M1262" s="71">
        <v>5.6589999999999998</v>
      </c>
      <c r="N1262" s="94">
        <v>11.534000000000001</v>
      </c>
      <c r="O1262" s="95"/>
      <c r="P1262" s="65" t="s">
        <v>27</v>
      </c>
      <c r="Q1262" s="67"/>
      <c r="R1262" s="64">
        <v>34844</v>
      </c>
      <c r="S1262" s="99"/>
    </row>
    <row r="1263" spans="1:19" ht="15.75" customHeight="1">
      <c r="A1263" s="63" t="s">
        <v>477</v>
      </c>
      <c r="B1263" s="128">
        <f t="shared" si="38"/>
        <v>43449</v>
      </c>
      <c r="C1263" s="64">
        <v>43449</v>
      </c>
      <c r="D1263" s="98" t="s">
        <v>380</v>
      </c>
      <c r="E1263" s="66" t="s">
        <v>1508</v>
      </c>
      <c r="F1263" s="65" t="s">
        <v>204</v>
      </c>
      <c r="G1263" s="68">
        <f t="shared" si="39"/>
        <v>21.842573579739906</v>
      </c>
      <c r="H1263" s="68"/>
      <c r="I1263" s="70"/>
      <c r="J1263" s="70"/>
      <c r="K1263" s="70"/>
      <c r="L1263" s="93"/>
      <c r="M1263" s="71"/>
      <c r="N1263" s="94">
        <v>11.755000000000001</v>
      </c>
      <c r="O1263" s="95"/>
      <c r="P1263" s="65" t="s">
        <v>27</v>
      </c>
      <c r="Q1263" s="67" t="s">
        <v>254</v>
      </c>
      <c r="R1263" s="64">
        <v>35471</v>
      </c>
      <c r="S1263" s="99"/>
    </row>
    <row r="1264" spans="1:19" ht="15.75" customHeight="1">
      <c r="A1264" s="74" t="s">
        <v>477</v>
      </c>
      <c r="B1264" s="128">
        <f t="shared" si="38"/>
        <v>43449</v>
      </c>
      <c r="C1264" s="37">
        <v>43449</v>
      </c>
      <c r="D1264" s="98" t="s">
        <v>380</v>
      </c>
      <c r="E1264" s="76" t="s">
        <v>1618</v>
      </c>
      <c r="F1264" s="75" t="s">
        <v>177</v>
      </c>
      <c r="G1264" s="78">
        <f t="shared" si="39"/>
        <v>20.528405201916495</v>
      </c>
      <c r="H1264" s="78"/>
      <c r="I1264" s="80"/>
      <c r="J1264" s="80"/>
      <c r="K1264" s="80"/>
      <c r="L1264" s="89"/>
      <c r="M1264" s="81">
        <v>5.7830000000000004</v>
      </c>
      <c r="N1264" s="90">
        <v>11.763</v>
      </c>
      <c r="O1264" s="91"/>
      <c r="P1264" s="75" t="s">
        <v>27</v>
      </c>
      <c r="Q1264" s="77" t="s">
        <v>340</v>
      </c>
      <c r="R1264" s="37">
        <v>35951</v>
      </c>
      <c r="S1264" s="97"/>
    </row>
    <row r="1265" spans="1:19" ht="15.75" customHeight="1">
      <c r="A1265" s="74" t="s">
        <v>457</v>
      </c>
      <c r="B1265" s="128">
        <f t="shared" si="38"/>
        <v>43394</v>
      </c>
      <c r="C1265" s="37">
        <v>43394</v>
      </c>
      <c r="D1265" s="98" t="s">
        <v>380</v>
      </c>
      <c r="E1265" s="76" t="s">
        <v>1598</v>
      </c>
      <c r="F1265" s="75" t="s">
        <v>160</v>
      </c>
      <c r="G1265" s="78">
        <f t="shared" si="39"/>
        <v>20.851471594798085</v>
      </c>
      <c r="H1265" s="80"/>
      <c r="I1265" s="80"/>
      <c r="J1265" s="80"/>
      <c r="K1265" s="80"/>
      <c r="L1265" s="89"/>
      <c r="M1265" s="81">
        <v>4.7030000000000003</v>
      </c>
      <c r="N1265" s="90">
        <v>9.4920000000000009</v>
      </c>
      <c r="O1265" s="91"/>
      <c r="P1265" s="75" t="s">
        <v>20</v>
      </c>
      <c r="Q1265" s="77" t="s">
        <v>205</v>
      </c>
      <c r="R1265" s="37">
        <v>35778</v>
      </c>
      <c r="S1265" s="97"/>
    </row>
    <row r="1266" spans="1:19" ht="15.75" customHeight="1">
      <c r="A1266" s="63" t="s">
        <v>457</v>
      </c>
      <c r="B1266" s="128">
        <f t="shared" si="38"/>
        <v>43394</v>
      </c>
      <c r="C1266" s="64">
        <v>43394</v>
      </c>
      <c r="D1266" s="98" t="s">
        <v>380</v>
      </c>
      <c r="E1266" s="66" t="s">
        <v>1394</v>
      </c>
      <c r="F1266" s="65" t="s">
        <v>183</v>
      </c>
      <c r="G1266" s="68">
        <f t="shared" si="39"/>
        <v>26.157426420260094</v>
      </c>
      <c r="H1266" s="70"/>
      <c r="I1266" s="70"/>
      <c r="J1266" s="70"/>
      <c r="K1266" s="70"/>
      <c r="L1266" s="93"/>
      <c r="M1266" s="71">
        <v>4.7380000000000004</v>
      </c>
      <c r="N1266" s="94">
        <v>9.5020000000000007</v>
      </c>
      <c r="O1266" s="95"/>
      <c r="P1266" s="65" t="s">
        <v>20</v>
      </c>
      <c r="Q1266" s="67"/>
      <c r="R1266" s="64">
        <v>33840</v>
      </c>
      <c r="S1266" s="99"/>
    </row>
    <row r="1267" spans="1:19" ht="15.75" customHeight="1">
      <c r="A1267" s="74" t="s">
        <v>457</v>
      </c>
      <c r="B1267" s="128">
        <f t="shared" si="38"/>
        <v>43394</v>
      </c>
      <c r="C1267" s="37">
        <v>43394</v>
      </c>
      <c r="D1267" s="98" t="s">
        <v>380</v>
      </c>
      <c r="E1267" s="76" t="s">
        <v>1480</v>
      </c>
      <c r="F1267" s="75" t="s">
        <v>160</v>
      </c>
      <c r="G1267" s="78">
        <f t="shared" si="39"/>
        <v>25.598904859685145</v>
      </c>
      <c r="H1267" s="80"/>
      <c r="I1267" s="80"/>
      <c r="J1267" s="80"/>
      <c r="K1267" s="80"/>
      <c r="L1267" s="89"/>
      <c r="M1267" s="81">
        <v>4.7190000000000003</v>
      </c>
      <c r="N1267" s="90">
        <v>9.5549999999999997</v>
      </c>
      <c r="O1267" s="91"/>
      <c r="P1267" s="75" t="s">
        <v>20</v>
      </c>
      <c r="Q1267" s="77" t="s">
        <v>325</v>
      </c>
      <c r="R1267" s="37">
        <v>34044</v>
      </c>
      <c r="S1267" s="97"/>
    </row>
    <row r="1268" spans="1:19" ht="15.75" customHeight="1">
      <c r="A1268" s="74" t="s">
        <v>457</v>
      </c>
      <c r="B1268" s="128">
        <f t="shared" si="38"/>
        <v>43394</v>
      </c>
      <c r="C1268" s="37">
        <v>43394</v>
      </c>
      <c r="D1268" s="98" t="s">
        <v>380</v>
      </c>
      <c r="E1268" s="76" t="s">
        <v>1883</v>
      </c>
      <c r="F1268" s="75" t="s">
        <v>204</v>
      </c>
      <c r="G1268" s="78">
        <f t="shared" si="39"/>
        <v>23.255304585900067</v>
      </c>
      <c r="H1268" s="80"/>
      <c r="I1268" s="80"/>
      <c r="J1268" s="80"/>
      <c r="K1268" s="80"/>
      <c r="L1268" s="89"/>
      <c r="M1268" s="81">
        <v>4.7930000000000001</v>
      </c>
      <c r="N1268" s="90">
        <v>9.6110000000000007</v>
      </c>
      <c r="O1268" s="91"/>
      <c r="P1268" s="75" t="s">
        <v>20</v>
      </c>
      <c r="Q1268" s="77" t="s">
        <v>328</v>
      </c>
      <c r="R1268" s="37">
        <v>34900</v>
      </c>
      <c r="S1268" s="97"/>
    </row>
    <row r="1269" spans="1:19" ht="15.75" customHeight="1">
      <c r="A1269" s="74" t="s">
        <v>457</v>
      </c>
      <c r="B1269" s="128">
        <f t="shared" si="38"/>
        <v>43394</v>
      </c>
      <c r="C1269" s="37">
        <v>43394</v>
      </c>
      <c r="D1269" s="98" t="s">
        <v>380</v>
      </c>
      <c r="E1269" s="76" t="s">
        <v>2065</v>
      </c>
      <c r="F1269" s="75" t="s">
        <v>171</v>
      </c>
      <c r="G1269" s="78">
        <f t="shared" si="39"/>
        <v>21.508555783709788</v>
      </c>
      <c r="H1269" s="80"/>
      <c r="I1269" s="80"/>
      <c r="J1269" s="80"/>
      <c r="K1269" s="80"/>
      <c r="L1269" s="89"/>
      <c r="M1269" s="81">
        <v>4.7729999999999997</v>
      </c>
      <c r="N1269" s="90">
        <v>9.6110000000000007</v>
      </c>
      <c r="O1269" s="91"/>
      <c r="P1269" s="75" t="s">
        <v>20</v>
      </c>
      <c r="Q1269" s="77" t="s">
        <v>219</v>
      </c>
      <c r="R1269" s="37">
        <v>35538</v>
      </c>
      <c r="S1269" s="97"/>
    </row>
    <row r="1270" spans="1:19" ht="15.75" customHeight="1">
      <c r="A1270" s="74" t="s">
        <v>457</v>
      </c>
      <c r="B1270" s="128">
        <f t="shared" si="38"/>
        <v>43394</v>
      </c>
      <c r="C1270" s="37">
        <v>43394</v>
      </c>
      <c r="D1270" s="98" t="s">
        <v>380</v>
      </c>
      <c r="E1270" s="76" t="s">
        <v>1148</v>
      </c>
      <c r="F1270" s="75" t="s">
        <v>171</v>
      </c>
      <c r="G1270" s="78">
        <f t="shared" si="39"/>
        <v>33.719370294318956</v>
      </c>
      <c r="H1270" s="80"/>
      <c r="I1270" s="80"/>
      <c r="J1270" s="80"/>
      <c r="K1270" s="80"/>
      <c r="L1270" s="89"/>
      <c r="M1270" s="81">
        <v>4.7549999999999999</v>
      </c>
      <c r="N1270" s="90">
        <v>9.6519999999999992</v>
      </c>
      <c r="O1270" s="91"/>
      <c r="P1270" s="75" t="s">
        <v>20</v>
      </c>
      <c r="Q1270" s="77" t="s">
        <v>429</v>
      </c>
      <c r="R1270" s="37">
        <v>31078</v>
      </c>
      <c r="S1270" s="97"/>
    </row>
    <row r="1271" spans="1:19" ht="15.75" customHeight="1">
      <c r="A1271" s="63" t="s">
        <v>457</v>
      </c>
      <c r="B1271" s="128">
        <f t="shared" si="38"/>
        <v>43394</v>
      </c>
      <c r="C1271" s="64">
        <v>43394</v>
      </c>
      <c r="D1271" s="98" t="s">
        <v>380</v>
      </c>
      <c r="E1271" s="66" t="s">
        <v>1919</v>
      </c>
      <c r="F1271" s="65" t="s">
        <v>183</v>
      </c>
      <c r="G1271" s="68">
        <f t="shared" si="39"/>
        <v>24.755646817248461</v>
      </c>
      <c r="H1271" s="70"/>
      <c r="I1271" s="70"/>
      <c r="J1271" s="70"/>
      <c r="K1271" s="70"/>
      <c r="L1271" s="93"/>
      <c r="M1271" s="71">
        <v>4.7880000000000003</v>
      </c>
      <c r="N1271" s="94">
        <v>9.6669999999999998</v>
      </c>
      <c r="O1271" s="95"/>
      <c r="P1271" s="65" t="s">
        <v>20</v>
      </c>
      <c r="Q1271" s="67"/>
      <c r="R1271" s="64">
        <v>34352</v>
      </c>
      <c r="S1271" s="99"/>
    </row>
    <row r="1272" spans="1:19" ht="15.75" customHeight="1">
      <c r="A1272" s="74" t="s">
        <v>457</v>
      </c>
      <c r="B1272" s="128">
        <f t="shared" si="38"/>
        <v>43394</v>
      </c>
      <c r="C1272" s="37">
        <v>43394</v>
      </c>
      <c r="D1272" s="98" t="s">
        <v>380</v>
      </c>
      <c r="E1272" s="76" t="s">
        <v>1699</v>
      </c>
      <c r="F1272" s="75" t="s">
        <v>19</v>
      </c>
      <c r="G1272" s="78">
        <f t="shared" si="39"/>
        <v>27.668720054757017</v>
      </c>
      <c r="H1272" s="80"/>
      <c r="I1272" s="80"/>
      <c r="J1272" s="80"/>
      <c r="K1272" s="80"/>
      <c r="L1272" s="89"/>
      <c r="M1272" s="81">
        <v>4.774</v>
      </c>
      <c r="N1272" s="90">
        <v>9.6790000000000003</v>
      </c>
      <c r="O1272" s="91"/>
      <c r="P1272" s="75" t="s">
        <v>20</v>
      </c>
      <c r="Q1272" s="77" t="s">
        <v>54</v>
      </c>
      <c r="R1272" s="37">
        <v>33288</v>
      </c>
      <c r="S1272" s="97"/>
    </row>
    <row r="1273" spans="1:19" ht="15.75" customHeight="1">
      <c r="A1273" s="63" t="s">
        <v>457</v>
      </c>
      <c r="B1273" s="128">
        <f t="shared" si="38"/>
        <v>43394</v>
      </c>
      <c r="C1273" s="64">
        <v>43394</v>
      </c>
      <c r="D1273" s="98" t="s">
        <v>380</v>
      </c>
      <c r="E1273" s="66" t="s">
        <v>1615</v>
      </c>
      <c r="F1273" s="65" t="s">
        <v>169</v>
      </c>
      <c r="G1273" s="68">
        <f t="shared" si="39"/>
        <v>31.32101300479124</v>
      </c>
      <c r="H1273" s="70"/>
      <c r="I1273" s="70"/>
      <c r="J1273" s="70"/>
      <c r="K1273" s="70"/>
      <c r="L1273" s="93"/>
      <c r="M1273" s="71">
        <v>4.7930000000000001</v>
      </c>
      <c r="N1273" s="94">
        <v>9.6959999999999997</v>
      </c>
      <c r="O1273" s="95"/>
      <c r="P1273" s="65" t="s">
        <v>20</v>
      </c>
      <c r="Q1273" s="67"/>
      <c r="R1273" s="64">
        <v>31954</v>
      </c>
      <c r="S1273" s="99"/>
    </row>
    <row r="1274" spans="1:19" ht="15.75" customHeight="1">
      <c r="A1274" s="63" t="s">
        <v>457</v>
      </c>
      <c r="B1274" s="128">
        <f t="shared" si="38"/>
        <v>43394</v>
      </c>
      <c r="C1274" s="64">
        <v>43394</v>
      </c>
      <c r="D1274" s="98" t="s">
        <v>380</v>
      </c>
      <c r="E1274" s="66" t="s">
        <v>1217</v>
      </c>
      <c r="F1274" s="65" t="s">
        <v>180</v>
      </c>
      <c r="G1274" s="68">
        <f t="shared" si="39"/>
        <v>21.494866529774129</v>
      </c>
      <c r="H1274" s="70"/>
      <c r="I1274" s="70"/>
      <c r="J1274" s="70"/>
      <c r="K1274" s="70"/>
      <c r="L1274" s="93"/>
      <c r="M1274" s="71">
        <v>4.7949999999999999</v>
      </c>
      <c r="N1274" s="94">
        <v>9.7110000000000003</v>
      </c>
      <c r="O1274" s="95"/>
      <c r="P1274" s="65" t="s">
        <v>20</v>
      </c>
      <c r="Q1274" s="67" t="s">
        <v>355</v>
      </c>
      <c r="R1274" s="64">
        <v>35543</v>
      </c>
      <c r="S1274" s="99"/>
    </row>
    <row r="1275" spans="1:19" ht="15.75" customHeight="1">
      <c r="A1275" s="74" t="s">
        <v>457</v>
      </c>
      <c r="B1275" s="128">
        <f t="shared" si="38"/>
        <v>43394</v>
      </c>
      <c r="C1275" s="37">
        <v>43394</v>
      </c>
      <c r="D1275" s="98" t="s">
        <v>380</v>
      </c>
      <c r="E1275" s="76" t="s">
        <v>2092</v>
      </c>
      <c r="F1275" s="75" t="s">
        <v>19</v>
      </c>
      <c r="G1275" s="78">
        <f t="shared" si="39"/>
        <v>27.266255989048595</v>
      </c>
      <c r="H1275" s="80"/>
      <c r="I1275" s="80"/>
      <c r="J1275" s="80"/>
      <c r="K1275" s="80"/>
      <c r="L1275" s="89"/>
      <c r="M1275" s="81">
        <v>4.8109999999999999</v>
      </c>
      <c r="N1275" s="90">
        <v>9.7159999999999993</v>
      </c>
      <c r="O1275" s="91"/>
      <c r="P1275" s="75" t="s">
        <v>20</v>
      </c>
      <c r="Q1275" s="77" t="s">
        <v>69</v>
      </c>
      <c r="R1275" s="37">
        <v>33435</v>
      </c>
      <c r="S1275" s="97"/>
    </row>
    <row r="1276" spans="1:19" ht="15.75" customHeight="1">
      <c r="A1276" s="63" t="s">
        <v>457</v>
      </c>
      <c r="B1276" s="128">
        <f t="shared" si="38"/>
        <v>43394</v>
      </c>
      <c r="C1276" s="64">
        <v>43394</v>
      </c>
      <c r="D1276" s="98" t="s">
        <v>380</v>
      </c>
      <c r="E1276" s="66" t="s">
        <v>2024</v>
      </c>
      <c r="F1276" s="65" t="s">
        <v>180</v>
      </c>
      <c r="G1276" s="68">
        <f t="shared" si="39"/>
        <v>21.681040383299109</v>
      </c>
      <c r="H1276" s="70"/>
      <c r="I1276" s="70"/>
      <c r="J1276" s="70"/>
      <c r="K1276" s="70"/>
      <c r="L1276" s="93"/>
      <c r="M1276" s="71">
        <v>4.8070000000000004</v>
      </c>
      <c r="N1276" s="94">
        <v>9.7319999999999993</v>
      </c>
      <c r="O1276" s="95"/>
      <c r="P1276" s="65" t="s">
        <v>20</v>
      </c>
      <c r="Q1276" s="67" t="s">
        <v>294</v>
      </c>
      <c r="R1276" s="64">
        <v>35475</v>
      </c>
      <c r="S1276" s="99"/>
    </row>
    <row r="1277" spans="1:19" ht="15.75" customHeight="1">
      <c r="A1277" s="63" t="s">
        <v>457</v>
      </c>
      <c r="B1277" s="128">
        <f t="shared" si="38"/>
        <v>43394</v>
      </c>
      <c r="C1277" s="64">
        <v>43394</v>
      </c>
      <c r="D1277" s="98" t="s">
        <v>380</v>
      </c>
      <c r="E1277" s="66" t="s">
        <v>1201</v>
      </c>
      <c r="F1277" s="65" t="s">
        <v>160</v>
      </c>
      <c r="G1277" s="68">
        <f t="shared" si="39"/>
        <v>25.853524982888434</v>
      </c>
      <c r="H1277" s="70"/>
      <c r="I1277" s="70"/>
      <c r="J1277" s="70"/>
      <c r="K1277" s="70"/>
      <c r="L1277" s="93"/>
      <c r="M1277" s="71">
        <v>4.8170000000000002</v>
      </c>
      <c r="N1277" s="94">
        <v>9.7409999999999997</v>
      </c>
      <c r="O1277" s="95"/>
      <c r="P1277" s="65" t="s">
        <v>20</v>
      </c>
      <c r="Q1277" s="67" t="s">
        <v>353</v>
      </c>
      <c r="R1277" s="64">
        <v>33951</v>
      </c>
      <c r="S1277" s="99"/>
    </row>
    <row r="1278" spans="1:19" ht="15.75" customHeight="1">
      <c r="A1278" s="74" t="s">
        <v>457</v>
      </c>
      <c r="B1278" s="128">
        <f t="shared" si="38"/>
        <v>43394</v>
      </c>
      <c r="C1278" s="37">
        <v>43394</v>
      </c>
      <c r="D1278" s="98" t="s">
        <v>380</v>
      </c>
      <c r="E1278" s="76" t="s">
        <v>1610</v>
      </c>
      <c r="F1278" s="75" t="s">
        <v>175</v>
      </c>
      <c r="G1278" s="78">
        <f t="shared" si="39"/>
        <v>23.545516769336071</v>
      </c>
      <c r="H1278" s="80"/>
      <c r="I1278" s="80"/>
      <c r="J1278" s="80"/>
      <c r="K1278" s="80"/>
      <c r="L1278" s="89"/>
      <c r="M1278" s="81">
        <v>4.7919999999999998</v>
      </c>
      <c r="N1278" s="90">
        <v>9.7449999999999992</v>
      </c>
      <c r="O1278" s="91"/>
      <c r="P1278" s="75" t="s">
        <v>20</v>
      </c>
      <c r="Q1278" s="77" t="s">
        <v>206</v>
      </c>
      <c r="R1278" s="37">
        <v>34794</v>
      </c>
      <c r="S1278" s="97"/>
    </row>
    <row r="1279" spans="1:19" ht="15.75" customHeight="1">
      <c r="A1279" s="63" t="s">
        <v>457</v>
      </c>
      <c r="B1279" s="128">
        <f t="shared" si="38"/>
        <v>43394</v>
      </c>
      <c r="C1279" s="64">
        <v>43394</v>
      </c>
      <c r="D1279" s="98" t="s">
        <v>380</v>
      </c>
      <c r="E1279" s="66" t="s">
        <v>1313</v>
      </c>
      <c r="F1279" s="65" t="s">
        <v>187</v>
      </c>
      <c r="G1279" s="68">
        <f t="shared" si="39"/>
        <v>32.580424366872002</v>
      </c>
      <c r="H1279" s="70"/>
      <c r="I1279" s="70"/>
      <c r="J1279" s="70"/>
      <c r="K1279" s="70"/>
      <c r="L1279" s="93"/>
      <c r="M1279" s="71">
        <v>4.8390000000000004</v>
      </c>
      <c r="N1279" s="94">
        <v>9.7579999999999991</v>
      </c>
      <c r="O1279" s="95"/>
      <c r="P1279" s="65" t="s">
        <v>20</v>
      </c>
      <c r="Q1279" s="67" t="s">
        <v>198</v>
      </c>
      <c r="R1279" s="64">
        <v>31494</v>
      </c>
      <c r="S1279" s="99"/>
    </row>
    <row r="1280" spans="1:19" ht="15.75" customHeight="1">
      <c r="A1280" s="63" t="s">
        <v>457</v>
      </c>
      <c r="B1280" s="128">
        <f t="shared" si="38"/>
        <v>43394</v>
      </c>
      <c r="C1280" s="64">
        <v>43394</v>
      </c>
      <c r="D1280" s="98" t="s">
        <v>380</v>
      </c>
      <c r="E1280" s="66" t="s">
        <v>2118</v>
      </c>
      <c r="F1280" s="65" t="s">
        <v>187</v>
      </c>
      <c r="G1280" s="68">
        <f t="shared" si="39"/>
        <v>31.074606433949349</v>
      </c>
      <c r="H1280" s="70"/>
      <c r="I1280" s="70"/>
      <c r="J1280" s="70"/>
      <c r="K1280" s="70"/>
      <c r="L1280" s="93"/>
      <c r="M1280" s="71">
        <v>4.8630000000000004</v>
      </c>
      <c r="N1280" s="94">
        <v>9.81</v>
      </c>
      <c r="O1280" s="95"/>
      <c r="P1280" s="65" t="s">
        <v>20</v>
      </c>
      <c r="Q1280" s="67" t="s">
        <v>222</v>
      </c>
      <c r="R1280" s="64">
        <v>32044</v>
      </c>
      <c r="S1280" s="99"/>
    </row>
    <row r="1281" spans="1:19" ht="15.75" customHeight="1">
      <c r="A1281" s="63" t="s">
        <v>457</v>
      </c>
      <c r="B1281" s="128">
        <f t="shared" si="38"/>
        <v>43394</v>
      </c>
      <c r="C1281" s="64">
        <v>43394</v>
      </c>
      <c r="D1281" s="98" t="s">
        <v>380</v>
      </c>
      <c r="E1281" s="66" t="s">
        <v>1541</v>
      </c>
      <c r="F1281" s="65" t="s">
        <v>202</v>
      </c>
      <c r="G1281" s="68">
        <f t="shared" si="39"/>
        <v>27.400410677618069</v>
      </c>
      <c r="H1281" s="70"/>
      <c r="I1281" s="70"/>
      <c r="J1281" s="70"/>
      <c r="K1281" s="70"/>
      <c r="L1281" s="93"/>
      <c r="M1281" s="71">
        <v>4.8550000000000004</v>
      </c>
      <c r="N1281" s="94">
        <v>9.8559999999999999</v>
      </c>
      <c r="O1281" s="95"/>
      <c r="P1281" s="65" t="s">
        <v>20</v>
      </c>
      <c r="Q1281" s="67" t="s">
        <v>203</v>
      </c>
      <c r="R1281" s="64">
        <v>33386</v>
      </c>
      <c r="S1281" s="99"/>
    </row>
    <row r="1282" spans="1:19" ht="15.75" customHeight="1">
      <c r="A1282" s="74" t="s">
        <v>457</v>
      </c>
      <c r="B1282" s="128">
        <f t="shared" ref="B1282:B1345" si="40">C1282</f>
        <v>43394</v>
      </c>
      <c r="C1282" s="37">
        <v>43394</v>
      </c>
      <c r="D1282" s="98" t="s">
        <v>380</v>
      </c>
      <c r="E1282" s="76" t="s">
        <v>1375</v>
      </c>
      <c r="F1282" s="75" t="s">
        <v>200</v>
      </c>
      <c r="G1282" s="78">
        <f t="shared" ref="G1282:G1345" si="41">(C1282-R1282)/365.25</f>
        <v>28.79671457905544</v>
      </c>
      <c r="H1282" s="80"/>
      <c r="I1282" s="80"/>
      <c r="J1282" s="80"/>
      <c r="K1282" s="80"/>
      <c r="L1282" s="89"/>
      <c r="M1282" s="81">
        <v>4.8479999999999999</v>
      </c>
      <c r="N1282" s="90">
        <v>9.86</v>
      </c>
      <c r="O1282" s="91"/>
      <c r="P1282" s="75" t="s">
        <v>20</v>
      </c>
      <c r="Q1282" s="77" t="s">
        <v>463</v>
      </c>
      <c r="R1282" s="37">
        <v>32876</v>
      </c>
      <c r="S1282" s="97"/>
    </row>
    <row r="1283" spans="1:19" ht="15.75" customHeight="1">
      <c r="A1283" s="63" t="s">
        <v>457</v>
      </c>
      <c r="B1283" s="128">
        <f t="shared" si="40"/>
        <v>43394</v>
      </c>
      <c r="C1283" s="64">
        <v>43394</v>
      </c>
      <c r="D1283" s="98" t="s">
        <v>380</v>
      </c>
      <c r="E1283" s="66" t="s">
        <v>1995</v>
      </c>
      <c r="F1283" s="65" t="s">
        <v>215</v>
      </c>
      <c r="G1283" s="68">
        <f t="shared" si="41"/>
        <v>28.301163586584533</v>
      </c>
      <c r="H1283" s="70"/>
      <c r="I1283" s="70"/>
      <c r="J1283" s="70"/>
      <c r="K1283" s="70"/>
      <c r="L1283" s="93"/>
      <c r="M1283" s="71">
        <v>4.8849999999999998</v>
      </c>
      <c r="N1283" s="94">
        <v>9.8780000000000001</v>
      </c>
      <c r="O1283" s="95"/>
      <c r="P1283" s="65" t="s">
        <v>20</v>
      </c>
      <c r="Q1283" s="67" t="s">
        <v>216</v>
      </c>
      <c r="R1283" s="64">
        <v>33057</v>
      </c>
      <c r="S1283" s="99"/>
    </row>
    <row r="1284" spans="1:19" ht="15.75" customHeight="1">
      <c r="A1284" s="74" t="s">
        <v>457</v>
      </c>
      <c r="B1284" s="128">
        <f t="shared" si="40"/>
        <v>43394</v>
      </c>
      <c r="C1284" s="37">
        <v>43394</v>
      </c>
      <c r="D1284" s="98" t="s">
        <v>380</v>
      </c>
      <c r="E1284" s="76" t="s">
        <v>1539</v>
      </c>
      <c r="F1284" s="75" t="s">
        <v>200</v>
      </c>
      <c r="G1284" s="78">
        <f t="shared" si="41"/>
        <v>33.700205338809035</v>
      </c>
      <c r="H1284" s="80"/>
      <c r="I1284" s="80"/>
      <c r="J1284" s="80"/>
      <c r="K1284" s="80"/>
      <c r="L1284" s="89"/>
      <c r="M1284" s="81">
        <v>4.9020000000000001</v>
      </c>
      <c r="N1284" s="90">
        <v>9.9160000000000004</v>
      </c>
      <c r="O1284" s="91"/>
      <c r="P1284" s="75" t="s">
        <v>20</v>
      </c>
      <c r="Q1284" s="77" t="s">
        <v>201</v>
      </c>
      <c r="R1284" s="37">
        <v>31085</v>
      </c>
      <c r="S1284" s="97"/>
    </row>
    <row r="1285" spans="1:19" ht="15.75" customHeight="1">
      <c r="A1285" s="74" t="s">
        <v>457</v>
      </c>
      <c r="B1285" s="128">
        <f t="shared" si="40"/>
        <v>43394</v>
      </c>
      <c r="C1285" s="37">
        <v>43394</v>
      </c>
      <c r="D1285" s="98" t="s">
        <v>380</v>
      </c>
      <c r="E1285" s="76" t="s">
        <v>1841</v>
      </c>
      <c r="F1285" s="75" t="s">
        <v>158</v>
      </c>
      <c r="G1285" s="78">
        <f t="shared" si="41"/>
        <v>19.980835044490075</v>
      </c>
      <c r="H1285" s="80"/>
      <c r="I1285" s="80"/>
      <c r="J1285" s="80"/>
      <c r="K1285" s="80"/>
      <c r="L1285" s="89"/>
      <c r="M1285" s="81">
        <v>4.9409999999999998</v>
      </c>
      <c r="N1285" s="90">
        <v>9.9410000000000007</v>
      </c>
      <c r="O1285" s="91"/>
      <c r="P1285" s="75" t="s">
        <v>20</v>
      </c>
      <c r="Q1285" s="77" t="s">
        <v>466</v>
      </c>
      <c r="R1285" s="37">
        <v>36096</v>
      </c>
      <c r="S1285" s="97"/>
    </row>
    <row r="1286" spans="1:19" ht="15.75" customHeight="1">
      <c r="A1286" s="63" t="s">
        <v>457</v>
      </c>
      <c r="B1286" s="128">
        <f t="shared" si="40"/>
        <v>43394</v>
      </c>
      <c r="C1286" s="64">
        <v>43394</v>
      </c>
      <c r="D1286" s="98" t="s">
        <v>380</v>
      </c>
      <c r="E1286" s="66" t="s">
        <v>2214</v>
      </c>
      <c r="F1286" s="65" t="s">
        <v>192</v>
      </c>
      <c r="G1286" s="68">
        <f t="shared" si="41"/>
        <v>30.792607802874745</v>
      </c>
      <c r="H1286" s="70"/>
      <c r="I1286" s="70"/>
      <c r="J1286" s="70"/>
      <c r="K1286" s="70"/>
      <c r="L1286" s="93"/>
      <c r="M1286" s="71">
        <v>4.8970000000000002</v>
      </c>
      <c r="N1286" s="94">
        <v>9.9459999999999997</v>
      </c>
      <c r="O1286" s="95"/>
      <c r="P1286" s="65" t="s">
        <v>20</v>
      </c>
      <c r="Q1286" s="67" t="s">
        <v>193</v>
      </c>
      <c r="R1286" s="64">
        <v>32147</v>
      </c>
      <c r="S1286" s="99"/>
    </row>
    <row r="1287" spans="1:19" ht="15.75" customHeight="1">
      <c r="A1287" s="74" t="s">
        <v>457</v>
      </c>
      <c r="B1287" s="128">
        <f t="shared" si="40"/>
        <v>43394</v>
      </c>
      <c r="C1287" s="37">
        <v>43394</v>
      </c>
      <c r="D1287" s="98" t="s">
        <v>380</v>
      </c>
      <c r="E1287" s="76" t="s">
        <v>1912</v>
      </c>
      <c r="F1287" s="75" t="s">
        <v>204</v>
      </c>
      <c r="G1287" s="78">
        <f t="shared" si="41"/>
        <v>28.78302532511978</v>
      </c>
      <c r="H1287" s="80"/>
      <c r="I1287" s="80"/>
      <c r="J1287" s="80"/>
      <c r="K1287" s="80"/>
      <c r="L1287" s="89"/>
      <c r="M1287" s="81">
        <v>4.9320000000000004</v>
      </c>
      <c r="N1287" s="90">
        <v>9.9480000000000004</v>
      </c>
      <c r="O1287" s="91"/>
      <c r="P1287" s="75" t="s">
        <v>20</v>
      </c>
      <c r="Q1287" s="77" t="s">
        <v>212</v>
      </c>
      <c r="R1287" s="37">
        <v>32881</v>
      </c>
      <c r="S1287" s="97"/>
    </row>
    <row r="1288" spans="1:19" ht="15.75" customHeight="1">
      <c r="A1288" s="63" t="s">
        <v>457</v>
      </c>
      <c r="B1288" s="128">
        <f t="shared" si="40"/>
        <v>43394</v>
      </c>
      <c r="C1288" s="64">
        <v>43394</v>
      </c>
      <c r="D1288" s="98" t="s">
        <v>380</v>
      </c>
      <c r="E1288" s="66" t="s">
        <v>2074</v>
      </c>
      <c r="F1288" s="65" t="s">
        <v>358</v>
      </c>
      <c r="G1288" s="68">
        <f t="shared" si="41"/>
        <v>29.585215605749486</v>
      </c>
      <c r="H1288" s="70"/>
      <c r="I1288" s="70"/>
      <c r="J1288" s="70"/>
      <c r="K1288" s="70"/>
      <c r="L1288" s="93"/>
      <c r="M1288" s="71">
        <v>4.9349999999999996</v>
      </c>
      <c r="N1288" s="94">
        <v>9.9510000000000005</v>
      </c>
      <c r="O1288" s="95"/>
      <c r="P1288" s="65" t="s">
        <v>20</v>
      </c>
      <c r="Q1288" s="67"/>
      <c r="R1288" s="64">
        <v>32588</v>
      </c>
      <c r="S1288" s="99"/>
    </row>
    <row r="1289" spans="1:19" ht="15.75" customHeight="1">
      <c r="A1289" s="74" t="s">
        <v>457</v>
      </c>
      <c r="B1289" s="128">
        <f t="shared" si="40"/>
        <v>43394</v>
      </c>
      <c r="C1289" s="37">
        <v>43394</v>
      </c>
      <c r="D1289" s="98" t="s">
        <v>380</v>
      </c>
      <c r="E1289" s="76" t="s">
        <v>1342</v>
      </c>
      <c r="F1289" s="75" t="s">
        <v>169</v>
      </c>
      <c r="G1289" s="78">
        <f t="shared" si="41"/>
        <v>27.082819986310746</v>
      </c>
      <c r="H1289" s="80"/>
      <c r="I1289" s="80"/>
      <c r="J1289" s="80"/>
      <c r="K1289" s="80"/>
      <c r="L1289" s="89"/>
      <c r="M1289" s="81">
        <v>4.915</v>
      </c>
      <c r="N1289" s="90">
        <v>9.9550000000000001</v>
      </c>
      <c r="O1289" s="91"/>
      <c r="P1289" s="75" t="s">
        <v>20</v>
      </c>
      <c r="Q1289" s="77" t="s">
        <v>199</v>
      </c>
      <c r="R1289" s="37">
        <v>33502</v>
      </c>
      <c r="S1289" s="97"/>
    </row>
    <row r="1290" spans="1:19" ht="15.75" customHeight="1">
      <c r="A1290" s="74" t="s">
        <v>457</v>
      </c>
      <c r="B1290" s="128">
        <f t="shared" si="40"/>
        <v>43394</v>
      </c>
      <c r="C1290" s="37">
        <v>43394</v>
      </c>
      <c r="D1290" s="98" t="s">
        <v>380</v>
      </c>
      <c r="E1290" s="76" t="s">
        <v>1226</v>
      </c>
      <c r="F1290" s="75" t="s">
        <v>202</v>
      </c>
      <c r="G1290" s="78">
        <f t="shared" si="41"/>
        <v>20.002737850787131</v>
      </c>
      <c r="H1290" s="80"/>
      <c r="I1290" s="80"/>
      <c r="J1290" s="80"/>
      <c r="K1290" s="80"/>
      <c r="L1290" s="89"/>
      <c r="M1290" s="81">
        <v>4.9370000000000003</v>
      </c>
      <c r="N1290" s="90">
        <v>9.984</v>
      </c>
      <c r="O1290" s="91"/>
      <c r="P1290" s="75" t="s">
        <v>20</v>
      </c>
      <c r="Q1290" s="77" t="s">
        <v>281</v>
      </c>
      <c r="R1290" s="37">
        <v>36088</v>
      </c>
      <c r="S1290" s="97"/>
    </row>
    <row r="1291" spans="1:19" ht="15.75" customHeight="1">
      <c r="A1291" s="74" t="s">
        <v>457</v>
      </c>
      <c r="B1291" s="128">
        <f t="shared" si="40"/>
        <v>43394</v>
      </c>
      <c r="C1291" s="37">
        <v>43394</v>
      </c>
      <c r="D1291" s="98" t="s">
        <v>380</v>
      </c>
      <c r="E1291" s="76" t="s">
        <v>1798</v>
      </c>
      <c r="F1291" s="75" t="s">
        <v>162</v>
      </c>
      <c r="G1291" s="78">
        <f t="shared" si="41"/>
        <v>28.429842573579741</v>
      </c>
      <c r="H1291" s="80"/>
      <c r="I1291" s="80"/>
      <c r="J1291" s="80"/>
      <c r="K1291" s="80"/>
      <c r="L1291" s="89"/>
      <c r="M1291" s="81">
        <v>4.9580000000000002</v>
      </c>
      <c r="N1291" s="90">
        <v>9.9939999999999998</v>
      </c>
      <c r="O1291" s="91"/>
      <c r="P1291" s="75" t="s">
        <v>20</v>
      </c>
      <c r="Q1291" s="77" t="s">
        <v>208</v>
      </c>
      <c r="R1291" s="37">
        <v>33010</v>
      </c>
      <c r="S1291" s="97"/>
    </row>
    <row r="1292" spans="1:19" ht="15.75" customHeight="1">
      <c r="A1292" s="74" t="s">
        <v>457</v>
      </c>
      <c r="B1292" s="128">
        <f t="shared" si="40"/>
        <v>43394</v>
      </c>
      <c r="C1292" s="37">
        <v>43394</v>
      </c>
      <c r="D1292" s="98" t="s">
        <v>380</v>
      </c>
      <c r="E1292" s="76" t="s">
        <v>2016</v>
      </c>
      <c r="F1292" s="75" t="s">
        <v>217</v>
      </c>
      <c r="G1292" s="78">
        <f t="shared" si="41"/>
        <v>25.00479123887748</v>
      </c>
      <c r="H1292" s="80"/>
      <c r="I1292" s="80"/>
      <c r="J1292" s="80"/>
      <c r="K1292" s="80"/>
      <c r="L1292" s="89"/>
      <c r="M1292" s="81">
        <v>4.9820000000000002</v>
      </c>
      <c r="N1292" s="90">
        <v>10.074999999999999</v>
      </c>
      <c r="O1292" s="91"/>
      <c r="P1292" s="75" t="s">
        <v>20</v>
      </c>
      <c r="Q1292" s="77" t="s">
        <v>218</v>
      </c>
      <c r="R1292" s="37">
        <v>34261</v>
      </c>
      <c r="S1292" s="97"/>
    </row>
    <row r="1293" spans="1:19" ht="15.75" customHeight="1">
      <c r="A1293" s="74" t="s">
        <v>457</v>
      </c>
      <c r="B1293" s="128">
        <f t="shared" si="40"/>
        <v>43394</v>
      </c>
      <c r="C1293" s="37">
        <v>43394</v>
      </c>
      <c r="D1293" s="98" t="s">
        <v>380</v>
      </c>
      <c r="E1293" s="76" t="s">
        <v>2070</v>
      </c>
      <c r="F1293" s="75" t="s">
        <v>154</v>
      </c>
      <c r="G1293" s="78">
        <f t="shared" si="41"/>
        <v>36.186173853524984</v>
      </c>
      <c r="H1293" s="80"/>
      <c r="I1293" s="80"/>
      <c r="J1293" s="80"/>
      <c r="K1293" s="80"/>
      <c r="L1293" s="89"/>
      <c r="M1293" s="81">
        <v>4.9889999999999999</v>
      </c>
      <c r="N1293" s="90">
        <v>10.096</v>
      </c>
      <c r="O1293" s="91"/>
      <c r="P1293" s="75" t="s">
        <v>20</v>
      </c>
      <c r="Q1293" s="77" t="s">
        <v>220</v>
      </c>
      <c r="R1293" s="37">
        <v>30177</v>
      </c>
      <c r="S1293" s="97"/>
    </row>
    <row r="1294" spans="1:19" ht="15.75" customHeight="1">
      <c r="A1294" s="63" t="s">
        <v>457</v>
      </c>
      <c r="B1294" s="128">
        <f t="shared" si="40"/>
        <v>43394</v>
      </c>
      <c r="C1294" s="64">
        <v>43394</v>
      </c>
      <c r="D1294" s="98" t="s">
        <v>380</v>
      </c>
      <c r="E1294" s="66" t="s">
        <v>1524</v>
      </c>
      <c r="F1294" s="65" t="s">
        <v>175</v>
      </c>
      <c r="G1294" s="68">
        <f t="shared" si="41"/>
        <v>23.800136892539356</v>
      </c>
      <c r="H1294" s="70"/>
      <c r="I1294" s="70"/>
      <c r="J1294" s="70"/>
      <c r="K1294" s="70"/>
      <c r="L1294" s="93"/>
      <c r="M1294" s="71">
        <v>4.99</v>
      </c>
      <c r="N1294" s="94">
        <v>10.108000000000001</v>
      </c>
      <c r="O1294" s="95"/>
      <c r="P1294" s="65" t="s">
        <v>20</v>
      </c>
      <c r="Q1294" s="67" t="s">
        <v>287</v>
      </c>
      <c r="R1294" s="64">
        <v>34701</v>
      </c>
      <c r="S1294" s="99"/>
    </row>
    <row r="1295" spans="1:19" ht="15.75" customHeight="1">
      <c r="A1295" s="63" t="s">
        <v>457</v>
      </c>
      <c r="B1295" s="128">
        <f t="shared" si="40"/>
        <v>43394</v>
      </c>
      <c r="C1295" s="64">
        <v>43394</v>
      </c>
      <c r="D1295" s="98" t="s">
        <v>380</v>
      </c>
      <c r="E1295" s="66" t="s">
        <v>1713</v>
      </c>
      <c r="F1295" s="65" t="s">
        <v>162</v>
      </c>
      <c r="G1295" s="68">
        <f t="shared" si="41"/>
        <v>24.922655715263517</v>
      </c>
      <c r="H1295" s="70"/>
      <c r="I1295" s="70"/>
      <c r="J1295" s="70"/>
      <c r="K1295" s="70"/>
      <c r="L1295" s="93"/>
      <c r="M1295" s="71">
        <v>4.9800000000000004</v>
      </c>
      <c r="N1295" s="94">
        <v>10.116</v>
      </c>
      <c r="O1295" s="95"/>
      <c r="P1295" s="65" t="s">
        <v>20</v>
      </c>
      <c r="Q1295" s="67" t="s">
        <v>326</v>
      </c>
      <c r="R1295" s="64">
        <v>34291</v>
      </c>
      <c r="S1295" s="99"/>
    </row>
    <row r="1296" spans="1:19" ht="15.75" customHeight="1">
      <c r="A1296" s="63" t="s">
        <v>457</v>
      </c>
      <c r="B1296" s="128">
        <f t="shared" si="40"/>
        <v>43394</v>
      </c>
      <c r="C1296" s="64">
        <v>43394</v>
      </c>
      <c r="D1296" s="98" t="s">
        <v>380</v>
      </c>
      <c r="E1296" s="66" t="s">
        <v>1892</v>
      </c>
      <c r="F1296" s="65" t="s">
        <v>192</v>
      </c>
      <c r="G1296" s="68">
        <f t="shared" si="41"/>
        <v>22.902121834360027</v>
      </c>
      <c r="H1296" s="70"/>
      <c r="I1296" s="70"/>
      <c r="J1296" s="70"/>
      <c r="K1296" s="70"/>
      <c r="L1296" s="93"/>
      <c r="M1296" s="71">
        <v>4.9569999999999999</v>
      </c>
      <c r="N1296" s="94">
        <v>10.117000000000001</v>
      </c>
      <c r="O1296" s="95"/>
      <c r="P1296" s="65" t="s">
        <v>20</v>
      </c>
      <c r="Q1296" s="67" t="s">
        <v>351</v>
      </c>
      <c r="R1296" s="64">
        <v>35029</v>
      </c>
      <c r="S1296" s="99"/>
    </row>
    <row r="1297" spans="1:19" ht="15.75" customHeight="1">
      <c r="A1297" s="63" t="s">
        <v>457</v>
      </c>
      <c r="B1297" s="128">
        <f t="shared" si="40"/>
        <v>43394</v>
      </c>
      <c r="C1297" s="64">
        <v>43394</v>
      </c>
      <c r="D1297" s="98" t="s">
        <v>380</v>
      </c>
      <c r="E1297" s="66" t="s">
        <v>2217</v>
      </c>
      <c r="F1297" s="65" t="s">
        <v>302</v>
      </c>
      <c r="G1297" s="68">
        <f t="shared" si="41"/>
        <v>25.062286105407257</v>
      </c>
      <c r="H1297" s="70"/>
      <c r="I1297" s="70"/>
      <c r="J1297" s="70"/>
      <c r="K1297" s="70"/>
      <c r="L1297" s="93"/>
      <c r="M1297" s="71">
        <v>5.03</v>
      </c>
      <c r="N1297" s="94">
        <v>10.196999999999999</v>
      </c>
      <c r="O1297" s="95"/>
      <c r="P1297" s="65" t="s">
        <v>20</v>
      </c>
      <c r="Q1297" s="67" t="s">
        <v>469</v>
      </c>
      <c r="R1297" s="64">
        <v>34240</v>
      </c>
      <c r="S1297" s="99"/>
    </row>
    <row r="1298" spans="1:19" ht="15.75" customHeight="1">
      <c r="A1298" s="74" t="s">
        <v>457</v>
      </c>
      <c r="B1298" s="128">
        <f t="shared" si="40"/>
        <v>43394</v>
      </c>
      <c r="C1298" s="37">
        <v>43394</v>
      </c>
      <c r="D1298" s="98" t="s">
        <v>380</v>
      </c>
      <c r="E1298" s="76" t="s">
        <v>1228</v>
      </c>
      <c r="F1298" s="75" t="s">
        <v>462</v>
      </c>
      <c r="G1298" s="78">
        <f t="shared" si="41"/>
        <v>29.853524982888434</v>
      </c>
      <c r="H1298" s="80"/>
      <c r="I1298" s="80"/>
      <c r="J1298" s="80"/>
      <c r="K1298" s="80"/>
      <c r="L1298" s="89"/>
      <c r="M1298" s="81">
        <v>5.0039999999999996</v>
      </c>
      <c r="N1298" s="90">
        <v>10.202</v>
      </c>
      <c r="O1298" s="91"/>
      <c r="P1298" s="75" t="s">
        <v>20</v>
      </c>
      <c r="Q1298" s="77" t="s">
        <v>323</v>
      </c>
      <c r="R1298" s="37">
        <v>32490</v>
      </c>
      <c r="S1298" s="97"/>
    </row>
    <row r="1299" spans="1:19" ht="15.75" customHeight="1">
      <c r="A1299" s="63" t="s">
        <v>457</v>
      </c>
      <c r="B1299" s="128">
        <f t="shared" si="40"/>
        <v>43394</v>
      </c>
      <c r="C1299" s="64">
        <v>43394</v>
      </c>
      <c r="D1299" s="98" t="s">
        <v>380</v>
      </c>
      <c r="E1299" s="66" t="s">
        <v>1845</v>
      </c>
      <c r="F1299" s="65" t="s">
        <v>158</v>
      </c>
      <c r="G1299" s="68">
        <f t="shared" si="41"/>
        <v>24.254620123203285</v>
      </c>
      <c r="H1299" s="70"/>
      <c r="I1299" s="70"/>
      <c r="J1299" s="70"/>
      <c r="K1299" s="70"/>
      <c r="L1299" s="93"/>
      <c r="M1299" s="71">
        <v>5.0199999999999996</v>
      </c>
      <c r="N1299" s="94">
        <v>10.202</v>
      </c>
      <c r="O1299" s="95"/>
      <c r="P1299" s="65" t="s">
        <v>20</v>
      </c>
      <c r="Q1299" s="67" t="s">
        <v>211</v>
      </c>
      <c r="R1299" s="64">
        <v>34535</v>
      </c>
      <c r="S1299" s="99"/>
    </row>
    <row r="1300" spans="1:19" ht="15.75" customHeight="1">
      <c r="A1300" s="63" t="s">
        <v>96</v>
      </c>
      <c r="B1300" s="128">
        <f t="shared" si="40"/>
        <v>43484</v>
      </c>
      <c r="C1300" s="64">
        <v>43484</v>
      </c>
      <c r="D1300" s="98" t="s">
        <v>380</v>
      </c>
      <c r="E1300" s="66" t="s">
        <v>1603</v>
      </c>
      <c r="F1300" s="65" t="s">
        <v>177</v>
      </c>
      <c r="G1300" s="68">
        <f t="shared" si="41"/>
        <v>31.690622861054074</v>
      </c>
      <c r="H1300" s="68"/>
      <c r="I1300" s="70"/>
      <c r="J1300" s="70"/>
      <c r="K1300" s="70"/>
      <c r="L1300" s="93"/>
      <c r="M1300" s="71">
        <v>5.2370000000000001</v>
      </c>
      <c r="N1300" s="94">
        <v>10.647</v>
      </c>
      <c r="O1300" s="95"/>
      <c r="P1300" s="65" t="s">
        <v>27</v>
      </c>
      <c r="Q1300" s="67" t="s">
        <v>178</v>
      </c>
      <c r="R1300" s="64">
        <v>31909</v>
      </c>
      <c r="S1300" s="99"/>
    </row>
    <row r="1301" spans="1:19" ht="15.75" customHeight="1">
      <c r="A1301" s="74" t="s">
        <v>96</v>
      </c>
      <c r="B1301" s="128">
        <f t="shared" si="40"/>
        <v>43484</v>
      </c>
      <c r="C1301" s="37">
        <v>43484</v>
      </c>
      <c r="D1301" s="98" t="s">
        <v>380</v>
      </c>
      <c r="E1301" s="76" t="s">
        <v>2201</v>
      </c>
      <c r="F1301" s="75" t="s">
        <v>183</v>
      </c>
      <c r="G1301" s="78">
        <f t="shared" si="41"/>
        <v>30.997946611909651</v>
      </c>
      <c r="H1301" s="78"/>
      <c r="I1301" s="80"/>
      <c r="J1301" s="80"/>
      <c r="K1301" s="80"/>
      <c r="L1301" s="89"/>
      <c r="M1301" s="81">
        <v>5.2679999999999998</v>
      </c>
      <c r="N1301" s="90">
        <v>10.677</v>
      </c>
      <c r="O1301" s="91"/>
      <c r="P1301" s="75" t="s">
        <v>27</v>
      </c>
      <c r="Q1301" s="77" t="s">
        <v>184</v>
      </c>
      <c r="R1301" s="37">
        <v>32162</v>
      </c>
      <c r="S1301" s="97"/>
    </row>
    <row r="1302" spans="1:19" ht="15.75" customHeight="1">
      <c r="A1302" s="74" t="s">
        <v>96</v>
      </c>
      <c r="B1302" s="128">
        <f t="shared" si="40"/>
        <v>43484</v>
      </c>
      <c r="C1302" s="37">
        <v>43484</v>
      </c>
      <c r="D1302" s="98" t="s">
        <v>380</v>
      </c>
      <c r="E1302" s="76" t="s">
        <v>1969</v>
      </c>
      <c r="F1302" s="75" t="s">
        <v>154</v>
      </c>
      <c r="G1302" s="78">
        <f t="shared" si="41"/>
        <v>22.743326488706366</v>
      </c>
      <c r="H1302" s="78"/>
      <c r="I1302" s="80"/>
      <c r="J1302" s="80"/>
      <c r="K1302" s="80"/>
      <c r="L1302" s="89"/>
      <c r="M1302" s="81">
        <v>5.31</v>
      </c>
      <c r="N1302" s="90">
        <v>10.792</v>
      </c>
      <c r="O1302" s="91"/>
      <c r="P1302" s="75" t="s">
        <v>27</v>
      </c>
      <c r="Q1302" s="77" t="s">
        <v>189</v>
      </c>
      <c r="R1302" s="37">
        <v>35177</v>
      </c>
      <c r="S1302" s="97"/>
    </row>
    <row r="1303" spans="1:19" ht="15.75" customHeight="1">
      <c r="A1303" s="63" t="s">
        <v>96</v>
      </c>
      <c r="B1303" s="128">
        <f t="shared" si="40"/>
        <v>43484</v>
      </c>
      <c r="C1303" s="64">
        <v>43484</v>
      </c>
      <c r="D1303" s="98" t="s">
        <v>380</v>
      </c>
      <c r="E1303" s="66" t="s">
        <v>1424</v>
      </c>
      <c r="F1303" s="65" t="s">
        <v>171</v>
      </c>
      <c r="G1303" s="68">
        <f t="shared" si="41"/>
        <v>19.731690622861056</v>
      </c>
      <c r="H1303" s="68"/>
      <c r="I1303" s="70"/>
      <c r="J1303" s="70"/>
      <c r="K1303" s="70"/>
      <c r="L1303" s="93"/>
      <c r="M1303" s="71">
        <v>5.3319999999999999</v>
      </c>
      <c r="N1303" s="94">
        <v>10.833</v>
      </c>
      <c r="O1303" s="95"/>
      <c r="P1303" s="65" t="s">
        <v>27</v>
      </c>
      <c r="Q1303" s="67" t="s">
        <v>172</v>
      </c>
      <c r="R1303" s="64">
        <v>36277</v>
      </c>
      <c r="S1303" s="99"/>
    </row>
    <row r="1304" spans="1:19" ht="15.75" customHeight="1">
      <c r="A1304" s="74" t="s">
        <v>96</v>
      </c>
      <c r="B1304" s="128">
        <f t="shared" si="40"/>
        <v>43484</v>
      </c>
      <c r="C1304" s="37">
        <v>43484</v>
      </c>
      <c r="D1304" s="98" t="s">
        <v>380</v>
      </c>
      <c r="E1304" s="76" t="s">
        <v>1443</v>
      </c>
      <c r="F1304" s="75" t="s">
        <v>19</v>
      </c>
      <c r="G1304" s="78">
        <f t="shared" si="41"/>
        <v>29.177275838466805</v>
      </c>
      <c r="H1304" s="78"/>
      <c r="I1304" s="80"/>
      <c r="J1304" s="80"/>
      <c r="K1304" s="80"/>
      <c r="L1304" s="89"/>
      <c r="M1304" s="81">
        <v>5.3559999999999999</v>
      </c>
      <c r="N1304" s="90">
        <v>10.853</v>
      </c>
      <c r="O1304" s="91"/>
      <c r="P1304" s="75" t="s">
        <v>27</v>
      </c>
      <c r="Q1304" s="77" t="s">
        <v>41</v>
      </c>
      <c r="R1304" s="37">
        <v>32827</v>
      </c>
      <c r="S1304" s="97"/>
    </row>
    <row r="1305" spans="1:19" ht="15.75" customHeight="1">
      <c r="A1305" s="63" t="s">
        <v>96</v>
      </c>
      <c r="B1305" s="128">
        <f t="shared" si="40"/>
        <v>43484</v>
      </c>
      <c r="C1305" s="64">
        <v>43484</v>
      </c>
      <c r="D1305" s="98" t="s">
        <v>380</v>
      </c>
      <c r="E1305" s="66" t="s">
        <v>1385</v>
      </c>
      <c r="F1305" s="65" t="s">
        <v>186</v>
      </c>
      <c r="G1305" s="68">
        <f t="shared" si="41"/>
        <v>20.646132785763175</v>
      </c>
      <c r="H1305" s="68"/>
      <c r="I1305" s="70"/>
      <c r="J1305" s="70"/>
      <c r="K1305" s="70"/>
      <c r="L1305" s="93"/>
      <c r="M1305" s="71">
        <v>5.3520000000000003</v>
      </c>
      <c r="N1305" s="94">
        <v>10.904</v>
      </c>
      <c r="O1305" s="95"/>
      <c r="P1305" s="65" t="s">
        <v>27</v>
      </c>
      <c r="Q1305" s="67" t="s">
        <v>470</v>
      </c>
      <c r="R1305" s="64">
        <v>35943</v>
      </c>
      <c r="S1305" s="99"/>
    </row>
    <row r="1306" spans="1:19" ht="15.75" customHeight="1">
      <c r="A1306" s="74" t="s">
        <v>96</v>
      </c>
      <c r="B1306" s="128">
        <f t="shared" si="40"/>
        <v>43484</v>
      </c>
      <c r="C1306" s="37">
        <v>43484</v>
      </c>
      <c r="D1306" s="98" t="s">
        <v>380</v>
      </c>
      <c r="E1306" s="76" t="s">
        <v>1397</v>
      </c>
      <c r="F1306" s="75" t="s">
        <v>305</v>
      </c>
      <c r="G1306" s="78">
        <f t="shared" si="41"/>
        <v>26.370978781656401</v>
      </c>
      <c r="H1306" s="78"/>
      <c r="I1306" s="80"/>
      <c r="J1306" s="80"/>
      <c r="K1306" s="80"/>
      <c r="L1306" s="89"/>
      <c r="M1306" s="81">
        <v>5.43</v>
      </c>
      <c r="N1306" s="90">
        <v>10.984</v>
      </c>
      <c r="O1306" s="91"/>
      <c r="P1306" s="75" t="s">
        <v>27</v>
      </c>
      <c r="Q1306" s="77" t="s">
        <v>336</v>
      </c>
      <c r="R1306" s="37">
        <v>33852</v>
      </c>
      <c r="S1306" s="97"/>
    </row>
    <row r="1307" spans="1:19" ht="15.75" customHeight="1">
      <c r="A1307" s="63" t="s">
        <v>96</v>
      </c>
      <c r="B1307" s="128">
        <f t="shared" si="40"/>
        <v>43484</v>
      </c>
      <c r="C1307" s="64">
        <v>43484</v>
      </c>
      <c r="D1307" s="98" t="s">
        <v>380</v>
      </c>
      <c r="E1307" s="66" t="s">
        <v>1817</v>
      </c>
      <c r="F1307" s="65" t="s">
        <v>478</v>
      </c>
      <c r="G1307" s="68">
        <f t="shared" si="41"/>
        <v>21.656399726214921</v>
      </c>
      <c r="H1307" s="68"/>
      <c r="I1307" s="70"/>
      <c r="J1307" s="70"/>
      <c r="K1307" s="70"/>
      <c r="L1307" s="93"/>
      <c r="M1307" s="71">
        <v>5.3970000000000002</v>
      </c>
      <c r="N1307" s="94">
        <v>10.984999999999999</v>
      </c>
      <c r="O1307" s="95"/>
      <c r="P1307" s="65" t="s">
        <v>27</v>
      </c>
      <c r="Q1307" s="67" t="s">
        <v>56</v>
      </c>
      <c r="R1307" s="64">
        <v>35574</v>
      </c>
      <c r="S1307" s="99"/>
    </row>
    <row r="1308" spans="1:19" ht="15.75" customHeight="1">
      <c r="A1308" s="74" t="s">
        <v>96</v>
      </c>
      <c r="B1308" s="128">
        <f t="shared" si="40"/>
        <v>43484</v>
      </c>
      <c r="C1308" s="37">
        <v>43484</v>
      </c>
      <c r="D1308" s="98" t="s">
        <v>380</v>
      </c>
      <c r="E1308" s="76" t="s">
        <v>1666</v>
      </c>
      <c r="F1308" s="75" t="s">
        <v>175</v>
      </c>
      <c r="G1308" s="78">
        <f t="shared" si="41"/>
        <v>22.861054072553046</v>
      </c>
      <c r="H1308" s="78"/>
      <c r="I1308" s="80"/>
      <c r="J1308" s="80"/>
      <c r="K1308" s="80"/>
      <c r="L1308" s="89"/>
      <c r="M1308" s="81">
        <v>5.3949999999999996</v>
      </c>
      <c r="N1308" s="90">
        <v>10.993</v>
      </c>
      <c r="O1308" s="91"/>
      <c r="P1308" s="75" t="s">
        <v>27</v>
      </c>
      <c r="Q1308" s="77" t="s">
        <v>182</v>
      </c>
      <c r="R1308" s="37">
        <v>35134</v>
      </c>
      <c r="S1308" s="97"/>
    </row>
    <row r="1309" spans="1:19" ht="15.75" customHeight="1">
      <c r="A1309" s="74" t="s">
        <v>96</v>
      </c>
      <c r="B1309" s="128">
        <f t="shared" si="40"/>
        <v>43484</v>
      </c>
      <c r="C1309" s="37">
        <v>43484</v>
      </c>
      <c r="D1309" s="98" t="s">
        <v>380</v>
      </c>
      <c r="E1309" s="76" t="s">
        <v>1212</v>
      </c>
      <c r="F1309" s="75" t="s">
        <v>162</v>
      </c>
      <c r="G1309" s="78">
        <f t="shared" si="41"/>
        <v>26.565366187542779</v>
      </c>
      <c r="H1309" s="78"/>
      <c r="I1309" s="80"/>
      <c r="J1309" s="80"/>
      <c r="K1309" s="80"/>
      <c r="L1309" s="89"/>
      <c r="M1309" s="81">
        <v>5.4450000000000003</v>
      </c>
      <c r="N1309" s="90">
        <v>11.025</v>
      </c>
      <c r="O1309" s="91"/>
      <c r="P1309" s="75" t="s">
        <v>27</v>
      </c>
      <c r="Q1309" s="77" t="s">
        <v>163</v>
      </c>
      <c r="R1309" s="37">
        <v>33781</v>
      </c>
      <c r="S1309" s="97"/>
    </row>
    <row r="1310" spans="1:19" ht="15.75" customHeight="1">
      <c r="A1310" s="63" t="s">
        <v>96</v>
      </c>
      <c r="B1310" s="128">
        <f t="shared" si="40"/>
        <v>43484</v>
      </c>
      <c r="C1310" s="64">
        <v>43484</v>
      </c>
      <c r="D1310" s="98" t="s">
        <v>380</v>
      </c>
      <c r="E1310" s="66" t="s">
        <v>1664</v>
      </c>
      <c r="F1310" s="65" t="s">
        <v>180</v>
      </c>
      <c r="G1310" s="68">
        <f t="shared" si="41"/>
        <v>25.968514715947983</v>
      </c>
      <c r="H1310" s="68"/>
      <c r="I1310" s="70"/>
      <c r="J1310" s="70"/>
      <c r="K1310" s="70"/>
      <c r="L1310" s="93"/>
      <c r="M1310" s="71">
        <v>5.4349999999999996</v>
      </c>
      <c r="N1310" s="94">
        <v>11.029</v>
      </c>
      <c r="O1310" s="95"/>
      <c r="P1310" s="65" t="s">
        <v>27</v>
      </c>
      <c r="Q1310" s="67" t="s">
        <v>181</v>
      </c>
      <c r="R1310" s="64">
        <v>33999</v>
      </c>
      <c r="S1310" s="99"/>
    </row>
    <row r="1311" spans="1:19" ht="15.75" customHeight="1">
      <c r="A1311" s="74" t="s">
        <v>96</v>
      </c>
      <c r="B1311" s="128">
        <f t="shared" si="40"/>
        <v>43484</v>
      </c>
      <c r="C1311" s="37">
        <v>43484</v>
      </c>
      <c r="D1311" s="98" t="s">
        <v>380</v>
      </c>
      <c r="E1311" s="76" t="s">
        <v>1635</v>
      </c>
      <c r="F1311" s="75" t="s">
        <v>204</v>
      </c>
      <c r="G1311" s="78">
        <f t="shared" si="41"/>
        <v>24.917180013689254</v>
      </c>
      <c r="H1311" s="78"/>
      <c r="I1311" s="80"/>
      <c r="J1311" s="80"/>
      <c r="K1311" s="80"/>
      <c r="L1311" s="89"/>
      <c r="M1311" s="81">
        <v>5.4580000000000002</v>
      </c>
      <c r="N1311" s="90">
        <v>11.095000000000001</v>
      </c>
      <c r="O1311" s="91"/>
      <c r="P1311" s="75" t="s">
        <v>27</v>
      </c>
      <c r="Q1311" s="77" t="s">
        <v>360</v>
      </c>
      <c r="R1311" s="37">
        <v>34383</v>
      </c>
      <c r="S1311" s="97"/>
    </row>
    <row r="1312" spans="1:19" ht="15.75" customHeight="1">
      <c r="A1312" s="74" t="s">
        <v>96</v>
      </c>
      <c r="B1312" s="128">
        <f t="shared" si="40"/>
        <v>43484</v>
      </c>
      <c r="C1312" s="37">
        <v>43484</v>
      </c>
      <c r="D1312" s="98" t="s">
        <v>380</v>
      </c>
      <c r="E1312" s="76" t="s">
        <v>1605</v>
      </c>
      <c r="F1312" s="75" t="s">
        <v>177</v>
      </c>
      <c r="G1312" s="78">
        <f t="shared" si="41"/>
        <v>28.498288843258042</v>
      </c>
      <c r="H1312" s="78"/>
      <c r="I1312" s="80"/>
      <c r="J1312" s="80"/>
      <c r="K1312" s="80"/>
      <c r="L1312" s="89"/>
      <c r="M1312" s="81">
        <v>5.4539999999999997</v>
      </c>
      <c r="N1312" s="90">
        <v>11.11</v>
      </c>
      <c r="O1312" s="91"/>
      <c r="P1312" s="75" t="s">
        <v>27</v>
      </c>
      <c r="Q1312" s="77" t="s">
        <v>459</v>
      </c>
      <c r="R1312" s="37">
        <v>33075</v>
      </c>
      <c r="S1312" s="97"/>
    </row>
    <row r="1313" spans="1:19" ht="15.75" customHeight="1">
      <c r="A1313" s="63" t="s">
        <v>96</v>
      </c>
      <c r="B1313" s="128">
        <f t="shared" si="40"/>
        <v>43484</v>
      </c>
      <c r="C1313" s="64">
        <v>43484</v>
      </c>
      <c r="D1313" s="98" t="s">
        <v>380</v>
      </c>
      <c r="E1313" s="66" t="s">
        <v>1667</v>
      </c>
      <c r="F1313" s="65" t="s">
        <v>305</v>
      </c>
      <c r="G1313" s="68">
        <f t="shared" si="41"/>
        <v>27.452429842573579</v>
      </c>
      <c r="H1313" s="68"/>
      <c r="I1313" s="70"/>
      <c r="J1313" s="70"/>
      <c r="K1313" s="70"/>
      <c r="L1313" s="93"/>
      <c r="M1313" s="71">
        <v>5.5430000000000001</v>
      </c>
      <c r="N1313" s="94">
        <v>11.215</v>
      </c>
      <c r="O1313" s="95"/>
      <c r="P1313" s="65" t="s">
        <v>27</v>
      </c>
      <c r="Q1313" s="67" t="s">
        <v>341</v>
      </c>
      <c r="R1313" s="64">
        <v>33457</v>
      </c>
      <c r="S1313" s="99"/>
    </row>
    <row r="1314" spans="1:19" ht="15.75" customHeight="1">
      <c r="A1314" s="63" t="s">
        <v>96</v>
      </c>
      <c r="B1314" s="128">
        <f t="shared" si="40"/>
        <v>43484</v>
      </c>
      <c r="C1314" s="64">
        <v>43484</v>
      </c>
      <c r="D1314" s="98" t="s">
        <v>380</v>
      </c>
      <c r="E1314" s="66" t="s">
        <v>1144</v>
      </c>
      <c r="F1314" s="65" t="s">
        <v>154</v>
      </c>
      <c r="G1314" s="68">
        <f t="shared" si="41"/>
        <v>30.510609171800137</v>
      </c>
      <c r="H1314" s="68"/>
      <c r="I1314" s="70"/>
      <c r="J1314" s="70"/>
      <c r="K1314" s="70"/>
      <c r="L1314" s="93"/>
      <c r="M1314" s="71">
        <v>5.5039999999999996</v>
      </c>
      <c r="N1314" s="94">
        <v>11.231</v>
      </c>
      <c r="O1314" s="95"/>
      <c r="P1314" s="65" t="s">
        <v>27</v>
      </c>
      <c r="Q1314" s="67" t="s">
        <v>155</v>
      </c>
      <c r="R1314" s="64">
        <v>32340</v>
      </c>
      <c r="S1314" s="99"/>
    </row>
    <row r="1315" spans="1:19" ht="15.75" customHeight="1">
      <c r="A1315" s="63" t="s">
        <v>96</v>
      </c>
      <c r="B1315" s="128">
        <f t="shared" si="40"/>
        <v>43484</v>
      </c>
      <c r="C1315" s="64">
        <v>43484</v>
      </c>
      <c r="D1315" s="98" t="s">
        <v>380</v>
      </c>
      <c r="E1315" s="66" t="s">
        <v>1977</v>
      </c>
      <c r="F1315" s="65" t="s">
        <v>243</v>
      </c>
      <c r="G1315" s="68">
        <f t="shared" si="41"/>
        <v>28.777549623545518</v>
      </c>
      <c r="H1315" s="68"/>
      <c r="I1315" s="70"/>
      <c r="J1315" s="70"/>
      <c r="K1315" s="70"/>
      <c r="L1315" s="93"/>
      <c r="M1315" s="71">
        <v>5.53</v>
      </c>
      <c r="N1315" s="94">
        <v>11.311</v>
      </c>
      <c r="O1315" s="95"/>
      <c r="P1315" s="65" t="s">
        <v>27</v>
      </c>
      <c r="Q1315" s="67" t="s">
        <v>333</v>
      </c>
      <c r="R1315" s="64">
        <v>32973</v>
      </c>
      <c r="S1315" s="99"/>
    </row>
    <row r="1316" spans="1:19" ht="15.75" customHeight="1">
      <c r="A1316" s="63" t="s">
        <v>96</v>
      </c>
      <c r="B1316" s="128">
        <f t="shared" si="40"/>
        <v>43484</v>
      </c>
      <c r="C1316" s="64">
        <v>43484</v>
      </c>
      <c r="D1316" s="98" t="s">
        <v>380</v>
      </c>
      <c r="E1316" s="66" t="s">
        <v>2054</v>
      </c>
      <c r="F1316" s="65" t="s">
        <v>226</v>
      </c>
      <c r="G1316" s="68">
        <f t="shared" si="41"/>
        <v>21.845311430527037</v>
      </c>
      <c r="H1316" s="68"/>
      <c r="I1316" s="70"/>
      <c r="J1316" s="70"/>
      <c r="K1316" s="70"/>
      <c r="L1316" s="93"/>
      <c r="M1316" s="71">
        <v>5.5709999999999997</v>
      </c>
      <c r="N1316" s="94">
        <v>11.321</v>
      </c>
      <c r="O1316" s="95"/>
      <c r="P1316" s="65" t="s">
        <v>27</v>
      </c>
      <c r="Q1316" s="67" t="s">
        <v>378</v>
      </c>
      <c r="R1316" s="64">
        <v>35505</v>
      </c>
      <c r="S1316" s="99"/>
    </row>
    <row r="1317" spans="1:19" ht="15.75" customHeight="1">
      <c r="A1317" s="74" t="s">
        <v>96</v>
      </c>
      <c r="B1317" s="128">
        <f t="shared" si="40"/>
        <v>43484</v>
      </c>
      <c r="C1317" s="37">
        <v>43484</v>
      </c>
      <c r="D1317" s="98" t="s">
        <v>380</v>
      </c>
      <c r="E1317" s="76" t="s">
        <v>1297</v>
      </c>
      <c r="F1317" s="75" t="s">
        <v>166</v>
      </c>
      <c r="G1317" s="78">
        <f t="shared" si="41"/>
        <v>22.272416153319643</v>
      </c>
      <c r="H1317" s="78"/>
      <c r="I1317" s="80"/>
      <c r="J1317" s="80"/>
      <c r="K1317" s="80"/>
      <c r="L1317" s="89"/>
      <c r="M1317" s="81">
        <v>5.609</v>
      </c>
      <c r="N1317" s="90">
        <v>11.333</v>
      </c>
      <c r="O1317" s="91"/>
      <c r="P1317" s="75" t="s">
        <v>27</v>
      </c>
      <c r="Q1317" s="77" t="s">
        <v>167</v>
      </c>
      <c r="R1317" s="37">
        <v>35349</v>
      </c>
      <c r="S1317" s="97"/>
    </row>
    <row r="1318" spans="1:19" ht="15.75" customHeight="1">
      <c r="A1318" s="74" t="s">
        <v>96</v>
      </c>
      <c r="B1318" s="128">
        <f t="shared" si="40"/>
        <v>43484</v>
      </c>
      <c r="C1318" s="37">
        <v>43484</v>
      </c>
      <c r="D1318" s="98" t="s">
        <v>380</v>
      </c>
      <c r="E1318" s="76" t="s">
        <v>2077</v>
      </c>
      <c r="F1318" s="75" t="s">
        <v>186</v>
      </c>
      <c r="G1318" s="78">
        <f t="shared" si="41"/>
        <v>26.464065708418889</v>
      </c>
      <c r="H1318" s="78"/>
      <c r="I1318" s="80"/>
      <c r="J1318" s="80"/>
      <c r="K1318" s="80"/>
      <c r="L1318" s="89"/>
      <c r="M1318" s="81">
        <v>5.5810000000000004</v>
      </c>
      <c r="N1318" s="90">
        <v>11.342000000000001</v>
      </c>
      <c r="O1318" s="91"/>
      <c r="P1318" s="75" t="s">
        <v>27</v>
      </c>
      <c r="Q1318" s="77"/>
      <c r="R1318" s="37">
        <v>33818</v>
      </c>
      <c r="S1318" s="97"/>
    </row>
    <row r="1319" spans="1:19" ht="15.75" customHeight="1">
      <c r="A1319" s="63" t="s">
        <v>96</v>
      </c>
      <c r="B1319" s="128">
        <f t="shared" si="40"/>
        <v>43484</v>
      </c>
      <c r="C1319" s="64">
        <v>43484</v>
      </c>
      <c r="D1319" s="98" t="s">
        <v>380</v>
      </c>
      <c r="E1319" s="66" t="s">
        <v>1538</v>
      </c>
      <c r="F1319" s="65" t="s">
        <v>204</v>
      </c>
      <c r="G1319" s="68">
        <f t="shared" si="41"/>
        <v>21.911019849418206</v>
      </c>
      <c r="H1319" s="68"/>
      <c r="I1319" s="70"/>
      <c r="J1319" s="70"/>
      <c r="K1319" s="70"/>
      <c r="L1319" s="93"/>
      <c r="M1319" s="71">
        <v>5.5819999999999999</v>
      </c>
      <c r="N1319" s="94">
        <v>11.368</v>
      </c>
      <c r="O1319" s="95"/>
      <c r="P1319" s="65" t="s">
        <v>27</v>
      </c>
      <c r="Q1319" s="67" t="s">
        <v>332</v>
      </c>
      <c r="R1319" s="64">
        <v>35481</v>
      </c>
      <c r="S1319" s="99"/>
    </row>
    <row r="1320" spans="1:19" ht="15.75" customHeight="1">
      <c r="A1320" s="63" t="s">
        <v>96</v>
      </c>
      <c r="B1320" s="128">
        <f t="shared" si="40"/>
        <v>43484</v>
      </c>
      <c r="C1320" s="64">
        <v>43484</v>
      </c>
      <c r="D1320" s="98" t="s">
        <v>380</v>
      </c>
      <c r="E1320" s="66" t="s">
        <v>1960</v>
      </c>
      <c r="F1320" s="65" t="s">
        <v>337</v>
      </c>
      <c r="G1320" s="68">
        <f t="shared" si="41"/>
        <v>119.05270362765229</v>
      </c>
      <c r="H1320" s="68"/>
      <c r="I1320" s="70"/>
      <c r="J1320" s="70"/>
      <c r="K1320" s="70"/>
      <c r="L1320" s="93"/>
      <c r="M1320" s="71">
        <v>5.601</v>
      </c>
      <c r="N1320" s="94">
        <v>11.388</v>
      </c>
      <c r="O1320" s="95"/>
      <c r="P1320" s="65" t="s">
        <v>27</v>
      </c>
      <c r="Q1320" s="67"/>
      <c r="R1320" s="64"/>
      <c r="S1320" s="99"/>
    </row>
    <row r="1321" spans="1:19" ht="15.75" customHeight="1">
      <c r="A1321" s="63" t="s">
        <v>96</v>
      </c>
      <c r="B1321" s="128">
        <f t="shared" si="40"/>
        <v>43484</v>
      </c>
      <c r="C1321" s="64">
        <v>43484</v>
      </c>
      <c r="D1321" s="98" t="s">
        <v>380</v>
      </c>
      <c r="E1321" s="66" t="s">
        <v>1219</v>
      </c>
      <c r="F1321" s="65" t="s">
        <v>162</v>
      </c>
      <c r="G1321" s="68">
        <f t="shared" si="41"/>
        <v>30.488706365503081</v>
      </c>
      <c r="H1321" s="68"/>
      <c r="I1321" s="70"/>
      <c r="J1321" s="70"/>
      <c r="K1321" s="70"/>
      <c r="L1321" s="93"/>
      <c r="M1321" s="71">
        <v>5.61</v>
      </c>
      <c r="N1321" s="94">
        <v>11.443</v>
      </c>
      <c r="O1321" s="95"/>
      <c r="P1321" s="65" t="s">
        <v>27</v>
      </c>
      <c r="Q1321" s="67" t="s">
        <v>164</v>
      </c>
      <c r="R1321" s="64">
        <v>32348</v>
      </c>
      <c r="S1321" s="99"/>
    </row>
    <row r="1322" spans="1:19" ht="15.75" customHeight="1">
      <c r="A1322" s="74" t="s">
        <v>96</v>
      </c>
      <c r="B1322" s="128">
        <f t="shared" si="40"/>
        <v>43484</v>
      </c>
      <c r="C1322" s="37">
        <v>43484</v>
      </c>
      <c r="D1322" s="98" t="s">
        <v>380</v>
      </c>
      <c r="E1322" s="76" t="s">
        <v>2219</v>
      </c>
      <c r="F1322" s="75" t="s">
        <v>179</v>
      </c>
      <c r="G1322" s="78">
        <f t="shared" si="41"/>
        <v>119.05270362765229</v>
      </c>
      <c r="H1322" s="78"/>
      <c r="I1322" s="80"/>
      <c r="J1322" s="80"/>
      <c r="K1322" s="80"/>
      <c r="L1322" s="89"/>
      <c r="M1322" s="81">
        <v>5.6280000000000001</v>
      </c>
      <c r="N1322" s="90">
        <v>11.553000000000001</v>
      </c>
      <c r="O1322" s="91"/>
      <c r="P1322" s="75" t="s">
        <v>27</v>
      </c>
      <c r="Q1322" s="77"/>
      <c r="R1322" s="37"/>
      <c r="S1322" s="97"/>
    </row>
    <row r="1323" spans="1:19" ht="15.75" customHeight="1">
      <c r="A1323" s="74" t="s">
        <v>96</v>
      </c>
      <c r="B1323" s="128">
        <f t="shared" si="40"/>
        <v>43484</v>
      </c>
      <c r="C1323" s="37">
        <v>43484</v>
      </c>
      <c r="D1323" s="98" t="s">
        <v>380</v>
      </c>
      <c r="E1323" s="76" t="s">
        <v>1988</v>
      </c>
      <c r="F1323" s="75" t="s">
        <v>175</v>
      </c>
      <c r="G1323" s="78">
        <f t="shared" si="41"/>
        <v>18.535249828884325</v>
      </c>
      <c r="H1323" s="78"/>
      <c r="I1323" s="80"/>
      <c r="J1323" s="80"/>
      <c r="K1323" s="80"/>
      <c r="L1323" s="89"/>
      <c r="M1323" s="81">
        <v>5.7729999999999997</v>
      </c>
      <c r="N1323" s="90">
        <v>11.757999999999999</v>
      </c>
      <c r="O1323" s="91"/>
      <c r="P1323" s="75" t="s">
        <v>27</v>
      </c>
      <c r="Q1323" s="101" t="s">
        <v>236</v>
      </c>
      <c r="R1323" s="37">
        <v>36714</v>
      </c>
      <c r="S1323" s="97"/>
    </row>
    <row r="1324" spans="1:19" ht="15.75" customHeight="1">
      <c r="A1324" s="74" t="s">
        <v>457</v>
      </c>
      <c r="B1324" s="128">
        <f t="shared" si="40"/>
        <v>43394</v>
      </c>
      <c r="C1324" s="37">
        <v>43394</v>
      </c>
      <c r="D1324" s="98" t="s">
        <v>380</v>
      </c>
      <c r="E1324" s="76" t="s">
        <v>2215</v>
      </c>
      <c r="F1324" s="75" t="s">
        <v>435</v>
      </c>
      <c r="G1324" s="78">
        <f t="shared" si="41"/>
        <v>29.867214236824093</v>
      </c>
      <c r="H1324" s="80"/>
      <c r="I1324" s="80"/>
      <c r="J1324" s="80"/>
      <c r="K1324" s="80"/>
      <c r="L1324" s="89"/>
      <c r="M1324" s="81">
        <v>5.0890000000000004</v>
      </c>
      <c r="N1324" s="90">
        <v>10.218999999999999</v>
      </c>
      <c r="O1324" s="91"/>
      <c r="P1324" s="75" t="s">
        <v>20</v>
      </c>
      <c r="Q1324" s="77"/>
      <c r="R1324" s="37">
        <v>32485</v>
      </c>
      <c r="S1324" s="97"/>
    </row>
    <row r="1325" spans="1:19" ht="15.75" customHeight="1">
      <c r="A1325" s="74" t="s">
        <v>457</v>
      </c>
      <c r="B1325" s="128">
        <f t="shared" si="40"/>
        <v>43394</v>
      </c>
      <c r="C1325" s="37">
        <v>43394</v>
      </c>
      <c r="D1325" s="98" t="s">
        <v>380</v>
      </c>
      <c r="E1325" s="76" t="s">
        <v>1966</v>
      </c>
      <c r="F1325" s="75" t="s">
        <v>467</v>
      </c>
      <c r="G1325" s="78">
        <f t="shared" si="41"/>
        <v>28.898015058179329</v>
      </c>
      <c r="H1325" s="80"/>
      <c r="I1325" s="80"/>
      <c r="J1325" s="80"/>
      <c r="K1325" s="80"/>
      <c r="L1325" s="89"/>
      <c r="M1325" s="81">
        <v>5.0590000000000002</v>
      </c>
      <c r="N1325" s="90">
        <v>10.255000000000001</v>
      </c>
      <c r="O1325" s="91"/>
      <c r="P1325" s="75" t="s">
        <v>20</v>
      </c>
      <c r="Q1325" s="77" t="s">
        <v>468</v>
      </c>
      <c r="R1325" s="37">
        <v>32839</v>
      </c>
      <c r="S1325" s="97"/>
    </row>
    <row r="1326" spans="1:19" ht="15.75" customHeight="1">
      <c r="A1326" s="63" t="s">
        <v>457</v>
      </c>
      <c r="B1326" s="128">
        <f t="shared" si="40"/>
        <v>43394</v>
      </c>
      <c r="C1326" s="64">
        <v>43394</v>
      </c>
      <c r="D1326" s="98" t="s">
        <v>380</v>
      </c>
      <c r="E1326" s="66" t="s">
        <v>1819</v>
      </c>
      <c r="F1326" s="65" t="s">
        <v>302</v>
      </c>
      <c r="G1326" s="68">
        <f t="shared" si="41"/>
        <v>20.517453798767967</v>
      </c>
      <c r="H1326" s="70"/>
      <c r="I1326" s="70"/>
      <c r="J1326" s="70"/>
      <c r="K1326" s="70"/>
      <c r="L1326" s="93"/>
      <c r="M1326" s="71">
        <v>5.0880000000000001</v>
      </c>
      <c r="N1326" s="94">
        <v>10.292</v>
      </c>
      <c r="O1326" s="95"/>
      <c r="P1326" s="65" t="s">
        <v>20</v>
      </c>
      <c r="Q1326" s="67" t="s">
        <v>465</v>
      </c>
      <c r="R1326" s="64">
        <v>35900</v>
      </c>
      <c r="S1326" s="99"/>
    </row>
    <row r="1327" spans="1:19" ht="15.75" customHeight="1">
      <c r="A1327" s="63" t="s">
        <v>457</v>
      </c>
      <c r="B1327" s="128">
        <f t="shared" si="40"/>
        <v>43394</v>
      </c>
      <c r="C1327" s="64">
        <v>43394</v>
      </c>
      <c r="D1327" s="98" t="s">
        <v>380</v>
      </c>
      <c r="E1327" s="66" t="s">
        <v>2216</v>
      </c>
      <c r="F1327" s="65" t="s">
        <v>442</v>
      </c>
      <c r="G1327" s="68">
        <f t="shared" si="41"/>
        <v>24.440793976728269</v>
      </c>
      <c r="H1327" s="70"/>
      <c r="I1327" s="70"/>
      <c r="J1327" s="70"/>
      <c r="K1327" s="70"/>
      <c r="L1327" s="93"/>
      <c r="M1327" s="71">
        <v>5.0979999999999999</v>
      </c>
      <c r="N1327" s="94">
        <v>10.298999999999999</v>
      </c>
      <c r="O1327" s="95"/>
      <c r="P1327" s="65" t="s">
        <v>20</v>
      </c>
      <c r="Q1327" s="67"/>
      <c r="R1327" s="64">
        <v>34467</v>
      </c>
      <c r="S1327" s="99"/>
    </row>
    <row r="1328" spans="1:19" ht="15.75" customHeight="1">
      <c r="A1328" s="63" t="s">
        <v>457</v>
      </c>
      <c r="B1328" s="128">
        <f t="shared" si="40"/>
        <v>43394</v>
      </c>
      <c r="C1328" s="64">
        <v>43394</v>
      </c>
      <c r="D1328" s="98" t="s">
        <v>380</v>
      </c>
      <c r="E1328" s="66" t="s">
        <v>1599</v>
      </c>
      <c r="F1328" s="65" t="s">
        <v>177</v>
      </c>
      <c r="G1328" s="68">
        <f t="shared" si="41"/>
        <v>20.643394934976044</v>
      </c>
      <c r="H1328" s="70"/>
      <c r="I1328" s="70"/>
      <c r="J1328" s="70"/>
      <c r="K1328" s="70"/>
      <c r="L1328" s="93"/>
      <c r="M1328" s="71">
        <v>5.0620000000000003</v>
      </c>
      <c r="N1328" s="94">
        <v>10.305</v>
      </c>
      <c r="O1328" s="95"/>
      <c r="P1328" s="65" t="s">
        <v>20</v>
      </c>
      <c r="Q1328" s="67" t="s">
        <v>464</v>
      </c>
      <c r="R1328" s="64">
        <v>35854</v>
      </c>
      <c r="S1328" s="99"/>
    </row>
    <row r="1329" spans="1:19" ht="15.75" customHeight="1">
      <c r="A1329" s="63" t="s">
        <v>457</v>
      </c>
      <c r="B1329" s="128">
        <f t="shared" si="40"/>
        <v>43394</v>
      </c>
      <c r="C1329" s="64">
        <v>43394</v>
      </c>
      <c r="D1329" s="98" t="s">
        <v>380</v>
      </c>
      <c r="E1329" s="66" t="s">
        <v>1227</v>
      </c>
      <c r="F1329" s="65" t="s">
        <v>344</v>
      </c>
      <c r="G1329" s="68">
        <f t="shared" si="41"/>
        <v>25.12251882272416</v>
      </c>
      <c r="H1329" s="70"/>
      <c r="I1329" s="70"/>
      <c r="J1329" s="70"/>
      <c r="K1329" s="70"/>
      <c r="L1329" s="93"/>
      <c r="M1329" s="71">
        <v>5.2480000000000002</v>
      </c>
      <c r="N1329" s="94">
        <v>10.667</v>
      </c>
      <c r="O1329" s="95"/>
      <c r="P1329" s="65" t="s">
        <v>20</v>
      </c>
      <c r="Q1329" s="67" t="s">
        <v>321</v>
      </c>
      <c r="R1329" s="64">
        <v>34218</v>
      </c>
      <c r="S1329" s="99"/>
    </row>
    <row r="1330" spans="1:19" ht="15.75" customHeight="1">
      <c r="A1330" s="74" t="s">
        <v>377</v>
      </c>
      <c r="B1330" s="128">
        <f t="shared" si="40"/>
        <v>43401</v>
      </c>
      <c r="C1330" s="37">
        <v>43401</v>
      </c>
      <c r="D1330" s="98" t="s">
        <v>380</v>
      </c>
      <c r="E1330" s="76" t="s">
        <v>1394</v>
      </c>
      <c r="F1330" s="75" t="s">
        <v>183</v>
      </c>
      <c r="G1330" s="78">
        <f t="shared" si="41"/>
        <v>26.17659137577002</v>
      </c>
      <c r="H1330" s="80"/>
      <c r="I1330" s="80"/>
      <c r="J1330" s="80"/>
      <c r="K1330" s="80"/>
      <c r="L1330" s="89"/>
      <c r="M1330" s="81">
        <v>4.7489999999999997</v>
      </c>
      <c r="N1330" s="90">
        <v>9.5169999999999995</v>
      </c>
      <c r="O1330" s="91"/>
      <c r="P1330" s="75" t="s">
        <v>20</v>
      </c>
      <c r="Q1330" s="77"/>
      <c r="R1330" s="37">
        <v>33840</v>
      </c>
      <c r="S1330" s="97"/>
    </row>
    <row r="1331" spans="1:19" ht="15.75" customHeight="1">
      <c r="A1331" s="63" t="s">
        <v>377</v>
      </c>
      <c r="B1331" s="128">
        <f t="shared" si="40"/>
        <v>43401</v>
      </c>
      <c r="C1331" s="64">
        <v>43401</v>
      </c>
      <c r="D1331" s="98" t="s">
        <v>380</v>
      </c>
      <c r="E1331" s="66" t="s">
        <v>1598</v>
      </c>
      <c r="F1331" s="65" t="s">
        <v>160</v>
      </c>
      <c r="G1331" s="68">
        <f t="shared" si="41"/>
        <v>20.870636550308006</v>
      </c>
      <c r="H1331" s="70"/>
      <c r="I1331" s="70"/>
      <c r="J1331" s="70"/>
      <c r="K1331" s="70"/>
      <c r="L1331" s="93"/>
      <c r="M1331" s="71">
        <v>4.76</v>
      </c>
      <c r="N1331" s="94">
        <v>9.5559999999999992</v>
      </c>
      <c r="O1331" s="95"/>
      <c r="P1331" s="65" t="s">
        <v>20</v>
      </c>
      <c r="Q1331" s="67" t="s">
        <v>205</v>
      </c>
      <c r="R1331" s="64">
        <v>35778</v>
      </c>
      <c r="S1331" s="99"/>
    </row>
    <row r="1332" spans="1:19" ht="15.75" customHeight="1">
      <c r="A1332" s="63" t="s">
        <v>377</v>
      </c>
      <c r="B1332" s="128">
        <f t="shared" si="40"/>
        <v>43401</v>
      </c>
      <c r="C1332" s="64">
        <v>43401</v>
      </c>
      <c r="D1332" s="98" t="s">
        <v>380</v>
      </c>
      <c r="E1332" s="66" t="s">
        <v>1480</v>
      </c>
      <c r="F1332" s="65" t="s">
        <v>160</v>
      </c>
      <c r="G1332" s="68">
        <f t="shared" si="41"/>
        <v>25.618069815195071</v>
      </c>
      <c r="H1332" s="70"/>
      <c r="I1332" s="70"/>
      <c r="J1332" s="70"/>
      <c r="K1332" s="70"/>
      <c r="L1332" s="93"/>
      <c r="M1332" s="71">
        <v>4.7629999999999999</v>
      </c>
      <c r="N1332" s="94">
        <v>9.6020000000000003</v>
      </c>
      <c r="O1332" s="95"/>
      <c r="P1332" s="65" t="s">
        <v>20</v>
      </c>
      <c r="Q1332" s="67" t="s">
        <v>325</v>
      </c>
      <c r="R1332" s="64">
        <v>34044</v>
      </c>
      <c r="S1332" s="99"/>
    </row>
    <row r="1333" spans="1:19" ht="15.75" customHeight="1">
      <c r="A1333" s="63" t="s">
        <v>377</v>
      </c>
      <c r="B1333" s="128">
        <f t="shared" si="40"/>
        <v>43401</v>
      </c>
      <c r="C1333" s="64">
        <v>43401</v>
      </c>
      <c r="D1333" s="98" t="s">
        <v>380</v>
      </c>
      <c r="E1333" s="66" t="s">
        <v>1452</v>
      </c>
      <c r="F1333" s="65" t="s">
        <v>183</v>
      </c>
      <c r="G1333" s="68">
        <f t="shared" si="41"/>
        <v>25.650924024640656</v>
      </c>
      <c r="H1333" s="70"/>
      <c r="I1333" s="70"/>
      <c r="J1333" s="70"/>
      <c r="K1333" s="70"/>
      <c r="L1333" s="93"/>
      <c r="M1333" s="71">
        <v>4.7720000000000002</v>
      </c>
      <c r="N1333" s="94">
        <v>9.6379999999999999</v>
      </c>
      <c r="O1333" s="95"/>
      <c r="P1333" s="65" t="s">
        <v>20</v>
      </c>
      <c r="Q1333" s="67" t="s">
        <v>366</v>
      </c>
      <c r="R1333" s="64">
        <v>34032</v>
      </c>
      <c r="S1333" s="99"/>
    </row>
    <row r="1334" spans="1:19" ht="15.75" customHeight="1">
      <c r="A1334" s="74" t="s">
        <v>377</v>
      </c>
      <c r="B1334" s="128">
        <f t="shared" si="40"/>
        <v>43401</v>
      </c>
      <c r="C1334" s="37">
        <v>43401</v>
      </c>
      <c r="D1334" s="98" t="s">
        <v>380</v>
      </c>
      <c r="E1334" s="76" t="s">
        <v>1699</v>
      </c>
      <c r="F1334" s="75" t="s">
        <v>19</v>
      </c>
      <c r="G1334" s="78">
        <f t="shared" si="41"/>
        <v>27.687885010266939</v>
      </c>
      <c r="H1334" s="80"/>
      <c r="I1334" s="80"/>
      <c r="J1334" s="80"/>
      <c r="K1334" s="80"/>
      <c r="L1334" s="89"/>
      <c r="M1334" s="81">
        <v>4.8339999999999996</v>
      </c>
      <c r="N1334" s="90">
        <v>9.7149999999999999</v>
      </c>
      <c r="O1334" s="91"/>
      <c r="P1334" s="75" t="s">
        <v>20</v>
      </c>
      <c r="Q1334" s="77" t="s">
        <v>54</v>
      </c>
      <c r="R1334" s="37">
        <v>33288</v>
      </c>
      <c r="S1334" s="97"/>
    </row>
    <row r="1335" spans="1:19" ht="15.75" customHeight="1">
      <c r="A1335" s="63" t="s">
        <v>377</v>
      </c>
      <c r="B1335" s="128">
        <f t="shared" si="40"/>
        <v>43401</v>
      </c>
      <c r="C1335" s="64">
        <v>43401</v>
      </c>
      <c r="D1335" s="98" t="s">
        <v>380</v>
      </c>
      <c r="E1335" s="66" t="s">
        <v>1148</v>
      </c>
      <c r="F1335" s="65" t="s">
        <v>171</v>
      </c>
      <c r="G1335" s="68">
        <f t="shared" si="41"/>
        <v>33.738535249828885</v>
      </c>
      <c r="H1335" s="70"/>
      <c r="I1335" s="70"/>
      <c r="J1335" s="70"/>
      <c r="K1335" s="70"/>
      <c r="L1335" s="93"/>
      <c r="M1335" s="71">
        <v>4.8529999999999998</v>
      </c>
      <c r="N1335" s="94">
        <v>9.7309999999999999</v>
      </c>
      <c r="O1335" s="95"/>
      <c r="P1335" s="65" t="s">
        <v>20</v>
      </c>
      <c r="Q1335" s="67" t="s">
        <v>429</v>
      </c>
      <c r="R1335" s="64">
        <v>31078</v>
      </c>
      <c r="S1335" s="99"/>
    </row>
    <row r="1336" spans="1:19" ht="15.75" customHeight="1">
      <c r="A1336" s="74" t="s">
        <v>377</v>
      </c>
      <c r="B1336" s="128">
        <f t="shared" si="40"/>
        <v>43401</v>
      </c>
      <c r="C1336" s="37">
        <v>43401</v>
      </c>
      <c r="D1336" s="98" t="s">
        <v>380</v>
      </c>
      <c r="E1336" s="76" t="s">
        <v>1883</v>
      </c>
      <c r="F1336" s="75" t="s">
        <v>204</v>
      </c>
      <c r="G1336" s="78">
        <f t="shared" si="41"/>
        <v>23.274469541409992</v>
      </c>
      <c r="H1336" s="80"/>
      <c r="I1336" s="80"/>
      <c r="J1336" s="80"/>
      <c r="K1336" s="80"/>
      <c r="L1336" s="89"/>
      <c r="M1336" s="81">
        <v>4.8899999999999997</v>
      </c>
      <c r="N1336" s="90">
        <v>9.7479999999999993</v>
      </c>
      <c r="O1336" s="91"/>
      <c r="P1336" s="75" t="s">
        <v>20</v>
      </c>
      <c r="Q1336" s="77" t="s">
        <v>328</v>
      </c>
      <c r="R1336" s="37">
        <v>34900</v>
      </c>
      <c r="S1336" s="97"/>
    </row>
    <row r="1337" spans="1:19" ht="15.75" customHeight="1">
      <c r="A1337" s="74" t="s">
        <v>377</v>
      </c>
      <c r="B1337" s="128">
        <f t="shared" si="40"/>
        <v>43401</v>
      </c>
      <c r="C1337" s="37">
        <v>43401</v>
      </c>
      <c r="D1337" s="98" t="s">
        <v>380</v>
      </c>
      <c r="E1337" s="76" t="s">
        <v>2210</v>
      </c>
      <c r="F1337" s="75" t="s">
        <v>171</v>
      </c>
      <c r="G1337" s="78">
        <f t="shared" si="41"/>
        <v>31.15126625598905</v>
      </c>
      <c r="H1337" s="80"/>
      <c r="I1337" s="80"/>
      <c r="J1337" s="80"/>
      <c r="K1337" s="80"/>
      <c r="L1337" s="89"/>
      <c r="M1337" s="81">
        <v>4.8609999999999998</v>
      </c>
      <c r="N1337" s="90">
        <v>9.7550000000000008</v>
      </c>
      <c r="O1337" s="91"/>
      <c r="P1337" s="75" t="s">
        <v>20</v>
      </c>
      <c r="Q1337" s="77"/>
      <c r="R1337" s="37">
        <v>32023</v>
      </c>
      <c r="S1337" s="97"/>
    </row>
    <row r="1338" spans="1:19" ht="15.75" customHeight="1">
      <c r="A1338" s="63" t="s">
        <v>377</v>
      </c>
      <c r="B1338" s="128">
        <f t="shared" si="40"/>
        <v>43401</v>
      </c>
      <c r="C1338" s="64">
        <v>43401</v>
      </c>
      <c r="D1338" s="98" t="s">
        <v>380</v>
      </c>
      <c r="E1338" s="66" t="s">
        <v>1375</v>
      </c>
      <c r="F1338" s="65" t="s">
        <v>200</v>
      </c>
      <c r="G1338" s="68">
        <f t="shared" si="41"/>
        <v>28.815879534565365</v>
      </c>
      <c r="H1338" s="70"/>
      <c r="I1338" s="70"/>
      <c r="J1338" s="70"/>
      <c r="K1338" s="70"/>
      <c r="L1338" s="93"/>
      <c r="M1338" s="71">
        <v>4.8380000000000001</v>
      </c>
      <c r="N1338" s="94">
        <v>9.7609999999999992</v>
      </c>
      <c r="O1338" s="95"/>
      <c r="P1338" s="65" t="s">
        <v>20</v>
      </c>
      <c r="Q1338" s="67" t="s">
        <v>463</v>
      </c>
      <c r="R1338" s="64">
        <v>32876</v>
      </c>
      <c r="S1338" s="99"/>
    </row>
    <row r="1339" spans="1:19" ht="15.75" customHeight="1">
      <c r="A1339" s="63" t="s">
        <v>377</v>
      </c>
      <c r="B1339" s="128">
        <f t="shared" si="40"/>
        <v>43401</v>
      </c>
      <c r="C1339" s="64">
        <v>43401</v>
      </c>
      <c r="D1339" s="98" t="s">
        <v>380</v>
      </c>
      <c r="E1339" s="66" t="s">
        <v>1313</v>
      </c>
      <c r="F1339" s="65" t="s">
        <v>187</v>
      </c>
      <c r="G1339" s="68">
        <f t="shared" si="41"/>
        <v>32.599589322381931</v>
      </c>
      <c r="H1339" s="70"/>
      <c r="I1339" s="70"/>
      <c r="J1339" s="70"/>
      <c r="K1339" s="70"/>
      <c r="L1339" s="93"/>
      <c r="M1339" s="71">
        <v>4.8600000000000003</v>
      </c>
      <c r="N1339" s="94">
        <v>9.7669999999999995</v>
      </c>
      <c r="O1339" s="95"/>
      <c r="P1339" s="65" t="s">
        <v>20</v>
      </c>
      <c r="Q1339" s="67" t="s">
        <v>198</v>
      </c>
      <c r="R1339" s="64">
        <v>31494</v>
      </c>
      <c r="S1339" s="99"/>
    </row>
    <row r="1340" spans="1:19" ht="15.75" customHeight="1">
      <c r="A1340" s="74" t="s">
        <v>377</v>
      </c>
      <c r="B1340" s="128">
        <f t="shared" si="40"/>
        <v>43401</v>
      </c>
      <c r="C1340" s="37">
        <v>43401</v>
      </c>
      <c r="D1340" s="98" t="s">
        <v>380</v>
      </c>
      <c r="E1340" s="76" t="s">
        <v>1541</v>
      </c>
      <c r="F1340" s="75" t="s">
        <v>202</v>
      </c>
      <c r="G1340" s="78">
        <f t="shared" si="41"/>
        <v>27.419575633127995</v>
      </c>
      <c r="H1340" s="80"/>
      <c r="I1340" s="80"/>
      <c r="J1340" s="80"/>
      <c r="K1340" s="80"/>
      <c r="L1340" s="89"/>
      <c r="M1340" s="81">
        <v>4.8600000000000003</v>
      </c>
      <c r="N1340" s="90">
        <v>9.7850000000000001</v>
      </c>
      <c r="O1340" s="91"/>
      <c r="P1340" s="75" t="s">
        <v>20</v>
      </c>
      <c r="Q1340" s="77" t="s">
        <v>203</v>
      </c>
      <c r="R1340" s="37">
        <v>33386</v>
      </c>
      <c r="S1340" s="97"/>
    </row>
    <row r="1341" spans="1:19" ht="15.75" customHeight="1">
      <c r="A1341" s="74" t="s">
        <v>377</v>
      </c>
      <c r="B1341" s="128">
        <f t="shared" si="40"/>
        <v>43401</v>
      </c>
      <c r="C1341" s="37">
        <v>43401</v>
      </c>
      <c r="D1341" s="98" t="s">
        <v>380</v>
      </c>
      <c r="E1341" s="76" t="s">
        <v>1182</v>
      </c>
      <c r="F1341" s="75" t="s">
        <v>160</v>
      </c>
      <c r="G1341" s="78">
        <f t="shared" si="41"/>
        <v>35.184120465434631</v>
      </c>
      <c r="H1341" s="80"/>
      <c r="I1341" s="80"/>
      <c r="J1341" s="80"/>
      <c r="K1341" s="80"/>
      <c r="L1341" s="89"/>
      <c r="M1341" s="81">
        <v>4.859</v>
      </c>
      <c r="N1341" s="90">
        <v>9.7989999999999995</v>
      </c>
      <c r="O1341" s="91"/>
      <c r="P1341" s="75" t="s">
        <v>20</v>
      </c>
      <c r="Q1341" s="77"/>
      <c r="R1341" s="37">
        <v>30550</v>
      </c>
      <c r="S1341" s="97"/>
    </row>
    <row r="1342" spans="1:19" ht="15.75" customHeight="1">
      <c r="A1342" s="74" t="s">
        <v>377</v>
      </c>
      <c r="B1342" s="128">
        <f t="shared" si="40"/>
        <v>43401</v>
      </c>
      <c r="C1342" s="37">
        <v>43401</v>
      </c>
      <c r="D1342" s="98" t="s">
        <v>380</v>
      </c>
      <c r="E1342" s="76" t="s">
        <v>1773</v>
      </c>
      <c r="F1342" s="75" t="s">
        <v>180</v>
      </c>
      <c r="G1342" s="78">
        <f t="shared" si="41"/>
        <v>23.080082135523615</v>
      </c>
      <c r="H1342" s="80"/>
      <c r="I1342" s="80"/>
      <c r="J1342" s="80"/>
      <c r="K1342" s="80"/>
      <c r="L1342" s="89"/>
      <c r="M1342" s="81">
        <v>4.859</v>
      </c>
      <c r="N1342" s="90">
        <v>9.84</v>
      </c>
      <c r="O1342" s="91"/>
      <c r="P1342" s="75" t="s">
        <v>20</v>
      </c>
      <c r="Q1342" s="101">
        <v>10009232662</v>
      </c>
      <c r="R1342" s="37">
        <v>34971</v>
      </c>
      <c r="S1342" s="97"/>
    </row>
    <row r="1343" spans="1:19" ht="15.75" customHeight="1">
      <c r="A1343" s="63" t="s">
        <v>377</v>
      </c>
      <c r="B1343" s="128">
        <f t="shared" si="40"/>
        <v>43401</v>
      </c>
      <c r="C1343" s="64">
        <v>43401</v>
      </c>
      <c r="D1343" s="98" t="s">
        <v>380</v>
      </c>
      <c r="E1343" s="66" t="s">
        <v>2092</v>
      </c>
      <c r="F1343" s="65" t="s">
        <v>19</v>
      </c>
      <c r="G1343" s="68">
        <f t="shared" si="41"/>
        <v>27.285420944558521</v>
      </c>
      <c r="H1343" s="70"/>
      <c r="I1343" s="70"/>
      <c r="J1343" s="70"/>
      <c r="K1343" s="70"/>
      <c r="L1343" s="93"/>
      <c r="M1343" s="71">
        <v>4.91</v>
      </c>
      <c r="N1343" s="94">
        <v>9.8770000000000007</v>
      </c>
      <c r="O1343" s="95"/>
      <c r="P1343" s="65" t="s">
        <v>20</v>
      </c>
      <c r="Q1343" s="67" t="s">
        <v>69</v>
      </c>
      <c r="R1343" s="64">
        <v>33435</v>
      </c>
      <c r="S1343" s="99"/>
    </row>
    <row r="1344" spans="1:19" ht="15.75" customHeight="1">
      <c r="A1344" s="74" t="s">
        <v>377</v>
      </c>
      <c r="B1344" s="128">
        <f t="shared" si="40"/>
        <v>43401</v>
      </c>
      <c r="C1344" s="37">
        <v>43401</v>
      </c>
      <c r="D1344" s="98" t="s">
        <v>380</v>
      </c>
      <c r="E1344" s="76" t="s">
        <v>1468</v>
      </c>
      <c r="F1344" s="75" t="s">
        <v>180</v>
      </c>
      <c r="G1344" s="78">
        <f t="shared" si="41"/>
        <v>26.097193702943191</v>
      </c>
      <c r="H1344" s="80"/>
      <c r="I1344" s="80"/>
      <c r="J1344" s="80"/>
      <c r="K1344" s="80"/>
      <c r="L1344" s="89"/>
      <c r="M1344" s="81">
        <v>4.8879999999999999</v>
      </c>
      <c r="N1344" s="90">
        <v>9.8819999999999997</v>
      </c>
      <c r="O1344" s="91"/>
      <c r="P1344" s="75" t="s">
        <v>20</v>
      </c>
      <c r="Q1344" s="77" t="s">
        <v>324</v>
      </c>
      <c r="R1344" s="37">
        <v>33869</v>
      </c>
      <c r="S1344" s="97"/>
    </row>
    <row r="1345" spans="1:19" ht="15.75" customHeight="1">
      <c r="A1345" s="63" t="s">
        <v>377</v>
      </c>
      <c r="B1345" s="128">
        <f t="shared" si="40"/>
        <v>43401</v>
      </c>
      <c r="C1345" s="64">
        <v>43401</v>
      </c>
      <c r="D1345" s="98" t="s">
        <v>380</v>
      </c>
      <c r="E1345" s="66" t="s">
        <v>1539</v>
      </c>
      <c r="F1345" s="65" t="s">
        <v>200</v>
      </c>
      <c r="G1345" s="68">
        <f t="shared" si="41"/>
        <v>33.719370294318956</v>
      </c>
      <c r="H1345" s="70"/>
      <c r="I1345" s="70"/>
      <c r="J1345" s="70"/>
      <c r="K1345" s="70"/>
      <c r="L1345" s="93"/>
      <c r="M1345" s="71">
        <v>4.9009999999999998</v>
      </c>
      <c r="N1345" s="94">
        <v>9.9049999999999994</v>
      </c>
      <c r="O1345" s="95"/>
      <c r="P1345" s="65" t="s">
        <v>20</v>
      </c>
      <c r="Q1345" s="67" t="s">
        <v>201</v>
      </c>
      <c r="R1345" s="64">
        <v>31085</v>
      </c>
      <c r="S1345" s="99"/>
    </row>
    <row r="1346" spans="1:19" ht="15.75" customHeight="1">
      <c r="A1346" s="63" t="s">
        <v>377</v>
      </c>
      <c r="B1346" s="128">
        <f t="shared" ref="B1346:B1409" si="42">C1346</f>
        <v>43401</v>
      </c>
      <c r="C1346" s="64">
        <v>43401</v>
      </c>
      <c r="D1346" s="98" t="s">
        <v>380</v>
      </c>
      <c r="E1346" s="66" t="s">
        <v>1610</v>
      </c>
      <c r="F1346" s="65" t="s">
        <v>175</v>
      </c>
      <c r="G1346" s="68">
        <f t="shared" ref="G1346:G1397" si="43">(C1346-R1346)/365.25</f>
        <v>23.564681724845997</v>
      </c>
      <c r="H1346" s="70"/>
      <c r="I1346" s="70"/>
      <c r="J1346" s="70"/>
      <c r="K1346" s="70"/>
      <c r="L1346" s="93"/>
      <c r="M1346" s="71">
        <v>4.8780000000000001</v>
      </c>
      <c r="N1346" s="94">
        <v>9.9160000000000004</v>
      </c>
      <c r="O1346" s="95"/>
      <c r="P1346" s="65" t="s">
        <v>20</v>
      </c>
      <c r="Q1346" s="67" t="s">
        <v>206</v>
      </c>
      <c r="R1346" s="64">
        <v>34794</v>
      </c>
      <c r="S1346" s="99"/>
    </row>
    <row r="1347" spans="1:19" ht="15.75" customHeight="1">
      <c r="A1347" s="63" t="s">
        <v>377</v>
      </c>
      <c r="B1347" s="128">
        <f t="shared" si="42"/>
        <v>43401</v>
      </c>
      <c r="C1347" s="64">
        <v>43401</v>
      </c>
      <c r="D1347" s="98" t="s">
        <v>380</v>
      </c>
      <c r="E1347" s="66" t="s">
        <v>1342</v>
      </c>
      <c r="F1347" s="65" t="s">
        <v>169</v>
      </c>
      <c r="G1347" s="68">
        <f t="shared" si="43"/>
        <v>27.101984941820671</v>
      </c>
      <c r="H1347" s="70"/>
      <c r="I1347" s="70"/>
      <c r="J1347" s="70"/>
      <c r="K1347" s="70"/>
      <c r="L1347" s="93"/>
      <c r="M1347" s="71">
        <v>4.92</v>
      </c>
      <c r="N1347" s="94">
        <v>9.923</v>
      </c>
      <c r="O1347" s="95"/>
      <c r="P1347" s="65" t="s">
        <v>20</v>
      </c>
      <c r="Q1347" s="67" t="s">
        <v>199</v>
      </c>
      <c r="R1347" s="64">
        <v>33502</v>
      </c>
      <c r="S1347" s="99"/>
    </row>
    <row r="1348" spans="1:19" ht="15.75" customHeight="1">
      <c r="A1348" s="74" t="s">
        <v>377</v>
      </c>
      <c r="B1348" s="128">
        <f t="shared" si="42"/>
        <v>43401</v>
      </c>
      <c r="C1348" s="37">
        <v>43401</v>
      </c>
      <c r="D1348" s="98" t="s">
        <v>380</v>
      </c>
      <c r="E1348" s="76" t="s">
        <v>2118</v>
      </c>
      <c r="F1348" s="75" t="s">
        <v>187</v>
      </c>
      <c r="G1348" s="78">
        <f t="shared" si="43"/>
        <v>31.093771389459274</v>
      </c>
      <c r="H1348" s="80"/>
      <c r="I1348" s="80"/>
      <c r="J1348" s="80"/>
      <c r="K1348" s="80"/>
      <c r="L1348" s="89"/>
      <c r="M1348" s="81">
        <v>4.9219999999999997</v>
      </c>
      <c r="N1348" s="90">
        <v>9.9269999999999996</v>
      </c>
      <c r="O1348" s="91"/>
      <c r="P1348" s="75" t="s">
        <v>20</v>
      </c>
      <c r="Q1348" s="77" t="s">
        <v>222</v>
      </c>
      <c r="R1348" s="37">
        <v>32044</v>
      </c>
      <c r="S1348" s="97"/>
    </row>
    <row r="1349" spans="1:19" ht="15.75" customHeight="1">
      <c r="A1349" s="74" t="s">
        <v>377</v>
      </c>
      <c r="B1349" s="128">
        <f t="shared" si="42"/>
        <v>43401</v>
      </c>
      <c r="C1349" s="37">
        <v>43401</v>
      </c>
      <c r="D1349" s="98" t="s">
        <v>380</v>
      </c>
      <c r="E1349" s="76" t="s">
        <v>2074</v>
      </c>
      <c r="F1349" s="75" t="s">
        <v>358</v>
      </c>
      <c r="G1349" s="78">
        <f t="shared" si="43"/>
        <v>29.604380561259411</v>
      </c>
      <c r="H1349" s="80"/>
      <c r="I1349" s="80"/>
      <c r="J1349" s="80"/>
      <c r="K1349" s="80"/>
      <c r="L1349" s="89"/>
      <c r="M1349" s="81">
        <v>4.9610000000000003</v>
      </c>
      <c r="N1349" s="90">
        <v>9.9619999999999997</v>
      </c>
      <c r="O1349" s="91"/>
      <c r="P1349" s="75" t="s">
        <v>20</v>
      </c>
      <c r="Q1349" s="77"/>
      <c r="R1349" s="37">
        <v>32588</v>
      </c>
      <c r="S1349" s="97"/>
    </row>
    <row r="1350" spans="1:19" ht="15.75" customHeight="1">
      <c r="A1350" s="74" t="s">
        <v>157</v>
      </c>
      <c r="B1350" s="128">
        <f t="shared" si="42"/>
        <v>43491</v>
      </c>
      <c r="C1350" s="37">
        <v>43491</v>
      </c>
      <c r="D1350" s="98" t="s">
        <v>380</v>
      </c>
      <c r="E1350" s="76" t="s">
        <v>1603</v>
      </c>
      <c r="F1350" s="75" t="s">
        <v>177</v>
      </c>
      <c r="G1350" s="78">
        <f t="shared" si="43"/>
        <v>31.709787816563999</v>
      </c>
      <c r="H1350" s="78"/>
      <c r="I1350" s="80"/>
      <c r="J1350" s="80"/>
      <c r="K1350" s="80"/>
      <c r="L1350" s="89"/>
      <c r="M1350" s="81">
        <v>5.274</v>
      </c>
      <c r="N1350" s="90">
        <v>10.728999999999999</v>
      </c>
      <c r="O1350" s="91"/>
      <c r="P1350" s="75" t="s">
        <v>27</v>
      </c>
      <c r="Q1350" s="77" t="s">
        <v>178</v>
      </c>
      <c r="R1350" s="37">
        <v>31909</v>
      </c>
      <c r="S1350" s="97"/>
    </row>
    <row r="1351" spans="1:19" ht="15.75" customHeight="1">
      <c r="A1351" s="74" t="s">
        <v>157</v>
      </c>
      <c r="B1351" s="128">
        <f t="shared" si="42"/>
        <v>43491</v>
      </c>
      <c r="C1351" s="37">
        <v>43491</v>
      </c>
      <c r="D1351" s="98" t="s">
        <v>380</v>
      </c>
      <c r="E1351" s="76" t="s">
        <v>1969</v>
      </c>
      <c r="F1351" s="75" t="s">
        <v>154</v>
      </c>
      <c r="G1351" s="78">
        <f t="shared" si="43"/>
        <v>22.762491444216291</v>
      </c>
      <c r="H1351" s="78"/>
      <c r="I1351" s="80"/>
      <c r="J1351" s="80"/>
      <c r="K1351" s="80"/>
      <c r="L1351" s="89"/>
      <c r="M1351" s="81">
        <v>5.3470000000000004</v>
      </c>
      <c r="N1351" s="90">
        <v>10.831</v>
      </c>
      <c r="O1351" s="91"/>
      <c r="P1351" s="75" t="s">
        <v>27</v>
      </c>
      <c r="Q1351" s="77" t="s">
        <v>189</v>
      </c>
      <c r="R1351" s="37">
        <v>35177</v>
      </c>
      <c r="S1351" s="97"/>
    </row>
    <row r="1352" spans="1:19" ht="15.75" customHeight="1">
      <c r="A1352" s="63" t="s">
        <v>157</v>
      </c>
      <c r="B1352" s="128">
        <f t="shared" si="42"/>
        <v>43491</v>
      </c>
      <c r="C1352" s="64">
        <v>43491</v>
      </c>
      <c r="D1352" s="98" t="s">
        <v>380</v>
      </c>
      <c r="E1352" s="66" t="s">
        <v>2138</v>
      </c>
      <c r="F1352" s="65" t="s">
        <v>179</v>
      </c>
      <c r="G1352" s="68">
        <f t="shared" si="43"/>
        <v>27.980835044490075</v>
      </c>
      <c r="H1352" s="68"/>
      <c r="I1352" s="70"/>
      <c r="J1352" s="70"/>
      <c r="K1352" s="70"/>
      <c r="L1352" s="93"/>
      <c r="M1352" s="71">
        <v>5.3630000000000004</v>
      </c>
      <c r="N1352" s="94">
        <v>10.859</v>
      </c>
      <c r="O1352" s="95"/>
      <c r="P1352" s="65" t="s">
        <v>27</v>
      </c>
      <c r="Q1352" s="67" t="s">
        <v>473</v>
      </c>
      <c r="R1352" s="64">
        <v>33271</v>
      </c>
      <c r="S1352" s="99"/>
    </row>
    <row r="1353" spans="1:19" ht="15.75" customHeight="1">
      <c r="A1353" s="74" t="s">
        <v>157</v>
      </c>
      <c r="B1353" s="128">
        <f t="shared" si="42"/>
        <v>43491</v>
      </c>
      <c r="C1353" s="37">
        <v>43491</v>
      </c>
      <c r="D1353" s="98" t="s">
        <v>380</v>
      </c>
      <c r="E1353" s="76" t="s">
        <v>1372</v>
      </c>
      <c r="F1353" s="75" t="s">
        <v>169</v>
      </c>
      <c r="G1353" s="78">
        <f t="shared" si="43"/>
        <v>18.967830253251197</v>
      </c>
      <c r="H1353" s="78"/>
      <c r="I1353" s="80"/>
      <c r="J1353" s="80"/>
      <c r="K1353" s="80"/>
      <c r="L1353" s="89"/>
      <c r="M1353" s="81">
        <v>5.359</v>
      </c>
      <c r="N1353" s="90">
        <v>10.95</v>
      </c>
      <c r="O1353" s="91"/>
      <c r="P1353" s="75" t="s">
        <v>27</v>
      </c>
      <c r="Q1353" s="77" t="s">
        <v>228</v>
      </c>
      <c r="R1353" s="37">
        <v>36563</v>
      </c>
      <c r="S1353" s="97"/>
    </row>
    <row r="1354" spans="1:19" ht="15.75" customHeight="1">
      <c r="A1354" s="74" t="s">
        <v>157</v>
      </c>
      <c r="B1354" s="128">
        <f t="shared" si="42"/>
        <v>43491</v>
      </c>
      <c r="C1354" s="37">
        <v>43491</v>
      </c>
      <c r="D1354" s="98" t="s">
        <v>380</v>
      </c>
      <c r="E1354" s="76" t="s">
        <v>2068</v>
      </c>
      <c r="F1354" s="75" t="s">
        <v>461</v>
      </c>
      <c r="G1354" s="78">
        <f t="shared" si="43"/>
        <v>25.971252566735114</v>
      </c>
      <c r="H1354" s="78"/>
      <c r="I1354" s="80"/>
      <c r="J1354" s="80"/>
      <c r="K1354" s="80"/>
      <c r="L1354" s="89"/>
      <c r="M1354" s="81">
        <v>5.391</v>
      </c>
      <c r="N1354" s="90">
        <v>10.98</v>
      </c>
      <c r="O1354" s="91"/>
      <c r="P1354" s="75" t="s">
        <v>27</v>
      </c>
      <c r="Q1354" s="77" t="s">
        <v>191</v>
      </c>
      <c r="R1354" s="37">
        <v>34005</v>
      </c>
      <c r="S1354" s="97"/>
    </row>
    <row r="1355" spans="1:19" ht="15.75" customHeight="1">
      <c r="A1355" s="63" t="s">
        <v>157</v>
      </c>
      <c r="B1355" s="128">
        <f t="shared" si="42"/>
        <v>43491</v>
      </c>
      <c r="C1355" s="64">
        <v>43491</v>
      </c>
      <c r="D1355" s="98" t="s">
        <v>380</v>
      </c>
      <c r="E1355" s="66" t="s">
        <v>1604</v>
      </c>
      <c r="F1355" s="65" t="s">
        <v>174</v>
      </c>
      <c r="G1355" s="68">
        <f t="shared" si="43"/>
        <v>27.008898015058179</v>
      </c>
      <c r="H1355" s="68"/>
      <c r="I1355" s="70"/>
      <c r="J1355" s="70"/>
      <c r="K1355" s="70"/>
      <c r="L1355" s="93"/>
      <c r="M1355" s="71">
        <v>5.41</v>
      </c>
      <c r="N1355" s="94">
        <v>10.997</v>
      </c>
      <c r="O1355" s="95"/>
      <c r="P1355" s="65" t="s">
        <v>27</v>
      </c>
      <c r="Q1355" s="67"/>
      <c r="R1355" s="64">
        <v>33626</v>
      </c>
      <c r="S1355" s="99"/>
    </row>
    <row r="1356" spans="1:19" ht="15.75" customHeight="1">
      <c r="A1356" s="63" t="s">
        <v>157</v>
      </c>
      <c r="B1356" s="128">
        <f t="shared" si="42"/>
        <v>43491</v>
      </c>
      <c r="C1356" s="64">
        <v>43491</v>
      </c>
      <c r="D1356" s="98" t="s">
        <v>380</v>
      </c>
      <c r="E1356" s="66" t="s">
        <v>1664</v>
      </c>
      <c r="F1356" s="65" t="s">
        <v>180</v>
      </c>
      <c r="G1356" s="68">
        <f t="shared" si="43"/>
        <v>25.987679671457904</v>
      </c>
      <c r="H1356" s="68"/>
      <c r="I1356" s="70"/>
      <c r="J1356" s="70"/>
      <c r="K1356" s="70"/>
      <c r="L1356" s="93"/>
      <c r="M1356" s="71">
        <v>5.43</v>
      </c>
      <c r="N1356" s="94">
        <v>11.005000000000001</v>
      </c>
      <c r="O1356" s="95"/>
      <c r="P1356" s="65" t="s">
        <v>27</v>
      </c>
      <c r="Q1356" s="67" t="s">
        <v>181</v>
      </c>
      <c r="R1356" s="64">
        <v>33999</v>
      </c>
      <c r="S1356" s="99"/>
    </row>
    <row r="1357" spans="1:19" ht="15.75" customHeight="1">
      <c r="A1357" s="74" t="s">
        <v>157</v>
      </c>
      <c r="B1357" s="128">
        <f t="shared" si="42"/>
        <v>43491</v>
      </c>
      <c r="C1357" s="37">
        <v>43491</v>
      </c>
      <c r="D1357" s="98" t="s">
        <v>380</v>
      </c>
      <c r="E1357" s="76" t="s">
        <v>2082</v>
      </c>
      <c r="F1357" s="75" t="s">
        <v>183</v>
      </c>
      <c r="G1357" s="78">
        <f t="shared" si="43"/>
        <v>24.982888432580424</v>
      </c>
      <c r="H1357" s="78"/>
      <c r="I1357" s="80"/>
      <c r="J1357" s="80"/>
      <c r="K1357" s="80"/>
      <c r="L1357" s="89"/>
      <c r="M1357" s="81">
        <v>5.399</v>
      </c>
      <c r="N1357" s="90">
        <v>11.022</v>
      </c>
      <c r="O1357" s="91"/>
      <c r="P1357" s="75" t="s">
        <v>27</v>
      </c>
      <c r="Q1357" s="77" t="s">
        <v>376</v>
      </c>
      <c r="R1357" s="37">
        <v>34366</v>
      </c>
      <c r="S1357" s="97"/>
    </row>
    <row r="1358" spans="1:19" ht="15.75" customHeight="1">
      <c r="A1358" s="74" t="s">
        <v>157</v>
      </c>
      <c r="B1358" s="128">
        <f t="shared" si="42"/>
        <v>43491</v>
      </c>
      <c r="C1358" s="37">
        <v>43491</v>
      </c>
      <c r="D1358" s="98" t="s">
        <v>380</v>
      </c>
      <c r="E1358" s="76" t="s">
        <v>1605</v>
      </c>
      <c r="F1358" s="75" t="s">
        <v>458</v>
      </c>
      <c r="G1358" s="78">
        <f t="shared" si="43"/>
        <v>28.517453798767967</v>
      </c>
      <c r="H1358" s="78"/>
      <c r="I1358" s="80"/>
      <c r="J1358" s="80"/>
      <c r="K1358" s="80"/>
      <c r="L1358" s="89"/>
      <c r="M1358" s="81">
        <v>5.4240000000000004</v>
      </c>
      <c r="N1358" s="90">
        <v>11.055</v>
      </c>
      <c r="O1358" s="91"/>
      <c r="P1358" s="75" t="s">
        <v>27</v>
      </c>
      <c r="Q1358" s="77" t="s">
        <v>459</v>
      </c>
      <c r="R1358" s="37">
        <v>33075</v>
      </c>
      <c r="S1358" s="97"/>
    </row>
    <row r="1359" spans="1:19" ht="15.75" customHeight="1">
      <c r="A1359" s="74" t="s">
        <v>157</v>
      </c>
      <c r="B1359" s="128">
        <f t="shared" si="42"/>
        <v>43491</v>
      </c>
      <c r="C1359" s="37">
        <v>43491</v>
      </c>
      <c r="D1359" s="98" t="s">
        <v>380</v>
      </c>
      <c r="E1359" s="76" t="s">
        <v>1701</v>
      </c>
      <c r="F1359" s="75" t="s">
        <v>186</v>
      </c>
      <c r="G1359" s="78">
        <f t="shared" si="43"/>
        <v>25.166324435318277</v>
      </c>
      <c r="H1359" s="78"/>
      <c r="I1359" s="80"/>
      <c r="J1359" s="80"/>
      <c r="K1359" s="80"/>
      <c r="L1359" s="89"/>
      <c r="M1359" s="81">
        <v>5.4850000000000003</v>
      </c>
      <c r="N1359" s="90">
        <v>11.081</v>
      </c>
      <c r="O1359" s="91"/>
      <c r="P1359" s="75" t="s">
        <v>27</v>
      </c>
      <c r="Q1359" s="77" t="s">
        <v>484</v>
      </c>
      <c r="R1359" s="37">
        <v>34299</v>
      </c>
      <c r="S1359" s="97"/>
    </row>
    <row r="1360" spans="1:19" ht="15.75" customHeight="1">
      <c r="A1360" s="63" t="s">
        <v>157</v>
      </c>
      <c r="B1360" s="128">
        <f t="shared" si="42"/>
        <v>43491</v>
      </c>
      <c r="C1360" s="64">
        <v>43491</v>
      </c>
      <c r="D1360" s="98" t="s">
        <v>380</v>
      </c>
      <c r="E1360" s="66" t="s">
        <v>1397</v>
      </c>
      <c r="F1360" s="65" t="s">
        <v>305</v>
      </c>
      <c r="G1360" s="68">
        <f t="shared" si="43"/>
        <v>26.390143737166323</v>
      </c>
      <c r="H1360" s="68"/>
      <c r="I1360" s="70"/>
      <c r="J1360" s="70"/>
      <c r="K1360" s="70"/>
      <c r="L1360" s="93"/>
      <c r="M1360" s="71">
        <v>5.4740000000000002</v>
      </c>
      <c r="N1360" s="94">
        <v>11.109</v>
      </c>
      <c r="O1360" s="95"/>
      <c r="P1360" s="65" t="s">
        <v>27</v>
      </c>
      <c r="Q1360" s="67" t="s">
        <v>336</v>
      </c>
      <c r="R1360" s="64">
        <v>33852</v>
      </c>
      <c r="S1360" s="99"/>
    </row>
    <row r="1361" spans="1:19" ht="15.75" customHeight="1">
      <c r="A1361" s="63" t="s">
        <v>157</v>
      </c>
      <c r="B1361" s="128">
        <f t="shared" si="42"/>
        <v>43491</v>
      </c>
      <c r="C1361" s="64">
        <v>43491</v>
      </c>
      <c r="D1361" s="98" t="s">
        <v>380</v>
      </c>
      <c r="E1361" s="66" t="s">
        <v>1576</v>
      </c>
      <c r="F1361" s="65" t="s">
        <v>175</v>
      </c>
      <c r="G1361" s="68">
        <f t="shared" si="43"/>
        <v>36.120465434633815</v>
      </c>
      <c r="H1361" s="68"/>
      <c r="I1361" s="70"/>
      <c r="J1361" s="70"/>
      <c r="K1361" s="70"/>
      <c r="L1361" s="93"/>
      <c r="M1361" s="71">
        <v>5.4790000000000001</v>
      </c>
      <c r="N1361" s="94">
        <v>11.117000000000001</v>
      </c>
      <c r="O1361" s="95"/>
      <c r="P1361" s="65" t="s">
        <v>27</v>
      </c>
      <c r="Q1361" s="67" t="s">
        <v>176</v>
      </c>
      <c r="R1361" s="64">
        <v>30298</v>
      </c>
      <c r="S1361" s="99"/>
    </row>
    <row r="1362" spans="1:19" ht="15.75" customHeight="1">
      <c r="A1362" s="63" t="s">
        <v>157</v>
      </c>
      <c r="B1362" s="128">
        <f t="shared" si="42"/>
        <v>43491</v>
      </c>
      <c r="C1362" s="64">
        <v>43491</v>
      </c>
      <c r="D1362" s="98" t="s">
        <v>380</v>
      </c>
      <c r="E1362" s="66" t="s">
        <v>2226</v>
      </c>
      <c r="F1362" s="65" t="s">
        <v>482</v>
      </c>
      <c r="G1362" s="68">
        <f t="shared" si="43"/>
        <v>20.761122518822724</v>
      </c>
      <c r="H1362" s="68"/>
      <c r="I1362" s="70"/>
      <c r="J1362" s="70"/>
      <c r="K1362" s="70"/>
      <c r="L1362" s="93"/>
      <c r="M1362" s="71">
        <v>5.5010000000000003</v>
      </c>
      <c r="N1362" s="94">
        <v>11.118</v>
      </c>
      <c r="O1362" s="95"/>
      <c r="P1362" s="65" t="s">
        <v>27</v>
      </c>
      <c r="Q1362" s="67" t="s">
        <v>483</v>
      </c>
      <c r="R1362" s="64">
        <v>35908</v>
      </c>
      <c r="S1362" s="99"/>
    </row>
    <row r="1363" spans="1:19" ht="15.75" customHeight="1">
      <c r="A1363" s="74" t="s">
        <v>157</v>
      </c>
      <c r="B1363" s="128">
        <f t="shared" si="42"/>
        <v>43491</v>
      </c>
      <c r="C1363" s="37">
        <v>43491</v>
      </c>
      <c r="D1363" s="98" t="s">
        <v>380</v>
      </c>
      <c r="E1363" s="76" t="s">
        <v>1666</v>
      </c>
      <c r="F1363" s="75" t="s">
        <v>175</v>
      </c>
      <c r="G1363" s="78">
        <f t="shared" si="43"/>
        <v>22.880219028062971</v>
      </c>
      <c r="H1363" s="78"/>
      <c r="I1363" s="80"/>
      <c r="J1363" s="80"/>
      <c r="K1363" s="80"/>
      <c r="L1363" s="89"/>
      <c r="M1363" s="81">
        <v>5.4619999999999997</v>
      </c>
      <c r="N1363" s="90">
        <v>11.129</v>
      </c>
      <c r="O1363" s="91"/>
      <c r="P1363" s="75" t="s">
        <v>27</v>
      </c>
      <c r="Q1363" s="77" t="s">
        <v>182</v>
      </c>
      <c r="R1363" s="37">
        <v>35134</v>
      </c>
      <c r="S1363" s="97"/>
    </row>
    <row r="1364" spans="1:19" ht="15.75" customHeight="1">
      <c r="A1364" s="63" t="s">
        <v>157</v>
      </c>
      <c r="B1364" s="128">
        <f t="shared" si="42"/>
        <v>43491</v>
      </c>
      <c r="C1364" s="64">
        <v>43491</v>
      </c>
      <c r="D1364" s="98" t="s">
        <v>380</v>
      </c>
      <c r="E1364" s="66" t="s">
        <v>1635</v>
      </c>
      <c r="F1364" s="65" t="s">
        <v>204</v>
      </c>
      <c r="G1364" s="68">
        <f t="shared" si="43"/>
        <v>24.93634496919918</v>
      </c>
      <c r="H1364" s="68"/>
      <c r="I1364" s="70"/>
      <c r="J1364" s="70"/>
      <c r="K1364" s="70"/>
      <c r="L1364" s="93"/>
      <c r="M1364" s="71">
        <v>5.4740000000000002</v>
      </c>
      <c r="N1364" s="94">
        <v>11.145</v>
      </c>
      <c r="O1364" s="95"/>
      <c r="P1364" s="65" t="s">
        <v>27</v>
      </c>
      <c r="Q1364" s="67" t="s">
        <v>360</v>
      </c>
      <c r="R1364" s="64">
        <v>34383</v>
      </c>
      <c r="S1364" s="99"/>
    </row>
    <row r="1365" spans="1:19" ht="15.75" customHeight="1">
      <c r="A1365" s="74" t="s">
        <v>157</v>
      </c>
      <c r="B1365" s="128">
        <f t="shared" si="42"/>
        <v>43491</v>
      </c>
      <c r="C1365" s="37">
        <v>43491</v>
      </c>
      <c r="D1365" s="98" t="s">
        <v>380</v>
      </c>
      <c r="E1365" s="76" t="s">
        <v>1563</v>
      </c>
      <c r="F1365" s="75" t="s">
        <v>348</v>
      </c>
      <c r="G1365" s="78">
        <f t="shared" si="43"/>
        <v>25.021218343600275</v>
      </c>
      <c r="H1365" s="78"/>
      <c r="I1365" s="80"/>
      <c r="J1365" s="80"/>
      <c r="K1365" s="80"/>
      <c r="L1365" s="89"/>
      <c r="M1365" s="81">
        <v>5.5140000000000002</v>
      </c>
      <c r="N1365" s="90">
        <v>11.147</v>
      </c>
      <c r="O1365" s="91"/>
      <c r="P1365" s="75" t="s">
        <v>27</v>
      </c>
      <c r="Q1365" s="77" t="s">
        <v>339</v>
      </c>
      <c r="R1365" s="37">
        <v>34352</v>
      </c>
      <c r="S1365" s="97"/>
    </row>
    <row r="1366" spans="1:19" ht="15.75" customHeight="1">
      <c r="A1366" s="63" t="s">
        <v>157</v>
      </c>
      <c r="B1366" s="128">
        <f t="shared" si="42"/>
        <v>43491</v>
      </c>
      <c r="C1366" s="64">
        <v>43491</v>
      </c>
      <c r="D1366" s="98" t="s">
        <v>380</v>
      </c>
      <c r="E1366" s="66" t="s">
        <v>1667</v>
      </c>
      <c r="F1366" s="65" t="s">
        <v>305</v>
      </c>
      <c r="G1366" s="68">
        <f t="shared" si="43"/>
        <v>27.471594798083505</v>
      </c>
      <c r="H1366" s="68"/>
      <c r="I1366" s="70"/>
      <c r="J1366" s="70"/>
      <c r="K1366" s="70"/>
      <c r="L1366" s="93"/>
      <c r="M1366" s="71">
        <v>5.5410000000000004</v>
      </c>
      <c r="N1366" s="94">
        <v>11.224</v>
      </c>
      <c r="O1366" s="95"/>
      <c r="P1366" s="65" t="s">
        <v>27</v>
      </c>
      <c r="Q1366" s="67" t="s">
        <v>341</v>
      </c>
      <c r="R1366" s="64">
        <v>33457</v>
      </c>
      <c r="S1366" s="99"/>
    </row>
    <row r="1367" spans="1:19" ht="15.75" customHeight="1">
      <c r="A1367" s="63" t="s">
        <v>157</v>
      </c>
      <c r="B1367" s="128">
        <f t="shared" si="42"/>
        <v>43491</v>
      </c>
      <c r="C1367" s="64">
        <v>43491</v>
      </c>
      <c r="D1367" s="98" t="s">
        <v>380</v>
      </c>
      <c r="E1367" s="66" t="s">
        <v>1977</v>
      </c>
      <c r="F1367" s="65" t="s">
        <v>243</v>
      </c>
      <c r="G1367" s="68">
        <f t="shared" si="43"/>
        <v>28.79671457905544</v>
      </c>
      <c r="H1367" s="68"/>
      <c r="I1367" s="70"/>
      <c r="J1367" s="70"/>
      <c r="K1367" s="70"/>
      <c r="L1367" s="93"/>
      <c r="M1367" s="71">
        <v>5.5410000000000004</v>
      </c>
      <c r="N1367" s="94">
        <v>11.276999999999999</v>
      </c>
      <c r="O1367" s="95"/>
      <c r="P1367" s="65" t="s">
        <v>27</v>
      </c>
      <c r="Q1367" s="67" t="s">
        <v>333</v>
      </c>
      <c r="R1367" s="64">
        <v>32973</v>
      </c>
      <c r="S1367" s="99"/>
    </row>
    <row r="1368" spans="1:19" ht="15.75" customHeight="1">
      <c r="A1368" s="74" t="s">
        <v>157</v>
      </c>
      <c r="B1368" s="128">
        <f t="shared" si="42"/>
        <v>43491</v>
      </c>
      <c r="C1368" s="37">
        <v>43491</v>
      </c>
      <c r="D1368" s="98" t="s">
        <v>380</v>
      </c>
      <c r="E1368" s="76" t="s">
        <v>1212</v>
      </c>
      <c r="F1368" s="75" t="s">
        <v>162</v>
      </c>
      <c r="G1368" s="78">
        <f t="shared" si="43"/>
        <v>26.584531143052704</v>
      </c>
      <c r="H1368" s="78"/>
      <c r="I1368" s="80"/>
      <c r="J1368" s="80"/>
      <c r="K1368" s="80"/>
      <c r="L1368" s="89"/>
      <c r="M1368" s="81">
        <v>5.5650000000000004</v>
      </c>
      <c r="N1368" s="90">
        <v>11.279</v>
      </c>
      <c r="O1368" s="91"/>
      <c r="P1368" s="75" t="s">
        <v>27</v>
      </c>
      <c r="Q1368" s="77" t="s">
        <v>163</v>
      </c>
      <c r="R1368" s="37">
        <v>33781</v>
      </c>
      <c r="S1368" s="97"/>
    </row>
    <row r="1369" spans="1:19" ht="15.75" customHeight="1">
      <c r="A1369" s="63" t="s">
        <v>157</v>
      </c>
      <c r="B1369" s="128">
        <f t="shared" si="42"/>
        <v>43491</v>
      </c>
      <c r="C1369" s="64">
        <v>43491</v>
      </c>
      <c r="D1369" s="98" t="s">
        <v>380</v>
      </c>
      <c r="E1369" s="66" t="s">
        <v>2054</v>
      </c>
      <c r="F1369" s="65" t="s">
        <v>226</v>
      </c>
      <c r="G1369" s="68">
        <f t="shared" si="43"/>
        <v>21.864476386036962</v>
      </c>
      <c r="H1369" s="68"/>
      <c r="I1369" s="70"/>
      <c r="J1369" s="70"/>
      <c r="K1369" s="70"/>
      <c r="L1369" s="93"/>
      <c r="M1369" s="71">
        <v>5.5460000000000003</v>
      </c>
      <c r="N1369" s="94">
        <v>11.298</v>
      </c>
      <c r="O1369" s="95"/>
      <c r="P1369" s="65" t="s">
        <v>27</v>
      </c>
      <c r="Q1369" s="67" t="s">
        <v>378</v>
      </c>
      <c r="R1369" s="64">
        <v>35505</v>
      </c>
      <c r="S1369" s="99"/>
    </row>
    <row r="1370" spans="1:19" ht="15.75" customHeight="1">
      <c r="A1370" s="74" t="s">
        <v>157</v>
      </c>
      <c r="B1370" s="128">
        <f t="shared" si="42"/>
        <v>43491</v>
      </c>
      <c r="C1370" s="37">
        <v>43491</v>
      </c>
      <c r="D1370" s="98" t="s">
        <v>380</v>
      </c>
      <c r="E1370" s="76" t="s">
        <v>1817</v>
      </c>
      <c r="F1370" s="75" t="s">
        <v>19</v>
      </c>
      <c r="G1370" s="78">
        <f t="shared" si="43"/>
        <v>21.675564681724847</v>
      </c>
      <c r="H1370" s="78"/>
      <c r="I1370" s="80"/>
      <c r="J1370" s="80"/>
      <c r="K1370" s="80"/>
      <c r="L1370" s="89"/>
      <c r="M1370" s="81">
        <v>5.5650000000000004</v>
      </c>
      <c r="N1370" s="90">
        <v>11.31</v>
      </c>
      <c r="O1370" s="91"/>
      <c r="P1370" s="75" t="s">
        <v>27</v>
      </c>
      <c r="Q1370" s="77" t="s">
        <v>56</v>
      </c>
      <c r="R1370" s="37">
        <v>35574</v>
      </c>
      <c r="S1370" s="97"/>
    </row>
    <row r="1371" spans="1:19" ht="15.75" customHeight="1">
      <c r="A1371" s="63" t="s">
        <v>157</v>
      </c>
      <c r="B1371" s="128">
        <f t="shared" si="42"/>
        <v>43491</v>
      </c>
      <c r="C1371" s="64">
        <v>43491</v>
      </c>
      <c r="D1371" s="98" t="s">
        <v>380</v>
      </c>
      <c r="E1371" s="66" t="s">
        <v>1144</v>
      </c>
      <c r="F1371" s="65" t="s">
        <v>154</v>
      </c>
      <c r="G1371" s="68">
        <f t="shared" si="43"/>
        <v>30.529774127310063</v>
      </c>
      <c r="H1371" s="68"/>
      <c r="I1371" s="70"/>
      <c r="J1371" s="70"/>
      <c r="K1371" s="70"/>
      <c r="L1371" s="93"/>
      <c r="M1371" s="71">
        <v>5.5430000000000001</v>
      </c>
      <c r="N1371" s="94">
        <v>11.324</v>
      </c>
      <c r="O1371" s="95"/>
      <c r="P1371" s="65" t="s">
        <v>27</v>
      </c>
      <c r="Q1371" s="67" t="s">
        <v>155</v>
      </c>
      <c r="R1371" s="64">
        <v>32340</v>
      </c>
      <c r="S1371" s="99"/>
    </row>
    <row r="1372" spans="1:19" ht="15.75" customHeight="1">
      <c r="A1372" s="74" t="s">
        <v>157</v>
      </c>
      <c r="B1372" s="128">
        <f t="shared" si="42"/>
        <v>43491</v>
      </c>
      <c r="C1372" s="37">
        <v>43491</v>
      </c>
      <c r="D1372" s="98" t="s">
        <v>380</v>
      </c>
      <c r="E1372" s="76" t="s">
        <v>1297</v>
      </c>
      <c r="F1372" s="75" t="s">
        <v>166</v>
      </c>
      <c r="G1372" s="78">
        <f t="shared" si="43"/>
        <v>22.291581108829568</v>
      </c>
      <c r="H1372" s="78"/>
      <c r="I1372" s="80"/>
      <c r="J1372" s="80"/>
      <c r="K1372" s="80"/>
      <c r="L1372" s="89"/>
      <c r="M1372" s="81">
        <v>5.601</v>
      </c>
      <c r="N1372" s="90">
        <v>11.348000000000001</v>
      </c>
      <c r="O1372" s="91"/>
      <c r="P1372" s="75" t="s">
        <v>27</v>
      </c>
      <c r="Q1372" s="77" t="s">
        <v>167</v>
      </c>
      <c r="R1372" s="37">
        <v>35349</v>
      </c>
      <c r="S1372" s="97"/>
    </row>
    <row r="1373" spans="1:19" ht="15.75" customHeight="1">
      <c r="A1373" s="63" t="s">
        <v>157</v>
      </c>
      <c r="B1373" s="128">
        <f t="shared" si="42"/>
        <v>43491</v>
      </c>
      <c r="C1373" s="64">
        <v>43491</v>
      </c>
      <c r="D1373" s="98" t="s">
        <v>380</v>
      </c>
      <c r="E1373" s="66" t="s">
        <v>1757</v>
      </c>
      <c r="F1373" s="65" t="s">
        <v>200</v>
      </c>
      <c r="G1373" s="68">
        <f t="shared" si="43"/>
        <v>24.4435318275154</v>
      </c>
      <c r="H1373" s="68"/>
      <c r="I1373" s="70"/>
      <c r="J1373" s="70"/>
      <c r="K1373" s="70"/>
      <c r="L1373" s="93"/>
      <c r="M1373" s="71">
        <v>5.569</v>
      </c>
      <c r="N1373" s="94">
        <v>11.351000000000001</v>
      </c>
      <c r="O1373" s="95"/>
      <c r="P1373" s="65" t="s">
        <v>27</v>
      </c>
      <c r="Q1373" s="67" t="s">
        <v>361</v>
      </c>
      <c r="R1373" s="64">
        <v>34563</v>
      </c>
      <c r="S1373" s="99"/>
    </row>
    <row r="1374" spans="1:19" ht="15.75" customHeight="1">
      <c r="A1374" s="63" t="s">
        <v>157</v>
      </c>
      <c r="B1374" s="128">
        <f t="shared" si="42"/>
        <v>43491</v>
      </c>
      <c r="C1374" s="64">
        <v>43491</v>
      </c>
      <c r="D1374" s="98" t="s">
        <v>380</v>
      </c>
      <c r="E1374" s="66" t="s">
        <v>2077</v>
      </c>
      <c r="F1374" s="65" t="s">
        <v>186</v>
      </c>
      <c r="G1374" s="68">
        <f t="shared" si="43"/>
        <v>26.483230663928815</v>
      </c>
      <c r="H1374" s="68"/>
      <c r="I1374" s="70"/>
      <c r="J1374" s="70"/>
      <c r="K1374" s="70"/>
      <c r="L1374" s="93"/>
      <c r="M1374" s="71">
        <v>5.5830000000000002</v>
      </c>
      <c r="N1374" s="94">
        <v>11.388</v>
      </c>
      <c r="O1374" s="95"/>
      <c r="P1374" s="65" t="s">
        <v>27</v>
      </c>
      <c r="Q1374" s="67"/>
      <c r="R1374" s="64">
        <v>33818</v>
      </c>
      <c r="S1374" s="99"/>
    </row>
    <row r="1375" spans="1:19" ht="15.75" customHeight="1">
      <c r="A1375" s="63" t="s">
        <v>157</v>
      </c>
      <c r="B1375" s="128">
        <f t="shared" si="42"/>
        <v>43491</v>
      </c>
      <c r="C1375" s="64">
        <v>43491</v>
      </c>
      <c r="D1375" s="98" t="s">
        <v>380</v>
      </c>
      <c r="E1375" s="66" t="s">
        <v>1960</v>
      </c>
      <c r="F1375" s="65" t="s">
        <v>337</v>
      </c>
      <c r="G1375" s="68">
        <f t="shared" si="43"/>
        <v>119.07186858316221</v>
      </c>
      <c r="H1375" s="68"/>
      <c r="I1375" s="70"/>
      <c r="J1375" s="70"/>
      <c r="K1375" s="70"/>
      <c r="L1375" s="93"/>
      <c r="M1375" s="71">
        <v>5.6109999999999998</v>
      </c>
      <c r="N1375" s="94">
        <v>11.433</v>
      </c>
      <c r="O1375" s="95"/>
      <c r="P1375" s="65" t="s">
        <v>27</v>
      </c>
      <c r="Q1375" s="67"/>
      <c r="R1375" s="64"/>
      <c r="S1375" s="99"/>
    </row>
    <row r="1376" spans="1:19" ht="15.75" customHeight="1">
      <c r="A1376" s="63" t="s">
        <v>157</v>
      </c>
      <c r="B1376" s="128">
        <f t="shared" si="42"/>
        <v>43491</v>
      </c>
      <c r="C1376" s="64">
        <v>43491</v>
      </c>
      <c r="D1376" s="98" t="s">
        <v>380</v>
      </c>
      <c r="E1376" s="66" t="s">
        <v>1538</v>
      </c>
      <c r="F1376" s="65" t="s">
        <v>204</v>
      </c>
      <c r="G1376" s="68">
        <f t="shared" si="43"/>
        <v>21.930184804928132</v>
      </c>
      <c r="H1376" s="68"/>
      <c r="I1376" s="70"/>
      <c r="J1376" s="70"/>
      <c r="K1376" s="70"/>
      <c r="L1376" s="93"/>
      <c r="M1376" s="71">
        <v>5.6269999999999998</v>
      </c>
      <c r="N1376" s="94">
        <v>11.444000000000001</v>
      </c>
      <c r="O1376" s="95"/>
      <c r="P1376" s="65" t="s">
        <v>27</v>
      </c>
      <c r="Q1376" s="67" t="s">
        <v>332</v>
      </c>
      <c r="R1376" s="64">
        <v>35481</v>
      </c>
      <c r="S1376" s="99"/>
    </row>
    <row r="1377" spans="1:19" ht="15.75" customHeight="1">
      <c r="A1377" s="63" t="s">
        <v>157</v>
      </c>
      <c r="B1377" s="128">
        <f t="shared" si="42"/>
        <v>43491</v>
      </c>
      <c r="C1377" s="64">
        <v>43491</v>
      </c>
      <c r="D1377" s="98" t="s">
        <v>380</v>
      </c>
      <c r="E1377" s="66" t="s">
        <v>1219</v>
      </c>
      <c r="F1377" s="65" t="s">
        <v>162</v>
      </c>
      <c r="G1377" s="68">
        <f t="shared" si="43"/>
        <v>30.507871321013006</v>
      </c>
      <c r="H1377" s="68"/>
      <c r="I1377" s="70"/>
      <c r="J1377" s="70"/>
      <c r="K1377" s="70"/>
      <c r="L1377" s="93"/>
      <c r="M1377" s="71">
        <v>5.6210000000000004</v>
      </c>
      <c r="N1377" s="94">
        <v>11.487</v>
      </c>
      <c r="O1377" s="95"/>
      <c r="P1377" s="65" t="s">
        <v>27</v>
      </c>
      <c r="Q1377" s="67" t="s">
        <v>164</v>
      </c>
      <c r="R1377" s="64">
        <v>32348</v>
      </c>
      <c r="S1377" s="99"/>
    </row>
    <row r="1378" spans="1:19" ht="15.75" customHeight="1">
      <c r="A1378" s="74" t="s">
        <v>157</v>
      </c>
      <c r="B1378" s="128">
        <f t="shared" si="42"/>
        <v>43491</v>
      </c>
      <c r="C1378" s="37">
        <v>43491</v>
      </c>
      <c r="D1378" s="98" t="s">
        <v>380</v>
      </c>
      <c r="E1378" s="76" t="s">
        <v>1537</v>
      </c>
      <c r="F1378" s="75" t="s">
        <v>202</v>
      </c>
      <c r="G1378" s="78">
        <f t="shared" si="43"/>
        <v>20.5968514715948</v>
      </c>
      <c r="H1378" s="78"/>
      <c r="I1378" s="80"/>
      <c r="J1378" s="80"/>
      <c r="K1378" s="80"/>
      <c r="L1378" s="89"/>
      <c r="M1378" s="81">
        <v>5.6369999999999996</v>
      </c>
      <c r="N1378" s="90">
        <v>11.532</v>
      </c>
      <c r="O1378" s="91"/>
      <c r="P1378" s="75" t="s">
        <v>27</v>
      </c>
      <c r="Q1378" s="77" t="s">
        <v>258</v>
      </c>
      <c r="R1378" s="37">
        <v>35968</v>
      </c>
      <c r="S1378" s="97"/>
    </row>
    <row r="1379" spans="1:19" ht="15.75" customHeight="1">
      <c r="A1379" s="74" t="s">
        <v>157</v>
      </c>
      <c r="B1379" s="128">
        <f t="shared" si="42"/>
        <v>43491</v>
      </c>
      <c r="C1379" s="37">
        <v>43491</v>
      </c>
      <c r="D1379" s="98" t="s">
        <v>380</v>
      </c>
      <c r="E1379" s="76" t="s">
        <v>1999</v>
      </c>
      <c r="F1379" s="75" t="s">
        <v>183</v>
      </c>
      <c r="G1379" s="78">
        <f t="shared" si="43"/>
        <v>23.09924709103354</v>
      </c>
      <c r="H1379" s="78"/>
      <c r="I1379" s="80"/>
      <c r="J1379" s="80"/>
      <c r="K1379" s="80"/>
      <c r="L1379" s="89"/>
      <c r="M1379" s="81">
        <v>5.6749999999999998</v>
      </c>
      <c r="N1379" s="90">
        <v>11.582000000000001</v>
      </c>
      <c r="O1379" s="91"/>
      <c r="P1379" s="75" t="s">
        <v>27</v>
      </c>
      <c r="Q1379" s="77"/>
      <c r="R1379" s="37">
        <v>35054</v>
      </c>
      <c r="S1379" s="97"/>
    </row>
    <row r="1380" spans="1:19" ht="15.75" customHeight="1">
      <c r="A1380" s="74" t="s">
        <v>157</v>
      </c>
      <c r="B1380" s="128">
        <f t="shared" si="42"/>
        <v>43491</v>
      </c>
      <c r="C1380" s="37">
        <v>43491</v>
      </c>
      <c r="D1380" s="98" t="s">
        <v>380</v>
      </c>
      <c r="E1380" s="76" t="s">
        <v>1648</v>
      </c>
      <c r="F1380" s="75" t="s">
        <v>177</v>
      </c>
      <c r="G1380" s="78">
        <f t="shared" si="43"/>
        <v>21.448323066392881</v>
      </c>
      <c r="H1380" s="78"/>
      <c r="I1380" s="80"/>
      <c r="J1380" s="80"/>
      <c r="K1380" s="80"/>
      <c r="L1380" s="89"/>
      <c r="M1380" s="81">
        <v>5.742</v>
      </c>
      <c r="N1380" s="90">
        <v>11.763999999999999</v>
      </c>
      <c r="O1380" s="91"/>
      <c r="P1380" s="75" t="s">
        <v>27</v>
      </c>
      <c r="Q1380" s="77"/>
      <c r="R1380" s="37">
        <v>35657</v>
      </c>
      <c r="S1380" s="97"/>
    </row>
    <row r="1381" spans="1:19" ht="15.75" customHeight="1">
      <c r="A1381" s="63" t="s">
        <v>377</v>
      </c>
      <c r="B1381" s="128">
        <f t="shared" si="42"/>
        <v>43401</v>
      </c>
      <c r="C1381" s="64">
        <v>43401</v>
      </c>
      <c r="D1381" s="98" t="s">
        <v>380</v>
      </c>
      <c r="E1381" s="66" t="s">
        <v>2214</v>
      </c>
      <c r="F1381" s="65" t="s">
        <v>192</v>
      </c>
      <c r="G1381" s="68">
        <f t="shared" si="43"/>
        <v>30.811772758384667</v>
      </c>
      <c r="H1381" s="70"/>
      <c r="I1381" s="70"/>
      <c r="J1381" s="70"/>
      <c r="K1381" s="70"/>
      <c r="L1381" s="93"/>
      <c r="M1381" s="71">
        <v>4.9480000000000004</v>
      </c>
      <c r="N1381" s="94">
        <v>9.9649999999999999</v>
      </c>
      <c r="O1381" s="95"/>
      <c r="P1381" s="65" t="s">
        <v>20</v>
      </c>
      <c r="Q1381" s="67" t="s">
        <v>193</v>
      </c>
      <c r="R1381" s="64">
        <v>32147</v>
      </c>
      <c r="S1381" s="99"/>
    </row>
    <row r="1382" spans="1:19" ht="15.75" customHeight="1">
      <c r="A1382" s="74" t="s">
        <v>377</v>
      </c>
      <c r="B1382" s="128">
        <f t="shared" si="42"/>
        <v>43401</v>
      </c>
      <c r="C1382" s="37">
        <v>43401</v>
      </c>
      <c r="D1382" s="98" t="s">
        <v>380</v>
      </c>
      <c r="E1382" s="76" t="s">
        <v>2016</v>
      </c>
      <c r="F1382" s="75" t="s">
        <v>217</v>
      </c>
      <c r="G1382" s="78">
        <f t="shared" si="43"/>
        <v>25.023956194387406</v>
      </c>
      <c r="H1382" s="80"/>
      <c r="I1382" s="80"/>
      <c r="J1382" s="80"/>
      <c r="K1382" s="80"/>
      <c r="L1382" s="89"/>
      <c r="M1382" s="81">
        <v>4.95</v>
      </c>
      <c r="N1382" s="90">
        <v>9.9659999999999993</v>
      </c>
      <c r="O1382" s="91"/>
      <c r="P1382" s="75" t="s">
        <v>20</v>
      </c>
      <c r="Q1382" s="77" t="s">
        <v>218</v>
      </c>
      <c r="R1382" s="37">
        <v>34261</v>
      </c>
      <c r="S1382" s="97"/>
    </row>
    <row r="1383" spans="1:19" ht="15.75" customHeight="1">
      <c r="A1383" s="63" t="s">
        <v>377</v>
      </c>
      <c r="B1383" s="128">
        <f t="shared" si="42"/>
        <v>43401</v>
      </c>
      <c r="C1383" s="64">
        <v>43401</v>
      </c>
      <c r="D1383" s="98" t="s">
        <v>380</v>
      </c>
      <c r="E1383" s="66" t="s">
        <v>2070</v>
      </c>
      <c r="F1383" s="65" t="s">
        <v>154</v>
      </c>
      <c r="G1383" s="68">
        <f t="shared" si="43"/>
        <v>36.205338809034906</v>
      </c>
      <c r="H1383" s="70"/>
      <c r="I1383" s="70"/>
      <c r="J1383" s="70"/>
      <c r="K1383" s="70"/>
      <c r="L1383" s="93"/>
      <c r="M1383" s="71">
        <v>4.9669999999999996</v>
      </c>
      <c r="N1383" s="94">
        <v>9.9749999999999996</v>
      </c>
      <c r="O1383" s="95"/>
      <c r="P1383" s="65" t="s">
        <v>20</v>
      </c>
      <c r="Q1383" s="67" t="s">
        <v>220</v>
      </c>
      <c r="R1383" s="64">
        <v>30177</v>
      </c>
      <c r="S1383" s="99"/>
    </row>
    <row r="1384" spans="1:19" ht="15.75" customHeight="1">
      <c r="A1384" s="74" t="s">
        <v>377</v>
      </c>
      <c r="B1384" s="128">
        <f t="shared" si="42"/>
        <v>43401</v>
      </c>
      <c r="C1384" s="37">
        <v>43401</v>
      </c>
      <c r="D1384" s="98" t="s">
        <v>380</v>
      </c>
      <c r="E1384" s="76" t="s">
        <v>1912</v>
      </c>
      <c r="F1384" s="75" t="s">
        <v>204</v>
      </c>
      <c r="G1384" s="78">
        <f t="shared" si="43"/>
        <v>28.802190280629706</v>
      </c>
      <c r="H1384" s="80"/>
      <c r="I1384" s="80"/>
      <c r="J1384" s="80"/>
      <c r="K1384" s="80"/>
      <c r="L1384" s="89"/>
      <c r="M1384" s="81">
        <v>4.9770000000000003</v>
      </c>
      <c r="N1384" s="90">
        <v>9.9849999999999994</v>
      </c>
      <c r="O1384" s="91"/>
      <c r="P1384" s="75" t="s">
        <v>20</v>
      </c>
      <c r="Q1384" s="77" t="s">
        <v>212</v>
      </c>
      <c r="R1384" s="37">
        <v>32881</v>
      </c>
      <c r="S1384" s="97"/>
    </row>
    <row r="1385" spans="1:19" ht="15.75" customHeight="1">
      <c r="A1385" s="74" t="s">
        <v>377</v>
      </c>
      <c r="B1385" s="128">
        <f t="shared" si="42"/>
        <v>43401</v>
      </c>
      <c r="C1385" s="37">
        <v>43401</v>
      </c>
      <c r="D1385" s="98" t="s">
        <v>380</v>
      </c>
      <c r="E1385" s="76" t="s">
        <v>1319</v>
      </c>
      <c r="F1385" s="75" t="s">
        <v>169</v>
      </c>
      <c r="G1385" s="78">
        <f t="shared" si="43"/>
        <v>22.844626967830255</v>
      </c>
      <c r="H1385" s="80"/>
      <c r="I1385" s="80"/>
      <c r="J1385" s="80"/>
      <c r="K1385" s="80"/>
      <c r="L1385" s="89"/>
      <c r="M1385" s="81">
        <v>4.9880000000000004</v>
      </c>
      <c r="N1385" s="90">
        <v>10.000999999999999</v>
      </c>
      <c r="O1385" s="91"/>
      <c r="P1385" s="75" t="s">
        <v>20</v>
      </c>
      <c r="Q1385" s="77" t="s">
        <v>346</v>
      </c>
      <c r="R1385" s="37">
        <v>35057</v>
      </c>
      <c r="S1385" s="97"/>
    </row>
    <row r="1386" spans="1:19" ht="15.75" customHeight="1">
      <c r="A1386" s="63" t="s">
        <v>377</v>
      </c>
      <c r="B1386" s="128">
        <f t="shared" si="42"/>
        <v>43401</v>
      </c>
      <c r="C1386" s="64">
        <v>43401</v>
      </c>
      <c r="D1386" s="98" t="s">
        <v>380</v>
      </c>
      <c r="E1386" s="66" t="s">
        <v>1798</v>
      </c>
      <c r="F1386" s="65" t="s">
        <v>162</v>
      </c>
      <c r="G1386" s="68">
        <f t="shared" si="43"/>
        <v>28.449007529089666</v>
      </c>
      <c r="H1386" s="70"/>
      <c r="I1386" s="70"/>
      <c r="J1386" s="70"/>
      <c r="K1386" s="70"/>
      <c r="L1386" s="93"/>
      <c r="M1386" s="71">
        <v>4.9820000000000002</v>
      </c>
      <c r="N1386" s="94">
        <v>10.022</v>
      </c>
      <c r="O1386" s="95"/>
      <c r="P1386" s="65" t="s">
        <v>20</v>
      </c>
      <c r="Q1386" s="67" t="s">
        <v>208</v>
      </c>
      <c r="R1386" s="64">
        <v>33010</v>
      </c>
      <c r="S1386" s="99"/>
    </row>
    <row r="1387" spans="1:19" ht="15.75" customHeight="1">
      <c r="A1387" s="63" t="s">
        <v>377</v>
      </c>
      <c r="B1387" s="128">
        <f t="shared" si="42"/>
        <v>43401</v>
      </c>
      <c r="C1387" s="64">
        <v>43401</v>
      </c>
      <c r="D1387" s="98" t="s">
        <v>380</v>
      </c>
      <c r="E1387" s="66" t="s">
        <v>1712</v>
      </c>
      <c r="F1387" s="65" t="s">
        <v>162</v>
      </c>
      <c r="G1387" s="68">
        <f t="shared" si="43"/>
        <v>24.941820670773442</v>
      </c>
      <c r="H1387" s="70"/>
      <c r="I1387" s="70"/>
      <c r="J1387" s="70"/>
      <c r="K1387" s="70"/>
      <c r="L1387" s="93"/>
      <c r="M1387" s="71">
        <v>4.9649999999999999</v>
      </c>
      <c r="N1387" s="94">
        <v>10.026</v>
      </c>
      <c r="O1387" s="95"/>
      <c r="P1387" s="65" t="s">
        <v>20</v>
      </c>
      <c r="Q1387" s="67" t="s">
        <v>326</v>
      </c>
      <c r="R1387" s="64">
        <v>34291</v>
      </c>
      <c r="S1387" s="99"/>
    </row>
    <row r="1388" spans="1:19" ht="15.75" customHeight="1">
      <c r="A1388" s="74" t="s">
        <v>377</v>
      </c>
      <c r="B1388" s="128">
        <f t="shared" si="42"/>
        <v>43401</v>
      </c>
      <c r="C1388" s="37">
        <v>43401</v>
      </c>
      <c r="D1388" s="98" t="s">
        <v>380</v>
      </c>
      <c r="E1388" s="76" t="s">
        <v>1140</v>
      </c>
      <c r="F1388" s="75" t="s">
        <v>186</v>
      </c>
      <c r="G1388" s="78">
        <f t="shared" si="43"/>
        <v>27.318275154004105</v>
      </c>
      <c r="H1388" s="80"/>
      <c r="I1388" s="80"/>
      <c r="J1388" s="80"/>
      <c r="K1388" s="80"/>
      <c r="L1388" s="89"/>
      <c r="M1388" s="81">
        <v>4.8940000000000001</v>
      </c>
      <c r="N1388" s="90">
        <v>10.034000000000001</v>
      </c>
      <c r="O1388" s="91"/>
      <c r="P1388" s="75" t="s">
        <v>20</v>
      </c>
      <c r="Q1388" s="77" t="s">
        <v>195</v>
      </c>
      <c r="R1388" s="37">
        <v>33423</v>
      </c>
      <c r="S1388" s="97"/>
    </row>
    <row r="1389" spans="1:19" ht="15.75" customHeight="1">
      <c r="A1389" s="63" t="s">
        <v>377</v>
      </c>
      <c r="B1389" s="128">
        <f t="shared" si="42"/>
        <v>43401</v>
      </c>
      <c r="C1389" s="64">
        <v>43401</v>
      </c>
      <c r="D1389" s="98" t="s">
        <v>380</v>
      </c>
      <c r="E1389" s="66" t="s">
        <v>1226</v>
      </c>
      <c r="F1389" s="65" t="s">
        <v>202</v>
      </c>
      <c r="G1389" s="68">
        <f t="shared" si="43"/>
        <v>20.021902806297057</v>
      </c>
      <c r="H1389" s="70"/>
      <c r="I1389" s="70"/>
      <c r="J1389" s="70"/>
      <c r="K1389" s="70"/>
      <c r="L1389" s="93"/>
      <c r="M1389" s="71">
        <v>4.9880000000000004</v>
      </c>
      <c r="N1389" s="94">
        <v>10.077999999999999</v>
      </c>
      <c r="O1389" s="95"/>
      <c r="P1389" s="65" t="s">
        <v>20</v>
      </c>
      <c r="Q1389" s="67" t="s">
        <v>281</v>
      </c>
      <c r="R1389" s="64">
        <v>36088</v>
      </c>
      <c r="S1389" s="99"/>
    </row>
    <row r="1390" spans="1:19" ht="15.75" customHeight="1">
      <c r="A1390" s="74" t="s">
        <v>377</v>
      </c>
      <c r="B1390" s="128">
        <f t="shared" si="42"/>
        <v>43401</v>
      </c>
      <c r="C1390" s="37">
        <v>43401</v>
      </c>
      <c r="D1390" s="98" t="s">
        <v>380</v>
      </c>
      <c r="E1390" s="76" t="s">
        <v>1841</v>
      </c>
      <c r="F1390" s="75" t="s">
        <v>158</v>
      </c>
      <c r="G1390" s="78">
        <f t="shared" si="43"/>
        <v>20</v>
      </c>
      <c r="H1390" s="80"/>
      <c r="I1390" s="80"/>
      <c r="J1390" s="80"/>
      <c r="K1390" s="80"/>
      <c r="L1390" s="89"/>
      <c r="M1390" s="81">
        <v>5.0019999999999998</v>
      </c>
      <c r="N1390" s="90">
        <v>10.097</v>
      </c>
      <c r="O1390" s="91"/>
      <c r="P1390" s="75" t="s">
        <v>20</v>
      </c>
      <c r="Q1390" s="77" t="s">
        <v>466</v>
      </c>
      <c r="R1390" s="37">
        <v>36096</v>
      </c>
      <c r="S1390" s="97"/>
    </row>
    <row r="1391" spans="1:19" ht="15.75" customHeight="1">
      <c r="A1391" s="63" t="s">
        <v>377</v>
      </c>
      <c r="B1391" s="128">
        <f t="shared" si="42"/>
        <v>43401</v>
      </c>
      <c r="C1391" s="64">
        <v>43401</v>
      </c>
      <c r="D1391" s="98" t="s">
        <v>380</v>
      </c>
      <c r="E1391" s="66" t="s">
        <v>1892</v>
      </c>
      <c r="F1391" s="65" t="s">
        <v>192</v>
      </c>
      <c r="G1391" s="68">
        <f t="shared" si="43"/>
        <v>22.921286789869953</v>
      </c>
      <c r="H1391" s="70"/>
      <c r="I1391" s="70"/>
      <c r="J1391" s="70"/>
      <c r="K1391" s="70"/>
      <c r="L1391" s="93"/>
      <c r="M1391" s="71">
        <v>5</v>
      </c>
      <c r="N1391" s="94">
        <v>10.132</v>
      </c>
      <c r="O1391" s="95"/>
      <c r="P1391" s="65" t="s">
        <v>20</v>
      </c>
      <c r="Q1391" s="67" t="s">
        <v>351</v>
      </c>
      <c r="R1391" s="64">
        <v>35029</v>
      </c>
      <c r="S1391" s="99"/>
    </row>
    <row r="1392" spans="1:19" ht="15.75" customHeight="1">
      <c r="A1392" s="63" t="s">
        <v>377</v>
      </c>
      <c r="B1392" s="128">
        <f t="shared" si="42"/>
        <v>43401</v>
      </c>
      <c r="C1392" s="64">
        <v>43401</v>
      </c>
      <c r="D1392" s="98" t="s">
        <v>380</v>
      </c>
      <c r="E1392" s="66" t="s">
        <v>1966</v>
      </c>
      <c r="F1392" s="65" t="s">
        <v>467</v>
      </c>
      <c r="G1392" s="68">
        <f t="shared" si="43"/>
        <v>28.917180013689254</v>
      </c>
      <c r="H1392" s="70"/>
      <c r="I1392" s="70"/>
      <c r="J1392" s="70"/>
      <c r="K1392" s="70"/>
      <c r="L1392" s="93"/>
      <c r="M1392" s="71">
        <v>5.07</v>
      </c>
      <c r="N1392" s="94">
        <v>10.239000000000001</v>
      </c>
      <c r="O1392" s="95"/>
      <c r="P1392" s="65" t="s">
        <v>20</v>
      </c>
      <c r="Q1392" s="67" t="s">
        <v>468</v>
      </c>
      <c r="R1392" s="64">
        <v>32839</v>
      </c>
      <c r="S1392" s="99"/>
    </row>
    <row r="1393" spans="1:19" ht="15.75" customHeight="1">
      <c r="A1393" s="74" t="s">
        <v>377</v>
      </c>
      <c r="B1393" s="128">
        <f t="shared" si="42"/>
        <v>43401</v>
      </c>
      <c r="C1393" s="37">
        <v>43401</v>
      </c>
      <c r="D1393" s="98" t="s">
        <v>380</v>
      </c>
      <c r="E1393" s="76" t="s">
        <v>1122</v>
      </c>
      <c r="F1393" s="75" t="s">
        <v>472</v>
      </c>
      <c r="G1393" s="78">
        <f t="shared" si="43"/>
        <v>26.557152635181382</v>
      </c>
      <c r="H1393" s="80"/>
      <c r="I1393" s="80"/>
      <c r="J1393" s="80"/>
      <c r="K1393" s="80"/>
      <c r="L1393" s="89"/>
      <c r="M1393" s="81">
        <v>5.0609999999999999</v>
      </c>
      <c r="N1393" s="90">
        <v>10.301</v>
      </c>
      <c r="O1393" s="91"/>
      <c r="P1393" s="75" t="s">
        <v>20</v>
      </c>
      <c r="Q1393" s="77"/>
      <c r="R1393" s="37">
        <v>33701</v>
      </c>
      <c r="S1393" s="97"/>
    </row>
    <row r="1394" spans="1:19" ht="15.75" customHeight="1">
      <c r="A1394" s="63" t="s">
        <v>377</v>
      </c>
      <c r="B1394" s="128">
        <f t="shared" si="42"/>
        <v>43401</v>
      </c>
      <c r="C1394" s="64">
        <v>43401</v>
      </c>
      <c r="D1394" s="98" t="s">
        <v>380</v>
      </c>
      <c r="E1394" s="66" t="s">
        <v>1845</v>
      </c>
      <c r="F1394" s="65" t="s">
        <v>158</v>
      </c>
      <c r="G1394" s="68">
        <f t="shared" si="43"/>
        <v>24.27378507871321</v>
      </c>
      <c r="H1394" s="70"/>
      <c r="I1394" s="70"/>
      <c r="J1394" s="70"/>
      <c r="K1394" s="70"/>
      <c r="L1394" s="93"/>
      <c r="M1394" s="71">
        <v>5.0449999999999999</v>
      </c>
      <c r="N1394" s="94">
        <v>10.301</v>
      </c>
      <c r="O1394" s="95"/>
      <c r="P1394" s="65" t="s">
        <v>20</v>
      </c>
      <c r="Q1394" s="67" t="s">
        <v>211</v>
      </c>
      <c r="R1394" s="64">
        <v>34535</v>
      </c>
      <c r="S1394" s="99"/>
    </row>
    <row r="1395" spans="1:19" ht="15.75" customHeight="1">
      <c r="A1395" s="74" t="s">
        <v>377</v>
      </c>
      <c r="B1395" s="128">
        <f t="shared" si="42"/>
        <v>43401</v>
      </c>
      <c r="C1395" s="37">
        <v>43401</v>
      </c>
      <c r="D1395" s="98" t="s">
        <v>380</v>
      </c>
      <c r="E1395" s="76" t="s">
        <v>2216</v>
      </c>
      <c r="F1395" s="75" t="s">
        <v>442</v>
      </c>
      <c r="G1395" s="78">
        <f t="shared" si="43"/>
        <v>24.459958932238195</v>
      </c>
      <c r="H1395" s="80"/>
      <c r="I1395" s="80"/>
      <c r="J1395" s="80"/>
      <c r="K1395" s="80"/>
      <c r="L1395" s="89"/>
      <c r="M1395" s="81">
        <v>5.0960000000000001</v>
      </c>
      <c r="N1395" s="90">
        <v>10.317</v>
      </c>
      <c r="O1395" s="91"/>
      <c r="P1395" s="75" t="s">
        <v>20</v>
      </c>
      <c r="Q1395" s="77"/>
      <c r="R1395" s="37">
        <v>34467</v>
      </c>
      <c r="S1395" s="97"/>
    </row>
    <row r="1396" spans="1:19" ht="15.75" customHeight="1">
      <c r="A1396" s="74" t="s">
        <v>377</v>
      </c>
      <c r="B1396" s="128">
        <f t="shared" si="42"/>
        <v>43401</v>
      </c>
      <c r="C1396" s="37">
        <v>43401</v>
      </c>
      <c r="D1396" s="98" t="s">
        <v>380</v>
      </c>
      <c r="E1396" s="76" t="s">
        <v>1524</v>
      </c>
      <c r="F1396" s="75" t="s">
        <v>175</v>
      </c>
      <c r="G1396" s="78">
        <f t="shared" si="43"/>
        <v>23.819301848049282</v>
      </c>
      <c r="H1396" s="80"/>
      <c r="I1396" s="80"/>
      <c r="J1396" s="80"/>
      <c r="K1396" s="80"/>
      <c r="L1396" s="89"/>
      <c r="M1396" s="81">
        <v>5.1079999999999997</v>
      </c>
      <c r="N1396" s="90">
        <v>10.326000000000001</v>
      </c>
      <c r="O1396" s="91"/>
      <c r="P1396" s="75" t="s">
        <v>20</v>
      </c>
      <c r="Q1396" s="77" t="s">
        <v>287</v>
      </c>
      <c r="R1396" s="37">
        <v>34701</v>
      </c>
      <c r="S1396" s="97"/>
    </row>
    <row r="1397" spans="1:19" ht="15.75" customHeight="1">
      <c r="A1397" s="74" t="s">
        <v>377</v>
      </c>
      <c r="B1397" s="128">
        <f t="shared" si="42"/>
        <v>43401</v>
      </c>
      <c r="C1397" s="37">
        <v>43401</v>
      </c>
      <c r="D1397" s="98" t="s">
        <v>380</v>
      </c>
      <c r="E1397" s="76" t="s">
        <v>1599</v>
      </c>
      <c r="F1397" s="75" t="s">
        <v>177</v>
      </c>
      <c r="G1397" s="78">
        <f t="shared" si="43"/>
        <v>20.662559890485969</v>
      </c>
      <c r="H1397" s="80"/>
      <c r="I1397" s="80"/>
      <c r="J1397" s="80"/>
      <c r="K1397" s="80"/>
      <c r="L1397" s="89"/>
      <c r="M1397" s="81">
        <v>5.1349999999999998</v>
      </c>
      <c r="N1397" s="90">
        <v>10.391999999999999</v>
      </c>
      <c r="O1397" s="91"/>
      <c r="P1397" s="75" t="s">
        <v>20</v>
      </c>
      <c r="Q1397" s="77" t="s">
        <v>464</v>
      </c>
      <c r="R1397" s="37">
        <v>35854</v>
      </c>
      <c r="S1397" s="97"/>
    </row>
    <row r="1398" spans="1:19" ht="15.75" customHeight="1">
      <c r="A1398" s="63" t="s">
        <v>319</v>
      </c>
      <c r="B1398" s="128">
        <f t="shared" si="42"/>
        <v>43436</v>
      </c>
      <c r="C1398" s="64">
        <v>43436</v>
      </c>
      <c r="D1398" s="98" t="s">
        <v>380</v>
      </c>
      <c r="E1398" s="66" t="s">
        <v>1883</v>
      </c>
      <c r="F1398" s="65" t="s">
        <v>204</v>
      </c>
      <c r="G1398" s="68"/>
      <c r="H1398" s="70"/>
      <c r="I1398" s="70"/>
      <c r="J1398" s="70"/>
      <c r="K1398" s="70"/>
      <c r="L1398" s="93"/>
      <c r="M1398" s="71">
        <v>4.7770000000000001</v>
      </c>
      <c r="N1398" s="94">
        <v>9.5839999999999996</v>
      </c>
      <c r="O1398" s="95"/>
      <c r="P1398" s="65" t="s">
        <v>20</v>
      </c>
      <c r="Q1398" s="67" t="s">
        <v>328</v>
      </c>
      <c r="R1398" s="64">
        <v>34900</v>
      </c>
      <c r="S1398" s="99"/>
    </row>
    <row r="1399" spans="1:19" ht="15.75" customHeight="1">
      <c r="A1399" s="63" t="s">
        <v>319</v>
      </c>
      <c r="B1399" s="128">
        <f t="shared" si="42"/>
        <v>43436</v>
      </c>
      <c r="C1399" s="64">
        <v>43436</v>
      </c>
      <c r="D1399" s="98" t="s">
        <v>380</v>
      </c>
      <c r="E1399" s="66" t="s">
        <v>1480</v>
      </c>
      <c r="F1399" s="65" t="s">
        <v>160</v>
      </c>
      <c r="G1399" s="68">
        <f t="shared" ref="G1399:G1462" si="44">(C1399-R1399)/365.25</f>
        <v>25.713894592744694</v>
      </c>
      <c r="H1399" s="70"/>
      <c r="I1399" s="70"/>
      <c r="J1399" s="70"/>
      <c r="K1399" s="70"/>
      <c r="L1399" s="93"/>
      <c r="M1399" s="71">
        <v>4.7699999999999996</v>
      </c>
      <c r="N1399" s="94">
        <v>9.59</v>
      </c>
      <c r="O1399" s="95"/>
      <c r="P1399" s="65" t="s">
        <v>20</v>
      </c>
      <c r="Q1399" s="67" t="s">
        <v>325</v>
      </c>
      <c r="R1399" s="64">
        <v>34044</v>
      </c>
      <c r="S1399" s="99"/>
    </row>
    <row r="1400" spans="1:19" ht="15.75" customHeight="1">
      <c r="A1400" s="74" t="s">
        <v>319</v>
      </c>
      <c r="B1400" s="128">
        <f t="shared" si="42"/>
        <v>43436</v>
      </c>
      <c r="C1400" s="37">
        <v>43436</v>
      </c>
      <c r="D1400" s="98" t="s">
        <v>380</v>
      </c>
      <c r="E1400" s="76" t="s">
        <v>1394</v>
      </c>
      <c r="F1400" s="75" t="s">
        <v>183</v>
      </c>
      <c r="G1400" s="78">
        <f t="shared" si="44"/>
        <v>26.272416153319643</v>
      </c>
      <c r="H1400" s="80"/>
      <c r="I1400" s="80"/>
      <c r="J1400" s="80"/>
      <c r="K1400" s="80"/>
      <c r="L1400" s="89"/>
      <c r="M1400" s="81">
        <v>4.7949999999999999</v>
      </c>
      <c r="N1400" s="90">
        <v>9.6590000000000007</v>
      </c>
      <c r="O1400" s="91"/>
      <c r="P1400" s="75" t="s">
        <v>20</v>
      </c>
      <c r="Q1400" s="77"/>
      <c r="R1400" s="37">
        <v>33840</v>
      </c>
      <c r="S1400" s="97"/>
    </row>
    <row r="1401" spans="1:19" ht="15.75" customHeight="1">
      <c r="A1401" s="74" t="s">
        <v>319</v>
      </c>
      <c r="B1401" s="128">
        <f t="shared" si="42"/>
        <v>43436</v>
      </c>
      <c r="C1401" s="37">
        <v>43436</v>
      </c>
      <c r="D1401" s="98" t="s">
        <v>380</v>
      </c>
      <c r="E1401" s="76" t="s">
        <v>1210</v>
      </c>
      <c r="F1401" s="75" t="s">
        <v>171</v>
      </c>
      <c r="G1401" s="78">
        <f t="shared" si="44"/>
        <v>30.839151266255989</v>
      </c>
      <c r="H1401" s="80"/>
      <c r="I1401" s="80"/>
      <c r="J1401" s="80"/>
      <c r="K1401" s="80"/>
      <c r="L1401" s="89"/>
      <c r="M1401" s="81">
        <v>4.8010000000000002</v>
      </c>
      <c r="N1401" s="90">
        <v>9.7040000000000006</v>
      </c>
      <c r="O1401" s="91"/>
      <c r="P1401" s="75" t="s">
        <v>20</v>
      </c>
      <c r="Q1401" s="77" t="s">
        <v>474</v>
      </c>
      <c r="R1401" s="37">
        <v>32172</v>
      </c>
      <c r="S1401" s="97"/>
    </row>
    <row r="1402" spans="1:19" ht="15.75" customHeight="1">
      <c r="A1402" s="63" t="s">
        <v>319</v>
      </c>
      <c r="B1402" s="128">
        <f t="shared" si="42"/>
        <v>43436</v>
      </c>
      <c r="C1402" s="64">
        <v>43436</v>
      </c>
      <c r="D1402" s="98" t="s">
        <v>380</v>
      </c>
      <c r="E1402" s="66" t="s">
        <v>1201</v>
      </c>
      <c r="F1402" s="65" t="s">
        <v>160</v>
      </c>
      <c r="G1402" s="68">
        <f t="shared" si="44"/>
        <v>25.968514715947983</v>
      </c>
      <c r="H1402" s="70"/>
      <c r="I1402" s="70"/>
      <c r="J1402" s="70"/>
      <c r="K1402" s="70"/>
      <c r="L1402" s="93"/>
      <c r="M1402" s="71">
        <v>4.8259999999999996</v>
      </c>
      <c r="N1402" s="94">
        <v>9.7569999999999997</v>
      </c>
      <c r="O1402" s="95"/>
      <c r="P1402" s="65" t="s">
        <v>20</v>
      </c>
      <c r="Q1402" s="67" t="s">
        <v>353</v>
      </c>
      <c r="R1402" s="64">
        <v>33951</v>
      </c>
      <c r="S1402" s="99"/>
    </row>
    <row r="1403" spans="1:19" ht="15.75" customHeight="1">
      <c r="A1403" s="63" t="s">
        <v>319</v>
      </c>
      <c r="B1403" s="128">
        <f t="shared" si="42"/>
        <v>43436</v>
      </c>
      <c r="C1403" s="64">
        <v>43436</v>
      </c>
      <c r="D1403" s="98" t="s">
        <v>380</v>
      </c>
      <c r="E1403" s="66" t="s">
        <v>1790</v>
      </c>
      <c r="F1403" s="65" t="s">
        <v>196</v>
      </c>
      <c r="G1403" s="68">
        <f t="shared" si="44"/>
        <v>20.191649555099247</v>
      </c>
      <c r="H1403" s="70"/>
      <c r="I1403" s="70"/>
      <c r="J1403" s="70"/>
      <c r="K1403" s="70"/>
      <c r="L1403" s="93"/>
      <c r="M1403" s="71">
        <v>4.8019999999999996</v>
      </c>
      <c r="N1403" s="94">
        <v>9.7650000000000006</v>
      </c>
      <c r="O1403" s="95"/>
      <c r="P1403" s="65" t="s">
        <v>20</v>
      </c>
      <c r="Q1403" s="67" t="s">
        <v>386</v>
      </c>
      <c r="R1403" s="64">
        <v>36061</v>
      </c>
      <c r="S1403" s="99"/>
    </row>
    <row r="1404" spans="1:19" ht="15.75" customHeight="1">
      <c r="A1404" s="63" t="s">
        <v>319</v>
      </c>
      <c r="B1404" s="128">
        <f t="shared" si="42"/>
        <v>43436</v>
      </c>
      <c r="C1404" s="64">
        <v>43436</v>
      </c>
      <c r="D1404" s="98" t="s">
        <v>380</v>
      </c>
      <c r="E1404" s="66" t="s">
        <v>1461</v>
      </c>
      <c r="F1404" s="65" t="s">
        <v>171</v>
      </c>
      <c r="G1404" s="68">
        <f t="shared" si="44"/>
        <v>19.863107460643395</v>
      </c>
      <c r="H1404" s="70"/>
      <c r="I1404" s="70"/>
      <c r="J1404" s="70"/>
      <c r="K1404" s="70"/>
      <c r="L1404" s="93"/>
      <c r="M1404" s="71">
        <v>4.8559999999999999</v>
      </c>
      <c r="N1404" s="94">
        <v>9.7680000000000007</v>
      </c>
      <c r="O1404" s="95"/>
      <c r="P1404" s="65" t="s">
        <v>20</v>
      </c>
      <c r="Q1404" s="67" t="s">
        <v>252</v>
      </c>
      <c r="R1404" s="64">
        <v>36181</v>
      </c>
      <c r="S1404" s="99"/>
    </row>
    <row r="1405" spans="1:19" ht="15.75" customHeight="1">
      <c r="A1405" s="63" t="s">
        <v>319</v>
      </c>
      <c r="B1405" s="128">
        <f t="shared" si="42"/>
        <v>43436</v>
      </c>
      <c r="C1405" s="64">
        <v>43436</v>
      </c>
      <c r="D1405" s="98" t="s">
        <v>380</v>
      </c>
      <c r="E1405" s="66" t="s">
        <v>2114</v>
      </c>
      <c r="F1405" s="65" t="s">
        <v>179</v>
      </c>
      <c r="G1405" s="68">
        <f t="shared" si="44"/>
        <v>24.073921971252567</v>
      </c>
      <c r="H1405" s="70"/>
      <c r="I1405" s="70"/>
      <c r="J1405" s="70"/>
      <c r="K1405" s="70"/>
      <c r="L1405" s="93"/>
      <c r="M1405" s="71">
        <v>4.8449999999999998</v>
      </c>
      <c r="N1405" s="94">
        <v>9.7739999999999991</v>
      </c>
      <c r="O1405" s="95"/>
      <c r="P1405" s="65" t="s">
        <v>20</v>
      </c>
      <c r="Q1405" s="67" t="s">
        <v>221</v>
      </c>
      <c r="R1405" s="64">
        <v>34643</v>
      </c>
      <c r="S1405" s="99"/>
    </row>
    <row r="1406" spans="1:19" ht="15.75" customHeight="1">
      <c r="A1406" s="74" t="s">
        <v>319</v>
      </c>
      <c r="B1406" s="128">
        <f t="shared" si="42"/>
        <v>43436</v>
      </c>
      <c r="C1406" s="37">
        <v>43436</v>
      </c>
      <c r="D1406" s="98" t="s">
        <v>380</v>
      </c>
      <c r="E1406" s="76" t="s">
        <v>1615</v>
      </c>
      <c r="F1406" s="75" t="s">
        <v>169</v>
      </c>
      <c r="G1406" s="78">
        <f t="shared" si="44"/>
        <v>31.436002737850789</v>
      </c>
      <c r="H1406" s="80"/>
      <c r="I1406" s="80"/>
      <c r="J1406" s="80"/>
      <c r="K1406" s="80"/>
      <c r="L1406" s="89"/>
      <c r="M1406" s="81">
        <v>4.8310000000000004</v>
      </c>
      <c r="N1406" s="90">
        <v>9.7769999999999992</v>
      </c>
      <c r="O1406" s="91"/>
      <c r="P1406" s="75" t="s">
        <v>20</v>
      </c>
      <c r="Q1406" s="77"/>
      <c r="R1406" s="37">
        <v>31954</v>
      </c>
      <c r="S1406" s="97"/>
    </row>
    <row r="1407" spans="1:19" ht="15.75" customHeight="1">
      <c r="A1407" s="74" t="s">
        <v>319</v>
      </c>
      <c r="B1407" s="128">
        <f t="shared" si="42"/>
        <v>43436</v>
      </c>
      <c r="C1407" s="37">
        <v>43436</v>
      </c>
      <c r="D1407" s="98" t="s">
        <v>380</v>
      </c>
      <c r="E1407" s="76" t="s">
        <v>1547</v>
      </c>
      <c r="F1407" s="75" t="s">
        <v>180</v>
      </c>
      <c r="G1407" s="78">
        <f t="shared" si="44"/>
        <v>30.694045174537987</v>
      </c>
      <c r="H1407" s="80"/>
      <c r="I1407" s="80"/>
      <c r="J1407" s="80"/>
      <c r="K1407" s="80"/>
      <c r="L1407" s="89"/>
      <c r="M1407" s="81">
        <v>4.899</v>
      </c>
      <c r="N1407" s="90">
        <v>9.7919999999999998</v>
      </c>
      <c r="O1407" s="91"/>
      <c r="P1407" s="75" t="s">
        <v>20</v>
      </c>
      <c r="Q1407" s="77" t="s">
        <v>475</v>
      </c>
      <c r="R1407" s="37">
        <v>32225</v>
      </c>
      <c r="S1407" s="97"/>
    </row>
    <row r="1408" spans="1:19" ht="15.75" customHeight="1">
      <c r="A1408" s="63" t="s">
        <v>319</v>
      </c>
      <c r="B1408" s="128">
        <f t="shared" si="42"/>
        <v>43436</v>
      </c>
      <c r="C1408" s="64">
        <v>43436</v>
      </c>
      <c r="D1408" s="98" t="s">
        <v>380</v>
      </c>
      <c r="E1408" s="66" t="s">
        <v>1313</v>
      </c>
      <c r="F1408" s="65" t="s">
        <v>187</v>
      </c>
      <c r="G1408" s="68">
        <f t="shared" si="44"/>
        <v>32.695414099931554</v>
      </c>
      <c r="H1408" s="70"/>
      <c r="I1408" s="70"/>
      <c r="J1408" s="70"/>
      <c r="K1408" s="70"/>
      <c r="L1408" s="93"/>
      <c r="M1408" s="71"/>
      <c r="N1408" s="94">
        <v>9.7929999999999993</v>
      </c>
      <c r="O1408" s="95"/>
      <c r="P1408" s="65" t="s">
        <v>20</v>
      </c>
      <c r="Q1408" s="67" t="s">
        <v>198</v>
      </c>
      <c r="R1408" s="64">
        <v>31494</v>
      </c>
      <c r="S1408" s="99"/>
    </row>
    <row r="1409" spans="1:19" ht="15.75" customHeight="1">
      <c r="A1409" s="74" t="s">
        <v>319</v>
      </c>
      <c r="B1409" s="128">
        <f t="shared" si="42"/>
        <v>43436</v>
      </c>
      <c r="C1409" s="37">
        <v>43436</v>
      </c>
      <c r="D1409" s="98" t="s">
        <v>380</v>
      </c>
      <c r="E1409" s="76" t="s">
        <v>1468</v>
      </c>
      <c r="F1409" s="75" t="s">
        <v>180</v>
      </c>
      <c r="G1409" s="78">
        <f t="shared" si="44"/>
        <v>26.193018480492814</v>
      </c>
      <c r="H1409" s="80"/>
      <c r="I1409" s="80"/>
      <c r="J1409" s="80"/>
      <c r="K1409" s="80"/>
      <c r="L1409" s="89"/>
      <c r="M1409" s="81">
        <v>4.8369999999999997</v>
      </c>
      <c r="N1409" s="90">
        <v>9.7949999999999999</v>
      </c>
      <c r="O1409" s="91"/>
      <c r="P1409" s="75" t="s">
        <v>20</v>
      </c>
      <c r="Q1409" s="77" t="s">
        <v>324</v>
      </c>
      <c r="R1409" s="37">
        <v>33869</v>
      </c>
      <c r="S1409" s="97"/>
    </row>
    <row r="1410" spans="1:19" ht="15.75" customHeight="1">
      <c r="A1410" s="63" t="s">
        <v>319</v>
      </c>
      <c r="B1410" s="128">
        <f t="shared" ref="B1410:B1473" si="45">C1410</f>
        <v>43436</v>
      </c>
      <c r="C1410" s="64">
        <v>43436</v>
      </c>
      <c r="D1410" s="98" t="s">
        <v>380</v>
      </c>
      <c r="E1410" s="66" t="s">
        <v>1541</v>
      </c>
      <c r="F1410" s="65" t="s">
        <v>202</v>
      </c>
      <c r="G1410" s="68">
        <f t="shared" si="44"/>
        <v>27.515400410677618</v>
      </c>
      <c r="H1410" s="70"/>
      <c r="I1410" s="70"/>
      <c r="J1410" s="70"/>
      <c r="K1410" s="70"/>
      <c r="L1410" s="93"/>
      <c r="M1410" s="71">
        <v>4.8630000000000004</v>
      </c>
      <c r="N1410" s="94">
        <v>9.7989999999999995</v>
      </c>
      <c r="O1410" s="95"/>
      <c r="P1410" s="65" t="s">
        <v>20</v>
      </c>
      <c r="Q1410" s="67" t="s">
        <v>203</v>
      </c>
      <c r="R1410" s="64">
        <v>33386</v>
      </c>
      <c r="S1410" s="99"/>
    </row>
    <row r="1411" spans="1:19" ht="15.75" customHeight="1">
      <c r="A1411" s="63" t="s">
        <v>319</v>
      </c>
      <c r="B1411" s="128">
        <f t="shared" si="45"/>
        <v>43436</v>
      </c>
      <c r="C1411" s="64">
        <v>43436</v>
      </c>
      <c r="D1411" s="98" t="s">
        <v>380</v>
      </c>
      <c r="E1411" s="66" t="s">
        <v>1610</v>
      </c>
      <c r="F1411" s="65" t="s">
        <v>175</v>
      </c>
      <c r="G1411" s="68">
        <f t="shared" si="44"/>
        <v>23.66050650239562</v>
      </c>
      <c r="H1411" s="70"/>
      <c r="I1411" s="70"/>
      <c r="J1411" s="70"/>
      <c r="K1411" s="70"/>
      <c r="L1411" s="93"/>
      <c r="M1411" s="71">
        <v>4.8390000000000004</v>
      </c>
      <c r="N1411" s="94">
        <v>9.8049999999999997</v>
      </c>
      <c r="O1411" s="95"/>
      <c r="P1411" s="65" t="s">
        <v>20</v>
      </c>
      <c r="Q1411" s="67" t="s">
        <v>206</v>
      </c>
      <c r="R1411" s="64">
        <v>34794</v>
      </c>
      <c r="S1411" s="99"/>
    </row>
    <row r="1412" spans="1:19" ht="15.75" customHeight="1">
      <c r="A1412" s="74" t="s">
        <v>319</v>
      </c>
      <c r="B1412" s="128">
        <f t="shared" si="45"/>
        <v>43436</v>
      </c>
      <c r="C1412" s="37">
        <v>43436</v>
      </c>
      <c r="D1412" s="98" t="s">
        <v>380</v>
      </c>
      <c r="E1412" s="76" t="s">
        <v>2024</v>
      </c>
      <c r="F1412" s="75" t="s">
        <v>476</v>
      </c>
      <c r="G1412" s="78">
        <f t="shared" si="44"/>
        <v>21.796030116358658</v>
      </c>
      <c r="H1412" s="80"/>
      <c r="I1412" s="80"/>
      <c r="J1412" s="80"/>
      <c r="K1412" s="80"/>
      <c r="L1412" s="89"/>
      <c r="M1412" s="81">
        <v>4.8559999999999999</v>
      </c>
      <c r="N1412" s="90">
        <v>9.8160000000000007</v>
      </c>
      <c r="O1412" s="91"/>
      <c r="P1412" s="75" t="s">
        <v>20</v>
      </c>
      <c r="Q1412" s="77" t="s">
        <v>294</v>
      </c>
      <c r="R1412" s="37">
        <v>35475</v>
      </c>
      <c r="S1412" s="97"/>
    </row>
    <row r="1413" spans="1:19" ht="15.75" customHeight="1">
      <c r="A1413" s="63" t="s">
        <v>319</v>
      </c>
      <c r="B1413" s="128">
        <f t="shared" si="45"/>
        <v>43436</v>
      </c>
      <c r="C1413" s="64">
        <v>43436</v>
      </c>
      <c r="D1413" s="98" t="s">
        <v>380</v>
      </c>
      <c r="E1413" s="66" t="s">
        <v>1140</v>
      </c>
      <c r="F1413" s="65" t="s">
        <v>186</v>
      </c>
      <c r="G1413" s="68">
        <f t="shared" si="44"/>
        <v>27.414099931553729</v>
      </c>
      <c r="H1413" s="70"/>
      <c r="I1413" s="70"/>
      <c r="J1413" s="70"/>
      <c r="K1413" s="70"/>
      <c r="L1413" s="93"/>
      <c r="M1413" s="71">
        <v>4.867</v>
      </c>
      <c r="N1413" s="94">
        <v>9.827</v>
      </c>
      <c r="O1413" s="95"/>
      <c r="P1413" s="65" t="s">
        <v>20</v>
      </c>
      <c r="Q1413" s="67" t="s">
        <v>195</v>
      </c>
      <c r="R1413" s="64">
        <v>33423</v>
      </c>
      <c r="S1413" s="99"/>
    </row>
    <row r="1414" spans="1:19" ht="15.75" customHeight="1">
      <c r="A1414" s="63" t="s">
        <v>96</v>
      </c>
      <c r="B1414" s="128">
        <f t="shared" si="45"/>
        <v>43504</v>
      </c>
      <c r="C1414" s="64">
        <v>43504</v>
      </c>
      <c r="D1414" s="69" t="s">
        <v>2336</v>
      </c>
      <c r="E1414" s="66" t="s">
        <v>1443</v>
      </c>
      <c r="F1414" s="65" t="s">
        <v>19</v>
      </c>
      <c r="G1414" s="68">
        <f t="shared" si="44"/>
        <v>29.232032854209447</v>
      </c>
      <c r="H1414" s="68"/>
      <c r="I1414" s="70"/>
      <c r="J1414" s="70"/>
      <c r="K1414" s="70"/>
      <c r="L1414" s="70"/>
      <c r="M1414" s="71">
        <v>5.4039999999999999</v>
      </c>
      <c r="N1414" s="71">
        <v>10.888</v>
      </c>
      <c r="O1414" s="72"/>
      <c r="P1414" s="65" t="s">
        <v>27</v>
      </c>
      <c r="Q1414" s="67" t="s">
        <v>41</v>
      </c>
      <c r="R1414" s="64">
        <v>32827</v>
      </c>
      <c r="S1414" s="73"/>
    </row>
    <row r="1415" spans="1:19" ht="15.75" customHeight="1">
      <c r="A1415" s="63" t="s">
        <v>96</v>
      </c>
      <c r="B1415" s="128">
        <f t="shared" si="45"/>
        <v>43504</v>
      </c>
      <c r="C1415" s="64">
        <v>43504</v>
      </c>
      <c r="D1415" s="69" t="s">
        <v>2336</v>
      </c>
      <c r="E1415" s="66" t="s">
        <v>1817</v>
      </c>
      <c r="F1415" s="65" t="s">
        <v>19</v>
      </c>
      <c r="G1415" s="68">
        <f t="shared" si="44"/>
        <v>21.711156741957563</v>
      </c>
      <c r="H1415" s="68"/>
      <c r="I1415" s="70"/>
      <c r="J1415" s="70"/>
      <c r="K1415" s="70"/>
      <c r="L1415" s="70"/>
      <c r="M1415" s="71">
        <v>5.5</v>
      </c>
      <c r="N1415" s="71">
        <v>11.106</v>
      </c>
      <c r="O1415" s="72"/>
      <c r="P1415" s="65" t="s">
        <v>27</v>
      </c>
      <c r="Q1415" s="67" t="s">
        <v>56</v>
      </c>
      <c r="R1415" s="64">
        <v>35574</v>
      </c>
      <c r="S1415" s="73"/>
    </row>
    <row r="1416" spans="1:19" ht="15.75" customHeight="1">
      <c r="A1416" s="74" t="s">
        <v>96</v>
      </c>
      <c r="B1416" s="128">
        <f t="shared" si="45"/>
        <v>43504</v>
      </c>
      <c r="C1416" s="37">
        <v>43504</v>
      </c>
      <c r="D1416" s="69" t="s">
        <v>2336</v>
      </c>
      <c r="E1416" s="76" t="s">
        <v>2126</v>
      </c>
      <c r="F1416" s="75" t="s">
        <v>19</v>
      </c>
      <c r="G1416" s="78">
        <f t="shared" si="44"/>
        <v>25.826146475017111</v>
      </c>
      <c r="H1416" s="78"/>
      <c r="I1416" s="80"/>
      <c r="J1416" s="80"/>
      <c r="K1416" s="80"/>
      <c r="L1416" s="80"/>
      <c r="M1416" s="81">
        <v>5.6189999999999998</v>
      </c>
      <c r="N1416" s="81">
        <v>11.462</v>
      </c>
      <c r="O1416" s="82"/>
      <c r="P1416" s="75" t="s">
        <v>27</v>
      </c>
      <c r="Q1416" s="77"/>
      <c r="R1416" s="37">
        <v>34071</v>
      </c>
      <c r="S1416" s="83"/>
    </row>
    <row r="1417" spans="1:19" ht="15.75" customHeight="1">
      <c r="A1417" s="63" t="s">
        <v>96</v>
      </c>
      <c r="B1417" s="128">
        <f t="shared" si="45"/>
        <v>43504</v>
      </c>
      <c r="C1417" s="64">
        <v>43504</v>
      </c>
      <c r="D1417" s="69" t="s">
        <v>2336</v>
      </c>
      <c r="E1417" s="66" t="s">
        <v>1376</v>
      </c>
      <c r="F1417" s="65" t="s">
        <v>19</v>
      </c>
      <c r="G1417" s="68">
        <f t="shared" si="44"/>
        <v>18.349075975359344</v>
      </c>
      <c r="H1417" s="68"/>
      <c r="I1417" s="70"/>
      <c r="J1417" s="70"/>
      <c r="K1417" s="70"/>
      <c r="L1417" s="70"/>
      <c r="M1417" s="71">
        <v>5.7039999999999997</v>
      </c>
      <c r="N1417" s="71">
        <v>11.529</v>
      </c>
      <c r="O1417" s="72"/>
      <c r="P1417" s="65" t="s">
        <v>27</v>
      </c>
      <c r="Q1417" s="67" t="s">
        <v>83</v>
      </c>
      <c r="R1417" s="64">
        <v>36802</v>
      </c>
      <c r="S1417" s="73"/>
    </row>
    <row r="1418" spans="1:19" ht="15.75" customHeight="1">
      <c r="A1418" s="63" t="s">
        <v>96</v>
      </c>
      <c r="B1418" s="128">
        <f t="shared" si="45"/>
        <v>43504</v>
      </c>
      <c r="C1418" s="64">
        <v>43504</v>
      </c>
      <c r="D1418" s="69" t="s">
        <v>2336</v>
      </c>
      <c r="E1418" s="66" t="s">
        <v>1239</v>
      </c>
      <c r="F1418" s="65" t="s">
        <v>19</v>
      </c>
      <c r="G1418" s="68">
        <f t="shared" si="44"/>
        <v>20.62696783025325</v>
      </c>
      <c r="H1418" s="68"/>
      <c r="I1418" s="70"/>
      <c r="J1418" s="70"/>
      <c r="K1418" s="70"/>
      <c r="L1418" s="70"/>
      <c r="M1418" s="71">
        <v>5.7329999999999997</v>
      </c>
      <c r="N1418" s="71">
        <v>11.587</v>
      </c>
      <c r="O1418" s="72"/>
      <c r="P1418" s="65" t="s">
        <v>27</v>
      </c>
      <c r="Q1418" s="67"/>
      <c r="R1418" s="64">
        <v>35970</v>
      </c>
      <c r="S1418" s="73"/>
    </row>
    <row r="1419" spans="1:19" ht="15.75" customHeight="1">
      <c r="A1419" s="74" t="s">
        <v>96</v>
      </c>
      <c r="B1419" s="128">
        <f t="shared" si="45"/>
        <v>43504</v>
      </c>
      <c r="C1419" s="37">
        <v>43504</v>
      </c>
      <c r="D1419" s="69" t="s">
        <v>2336</v>
      </c>
      <c r="E1419" s="76" t="s">
        <v>1557</v>
      </c>
      <c r="F1419" s="75" t="s">
        <v>19</v>
      </c>
      <c r="G1419" s="78">
        <f t="shared" si="44"/>
        <v>22.086242299794662</v>
      </c>
      <c r="H1419" s="78"/>
      <c r="I1419" s="80"/>
      <c r="J1419" s="80"/>
      <c r="K1419" s="80"/>
      <c r="L1419" s="80"/>
      <c r="M1419" s="81">
        <v>5.7489999999999997</v>
      </c>
      <c r="N1419" s="81">
        <v>11.606</v>
      </c>
      <c r="O1419" s="82"/>
      <c r="P1419" s="75" t="s">
        <v>27</v>
      </c>
      <c r="Q1419" s="77"/>
      <c r="R1419" s="37">
        <v>35437</v>
      </c>
      <c r="S1419" s="83"/>
    </row>
    <row r="1420" spans="1:19" ht="15.75" customHeight="1">
      <c r="A1420" s="74" t="s">
        <v>96</v>
      </c>
      <c r="B1420" s="128">
        <f t="shared" si="45"/>
        <v>43504</v>
      </c>
      <c r="C1420" s="37">
        <v>43504</v>
      </c>
      <c r="D1420" s="69" t="s">
        <v>2336</v>
      </c>
      <c r="E1420" s="76" t="s">
        <v>1417</v>
      </c>
      <c r="F1420" s="75" t="s">
        <v>19</v>
      </c>
      <c r="G1420" s="78">
        <f t="shared" si="44"/>
        <v>18.499657768651609</v>
      </c>
      <c r="H1420" s="78"/>
      <c r="I1420" s="80"/>
      <c r="J1420" s="80"/>
      <c r="K1420" s="80"/>
      <c r="L1420" s="80"/>
      <c r="M1420" s="81">
        <v>6.125</v>
      </c>
      <c r="N1420" s="81">
        <v>12.381</v>
      </c>
      <c r="O1420" s="82"/>
      <c r="P1420" s="75" t="s">
        <v>27</v>
      </c>
      <c r="Q1420" s="77"/>
      <c r="R1420" s="37">
        <v>36747</v>
      </c>
      <c r="S1420" s="83"/>
    </row>
    <row r="1421" spans="1:19" ht="15.75" customHeight="1">
      <c r="A1421" s="74" t="s">
        <v>96</v>
      </c>
      <c r="B1421" s="128">
        <f t="shared" si="45"/>
        <v>43504</v>
      </c>
      <c r="C1421" s="37">
        <v>43504</v>
      </c>
      <c r="D1421" s="69" t="s">
        <v>2336</v>
      </c>
      <c r="E1421" s="76" t="s">
        <v>1171</v>
      </c>
      <c r="F1421" s="75" t="s">
        <v>19</v>
      </c>
      <c r="G1421" s="78">
        <f t="shared" si="44"/>
        <v>18.776180698151951</v>
      </c>
      <c r="H1421" s="78"/>
      <c r="I1421" s="80"/>
      <c r="J1421" s="80"/>
      <c r="K1421" s="80"/>
      <c r="L1421" s="80"/>
      <c r="M1421" s="81">
        <v>6.31</v>
      </c>
      <c r="N1421" s="81">
        <v>12.875</v>
      </c>
      <c r="O1421" s="82"/>
      <c r="P1421" s="75" t="s">
        <v>27</v>
      </c>
      <c r="Q1421" s="77"/>
      <c r="R1421" s="37">
        <v>36646</v>
      </c>
      <c r="S1421" s="83"/>
    </row>
    <row r="1422" spans="1:19" ht="15.75" customHeight="1">
      <c r="A1422" s="74" t="s">
        <v>319</v>
      </c>
      <c r="B1422" s="128">
        <f t="shared" si="45"/>
        <v>43436</v>
      </c>
      <c r="C1422" s="37">
        <v>43436</v>
      </c>
      <c r="D1422" s="98" t="s">
        <v>380</v>
      </c>
      <c r="E1422" s="76" t="s">
        <v>1798</v>
      </c>
      <c r="F1422" s="75" t="s">
        <v>162</v>
      </c>
      <c r="G1422" s="78">
        <f t="shared" si="44"/>
        <v>28.544832306639289</v>
      </c>
      <c r="H1422" s="80"/>
      <c r="I1422" s="80"/>
      <c r="J1422" s="80"/>
      <c r="K1422" s="80"/>
      <c r="L1422" s="89"/>
      <c r="M1422" s="81">
        <v>4.9039999999999999</v>
      </c>
      <c r="N1422" s="90">
        <v>9.8719999999999999</v>
      </c>
      <c r="O1422" s="91"/>
      <c r="P1422" s="75" t="s">
        <v>20</v>
      </c>
      <c r="Q1422" s="77" t="s">
        <v>208</v>
      </c>
      <c r="R1422" s="37">
        <v>33010</v>
      </c>
      <c r="S1422" s="97"/>
    </row>
    <row r="1423" spans="1:19" ht="15.75" customHeight="1">
      <c r="A1423" s="63" t="s">
        <v>319</v>
      </c>
      <c r="B1423" s="128">
        <f t="shared" si="45"/>
        <v>43436</v>
      </c>
      <c r="C1423" s="64">
        <v>43436</v>
      </c>
      <c r="D1423" s="98" t="s">
        <v>380</v>
      </c>
      <c r="E1423" s="66" t="s">
        <v>1812</v>
      </c>
      <c r="F1423" s="65" t="s">
        <v>196</v>
      </c>
      <c r="G1423" s="68">
        <f t="shared" si="44"/>
        <v>27.512662559890487</v>
      </c>
      <c r="H1423" s="70"/>
      <c r="I1423" s="70"/>
      <c r="J1423" s="70"/>
      <c r="K1423" s="70"/>
      <c r="L1423" s="93"/>
      <c r="M1423" s="71">
        <v>4.8760000000000003</v>
      </c>
      <c r="N1423" s="94">
        <v>9.8740000000000006</v>
      </c>
      <c r="O1423" s="95"/>
      <c r="P1423" s="65" t="s">
        <v>20</v>
      </c>
      <c r="Q1423" s="67"/>
      <c r="R1423" s="64">
        <v>33387</v>
      </c>
      <c r="S1423" s="99"/>
    </row>
    <row r="1424" spans="1:19" ht="15.75" customHeight="1">
      <c r="A1424" s="63" t="s">
        <v>319</v>
      </c>
      <c r="B1424" s="128">
        <f t="shared" si="45"/>
        <v>43436</v>
      </c>
      <c r="C1424" s="64">
        <v>43436</v>
      </c>
      <c r="D1424" s="98" t="s">
        <v>380</v>
      </c>
      <c r="E1424" s="66" t="s">
        <v>1621</v>
      </c>
      <c r="F1424" s="65" t="s">
        <v>160</v>
      </c>
      <c r="G1424" s="68">
        <f t="shared" si="44"/>
        <v>20.971937029431896</v>
      </c>
      <c r="H1424" s="70"/>
      <c r="I1424" s="70"/>
      <c r="J1424" s="70"/>
      <c r="K1424" s="70"/>
      <c r="L1424" s="93"/>
      <c r="M1424" s="71">
        <v>4.9000000000000004</v>
      </c>
      <c r="N1424" s="94">
        <v>9.8840000000000003</v>
      </c>
      <c r="O1424" s="95"/>
      <c r="P1424" s="65" t="s">
        <v>20</v>
      </c>
      <c r="Q1424" s="67" t="s">
        <v>289</v>
      </c>
      <c r="R1424" s="64">
        <v>35776</v>
      </c>
      <c r="S1424" s="99"/>
    </row>
    <row r="1425" spans="1:19" ht="15.75" customHeight="1">
      <c r="A1425" s="63" t="s">
        <v>319</v>
      </c>
      <c r="B1425" s="128">
        <f t="shared" si="45"/>
        <v>43436</v>
      </c>
      <c r="C1425" s="64">
        <v>43436</v>
      </c>
      <c r="D1425" s="98" t="s">
        <v>380</v>
      </c>
      <c r="E1425" s="66" t="s">
        <v>2212</v>
      </c>
      <c r="F1425" s="65" t="s">
        <v>202</v>
      </c>
      <c r="G1425" s="68">
        <f t="shared" si="44"/>
        <v>25.812457221081452</v>
      </c>
      <c r="H1425" s="70"/>
      <c r="I1425" s="70"/>
      <c r="J1425" s="70"/>
      <c r="K1425" s="70"/>
      <c r="L1425" s="93"/>
      <c r="M1425" s="71">
        <v>4.9020000000000001</v>
      </c>
      <c r="N1425" s="94">
        <v>9.8859999999999992</v>
      </c>
      <c r="O1425" s="95"/>
      <c r="P1425" s="65" t="s">
        <v>20</v>
      </c>
      <c r="Q1425" s="67" t="s">
        <v>389</v>
      </c>
      <c r="R1425" s="64">
        <v>34008</v>
      </c>
      <c r="S1425" s="99"/>
    </row>
    <row r="1426" spans="1:19" ht="15.75" customHeight="1">
      <c r="A1426" s="74" t="s">
        <v>319</v>
      </c>
      <c r="B1426" s="128">
        <f t="shared" si="45"/>
        <v>43436</v>
      </c>
      <c r="C1426" s="37">
        <v>43436</v>
      </c>
      <c r="D1426" s="98" t="s">
        <v>380</v>
      </c>
      <c r="E1426" s="76" t="s">
        <v>2070</v>
      </c>
      <c r="F1426" s="75" t="s">
        <v>154</v>
      </c>
      <c r="G1426" s="78">
        <f t="shared" si="44"/>
        <v>36.301163586584529</v>
      </c>
      <c r="H1426" s="80"/>
      <c r="I1426" s="80"/>
      <c r="J1426" s="80"/>
      <c r="K1426" s="80"/>
      <c r="L1426" s="89"/>
      <c r="M1426" s="81">
        <v>4.907</v>
      </c>
      <c r="N1426" s="90">
        <v>9.8919999999999995</v>
      </c>
      <c r="O1426" s="91"/>
      <c r="P1426" s="75" t="s">
        <v>20</v>
      </c>
      <c r="Q1426" s="77" t="s">
        <v>220</v>
      </c>
      <c r="R1426" s="37">
        <v>30177</v>
      </c>
      <c r="S1426" s="97"/>
    </row>
    <row r="1427" spans="1:19" ht="15.75" customHeight="1">
      <c r="A1427" s="63" t="s">
        <v>96</v>
      </c>
      <c r="B1427" s="128">
        <f t="shared" si="45"/>
        <v>43505</v>
      </c>
      <c r="C1427" s="64">
        <v>43505</v>
      </c>
      <c r="D1427" s="69" t="s">
        <v>76</v>
      </c>
      <c r="E1427" s="66" t="s">
        <v>1413</v>
      </c>
      <c r="F1427" s="65" t="s">
        <v>19</v>
      </c>
      <c r="G1427" s="68">
        <f t="shared" si="44"/>
        <v>16.93634496919918</v>
      </c>
      <c r="H1427" s="68"/>
      <c r="I1427" s="70"/>
      <c r="J1427" s="70"/>
      <c r="K1427" s="70"/>
      <c r="L1427" s="70"/>
      <c r="M1427" s="71">
        <v>6.1</v>
      </c>
      <c r="N1427" s="71">
        <v>12.366</v>
      </c>
      <c r="O1427" s="72"/>
      <c r="P1427" s="65" t="s">
        <v>27</v>
      </c>
      <c r="Q1427" s="67" t="s">
        <v>146</v>
      </c>
      <c r="R1427" s="64">
        <v>37319</v>
      </c>
      <c r="S1427" s="73"/>
    </row>
    <row r="1428" spans="1:19" ht="15.75" customHeight="1">
      <c r="A1428" s="63" t="s">
        <v>96</v>
      </c>
      <c r="B1428" s="128">
        <f t="shared" si="45"/>
        <v>43505</v>
      </c>
      <c r="C1428" s="64">
        <v>43505</v>
      </c>
      <c r="D1428" s="69" t="s">
        <v>76</v>
      </c>
      <c r="E1428" s="66" t="s">
        <v>1199</v>
      </c>
      <c r="F1428" s="65" t="s">
        <v>19</v>
      </c>
      <c r="G1428" s="68">
        <f t="shared" si="44"/>
        <v>16.854209445585216</v>
      </c>
      <c r="H1428" s="68"/>
      <c r="I1428" s="70"/>
      <c r="J1428" s="70"/>
      <c r="K1428" s="70"/>
      <c r="L1428" s="70"/>
      <c r="M1428" s="71">
        <v>6.1550000000000002</v>
      </c>
      <c r="N1428" s="71">
        <v>12.457000000000001</v>
      </c>
      <c r="O1428" s="72"/>
      <c r="P1428" s="65" t="s">
        <v>27</v>
      </c>
      <c r="Q1428" s="67"/>
      <c r="R1428" s="64">
        <v>37349</v>
      </c>
      <c r="S1428" s="73"/>
    </row>
    <row r="1429" spans="1:19" ht="15.75" customHeight="1">
      <c r="A1429" s="63" t="s">
        <v>96</v>
      </c>
      <c r="B1429" s="128">
        <f t="shared" si="45"/>
        <v>43505</v>
      </c>
      <c r="C1429" s="64">
        <v>43505</v>
      </c>
      <c r="D1429" s="69" t="s">
        <v>76</v>
      </c>
      <c r="E1429" s="66" t="s">
        <v>1879</v>
      </c>
      <c r="F1429" s="65" t="s">
        <v>19</v>
      </c>
      <c r="G1429" s="68">
        <f t="shared" si="44"/>
        <v>16.941820670773442</v>
      </c>
      <c r="H1429" s="68"/>
      <c r="I1429" s="70"/>
      <c r="J1429" s="70"/>
      <c r="K1429" s="70"/>
      <c r="L1429" s="70"/>
      <c r="M1429" s="71">
        <v>6.3929999999999998</v>
      </c>
      <c r="N1429" s="71">
        <v>12.901999999999999</v>
      </c>
      <c r="O1429" s="72"/>
      <c r="P1429" s="65" t="s">
        <v>27</v>
      </c>
      <c r="Q1429" s="67"/>
      <c r="R1429" s="64">
        <v>37317</v>
      </c>
      <c r="S1429" s="73"/>
    </row>
    <row r="1430" spans="1:19" ht="15.75" customHeight="1">
      <c r="A1430" s="74" t="s">
        <v>96</v>
      </c>
      <c r="B1430" s="128">
        <f t="shared" si="45"/>
        <v>43505</v>
      </c>
      <c r="C1430" s="37">
        <v>43505</v>
      </c>
      <c r="D1430" s="79" t="s">
        <v>76</v>
      </c>
      <c r="E1430" s="76" t="s">
        <v>1717</v>
      </c>
      <c r="F1430" s="75" t="s">
        <v>19</v>
      </c>
      <c r="G1430" s="78">
        <f t="shared" si="44"/>
        <v>17.861738535249827</v>
      </c>
      <c r="H1430" s="78"/>
      <c r="I1430" s="80"/>
      <c r="J1430" s="80"/>
      <c r="K1430" s="80"/>
      <c r="L1430" s="80"/>
      <c r="M1430" s="81">
        <v>6.4210000000000003</v>
      </c>
      <c r="N1430" s="81">
        <v>12.922000000000001</v>
      </c>
      <c r="O1430" s="82"/>
      <c r="P1430" s="75" t="s">
        <v>27</v>
      </c>
      <c r="Q1430" s="77"/>
      <c r="R1430" s="37">
        <v>36981</v>
      </c>
      <c r="S1430" s="83"/>
    </row>
    <row r="1431" spans="1:19" ht="15.75" customHeight="1">
      <c r="A1431" s="74" t="s">
        <v>96</v>
      </c>
      <c r="B1431" s="128">
        <f t="shared" si="45"/>
        <v>43505</v>
      </c>
      <c r="C1431" s="37">
        <v>43505</v>
      </c>
      <c r="D1431" s="79" t="s">
        <v>76</v>
      </c>
      <c r="E1431" s="76" t="s">
        <v>1882</v>
      </c>
      <c r="F1431" s="75" t="s">
        <v>19</v>
      </c>
      <c r="G1431" s="78">
        <f t="shared" si="44"/>
        <v>16.840520191649556</v>
      </c>
      <c r="H1431" s="78"/>
      <c r="I1431" s="80"/>
      <c r="J1431" s="80"/>
      <c r="K1431" s="80"/>
      <c r="L1431" s="80"/>
      <c r="M1431" s="81">
        <v>6.431</v>
      </c>
      <c r="N1431" s="81">
        <v>13.090999999999999</v>
      </c>
      <c r="O1431" s="82"/>
      <c r="P1431" s="75" t="s">
        <v>27</v>
      </c>
      <c r="Q1431" s="77"/>
      <c r="R1431" s="37">
        <v>37354</v>
      </c>
      <c r="S1431" s="83"/>
    </row>
    <row r="1432" spans="1:19" ht="15.75" customHeight="1">
      <c r="A1432" s="63" t="s">
        <v>96</v>
      </c>
      <c r="B1432" s="128">
        <f t="shared" si="45"/>
        <v>43505</v>
      </c>
      <c r="C1432" s="64">
        <v>43505</v>
      </c>
      <c r="D1432" s="69" t="s">
        <v>76</v>
      </c>
      <c r="E1432" s="66" t="s">
        <v>1910</v>
      </c>
      <c r="F1432" s="65" t="s">
        <v>19</v>
      </c>
      <c r="G1432" s="68">
        <f t="shared" si="44"/>
        <v>16.933607118412045</v>
      </c>
      <c r="H1432" s="68"/>
      <c r="I1432" s="70"/>
      <c r="J1432" s="70"/>
      <c r="K1432" s="70"/>
      <c r="L1432" s="70"/>
      <c r="M1432" s="71">
        <v>6.5119999999999996</v>
      </c>
      <c r="N1432" s="71">
        <v>13.167999999999999</v>
      </c>
      <c r="O1432" s="72"/>
      <c r="P1432" s="65" t="s">
        <v>27</v>
      </c>
      <c r="Q1432" s="67"/>
      <c r="R1432" s="64">
        <v>37320</v>
      </c>
      <c r="S1432" s="73"/>
    </row>
    <row r="1433" spans="1:19" ht="15.75" customHeight="1">
      <c r="A1433" s="74" t="s">
        <v>319</v>
      </c>
      <c r="B1433" s="128">
        <f t="shared" si="45"/>
        <v>43436</v>
      </c>
      <c r="C1433" s="37">
        <v>43436</v>
      </c>
      <c r="D1433" s="98" t="s">
        <v>380</v>
      </c>
      <c r="E1433" s="76" t="s">
        <v>1841</v>
      </c>
      <c r="F1433" s="75" t="s">
        <v>158</v>
      </c>
      <c r="G1433" s="78">
        <f t="shared" si="44"/>
        <v>20.095824777549623</v>
      </c>
      <c r="H1433" s="80"/>
      <c r="I1433" s="80"/>
      <c r="J1433" s="80"/>
      <c r="K1433" s="80"/>
      <c r="L1433" s="89"/>
      <c r="M1433" s="81">
        <v>4.923</v>
      </c>
      <c r="N1433" s="90">
        <v>9.9</v>
      </c>
      <c r="O1433" s="91"/>
      <c r="P1433" s="75" t="s">
        <v>20</v>
      </c>
      <c r="Q1433" s="77" t="s">
        <v>466</v>
      </c>
      <c r="R1433" s="37">
        <v>36096</v>
      </c>
      <c r="S1433" s="97"/>
    </row>
    <row r="1434" spans="1:19" ht="15.75" customHeight="1">
      <c r="A1434" s="74" t="s">
        <v>319</v>
      </c>
      <c r="B1434" s="128">
        <f t="shared" si="45"/>
        <v>43436</v>
      </c>
      <c r="C1434" s="37">
        <v>43436</v>
      </c>
      <c r="D1434" s="98" t="s">
        <v>380</v>
      </c>
      <c r="E1434" s="76" t="s">
        <v>1185</v>
      </c>
      <c r="F1434" s="75" t="s">
        <v>169</v>
      </c>
      <c r="G1434" s="78">
        <f t="shared" si="44"/>
        <v>26.833675564681723</v>
      </c>
      <c r="H1434" s="80"/>
      <c r="I1434" s="80"/>
      <c r="J1434" s="80"/>
      <c r="K1434" s="80"/>
      <c r="L1434" s="89"/>
      <c r="M1434" s="81">
        <v>4.9119999999999999</v>
      </c>
      <c r="N1434" s="90">
        <v>9.9039999999999999</v>
      </c>
      <c r="O1434" s="91"/>
      <c r="P1434" s="75" t="s">
        <v>20</v>
      </c>
      <c r="Q1434" s="77" t="s">
        <v>430</v>
      </c>
      <c r="R1434" s="37">
        <v>33635</v>
      </c>
      <c r="S1434" s="97"/>
    </row>
    <row r="1435" spans="1:19" ht="15.75" customHeight="1">
      <c r="A1435" s="63" t="s">
        <v>319</v>
      </c>
      <c r="B1435" s="128">
        <f t="shared" si="45"/>
        <v>43436</v>
      </c>
      <c r="C1435" s="64">
        <v>43436</v>
      </c>
      <c r="D1435" s="98" t="s">
        <v>380</v>
      </c>
      <c r="E1435" s="66" t="s">
        <v>1375</v>
      </c>
      <c r="F1435" s="65" t="s">
        <v>200</v>
      </c>
      <c r="G1435" s="68">
        <f t="shared" si="44"/>
        <v>28.911704312114988</v>
      </c>
      <c r="H1435" s="70"/>
      <c r="I1435" s="70"/>
      <c r="J1435" s="70"/>
      <c r="K1435" s="70"/>
      <c r="L1435" s="93"/>
      <c r="M1435" s="71">
        <v>4.8979999999999997</v>
      </c>
      <c r="N1435" s="94">
        <v>9.9260000000000002</v>
      </c>
      <c r="O1435" s="95"/>
      <c r="P1435" s="65" t="s">
        <v>20</v>
      </c>
      <c r="Q1435" s="67" t="s">
        <v>463</v>
      </c>
      <c r="R1435" s="64">
        <v>32876</v>
      </c>
      <c r="S1435" s="99"/>
    </row>
    <row r="1436" spans="1:19" ht="15.75" customHeight="1">
      <c r="A1436" s="63" t="s">
        <v>319</v>
      </c>
      <c r="B1436" s="128">
        <f t="shared" si="45"/>
        <v>43436</v>
      </c>
      <c r="C1436" s="64">
        <v>43436</v>
      </c>
      <c r="D1436" s="98" t="s">
        <v>380</v>
      </c>
      <c r="E1436" s="66" t="s">
        <v>2016</v>
      </c>
      <c r="F1436" s="65" t="s">
        <v>217</v>
      </c>
      <c r="G1436" s="68">
        <f t="shared" si="44"/>
        <v>25.119780971937029</v>
      </c>
      <c r="H1436" s="70"/>
      <c r="I1436" s="70"/>
      <c r="J1436" s="70"/>
      <c r="K1436" s="70"/>
      <c r="L1436" s="93"/>
      <c r="M1436" s="71">
        <v>4.9119999999999999</v>
      </c>
      <c r="N1436" s="94">
        <v>9.9380000000000006</v>
      </c>
      <c r="O1436" s="95"/>
      <c r="P1436" s="65" t="s">
        <v>20</v>
      </c>
      <c r="Q1436" s="67" t="s">
        <v>218</v>
      </c>
      <c r="R1436" s="64">
        <v>34261</v>
      </c>
      <c r="S1436" s="99"/>
    </row>
    <row r="1437" spans="1:19" ht="15.75" customHeight="1">
      <c r="A1437" s="74" t="s">
        <v>319</v>
      </c>
      <c r="B1437" s="128">
        <f t="shared" si="45"/>
        <v>43436</v>
      </c>
      <c r="C1437" s="37">
        <v>43436</v>
      </c>
      <c r="D1437" s="98" t="s">
        <v>380</v>
      </c>
      <c r="E1437" s="76" t="s">
        <v>2222</v>
      </c>
      <c r="F1437" s="75" t="s">
        <v>174</v>
      </c>
      <c r="G1437" s="78">
        <f t="shared" si="44"/>
        <v>118.92128678986995</v>
      </c>
      <c r="H1437" s="80"/>
      <c r="I1437" s="80"/>
      <c r="J1437" s="80"/>
      <c r="K1437" s="80"/>
      <c r="L1437" s="89"/>
      <c r="M1437" s="81">
        <v>4.9379999999999997</v>
      </c>
      <c r="N1437" s="90">
        <v>9.9420000000000002</v>
      </c>
      <c r="O1437" s="91"/>
      <c r="P1437" s="75" t="s">
        <v>20</v>
      </c>
      <c r="Q1437" s="77"/>
      <c r="R1437" s="37"/>
      <c r="S1437" s="97"/>
    </row>
    <row r="1438" spans="1:19" ht="15.75" customHeight="1">
      <c r="A1438" s="63" t="s">
        <v>319</v>
      </c>
      <c r="B1438" s="128">
        <f t="shared" si="45"/>
        <v>43436</v>
      </c>
      <c r="C1438" s="64">
        <v>43436</v>
      </c>
      <c r="D1438" s="98" t="s">
        <v>380</v>
      </c>
      <c r="E1438" s="66" t="s">
        <v>1912</v>
      </c>
      <c r="F1438" s="65" t="s">
        <v>204</v>
      </c>
      <c r="G1438" s="68">
        <f t="shared" si="44"/>
        <v>28.898015058179329</v>
      </c>
      <c r="H1438" s="70"/>
      <c r="I1438" s="70"/>
      <c r="J1438" s="70"/>
      <c r="K1438" s="70"/>
      <c r="L1438" s="93"/>
      <c r="M1438" s="71">
        <v>4.95</v>
      </c>
      <c r="N1438" s="94">
        <v>9.9429999999999996</v>
      </c>
      <c r="O1438" s="95"/>
      <c r="P1438" s="65" t="s">
        <v>20</v>
      </c>
      <c r="Q1438" s="67" t="s">
        <v>212</v>
      </c>
      <c r="R1438" s="64">
        <v>32881</v>
      </c>
      <c r="S1438" s="99"/>
    </row>
    <row r="1439" spans="1:19" ht="15.75" customHeight="1">
      <c r="A1439" s="74" t="s">
        <v>319</v>
      </c>
      <c r="B1439" s="128">
        <f t="shared" si="45"/>
        <v>43436</v>
      </c>
      <c r="C1439" s="37">
        <v>43436</v>
      </c>
      <c r="D1439" s="98" t="s">
        <v>380</v>
      </c>
      <c r="E1439" s="76" t="s">
        <v>2118</v>
      </c>
      <c r="F1439" s="75" t="s">
        <v>187</v>
      </c>
      <c r="G1439" s="78">
        <f t="shared" si="44"/>
        <v>31.189596167008897</v>
      </c>
      <c r="H1439" s="80"/>
      <c r="I1439" s="80"/>
      <c r="J1439" s="80"/>
      <c r="K1439" s="80"/>
      <c r="L1439" s="89"/>
      <c r="M1439" s="81">
        <v>4.8920000000000003</v>
      </c>
      <c r="N1439" s="90">
        <v>9.9499999999999993</v>
      </c>
      <c r="O1439" s="91"/>
      <c r="P1439" s="75" t="s">
        <v>20</v>
      </c>
      <c r="Q1439" s="77" t="s">
        <v>222</v>
      </c>
      <c r="R1439" s="37">
        <v>32044</v>
      </c>
      <c r="S1439" s="97"/>
    </row>
    <row r="1440" spans="1:19" ht="15.75" customHeight="1">
      <c r="A1440" s="63" t="s">
        <v>319</v>
      </c>
      <c r="B1440" s="128">
        <f t="shared" si="45"/>
        <v>43436</v>
      </c>
      <c r="C1440" s="64">
        <v>43436</v>
      </c>
      <c r="D1440" s="98" t="s">
        <v>380</v>
      </c>
      <c r="E1440" s="66" t="s">
        <v>1744</v>
      </c>
      <c r="F1440" s="65" t="s">
        <v>200</v>
      </c>
      <c r="G1440" s="68">
        <f t="shared" si="44"/>
        <v>32.851471594798085</v>
      </c>
      <c r="H1440" s="70"/>
      <c r="I1440" s="70"/>
      <c r="J1440" s="70"/>
      <c r="K1440" s="70"/>
      <c r="L1440" s="93"/>
      <c r="M1440" s="71">
        <v>4.9459999999999997</v>
      </c>
      <c r="N1440" s="94">
        <v>9.9540000000000006</v>
      </c>
      <c r="O1440" s="95"/>
      <c r="P1440" s="65" t="s">
        <v>20</v>
      </c>
      <c r="Q1440" s="67" t="s">
        <v>349</v>
      </c>
      <c r="R1440" s="64">
        <v>31437</v>
      </c>
      <c r="S1440" s="99"/>
    </row>
    <row r="1441" spans="1:19" ht="15.75" customHeight="1">
      <c r="A1441" s="74" t="s">
        <v>319</v>
      </c>
      <c r="B1441" s="128">
        <f t="shared" si="45"/>
        <v>43436</v>
      </c>
      <c r="C1441" s="37">
        <v>43436</v>
      </c>
      <c r="D1441" s="98" t="s">
        <v>380</v>
      </c>
      <c r="E1441" s="76" t="s">
        <v>1995</v>
      </c>
      <c r="F1441" s="75" t="s">
        <v>215</v>
      </c>
      <c r="G1441" s="78">
        <f t="shared" si="44"/>
        <v>28.416153319644078</v>
      </c>
      <c r="H1441" s="80"/>
      <c r="I1441" s="80"/>
      <c r="J1441" s="80"/>
      <c r="K1441" s="80"/>
      <c r="L1441" s="89"/>
      <c r="M1441" s="81">
        <v>4.9340000000000002</v>
      </c>
      <c r="N1441" s="90">
        <v>9.968</v>
      </c>
      <c r="O1441" s="91"/>
      <c r="P1441" s="75" t="s">
        <v>20</v>
      </c>
      <c r="Q1441" s="77" t="s">
        <v>216</v>
      </c>
      <c r="R1441" s="37">
        <v>33057</v>
      </c>
      <c r="S1441" s="97"/>
    </row>
    <row r="1442" spans="1:19" ht="15.75" customHeight="1">
      <c r="A1442" s="74" t="s">
        <v>319</v>
      </c>
      <c r="B1442" s="128">
        <f t="shared" si="45"/>
        <v>43436</v>
      </c>
      <c r="C1442" s="37">
        <v>43436</v>
      </c>
      <c r="D1442" s="98" t="s">
        <v>380</v>
      </c>
      <c r="E1442" s="76" t="s">
        <v>2086</v>
      </c>
      <c r="F1442" s="75" t="s">
        <v>358</v>
      </c>
      <c r="G1442" s="78">
        <f t="shared" si="44"/>
        <v>35.307323750855581</v>
      </c>
      <c r="H1442" s="80"/>
      <c r="I1442" s="80"/>
      <c r="J1442" s="80"/>
      <c r="K1442" s="80"/>
      <c r="L1442" s="89"/>
      <c r="M1442" s="81">
        <v>4.9269999999999996</v>
      </c>
      <c r="N1442" s="90">
        <v>10.012</v>
      </c>
      <c r="O1442" s="91"/>
      <c r="P1442" s="75" t="s">
        <v>20</v>
      </c>
      <c r="Q1442" s="77"/>
      <c r="R1442" s="37">
        <v>30540</v>
      </c>
      <c r="S1442" s="97"/>
    </row>
    <row r="1443" spans="1:19" ht="15.75" customHeight="1">
      <c r="A1443" s="92" t="s">
        <v>486</v>
      </c>
      <c r="B1443" s="128">
        <f t="shared" si="45"/>
        <v>43524</v>
      </c>
      <c r="C1443" s="64">
        <v>43524</v>
      </c>
      <c r="D1443" s="69" t="s">
        <v>156</v>
      </c>
      <c r="E1443" s="66" t="s">
        <v>1718</v>
      </c>
      <c r="F1443" s="65" t="s">
        <v>183</v>
      </c>
      <c r="G1443" s="68">
        <f t="shared" si="44"/>
        <v>28.251882272416154</v>
      </c>
      <c r="H1443" s="68"/>
      <c r="I1443" s="70"/>
      <c r="J1443" s="70"/>
      <c r="K1443" s="70"/>
      <c r="L1443" s="93"/>
      <c r="M1443" s="71">
        <v>5.234</v>
      </c>
      <c r="N1443" s="94">
        <v>10.545999999999999</v>
      </c>
      <c r="O1443" s="95"/>
      <c r="P1443" s="65" t="s">
        <v>27</v>
      </c>
      <c r="Q1443" s="67" t="s">
        <v>185</v>
      </c>
      <c r="R1443" s="64">
        <v>33205</v>
      </c>
      <c r="S1443" s="73"/>
    </row>
    <row r="1444" spans="1:19" ht="15.75" customHeight="1">
      <c r="A1444" s="88" t="s">
        <v>486</v>
      </c>
      <c r="B1444" s="128">
        <f t="shared" si="45"/>
        <v>43524</v>
      </c>
      <c r="C1444" s="37">
        <v>43524</v>
      </c>
      <c r="D1444" s="79" t="s">
        <v>156</v>
      </c>
      <c r="E1444" s="76" t="s">
        <v>1603</v>
      </c>
      <c r="F1444" s="75" t="s">
        <v>177</v>
      </c>
      <c r="G1444" s="78">
        <f t="shared" si="44"/>
        <v>31.800136892539356</v>
      </c>
      <c r="H1444" s="78"/>
      <c r="I1444" s="80"/>
      <c r="J1444" s="80"/>
      <c r="K1444" s="80"/>
      <c r="L1444" s="89"/>
      <c r="M1444" s="81">
        <v>5.2480000000000002</v>
      </c>
      <c r="N1444" s="90">
        <v>10.662000000000001</v>
      </c>
      <c r="O1444" s="91"/>
      <c r="P1444" s="75" t="s">
        <v>27</v>
      </c>
      <c r="Q1444" s="77" t="s">
        <v>178</v>
      </c>
      <c r="R1444" s="37">
        <v>31909</v>
      </c>
      <c r="S1444" s="83"/>
    </row>
    <row r="1445" spans="1:19" ht="15.75" customHeight="1">
      <c r="A1445" s="88" t="s">
        <v>486</v>
      </c>
      <c r="B1445" s="128">
        <f t="shared" si="45"/>
        <v>43524</v>
      </c>
      <c r="C1445" s="37">
        <v>43524</v>
      </c>
      <c r="D1445" s="79" t="s">
        <v>156</v>
      </c>
      <c r="E1445" s="76" t="s">
        <v>1424</v>
      </c>
      <c r="F1445" s="75" t="s">
        <v>171</v>
      </c>
      <c r="G1445" s="78">
        <f t="shared" si="44"/>
        <v>19.841204654346338</v>
      </c>
      <c r="H1445" s="78"/>
      <c r="I1445" s="80"/>
      <c r="J1445" s="80"/>
      <c r="K1445" s="80"/>
      <c r="L1445" s="89"/>
      <c r="M1445" s="81">
        <v>5.2839999999999998</v>
      </c>
      <c r="N1445" s="90">
        <v>10.685</v>
      </c>
      <c r="O1445" s="91"/>
      <c r="P1445" s="75" t="s">
        <v>27</v>
      </c>
      <c r="Q1445" s="77" t="s">
        <v>172</v>
      </c>
      <c r="R1445" s="37">
        <v>36277</v>
      </c>
      <c r="S1445" s="83"/>
    </row>
    <row r="1446" spans="1:19" ht="15.75" customHeight="1">
      <c r="A1446" s="88" t="s">
        <v>486</v>
      </c>
      <c r="B1446" s="128">
        <f t="shared" si="45"/>
        <v>43524</v>
      </c>
      <c r="C1446" s="37">
        <v>43524</v>
      </c>
      <c r="D1446" s="79" t="s">
        <v>156</v>
      </c>
      <c r="E1446" s="76" t="s">
        <v>1372</v>
      </c>
      <c r="F1446" s="75" t="s">
        <v>169</v>
      </c>
      <c r="G1446" s="78">
        <f t="shared" si="44"/>
        <v>19.058179329226558</v>
      </c>
      <c r="H1446" s="78"/>
      <c r="I1446" s="80"/>
      <c r="J1446" s="80"/>
      <c r="K1446" s="80"/>
      <c r="L1446" s="89"/>
      <c r="M1446" s="81">
        <v>5.2859999999999996</v>
      </c>
      <c r="N1446" s="90">
        <v>10.712</v>
      </c>
      <c r="O1446" s="91"/>
      <c r="P1446" s="75" t="s">
        <v>27</v>
      </c>
      <c r="Q1446" s="77" t="s">
        <v>228</v>
      </c>
      <c r="R1446" s="37">
        <v>36563</v>
      </c>
      <c r="S1446" s="83"/>
    </row>
    <row r="1447" spans="1:19" ht="15.75" customHeight="1">
      <c r="A1447" s="92" t="s">
        <v>486</v>
      </c>
      <c r="B1447" s="128">
        <f t="shared" si="45"/>
        <v>43524</v>
      </c>
      <c r="C1447" s="64">
        <v>43524</v>
      </c>
      <c r="D1447" s="69" t="s">
        <v>156</v>
      </c>
      <c r="E1447" s="66" t="s">
        <v>1943</v>
      </c>
      <c r="F1447" s="65" t="s">
        <v>187</v>
      </c>
      <c r="G1447" s="68">
        <f t="shared" si="44"/>
        <v>24.342231348391511</v>
      </c>
      <c r="H1447" s="68"/>
      <c r="I1447" s="70"/>
      <c r="J1447" s="70"/>
      <c r="K1447" s="70"/>
      <c r="L1447" s="93"/>
      <c r="M1447" s="71">
        <v>5.2720000000000002</v>
      </c>
      <c r="N1447" s="94">
        <v>10.728</v>
      </c>
      <c r="O1447" s="95"/>
      <c r="P1447" s="65" t="s">
        <v>27</v>
      </c>
      <c r="Q1447" s="67" t="s">
        <v>188</v>
      </c>
      <c r="R1447" s="64">
        <v>34633</v>
      </c>
      <c r="S1447" s="73"/>
    </row>
    <row r="1448" spans="1:19" ht="15.75" customHeight="1">
      <c r="A1448" s="88" t="s">
        <v>486</v>
      </c>
      <c r="B1448" s="128">
        <f t="shared" si="45"/>
        <v>43524</v>
      </c>
      <c r="C1448" s="37">
        <v>43524</v>
      </c>
      <c r="D1448" s="79" t="s">
        <v>156</v>
      </c>
      <c r="E1448" s="76" t="s">
        <v>2201</v>
      </c>
      <c r="F1448" s="75" t="s">
        <v>183</v>
      </c>
      <c r="G1448" s="78">
        <f t="shared" si="44"/>
        <v>31.107460643394933</v>
      </c>
      <c r="H1448" s="78"/>
      <c r="I1448" s="80"/>
      <c r="J1448" s="80"/>
      <c r="K1448" s="80"/>
      <c r="L1448" s="89"/>
      <c r="M1448" s="81">
        <v>5.3090000000000002</v>
      </c>
      <c r="N1448" s="90">
        <v>10.742000000000001</v>
      </c>
      <c r="O1448" s="91"/>
      <c r="P1448" s="75" t="s">
        <v>27</v>
      </c>
      <c r="Q1448" s="77" t="s">
        <v>184</v>
      </c>
      <c r="R1448" s="37">
        <v>32162</v>
      </c>
      <c r="S1448" s="83"/>
    </row>
    <row r="1449" spans="1:19" ht="15.75" customHeight="1">
      <c r="A1449" s="88" t="s">
        <v>486</v>
      </c>
      <c r="B1449" s="128">
        <f t="shared" si="45"/>
        <v>43524</v>
      </c>
      <c r="C1449" s="37">
        <v>43524</v>
      </c>
      <c r="D1449" s="79" t="s">
        <v>156</v>
      </c>
      <c r="E1449" s="76" t="s">
        <v>1470</v>
      </c>
      <c r="F1449" s="75" t="s">
        <v>169</v>
      </c>
      <c r="G1449" s="78">
        <f t="shared" si="44"/>
        <v>21.448323066392881</v>
      </c>
      <c r="H1449" s="78"/>
      <c r="I1449" s="80"/>
      <c r="J1449" s="80"/>
      <c r="K1449" s="80"/>
      <c r="L1449" s="89"/>
      <c r="M1449" s="81">
        <v>5.3460000000000001</v>
      </c>
      <c r="N1449" s="90">
        <v>10.766</v>
      </c>
      <c r="O1449" s="91"/>
      <c r="P1449" s="75" t="s">
        <v>27</v>
      </c>
      <c r="Q1449" s="77" t="s">
        <v>173</v>
      </c>
      <c r="R1449" s="37">
        <v>35690</v>
      </c>
      <c r="S1449" s="83"/>
    </row>
    <row r="1450" spans="1:19" ht="15.75" customHeight="1">
      <c r="A1450" s="88" t="s">
        <v>486</v>
      </c>
      <c r="B1450" s="128">
        <f t="shared" si="45"/>
        <v>43524</v>
      </c>
      <c r="C1450" s="37">
        <v>43524</v>
      </c>
      <c r="D1450" s="79" t="s">
        <v>156</v>
      </c>
      <c r="E1450" s="76" t="s">
        <v>1969</v>
      </c>
      <c r="F1450" s="75" t="s">
        <v>154</v>
      </c>
      <c r="G1450" s="78">
        <f t="shared" si="44"/>
        <v>22.852840520191648</v>
      </c>
      <c r="H1450" s="78"/>
      <c r="I1450" s="80"/>
      <c r="J1450" s="80"/>
      <c r="K1450" s="80"/>
      <c r="L1450" s="89"/>
      <c r="M1450" s="81">
        <v>5.3209999999999997</v>
      </c>
      <c r="N1450" s="90">
        <v>10.782999999999999</v>
      </c>
      <c r="O1450" s="91"/>
      <c r="P1450" s="75" t="s">
        <v>27</v>
      </c>
      <c r="Q1450" s="77" t="s">
        <v>189</v>
      </c>
      <c r="R1450" s="37">
        <v>35177</v>
      </c>
      <c r="S1450" s="83"/>
    </row>
    <row r="1451" spans="1:19" ht="15.75" customHeight="1">
      <c r="A1451" s="92" t="s">
        <v>486</v>
      </c>
      <c r="B1451" s="128">
        <f t="shared" si="45"/>
        <v>43524</v>
      </c>
      <c r="C1451" s="64">
        <v>43524</v>
      </c>
      <c r="D1451" s="69" t="s">
        <v>156</v>
      </c>
      <c r="E1451" s="66" t="s">
        <v>1443</v>
      </c>
      <c r="F1451" s="65" t="s">
        <v>19</v>
      </c>
      <c r="G1451" s="68">
        <f t="shared" si="44"/>
        <v>29.286789869952088</v>
      </c>
      <c r="H1451" s="68"/>
      <c r="I1451" s="70"/>
      <c r="J1451" s="70"/>
      <c r="K1451" s="70"/>
      <c r="L1451" s="93"/>
      <c r="M1451" s="71">
        <v>5.3570000000000002</v>
      </c>
      <c r="N1451" s="94">
        <v>10.865</v>
      </c>
      <c r="O1451" s="95"/>
      <c r="P1451" s="65" t="s">
        <v>27</v>
      </c>
      <c r="Q1451" s="67" t="s">
        <v>41</v>
      </c>
      <c r="R1451" s="64">
        <v>32827</v>
      </c>
      <c r="S1451" s="73"/>
    </row>
    <row r="1452" spans="1:19" ht="15.75" customHeight="1">
      <c r="A1452" s="88" t="s">
        <v>486</v>
      </c>
      <c r="B1452" s="128">
        <f t="shared" si="45"/>
        <v>43524</v>
      </c>
      <c r="C1452" s="37">
        <v>43524</v>
      </c>
      <c r="D1452" s="79" t="s">
        <v>156</v>
      </c>
      <c r="E1452" s="76" t="s">
        <v>2068</v>
      </c>
      <c r="F1452" s="75" t="s">
        <v>187</v>
      </c>
      <c r="G1452" s="78">
        <f t="shared" si="44"/>
        <v>26.061601642710471</v>
      </c>
      <c r="H1452" s="78"/>
      <c r="I1452" s="80"/>
      <c r="J1452" s="80"/>
      <c r="K1452" s="80"/>
      <c r="L1452" s="89"/>
      <c r="M1452" s="81">
        <v>5.3490000000000002</v>
      </c>
      <c r="N1452" s="90">
        <v>10.87</v>
      </c>
      <c r="O1452" s="91"/>
      <c r="P1452" s="75" t="s">
        <v>27</v>
      </c>
      <c r="Q1452" s="77" t="s">
        <v>191</v>
      </c>
      <c r="R1452" s="37">
        <v>34005</v>
      </c>
      <c r="S1452" s="83"/>
    </row>
    <row r="1453" spans="1:19" ht="15.75" customHeight="1">
      <c r="A1453" s="92" t="s">
        <v>486</v>
      </c>
      <c r="B1453" s="128">
        <f t="shared" si="45"/>
        <v>43524</v>
      </c>
      <c r="C1453" s="64">
        <v>43524</v>
      </c>
      <c r="D1453" s="69" t="s">
        <v>156</v>
      </c>
      <c r="E1453" s="66" t="s">
        <v>2047</v>
      </c>
      <c r="F1453" s="65" t="s">
        <v>160</v>
      </c>
      <c r="G1453" s="68">
        <f t="shared" si="44"/>
        <v>31.553730321697468</v>
      </c>
      <c r="H1453" s="68"/>
      <c r="I1453" s="70"/>
      <c r="J1453" s="70"/>
      <c r="K1453" s="70"/>
      <c r="L1453" s="93"/>
      <c r="M1453" s="71">
        <v>5.3579999999999997</v>
      </c>
      <c r="N1453" s="94">
        <v>10.885999999999999</v>
      </c>
      <c r="O1453" s="95"/>
      <c r="P1453" s="65" t="s">
        <v>27</v>
      </c>
      <c r="Q1453" s="67" t="s">
        <v>190</v>
      </c>
      <c r="R1453" s="64">
        <v>31999</v>
      </c>
      <c r="S1453" s="73"/>
    </row>
    <row r="1454" spans="1:19" ht="15.75" customHeight="1">
      <c r="A1454" s="88" t="s">
        <v>486</v>
      </c>
      <c r="B1454" s="128">
        <f t="shared" si="45"/>
        <v>43524</v>
      </c>
      <c r="C1454" s="37">
        <v>43524</v>
      </c>
      <c r="D1454" s="79" t="s">
        <v>156</v>
      </c>
      <c r="E1454" s="76" t="s">
        <v>1385</v>
      </c>
      <c r="F1454" s="75" t="s">
        <v>186</v>
      </c>
      <c r="G1454" s="78">
        <f t="shared" si="44"/>
        <v>20.755646817248461</v>
      </c>
      <c r="H1454" s="78"/>
      <c r="I1454" s="80"/>
      <c r="J1454" s="80"/>
      <c r="K1454" s="80"/>
      <c r="L1454" s="89"/>
      <c r="M1454" s="81">
        <v>5.3659999999999997</v>
      </c>
      <c r="N1454" s="90">
        <v>10.904999999999999</v>
      </c>
      <c r="O1454" s="91"/>
      <c r="P1454" s="75" t="s">
        <v>27</v>
      </c>
      <c r="Q1454" s="77" t="s">
        <v>470</v>
      </c>
      <c r="R1454" s="37">
        <v>35943</v>
      </c>
      <c r="S1454" s="83"/>
    </row>
    <row r="1455" spans="1:19" ht="15.75" customHeight="1">
      <c r="A1455" s="92" t="s">
        <v>486</v>
      </c>
      <c r="B1455" s="128">
        <f t="shared" si="45"/>
        <v>43524</v>
      </c>
      <c r="C1455" s="64">
        <v>43524</v>
      </c>
      <c r="D1455" s="69" t="s">
        <v>156</v>
      </c>
      <c r="E1455" s="66" t="s">
        <v>1664</v>
      </c>
      <c r="F1455" s="65" t="s">
        <v>180</v>
      </c>
      <c r="G1455" s="68">
        <f t="shared" si="44"/>
        <v>26.078028747433265</v>
      </c>
      <c r="H1455" s="68"/>
      <c r="I1455" s="70"/>
      <c r="J1455" s="70"/>
      <c r="K1455" s="70"/>
      <c r="L1455" s="93"/>
      <c r="M1455" s="71">
        <v>5.3959999999999999</v>
      </c>
      <c r="N1455" s="94">
        <v>10.930999999999999</v>
      </c>
      <c r="O1455" s="95"/>
      <c r="P1455" s="65" t="s">
        <v>27</v>
      </c>
      <c r="Q1455" s="67" t="s">
        <v>181</v>
      </c>
      <c r="R1455" s="64">
        <v>33999</v>
      </c>
      <c r="S1455" s="73"/>
    </row>
    <row r="1456" spans="1:19" ht="15.75" customHeight="1">
      <c r="A1456" s="92" t="s">
        <v>486</v>
      </c>
      <c r="B1456" s="128">
        <f t="shared" si="45"/>
        <v>43524</v>
      </c>
      <c r="C1456" s="64">
        <v>43524</v>
      </c>
      <c r="D1456" s="69" t="s">
        <v>156</v>
      </c>
      <c r="E1456" s="66" t="s">
        <v>1576</v>
      </c>
      <c r="F1456" s="65" t="s">
        <v>175</v>
      </c>
      <c r="G1456" s="68">
        <f t="shared" si="44"/>
        <v>36.210814510609168</v>
      </c>
      <c r="H1456" s="68"/>
      <c r="I1456" s="70"/>
      <c r="J1456" s="70"/>
      <c r="K1456" s="70"/>
      <c r="L1456" s="93"/>
      <c r="M1456" s="71">
        <v>5.3890000000000002</v>
      </c>
      <c r="N1456" s="94">
        <v>10.945</v>
      </c>
      <c r="O1456" s="95"/>
      <c r="P1456" s="65" t="s">
        <v>27</v>
      </c>
      <c r="Q1456" s="67" t="s">
        <v>176</v>
      </c>
      <c r="R1456" s="64">
        <v>30298</v>
      </c>
      <c r="S1456" s="73"/>
    </row>
    <row r="1457" spans="1:19" ht="15.75" customHeight="1">
      <c r="A1457" s="92" t="s">
        <v>486</v>
      </c>
      <c r="B1457" s="128">
        <f t="shared" si="45"/>
        <v>43524</v>
      </c>
      <c r="C1457" s="64">
        <v>43524</v>
      </c>
      <c r="D1457" s="69" t="s">
        <v>156</v>
      </c>
      <c r="E1457" s="66" t="s">
        <v>1383</v>
      </c>
      <c r="F1457" s="65" t="s">
        <v>301</v>
      </c>
      <c r="G1457" s="68">
        <f t="shared" si="44"/>
        <v>26.258726899383984</v>
      </c>
      <c r="H1457" s="68"/>
      <c r="I1457" s="70"/>
      <c r="J1457" s="70"/>
      <c r="K1457" s="70"/>
      <c r="L1457" s="93"/>
      <c r="M1457" s="71">
        <v>5.3819999999999997</v>
      </c>
      <c r="N1457" s="94">
        <v>10.968999999999999</v>
      </c>
      <c r="O1457" s="95"/>
      <c r="P1457" s="65" t="s">
        <v>27</v>
      </c>
      <c r="Q1457" s="67" t="s">
        <v>359</v>
      </c>
      <c r="R1457" s="64">
        <v>33933</v>
      </c>
      <c r="S1457" s="73"/>
    </row>
    <row r="1458" spans="1:19" ht="15.75" customHeight="1">
      <c r="A1458" s="88" t="s">
        <v>486</v>
      </c>
      <c r="B1458" s="128">
        <f t="shared" si="45"/>
        <v>43524</v>
      </c>
      <c r="C1458" s="37">
        <v>43524</v>
      </c>
      <c r="D1458" s="79" t="s">
        <v>156</v>
      </c>
      <c r="E1458" s="76" t="s">
        <v>1605</v>
      </c>
      <c r="F1458" s="75" t="s">
        <v>177</v>
      </c>
      <c r="G1458" s="78">
        <f t="shared" si="44"/>
        <v>28.607802874743328</v>
      </c>
      <c r="H1458" s="78"/>
      <c r="I1458" s="80"/>
      <c r="J1458" s="80"/>
      <c r="K1458" s="80"/>
      <c r="L1458" s="89"/>
      <c r="M1458" s="81">
        <v>5.3920000000000003</v>
      </c>
      <c r="N1458" s="90">
        <v>10.972</v>
      </c>
      <c r="O1458" s="91"/>
      <c r="P1458" s="75" t="s">
        <v>27</v>
      </c>
      <c r="Q1458" s="77" t="s">
        <v>459</v>
      </c>
      <c r="R1458" s="37">
        <v>33075</v>
      </c>
      <c r="S1458" s="83"/>
    </row>
    <row r="1459" spans="1:19" ht="15.75" customHeight="1">
      <c r="A1459" s="92" t="s">
        <v>486</v>
      </c>
      <c r="B1459" s="128">
        <f t="shared" si="45"/>
        <v>43524</v>
      </c>
      <c r="C1459" s="64">
        <v>43524</v>
      </c>
      <c r="D1459" s="69" t="s">
        <v>156</v>
      </c>
      <c r="E1459" s="66" t="s">
        <v>1397</v>
      </c>
      <c r="F1459" s="65" t="s">
        <v>305</v>
      </c>
      <c r="G1459" s="68">
        <f t="shared" si="44"/>
        <v>26.480492813141684</v>
      </c>
      <c r="H1459" s="68"/>
      <c r="I1459" s="70"/>
      <c r="J1459" s="70"/>
      <c r="K1459" s="70"/>
      <c r="L1459" s="93"/>
      <c r="M1459" s="71">
        <v>5.47</v>
      </c>
      <c r="N1459" s="94">
        <v>11.069000000000001</v>
      </c>
      <c r="O1459" s="95"/>
      <c r="P1459" s="65" t="s">
        <v>27</v>
      </c>
      <c r="Q1459" s="67" t="s">
        <v>336</v>
      </c>
      <c r="R1459" s="64">
        <v>33852</v>
      </c>
      <c r="S1459" s="73"/>
    </row>
    <row r="1460" spans="1:19" ht="15.75" customHeight="1">
      <c r="A1460" s="88" t="s">
        <v>486</v>
      </c>
      <c r="B1460" s="128">
        <f t="shared" si="45"/>
        <v>43524</v>
      </c>
      <c r="C1460" s="37">
        <v>43524</v>
      </c>
      <c r="D1460" s="79" t="s">
        <v>156</v>
      </c>
      <c r="E1460" s="76" t="s">
        <v>2203</v>
      </c>
      <c r="F1460" s="75" t="s">
        <v>160</v>
      </c>
      <c r="G1460" s="78">
        <f t="shared" si="44"/>
        <v>20.752908966461327</v>
      </c>
      <c r="H1460" s="78"/>
      <c r="I1460" s="80"/>
      <c r="J1460" s="80"/>
      <c r="K1460" s="80"/>
      <c r="L1460" s="89"/>
      <c r="M1460" s="81">
        <v>5.4340000000000002</v>
      </c>
      <c r="N1460" s="90">
        <v>11.073</v>
      </c>
      <c r="O1460" s="91"/>
      <c r="P1460" s="75" t="s">
        <v>27</v>
      </c>
      <c r="Q1460" s="77" t="s">
        <v>280</v>
      </c>
      <c r="R1460" s="37">
        <v>35944</v>
      </c>
      <c r="S1460" s="83"/>
    </row>
    <row r="1461" spans="1:19" ht="15.75" customHeight="1">
      <c r="A1461" s="88" t="s">
        <v>486</v>
      </c>
      <c r="B1461" s="128">
        <f t="shared" si="45"/>
        <v>43524</v>
      </c>
      <c r="C1461" s="37">
        <v>43524</v>
      </c>
      <c r="D1461" s="79" t="s">
        <v>156</v>
      </c>
      <c r="E1461" s="76" t="s">
        <v>1624</v>
      </c>
      <c r="F1461" s="75" t="s">
        <v>179</v>
      </c>
      <c r="G1461" s="78">
        <f t="shared" si="44"/>
        <v>119.16221765913758</v>
      </c>
      <c r="H1461" s="78"/>
      <c r="I1461" s="80"/>
      <c r="J1461" s="80"/>
      <c r="K1461" s="80"/>
      <c r="L1461" s="89"/>
      <c r="M1461" s="81">
        <v>5.444</v>
      </c>
      <c r="N1461" s="90">
        <v>11.077999999999999</v>
      </c>
      <c r="O1461" s="91"/>
      <c r="P1461" s="75" t="s">
        <v>27</v>
      </c>
      <c r="Q1461" s="77"/>
      <c r="R1461" s="37"/>
      <c r="S1461" s="83"/>
    </row>
    <row r="1462" spans="1:19" ht="15.75" customHeight="1">
      <c r="A1462" s="88" t="s">
        <v>486</v>
      </c>
      <c r="B1462" s="128">
        <f t="shared" si="45"/>
        <v>43524</v>
      </c>
      <c r="C1462" s="37">
        <v>43524</v>
      </c>
      <c r="D1462" s="79" t="s">
        <v>156</v>
      </c>
      <c r="E1462" s="76" t="s">
        <v>1666</v>
      </c>
      <c r="F1462" s="75" t="s">
        <v>175</v>
      </c>
      <c r="G1462" s="78">
        <f t="shared" si="44"/>
        <v>22.970568104038328</v>
      </c>
      <c r="H1462" s="78"/>
      <c r="I1462" s="80"/>
      <c r="J1462" s="80"/>
      <c r="K1462" s="80"/>
      <c r="L1462" s="89"/>
      <c r="M1462" s="81">
        <v>5.4260000000000002</v>
      </c>
      <c r="N1462" s="90">
        <v>11.093999999999999</v>
      </c>
      <c r="O1462" s="91"/>
      <c r="P1462" s="75" t="s">
        <v>27</v>
      </c>
      <c r="Q1462" s="77" t="s">
        <v>182</v>
      </c>
      <c r="R1462" s="37">
        <v>35134</v>
      </c>
      <c r="S1462" s="83"/>
    </row>
    <row r="1463" spans="1:19" ht="15.75" customHeight="1">
      <c r="A1463" s="92" t="s">
        <v>486</v>
      </c>
      <c r="B1463" s="128">
        <f t="shared" si="45"/>
        <v>43524</v>
      </c>
      <c r="C1463" s="64">
        <v>43524</v>
      </c>
      <c r="D1463" s="69" t="s">
        <v>156</v>
      </c>
      <c r="E1463" s="66" t="s">
        <v>1212</v>
      </c>
      <c r="F1463" s="65" t="s">
        <v>162</v>
      </c>
      <c r="G1463" s="68">
        <f t="shared" ref="G1463:G1526" si="46">(C1463-R1463)/365.25</f>
        <v>26.674880219028061</v>
      </c>
      <c r="H1463" s="68"/>
      <c r="I1463" s="70"/>
      <c r="J1463" s="70"/>
      <c r="K1463" s="70"/>
      <c r="L1463" s="93"/>
      <c r="M1463" s="71">
        <v>5.4589999999999996</v>
      </c>
      <c r="N1463" s="94">
        <v>11.097</v>
      </c>
      <c r="O1463" s="95"/>
      <c r="P1463" s="65" t="s">
        <v>27</v>
      </c>
      <c r="Q1463" s="67" t="s">
        <v>163</v>
      </c>
      <c r="R1463" s="64">
        <v>33781</v>
      </c>
      <c r="S1463" s="73"/>
    </row>
    <row r="1464" spans="1:19" ht="15.75" customHeight="1">
      <c r="A1464" s="92" t="s">
        <v>486</v>
      </c>
      <c r="B1464" s="128">
        <f t="shared" si="45"/>
        <v>43524</v>
      </c>
      <c r="C1464" s="64">
        <v>43524</v>
      </c>
      <c r="D1464" s="69" t="s">
        <v>156</v>
      </c>
      <c r="E1464" s="66" t="s">
        <v>1604</v>
      </c>
      <c r="F1464" s="65" t="s">
        <v>174</v>
      </c>
      <c r="G1464" s="68">
        <f t="shared" si="46"/>
        <v>27.09924709103354</v>
      </c>
      <c r="H1464" s="68"/>
      <c r="I1464" s="70"/>
      <c r="J1464" s="70"/>
      <c r="K1464" s="70"/>
      <c r="L1464" s="93"/>
      <c r="M1464" s="71">
        <v>5.452</v>
      </c>
      <c r="N1464" s="94">
        <v>11.1</v>
      </c>
      <c r="O1464" s="95"/>
      <c r="P1464" s="65" t="s">
        <v>27</v>
      </c>
      <c r="Q1464" s="67"/>
      <c r="R1464" s="64">
        <v>33626</v>
      </c>
      <c r="S1464" s="73"/>
    </row>
    <row r="1465" spans="1:19" ht="15.75" customHeight="1">
      <c r="A1465" s="88" t="s">
        <v>486</v>
      </c>
      <c r="B1465" s="128">
        <f t="shared" si="45"/>
        <v>43524</v>
      </c>
      <c r="C1465" s="37">
        <v>43524</v>
      </c>
      <c r="D1465" s="79" t="s">
        <v>156</v>
      </c>
      <c r="E1465" s="76" t="s">
        <v>1817</v>
      </c>
      <c r="F1465" s="75" t="s">
        <v>19</v>
      </c>
      <c r="G1465" s="78">
        <f t="shared" si="46"/>
        <v>21.765913757700204</v>
      </c>
      <c r="H1465" s="78"/>
      <c r="I1465" s="80"/>
      <c r="J1465" s="80"/>
      <c r="K1465" s="80"/>
      <c r="L1465" s="89"/>
      <c r="M1465" s="81">
        <v>5.4710000000000001</v>
      </c>
      <c r="N1465" s="90">
        <v>11.125999999999999</v>
      </c>
      <c r="O1465" s="91"/>
      <c r="P1465" s="75" t="s">
        <v>27</v>
      </c>
      <c r="Q1465" s="77" t="s">
        <v>56</v>
      </c>
      <c r="R1465" s="37">
        <v>35574</v>
      </c>
      <c r="S1465" s="83"/>
    </row>
    <row r="1466" spans="1:19" ht="15.75" customHeight="1">
      <c r="A1466" s="88" t="s">
        <v>486</v>
      </c>
      <c r="B1466" s="128">
        <f t="shared" si="45"/>
        <v>43524</v>
      </c>
      <c r="C1466" s="37">
        <v>43524</v>
      </c>
      <c r="D1466" s="79" t="s">
        <v>156</v>
      </c>
      <c r="E1466" s="76" t="s">
        <v>1563</v>
      </c>
      <c r="F1466" s="75" t="s">
        <v>200</v>
      </c>
      <c r="G1466" s="78">
        <f t="shared" si="46"/>
        <v>25.111567419575632</v>
      </c>
      <c r="H1466" s="78"/>
      <c r="I1466" s="80"/>
      <c r="J1466" s="80"/>
      <c r="K1466" s="80"/>
      <c r="L1466" s="89"/>
      <c r="M1466" s="81">
        <v>5.5259999999999998</v>
      </c>
      <c r="N1466" s="90">
        <v>11.180999999999999</v>
      </c>
      <c r="O1466" s="91"/>
      <c r="P1466" s="75" t="s">
        <v>27</v>
      </c>
      <c r="Q1466" s="77" t="s">
        <v>339</v>
      </c>
      <c r="R1466" s="37">
        <v>34352</v>
      </c>
      <c r="S1466" s="83"/>
    </row>
    <row r="1467" spans="1:19" ht="15.75" customHeight="1">
      <c r="A1467" s="88" t="s">
        <v>486</v>
      </c>
      <c r="B1467" s="128">
        <f t="shared" si="45"/>
        <v>43524</v>
      </c>
      <c r="C1467" s="37">
        <v>43524</v>
      </c>
      <c r="D1467" s="79" t="s">
        <v>156</v>
      </c>
      <c r="E1467" s="76" t="s">
        <v>1149</v>
      </c>
      <c r="F1467" s="75" t="s">
        <v>158</v>
      </c>
      <c r="G1467" s="78">
        <f t="shared" si="46"/>
        <v>23.548254620123203</v>
      </c>
      <c r="H1467" s="78"/>
      <c r="I1467" s="80"/>
      <c r="J1467" s="80"/>
      <c r="K1467" s="80"/>
      <c r="L1467" s="89"/>
      <c r="M1467" s="81">
        <v>5.5359999999999996</v>
      </c>
      <c r="N1467" s="90">
        <v>11.237</v>
      </c>
      <c r="O1467" s="91"/>
      <c r="P1467" s="75" t="s">
        <v>27</v>
      </c>
      <c r="Q1467" s="77" t="s">
        <v>159</v>
      </c>
      <c r="R1467" s="37">
        <v>34923</v>
      </c>
      <c r="S1467" s="83"/>
    </row>
    <row r="1468" spans="1:19" ht="15.75" customHeight="1">
      <c r="A1468" s="88" t="s">
        <v>486</v>
      </c>
      <c r="B1468" s="128">
        <f t="shared" si="45"/>
        <v>43524</v>
      </c>
      <c r="C1468" s="37">
        <v>43524</v>
      </c>
      <c r="D1468" s="79" t="s">
        <v>156</v>
      </c>
      <c r="E1468" s="76" t="s">
        <v>1297</v>
      </c>
      <c r="F1468" s="75" t="s">
        <v>166</v>
      </c>
      <c r="G1468" s="78">
        <f t="shared" si="46"/>
        <v>22.381930184804929</v>
      </c>
      <c r="H1468" s="78"/>
      <c r="I1468" s="80"/>
      <c r="J1468" s="80"/>
      <c r="K1468" s="80"/>
      <c r="L1468" s="89"/>
      <c r="M1468" s="81">
        <v>5.5289999999999999</v>
      </c>
      <c r="N1468" s="90">
        <v>11.237</v>
      </c>
      <c r="O1468" s="91"/>
      <c r="P1468" s="75" t="s">
        <v>27</v>
      </c>
      <c r="Q1468" s="77" t="s">
        <v>167</v>
      </c>
      <c r="R1468" s="37">
        <v>35349</v>
      </c>
      <c r="S1468" s="83"/>
    </row>
    <row r="1469" spans="1:19" ht="15.75" customHeight="1">
      <c r="A1469" s="92" t="s">
        <v>486</v>
      </c>
      <c r="B1469" s="128">
        <f t="shared" si="45"/>
        <v>43524</v>
      </c>
      <c r="C1469" s="64">
        <v>43524</v>
      </c>
      <c r="D1469" s="69" t="s">
        <v>156</v>
      </c>
      <c r="E1469" s="66" t="s">
        <v>1667</v>
      </c>
      <c r="F1469" s="65" t="s">
        <v>305</v>
      </c>
      <c r="G1469" s="68">
        <f t="shared" si="46"/>
        <v>27.561943874058862</v>
      </c>
      <c r="H1469" s="68"/>
      <c r="I1469" s="70"/>
      <c r="J1469" s="70"/>
      <c r="K1469" s="70"/>
      <c r="L1469" s="93"/>
      <c r="M1469" s="71">
        <v>5.577</v>
      </c>
      <c r="N1469" s="94">
        <v>11.238</v>
      </c>
      <c r="O1469" s="95"/>
      <c r="P1469" s="65" t="s">
        <v>27</v>
      </c>
      <c r="Q1469" s="67" t="s">
        <v>341</v>
      </c>
      <c r="R1469" s="64">
        <v>33457</v>
      </c>
      <c r="S1469" s="73"/>
    </row>
    <row r="1470" spans="1:19" ht="15.75" customHeight="1">
      <c r="A1470" s="88" t="s">
        <v>486</v>
      </c>
      <c r="B1470" s="128">
        <f t="shared" si="45"/>
        <v>43524</v>
      </c>
      <c r="C1470" s="37">
        <v>43524</v>
      </c>
      <c r="D1470" s="79" t="s">
        <v>156</v>
      </c>
      <c r="E1470" s="76" t="s">
        <v>1119</v>
      </c>
      <c r="F1470" s="75" t="s">
        <v>187</v>
      </c>
      <c r="G1470" s="78">
        <f t="shared" si="46"/>
        <v>23.76454483230664</v>
      </c>
      <c r="H1470" s="78"/>
      <c r="I1470" s="80"/>
      <c r="J1470" s="80"/>
      <c r="K1470" s="80"/>
      <c r="L1470" s="89"/>
      <c r="M1470" s="81">
        <v>5.4969999999999999</v>
      </c>
      <c r="N1470" s="90">
        <v>11.259</v>
      </c>
      <c r="O1470" s="91"/>
      <c r="P1470" s="75" t="s">
        <v>27</v>
      </c>
      <c r="Q1470" s="77"/>
      <c r="R1470" s="37">
        <v>34844</v>
      </c>
      <c r="S1470" s="83"/>
    </row>
    <row r="1471" spans="1:19" ht="15.75" customHeight="1">
      <c r="A1471" s="92" t="s">
        <v>486</v>
      </c>
      <c r="B1471" s="128">
        <f t="shared" si="45"/>
        <v>43524</v>
      </c>
      <c r="C1471" s="64">
        <v>43524</v>
      </c>
      <c r="D1471" s="69" t="s">
        <v>156</v>
      </c>
      <c r="E1471" s="66" t="s">
        <v>1977</v>
      </c>
      <c r="F1471" s="65" t="s">
        <v>243</v>
      </c>
      <c r="G1471" s="68">
        <f t="shared" si="46"/>
        <v>28.887063655030801</v>
      </c>
      <c r="H1471" s="68"/>
      <c r="I1471" s="70"/>
      <c r="J1471" s="70"/>
      <c r="K1471" s="70"/>
      <c r="L1471" s="93"/>
      <c r="M1471" s="71">
        <v>5.5620000000000003</v>
      </c>
      <c r="N1471" s="94">
        <v>11.339</v>
      </c>
      <c r="O1471" s="95"/>
      <c r="P1471" s="65" t="s">
        <v>27</v>
      </c>
      <c r="Q1471" s="67" t="s">
        <v>333</v>
      </c>
      <c r="R1471" s="64">
        <v>32973</v>
      </c>
      <c r="S1471" s="73"/>
    </row>
    <row r="1472" spans="1:19" ht="15.75" customHeight="1">
      <c r="A1472" s="92" t="s">
        <v>486</v>
      </c>
      <c r="B1472" s="128">
        <f t="shared" si="45"/>
        <v>43524</v>
      </c>
      <c r="C1472" s="64">
        <v>43524</v>
      </c>
      <c r="D1472" s="69" t="s">
        <v>156</v>
      </c>
      <c r="E1472" s="66" t="s">
        <v>1144</v>
      </c>
      <c r="F1472" s="65" t="s">
        <v>154</v>
      </c>
      <c r="G1472" s="68">
        <f t="shared" si="46"/>
        <v>30.62012320328542</v>
      </c>
      <c r="H1472" s="68"/>
      <c r="I1472" s="70"/>
      <c r="J1472" s="70"/>
      <c r="K1472" s="70"/>
      <c r="L1472" s="93"/>
      <c r="M1472" s="71">
        <v>5.57</v>
      </c>
      <c r="N1472" s="94">
        <v>11.342000000000001</v>
      </c>
      <c r="O1472" s="95"/>
      <c r="P1472" s="65" t="s">
        <v>27</v>
      </c>
      <c r="Q1472" s="67" t="s">
        <v>155</v>
      </c>
      <c r="R1472" s="64">
        <v>32340</v>
      </c>
      <c r="S1472" s="73"/>
    </row>
    <row r="1473" spans="1:19" ht="15.75" customHeight="1">
      <c r="A1473" s="92" t="s">
        <v>486</v>
      </c>
      <c r="B1473" s="128">
        <f t="shared" si="45"/>
        <v>43524</v>
      </c>
      <c r="C1473" s="64">
        <v>43524</v>
      </c>
      <c r="D1473" s="69" t="s">
        <v>156</v>
      </c>
      <c r="E1473" s="66" t="s">
        <v>1538</v>
      </c>
      <c r="F1473" s="65" t="s">
        <v>204</v>
      </c>
      <c r="G1473" s="68">
        <f t="shared" si="46"/>
        <v>22.020533880903489</v>
      </c>
      <c r="H1473" s="68"/>
      <c r="I1473" s="70"/>
      <c r="J1473" s="70"/>
      <c r="K1473" s="70"/>
      <c r="L1473" s="93"/>
      <c r="M1473" s="71">
        <v>5.5590000000000002</v>
      </c>
      <c r="N1473" s="94">
        <v>11.349</v>
      </c>
      <c r="O1473" s="95"/>
      <c r="P1473" s="65" t="s">
        <v>27</v>
      </c>
      <c r="Q1473" s="67" t="s">
        <v>332</v>
      </c>
      <c r="R1473" s="64">
        <v>35481</v>
      </c>
      <c r="S1473" s="73"/>
    </row>
    <row r="1474" spans="1:19" ht="15.75" customHeight="1">
      <c r="A1474" s="92" t="s">
        <v>486</v>
      </c>
      <c r="B1474" s="128">
        <f t="shared" ref="B1474:B1537" si="47">C1474</f>
        <v>43524</v>
      </c>
      <c r="C1474" s="64">
        <v>43524</v>
      </c>
      <c r="D1474" s="69" t="s">
        <v>156</v>
      </c>
      <c r="E1474" s="66" t="s">
        <v>1619</v>
      </c>
      <c r="F1474" s="65" t="s">
        <v>177</v>
      </c>
      <c r="G1474" s="68">
        <f t="shared" si="46"/>
        <v>20.733744010951405</v>
      </c>
      <c r="H1474" s="68"/>
      <c r="I1474" s="70"/>
      <c r="J1474" s="70"/>
      <c r="K1474" s="70"/>
      <c r="L1474" s="93"/>
      <c r="M1474" s="71">
        <v>5.7329999999999997</v>
      </c>
      <c r="N1474" s="94">
        <v>11.699</v>
      </c>
      <c r="O1474" s="95"/>
      <c r="P1474" s="65" t="s">
        <v>27</v>
      </c>
      <c r="Q1474" s="67" t="s">
        <v>340</v>
      </c>
      <c r="R1474" s="64">
        <v>35951</v>
      </c>
      <c r="S1474" s="73"/>
    </row>
    <row r="1475" spans="1:19" ht="15.75" customHeight="1">
      <c r="A1475" s="92" t="s">
        <v>486</v>
      </c>
      <c r="B1475" s="128">
        <f t="shared" si="47"/>
        <v>43524</v>
      </c>
      <c r="C1475" s="64">
        <v>43524</v>
      </c>
      <c r="D1475" s="69" t="s">
        <v>156</v>
      </c>
      <c r="E1475" s="66" t="s">
        <v>1323</v>
      </c>
      <c r="F1475" s="65" t="s">
        <v>467</v>
      </c>
      <c r="G1475" s="68">
        <f t="shared" si="46"/>
        <v>31.236139630390145</v>
      </c>
      <c r="H1475" s="68"/>
      <c r="I1475" s="70"/>
      <c r="J1475" s="70"/>
      <c r="K1475" s="70"/>
      <c r="L1475" s="93"/>
      <c r="M1475" s="71">
        <v>5.7309999999999999</v>
      </c>
      <c r="N1475" s="94">
        <v>11.71</v>
      </c>
      <c r="O1475" s="95"/>
      <c r="P1475" s="65" t="s">
        <v>27</v>
      </c>
      <c r="Q1475" s="67"/>
      <c r="R1475" s="64">
        <v>32115</v>
      </c>
      <c r="S1475" s="73"/>
    </row>
    <row r="1476" spans="1:19" ht="15.75" customHeight="1">
      <c r="A1476" s="74" t="s">
        <v>319</v>
      </c>
      <c r="B1476" s="128">
        <f t="shared" si="47"/>
        <v>43436</v>
      </c>
      <c r="C1476" s="37">
        <v>43436</v>
      </c>
      <c r="D1476" s="98" t="s">
        <v>380</v>
      </c>
      <c r="E1476" s="76" t="s">
        <v>1127</v>
      </c>
      <c r="F1476" s="75" t="s">
        <v>192</v>
      </c>
      <c r="G1476" s="78">
        <f t="shared" si="46"/>
        <v>30.90759753593429</v>
      </c>
      <c r="H1476" s="80"/>
      <c r="I1476" s="80"/>
      <c r="J1476" s="80"/>
      <c r="K1476" s="80"/>
      <c r="L1476" s="89"/>
      <c r="M1476" s="81">
        <v>4.9450000000000003</v>
      </c>
      <c r="N1476" s="90">
        <v>10.016999999999999</v>
      </c>
      <c r="O1476" s="91"/>
      <c r="P1476" s="75" t="s">
        <v>20</v>
      </c>
      <c r="Q1476" s="77" t="s">
        <v>193</v>
      </c>
      <c r="R1476" s="37">
        <v>32147</v>
      </c>
      <c r="S1476" s="97"/>
    </row>
    <row r="1477" spans="1:19" ht="15.75" customHeight="1">
      <c r="A1477" s="63" t="s">
        <v>319</v>
      </c>
      <c r="B1477" s="128">
        <f t="shared" si="47"/>
        <v>43436</v>
      </c>
      <c r="C1477" s="64">
        <v>43436</v>
      </c>
      <c r="D1477" s="98" t="s">
        <v>380</v>
      </c>
      <c r="E1477" s="66" t="s">
        <v>2215</v>
      </c>
      <c r="F1477" s="65" t="s">
        <v>435</v>
      </c>
      <c r="G1477" s="68">
        <f t="shared" si="46"/>
        <v>29.982203969883642</v>
      </c>
      <c r="H1477" s="70"/>
      <c r="I1477" s="70"/>
      <c r="J1477" s="70"/>
      <c r="K1477" s="70"/>
      <c r="L1477" s="93"/>
      <c r="M1477" s="71">
        <v>5.0090000000000003</v>
      </c>
      <c r="N1477" s="94">
        <v>10.038</v>
      </c>
      <c r="O1477" s="95"/>
      <c r="P1477" s="65" t="s">
        <v>20</v>
      </c>
      <c r="Q1477" s="67"/>
      <c r="R1477" s="64">
        <v>32485</v>
      </c>
      <c r="S1477" s="99"/>
    </row>
    <row r="1478" spans="1:19" ht="15.75" customHeight="1">
      <c r="A1478" s="63" t="s">
        <v>319</v>
      </c>
      <c r="B1478" s="128">
        <f t="shared" si="47"/>
        <v>43436</v>
      </c>
      <c r="C1478" s="64">
        <v>43436</v>
      </c>
      <c r="D1478" s="98" t="s">
        <v>380</v>
      </c>
      <c r="E1478" s="66" t="s">
        <v>2217</v>
      </c>
      <c r="F1478" s="65" t="s">
        <v>302</v>
      </c>
      <c r="G1478" s="68">
        <f t="shared" si="46"/>
        <v>25.177275838466805</v>
      </c>
      <c r="H1478" s="70"/>
      <c r="I1478" s="70"/>
      <c r="J1478" s="70"/>
      <c r="K1478" s="70"/>
      <c r="L1478" s="93"/>
      <c r="M1478" s="71">
        <v>4.976</v>
      </c>
      <c r="N1478" s="94">
        <v>10.051</v>
      </c>
      <c r="O1478" s="95"/>
      <c r="P1478" s="65" t="s">
        <v>20</v>
      </c>
      <c r="Q1478" s="67" t="s">
        <v>469</v>
      </c>
      <c r="R1478" s="64">
        <v>34240</v>
      </c>
      <c r="S1478" s="99"/>
    </row>
    <row r="1479" spans="1:19" ht="15.75" customHeight="1">
      <c r="A1479" s="63" t="s">
        <v>319</v>
      </c>
      <c r="B1479" s="128">
        <f t="shared" si="47"/>
        <v>43436</v>
      </c>
      <c r="C1479" s="64">
        <v>43436</v>
      </c>
      <c r="D1479" s="98" t="s">
        <v>380</v>
      </c>
      <c r="E1479" s="66" t="s">
        <v>1122</v>
      </c>
      <c r="F1479" s="65" t="s">
        <v>472</v>
      </c>
      <c r="G1479" s="68">
        <f t="shared" si="46"/>
        <v>26.652977412731005</v>
      </c>
      <c r="H1479" s="70"/>
      <c r="I1479" s="70"/>
      <c r="J1479" s="70"/>
      <c r="K1479" s="70"/>
      <c r="L1479" s="93"/>
      <c r="M1479" s="71">
        <v>5.0030000000000001</v>
      </c>
      <c r="N1479" s="94">
        <v>10.17</v>
      </c>
      <c r="O1479" s="95"/>
      <c r="P1479" s="65" t="s">
        <v>20</v>
      </c>
      <c r="Q1479" s="67"/>
      <c r="R1479" s="64">
        <v>33701</v>
      </c>
      <c r="S1479" s="99"/>
    </row>
    <row r="1480" spans="1:19" ht="15.75" customHeight="1">
      <c r="A1480" s="74" t="s">
        <v>319</v>
      </c>
      <c r="B1480" s="128">
        <f t="shared" si="47"/>
        <v>43436</v>
      </c>
      <c r="C1480" s="37">
        <v>43436</v>
      </c>
      <c r="D1480" s="98" t="s">
        <v>380</v>
      </c>
      <c r="E1480" s="76" t="s">
        <v>1892</v>
      </c>
      <c r="F1480" s="75" t="s">
        <v>192</v>
      </c>
      <c r="G1480" s="78">
        <f t="shared" si="46"/>
        <v>23.017111567419576</v>
      </c>
      <c r="H1480" s="80"/>
      <c r="I1480" s="80"/>
      <c r="J1480" s="80"/>
      <c r="K1480" s="80"/>
      <c r="L1480" s="89"/>
      <c r="M1480" s="81">
        <v>4.9850000000000003</v>
      </c>
      <c r="N1480" s="90">
        <v>10.178000000000001</v>
      </c>
      <c r="O1480" s="91"/>
      <c r="P1480" s="75" t="s">
        <v>20</v>
      </c>
      <c r="Q1480" s="77" t="s">
        <v>351</v>
      </c>
      <c r="R1480" s="37">
        <v>35029</v>
      </c>
      <c r="S1480" s="97"/>
    </row>
    <row r="1481" spans="1:19" ht="15.75" customHeight="1">
      <c r="A1481" s="74" t="s">
        <v>319</v>
      </c>
      <c r="B1481" s="128">
        <f t="shared" si="47"/>
        <v>43436</v>
      </c>
      <c r="C1481" s="37">
        <v>43436</v>
      </c>
      <c r="D1481" s="98" t="s">
        <v>380</v>
      </c>
      <c r="E1481" s="76" t="s">
        <v>1524</v>
      </c>
      <c r="F1481" s="75" t="s">
        <v>175</v>
      </c>
      <c r="G1481" s="78">
        <f t="shared" si="46"/>
        <v>23.915126625598905</v>
      </c>
      <c r="H1481" s="80"/>
      <c r="I1481" s="80"/>
      <c r="J1481" s="80"/>
      <c r="K1481" s="80"/>
      <c r="L1481" s="89"/>
      <c r="M1481" s="81">
        <v>5.0289999999999999</v>
      </c>
      <c r="N1481" s="90">
        <v>10.195</v>
      </c>
      <c r="O1481" s="91"/>
      <c r="P1481" s="75" t="s">
        <v>20</v>
      </c>
      <c r="Q1481" s="77" t="s">
        <v>287</v>
      </c>
      <c r="R1481" s="37">
        <v>34701</v>
      </c>
      <c r="S1481" s="97"/>
    </row>
    <row r="1482" spans="1:19" ht="15.75" customHeight="1">
      <c r="A1482" s="74" t="s">
        <v>319</v>
      </c>
      <c r="B1482" s="128">
        <f t="shared" si="47"/>
        <v>43436</v>
      </c>
      <c r="C1482" s="37">
        <v>43436</v>
      </c>
      <c r="D1482" s="98" t="s">
        <v>380</v>
      </c>
      <c r="E1482" s="76" t="s">
        <v>1712</v>
      </c>
      <c r="F1482" s="75" t="s">
        <v>162</v>
      </c>
      <c r="G1482" s="78">
        <f t="shared" si="46"/>
        <v>25.037645448323065</v>
      </c>
      <c r="H1482" s="80"/>
      <c r="I1482" s="80"/>
      <c r="J1482" s="80"/>
      <c r="K1482" s="80"/>
      <c r="L1482" s="89"/>
      <c r="M1482" s="81">
        <v>5.0609999999999999</v>
      </c>
      <c r="N1482" s="90">
        <v>10.201000000000001</v>
      </c>
      <c r="O1482" s="91"/>
      <c r="P1482" s="75" t="s">
        <v>20</v>
      </c>
      <c r="Q1482" s="77" t="s">
        <v>326</v>
      </c>
      <c r="R1482" s="37">
        <v>34291</v>
      </c>
      <c r="S1482" s="97"/>
    </row>
    <row r="1483" spans="1:19" ht="15.75" customHeight="1">
      <c r="A1483" s="74" t="s">
        <v>319</v>
      </c>
      <c r="B1483" s="128">
        <f t="shared" si="47"/>
        <v>43436</v>
      </c>
      <c r="C1483" s="37">
        <v>43436</v>
      </c>
      <c r="D1483" s="98" t="s">
        <v>380</v>
      </c>
      <c r="E1483" s="76" t="s">
        <v>1240</v>
      </c>
      <c r="F1483" s="75" t="s">
        <v>302</v>
      </c>
      <c r="G1483" s="78">
        <f t="shared" si="46"/>
        <v>18.874743326488705</v>
      </c>
      <c r="H1483" s="80"/>
      <c r="I1483" s="80"/>
      <c r="J1483" s="80"/>
      <c r="K1483" s="80"/>
      <c r="L1483" s="89"/>
      <c r="M1483" s="81">
        <v>5.0460000000000003</v>
      </c>
      <c r="N1483" s="90">
        <v>10.205</v>
      </c>
      <c r="O1483" s="91"/>
      <c r="P1483" s="75" t="s">
        <v>20</v>
      </c>
      <c r="Q1483" s="77" t="s">
        <v>309</v>
      </c>
      <c r="R1483" s="37">
        <v>36542</v>
      </c>
      <c r="S1483" s="97"/>
    </row>
    <row r="1484" spans="1:19" ht="15.75" customHeight="1">
      <c r="A1484" s="74" t="s">
        <v>319</v>
      </c>
      <c r="B1484" s="128">
        <f t="shared" si="47"/>
        <v>43436</v>
      </c>
      <c r="C1484" s="37">
        <v>43436</v>
      </c>
      <c r="D1484" s="98" t="s">
        <v>380</v>
      </c>
      <c r="E1484" s="76" t="s">
        <v>2216</v>
      </c>
      <c r="F1484" s="75" t="s">
        <v>442</v>
      </c>
      <c r="G1484" s="78">
        <f t="shared" si="46"/>
        <v>24.555783709787818</v>
      </c>
      <c r="H1484" s="80"/>
      <c r="I1484" s="80"/>
      <c r="J1484" s="80"/>
      <c r="K1484" s="80"/>
      <c r="L1484" s="89"/>
      <c r="M1484" s="81">
        <v>5.0590000000000002</v>
      </c>
      <c r="N1484" s="90">
        <v>10.243</v>
      </c>
      <c r="O1484" s="91"/>
      <c r="P1484" s="75" t="s">
        <v>20</v>
      </c>
      <c r="Q1484" s="77"/>
      <c r="R1484" s="37">
        <v>34467</v>
      </c>
      <c r="S1484" s="97"/>
    </row>
    <row r="1485" spans="1:19" ht="15.75" customHeight="1">
      <c r="A1485" s="74" t="s">
        <v>477</v>
      </c>
      <c r="B1485" s="128">
        <f t="shared" si="47"/>
        <v>43450</v>
      </c>
      <c r="C1485" s="37">
        <v>43450</v>
      </c>
      <c r="D1485" s="98" t="s">
        <v>380</v>
      </c>
      <c r="E1485" s="76" t="s">
        <v>1598</v>
      </c>
      <c r="F1485" s="75" t="s">
        <v>160</v>
      </c>
      <c r="G1485" s="78">
        <f t="shared" si="46"/>
        <v>21.00479123887748</v>
      </c>
      <c r="H1485" s="80"/>
      <c r="I1485" s="80"/>
      <c r="J1485" s="80"/>
      <c r="K1485" s="80"/>
      <c r="L1485" s="89"/>
      <c r="M1485" s="81">
        <v>4.7850000000000001</v>
      </c>
      <c r="N1485" s="90">
        <v>9.6470000000000002</v>
      </c>
      <c r="O1485" s="91"/>
      <c r="P1485" s="75" t="s">
        <v>20</v>
      </c>
      <c r="Q1485" s="77" t="s">
        <v>205</v>
      </c>
      <c r="R1485" s="37">
        <v>35778</v>
      </c>
      <c r="S1485" s="97"/>
    </row>
    <row r="1486" spans="1:19" ht="15.75" customHeight="1">
      <c r="A1486" s="74" t="s">
        <v>477</v>
      </c>
      <c r="B1486" s="128">
        <f t="shared" si="47"/>
        <v>43450</v>
      </c>
      <c r="C1486" s="37">
        <v>43450</v>
      </c>
      <c r="D1486" s="98" t="s">
        <v>380</v>
      </c>
      <c r="E1486" s="76" t="s">
        <v>1480</v>
      </c>
      <c r="F1486" s="75" t="s">
        <v>160</v>
      </c>
      <c r="G1486" s="78">
        <f t="shared" si="46"/>
        <v>25.752224503764545</v>
      </c>
      <c r="H1486" s="80"/>
      <c r="I1486" s="80"/>
      <c r="J1486" s="80"/>
      <c r="K1486" s="80"/>
      <c r="L1486" s="89"/>
      <c r="M1486" s="81">
        <v>4.8</v>
      </c>
      <c r="N1486" s="90">
        <v>9.6890000000000001</v>
      </c>
      <c r="O1486" s="91"/>
      <c r="P1486" s="75" t="s">
        <v>20</v>
      </c>
      <c r="Q1486" s="77" t="s">
        <v>325</v>
      </c>
      <c r="R1486" s="37">
        <v>34044</v>
      </c>
      <c r="S1486" s="97"/>
    </row>
    <row r="1487" spans="1:19" ht="15.75" customHeight="1">
      <c r="A1487" s="63" t="s">
        <v>477</v>
      </c>
      <c r="B1487" s="128">
        <f t="shared" si="47"/>
        <v>43450</v>
      </c>
      <c r="C1487" s="64">
        <v>43450</v>
      </c>
      <c r="D1487" s="98" t="s">
        <v>380</v>
      </c>
      <c r="E1487" s="66" t="s">
        <v>1394</v>
      </c>
      <c r="F1487" s="65" t="s">
        <v>183</v>
      </c>
      <c r="G1487" s="68">
        <f t="shared" si="46"/>
        <v>26.310746064339494</v>
      </c>
      <c r="H1487" s="70"/>
      <c r="I1487" s="70"/>
      <c r="J1487" s="70"/>
      <c r="K1487" s="70"/>
      <c r="L1487" s="93"/>
      <c r="M1487" s="71">
        <v>4.8419999999999996</v>
      </c>
      <c r="N1487" s="94">
        <v>9.7080000000000002</v>
      </c>
      <c r="O1487" s="95"/>
      <c r="P1487" s="65" t="s">
        <v>20</v>
      </c>
      <c r="Q1487" s="67"/>
      <c r="R1487" s="64">
        <v>33840</v>
      </c>
      <c r="S1487" s="99"/>
    </row>
    <row r="1488" spans="1:19" ht="15.75" customHeight="1">
      <c r="A1488" s="74" t="s">
        <v>477</v>
      </c>
      <c r="B1488" s="128">
        <f t="shared" si="47"/>
        <v>43450</v>
      </c>
      <c r="C1488" s="37">
        <v>43450</v>
      </c>
      <c r="D1488" s="98" t="s">
        <v>380</v>
      </c>
      <c r="E1488" s="76" t="s">
        <v>1790</v>
      </c>
      <c r="F1488" s="75" t="s">
        <v>196</v>
      </c>
      <c r="G1488" s="78">
        <f t="shared" si="46"/>
        <v>20.229979466119097</v>
      </c>
      <c r="H1488" s="80"/>
      <c r="I1488" s="80"/>
      <c r="J1488" s="80"/>
      <c r="K1488" s="80"/>
      <c r="L1488" s="89"/>
      <c r="M1488" s="81">
        <v>4.7990000000000004</v>
      </c>
      <c r="N1488" s="90">
        <v>9.7650000000000006</v>
      </c>
      <c r="O1488" s="91"/>
      <c r="P1488" s="75" t="s">
        <v>20</v>
      </c>
      <c r="Q1488" s="77" t="s">
        <v>386</v>
      </c>
      <c r="R1488" s="37">
        <v>36061</v>
      </c>
      <c r="S1488" s="97"/>
    </row>
    <row r="1489" spans="1:19" ht="15.75" customHeight="1">
      <c r="A1489" s="74" t="s">
        <v>477</v>
      </c>
      <c r="B1489" s="128">
        <f t="shared" si="47"/>
        <v>43450</v>
      </c>
      <c r="C1489" s="37">
        <v>43450</v>
      </c>
      <c r="D1489" s="98" t="s">
        <v>380</v>
      </c>
      <c r="E1489" s="76" t="s">
        <v>1217</v>
      </c>
      <c r="F1489" s="75" t="s">
        <v>476</v>
      </c>
      <c r="G1489" s="78">
        <f t="shared" si="46"/>
        <v>21.648186173853524</v>
      </c>
      <c r="H1489" s="80"/>
      <c r="I1489" s="80"/>
      <c r="J1489" s="80"/>
      <c r="K1489" s="80"/>
      <c r="L1489" s="89"/>
      <c r="M1489" s="81">
        <v>4.8719999999999999</v>
      </c>
      <c r="N1489" s="90">
        <v>9.8079999999999998</v>
      </c>
      <c r="O1489" s="91"/>
      <c r="P1489" s="75" t="s">
        <v>20</v>
      </c>
      <c r="Q1489" s="77" t="s">
        <v>355</v>
      </c>
      <c r="R1489" s="37">
        <v>35543</v>
      </c>
      <c r="S1489" s="97"/>
    </row>
    <row r="1490" spans="1:19" ht="15.75" customHeight="1">
      <c r="A1490" s="74" t="s">
        <v>477</v>
      </c>
      <c r="B1490" s="128">
        <f t="shared" si="47"/>
        <v>43450</v>
      </c>
      <c r="C1490" s="37">
        <v>43450</v>
      </c>
      <c r="D1490" s="98" t="s">
        <v>380</v>
      </c>
      <c r="E1490" s="76" t="s">
        <v>2016</v>
      </c>
      <c r="F1490" s="75" t="s">
        <v>217</v>
      </c>
      <c r="G1490" s="78">
        <f t="shared" si="46"/>
        <v>25.15811088295688</v>
      </c>
      <c r="H1490" s="80"/>
      <c r="I1490" s="80"/>
      <c r="J1490" s="80"/>
      <c r="K1490" s="80"/>
      <c r="L1490" s="89"/>
      <c r="M1490" s="81">
        <v>4.8819999999999997</v>
      </c>
      <c r="N1490" s="90">
        <v>9.8089999999999993</v>
      </c>
      <c r="O1490" s="91"/>
      <c r="P1490" s="75" t="s">
        <v>20</v>
      </c>
      <c r="Q1490" s="77" t="s">
        <v>218</v>
      </c>
      <c r="R1490" s="37">
        <v>34261</v>
      </c>
      <c r="S1490" s="97"/>
    </row>
    <row r="1491" spans="1:19" ht="15.75" customHeight="1">
      <c r="A1491" s="63" t="s">
        <v>477</v>
      </c>
      <c r="B1491" s="128">
        <f t="shared" si="47"/>
        <v>43450</v>
      </c>
      <c r="C1491" s="64">
        <v>43450</v>
      </c>
      <c r="D1491" s="98" t="s">
        <v>380</v>
      </c>
      <c r="E1491" s="66" t="s">
        <v>1773</v>
      </c>
      <c r="F1491" s="65" t="s">
        <v>180</v>
      </c>
      <c r="G1491" s="68">
        <f t="shared" si="46"/>
        <v>23.214236824093089</v>
      </c>
      <c r="H1491" s="70"/>
      <c r="I1491" s="70"/>
      <c r="J1491" s="70"/>
      <c r="K1491" s="70"/>
      <c r="L1491" s="93"/>
      <c r="M1491" s="71">
        <v>4.8579999999999997</v>
      </c>
      <c r="N1491" s="94">
        <v>9.8109999999999999</v>
      </c>
      <c r="O1491" s="95"/>
      <c r="P1491" s="65" t="s">
        <v>20</v>
      </c>
      <c r="Q1491" s="96">
        <v>10009232662</v>
      </c>
      <c r="R1491" s="64">
        <v>34971</v>
      </c>
      <c r="S1491" s="99"/>
    </row>
    <row r="1492" spans="1:19" ht="15.75" customHeight="1">
      <c r="A1492" s="74" t="s">
        <v>477</v>
      </c>
      <c r="B1492" s="128">
        <f t="shared" si="47"/>
        <v>43450</v>
      </c>
      <c r="C1492" s="37">
        <v>43450</v>
      </c>
      <c r="D1492" s="98" t="s">
        <v>380</v>
      </c>
      <c r="E1492" s="76" t="s">
        <v>1883</v>
      </c>
      <c r="F1492" s="75" t="s">
        <v>204</v>
      </c>
      <c r="G1492" s="78">
        <f t="shared" si="46"/>
        <v>23.408624229979466</v>
      </c>
      <c r="H1492" s="80"/>
      <c r="I1492" s="80"/>
      <c r="J1492" s="80"/>
      <c r="K1492" s="80"/>
      <c r="L1492" s="89"/>
      <c r="M1492" s="81">
        <v>4.8810000000000002</v>
      </c>
      <c r="N1492" s="90">
        <v>9.8119999999999994</v>
      </c>
      <c r="O1492" s="91"/>
      <c r="P1492" s="75" t="s">
        <v>20</v>
      </c>
      <c r="Q1492" s="77" t="s">
        <v>328</v>
      </c>
      <c r="R1492" s="37">
        <v>34900</v>
      </c>
      <c r="S1492" s="97"/>
    </row>
    <row r="1493" spans="1:19" ht="15.75" customHeight="1">
      <c r="A1493" s="63" t="s">
        <v>477</v>
      </c>
      <c r="B1493" s="128">
        <f t="shared" si="47"/>
        <v>43450</v>
      </c>
      <c r="C1493" s="64">
        <v>43450</v>
      </c>
      <c r="D1493" s="98" t="s">
        <v>380</v>
      </c>
      <c r="E1493" s="66" t="s">
        <v>1547</v>
      </c>
      <c r="F1493" s="65" t="s">
        <v>180</v>
      </c>
      <c r="G1493" s="68">
        <f t="shared" si="46"/>
        <v>30.732375085557837</v>
      </c>
      <c r="H1493" s="70"/>
      <c r="I1493" s="70"/>
      <c r="J1493" s="70"/>
      <c r="K1493" s="70"/>
      <c r="L1493" s="93"/>
      <c r="M1493" s="71">
        <v>4.8890000000000002</v>
      </c>
      <c r="N1493" s="94">
        <v>9.8469999999999995</v>
      </c>
      <c r="O1493" s="95"/>
      <c r="P1493" s="65" t="s">
        <v>20</v>
      </c>
      <c r="Q1493" s="67" t="s">
        <v>475</v>
      </c>
      <c r="R1493" s="64">
        <v>32225</v>
      </c>
      <c r="S1493" s="99"/>
    </row>
    <row r="1494" spans="1:19" ht="15.75" customHeight="1">
      <c r="A1494" s="63" t="s">
        <v>477</v>
      </c>
      <c r="B1494" s="128">
        <f t="shared" si="47"/>
        <v>43450</v>
      </c>
      <c r="C1494" s="64">
        <v>43450</v>
      </c>
      <c r="D1494" s="98" t="s">
        <v>380</v>
      </c>
      <c r="E1494" s="66" t="s">
        <v>1182</v>
      </c>
      <c r="F1494" s="65" t="s">
        <v>160</v>
      </c>
      <c r="G1494" s="68">
        <f t="shared" si="46"/>
        <v>35.318275154004105</v>
      </c>
      <c r="H1494" s="70"/>
      <c r="I1494" s="70"/>
      <c r="J1494" s="70"/>
      <c r="K1494" s="70"/>
      <c r="L1494" s="93"/>
      <c r="M1494" s="71">
        <v>4.9009999999999998</v>
      </c>
      <c r="N1494" s="94">
        <v>9.8770000000000007</v>
      </c>
      <c r="O1494" s="95"/>
      <c r="P1494" s="65" t="s">
        <v>20</v>
      </c>
      <c r="Q1494" s="67"/>
      <c r="R1494" s="64">
        <v>30550</v>
      </c>
      <c r="S1494" s="99"/>
    </row>
    <row r="1495" spans="1:19" ht="15.75" customHeight="1">
      <c r="A1495" s="74" t="s">
        <v>477</v>
      </c>
      <c r="B1495" s="128">
        <f t="shared" si="47"/>
        <v>43450</v>
      </c>
      <c r="C1495" s="37">
        <v>43450</v>
      </c>
      <c r="D1495" s="98" t="s">
        <v>380</v>
      </c>
      <c r="E1495" s="76" t="s">
        <v>1610</v>
      </c>
      <c r="F1495" s="75" t="s">
        <v>175</v>
      </c>
      <c r="G1495" s="78">
        <f t="shared" si="46"/>
        <v>23.698836413415467</v>
      </c>
      <c r="H1495" s="80"/>
      <c r="I1495" s="80"/>
      <c r="J1495" s="80"/>
      <c r="K1495" s="80"/>
      <c r="L1495" s="89"/>
      <c r="M1495" s="81">
        <v>4.8769999999999998</v>
      </c>
      <c r="N1495" s="90">
        <v>9.8800000000000008</v>
      </c>
      <c r="O1495" s="91"/>
      <c r="P1495" s="75" t="s">
        <v>20</v>
      </c>
      <c r="Q1495" s="77" t="s">
        <v>206</v>
      </c>
      <c r="R1495" s="37">
        <v>34794</v>
      </c>
      <c r="S1495" s="97"/>
    </row>
    <row r="1496" spans="1:19" ht="15.75" customHeight="1">
      <c r="A1496" s="74" t="s">
        <v>477</v>
      </c>
      <c r="B1496" s="128">
        <f t="shared" si="47"/>
        <v>43450</v>
      </c>
      <c r="C1496" s="37">
        <v>43450</v>
      </c>
      <c r="D1496" s="98" t="s">
        <v>380</v>
      </c>
      <c r="E1496" s="76" t="s">
        <v>1812</v>
      </c>
      <c r="F1496" s="75" t="s">
        <v>196</v>
      </c>
      <c r="G1496" s="78">
        <f t="shared" si="46"/>
        <v>27.550992470910334</v>
      </c>
      <c r="H1496" s="80"/>
      <c r="I1496" s="80"/>
      <c r="J1496" s="80"/>
      <c r="K1496" s="80"/>
      <c r="L1496" s="89"/>
      <c r="M1496" s="81">
        <v>4.8819999999999997</v>
      </c>
      <c r="N1496" s="90">
        <v>9.8819999999999997</v>
      </c>
      <c r="O1496" s="91"/>
      <c r="P1496" s="75" t="s">
        <v>20</v>
      </c>
      <c r="Q1496" s="77"/>
      <c r="R1496" s="37">
        <v>33387</v>
      </c>
      <c r="S1496" s="97"/>
    </row>
    <row r="1497" spans="1:19" ht="15.75" customHeight="1">
      <c r="A1497" s="74" t="s">
        <v>477</v>
      </c>
      <c r="B1497" s="128">
        <f t="shared" si="47"/>
        <v>43450</v>
      </c>
      <c r="C1497" s="37">
        <v>43450</v>
      </c>
      <c r="D1497" s="98" t="s">
        <v>380</v>
      </c>
      <c r="E1497" s="76" t="s">
        <v>1587</v>
      </c>
      <c r="F1497" s="75" t="s">
        <v>171</v>
      </c>
      <c r="G1497" s="78">
        <f t="shared" si="46"/>
        <v>28.079397672826833</v>
      </c>
      <c r="H1497" s="80"/>
      <c r="I1497" s="80"/>
      <c r="J1497" s="80"/>
      <c r="K1497" s="80"/>
      <c r="L1497" s="89"/>
      <c r="M1497" s="81">
        <v>4.9340000000000002</v>
      </c>
      <c r="N1497" s="90">
        <v>9.8859999999999992</v>
      </c>
      <c r="O1497" s="91"/>
      <c r="P1497" s="75" t="s">
        <v>20</v>
      </c>
      <c r="Q1497" s="77"/>
      <c r="R1497" s="37">
        <v>33194</v>
      </c>
      <c r="S1497" s="97"/>
    </row>
    <row r="1498" spans="1:19" ht="15.75" customHeight="1">
      <c r="A1498" s="74" t="s">
        <v>477</v>
      </c>
      <c r="B1498" s="128">
        <f t="shared" si="47"/>
        <v>43450</v>
      </c>
      <c r="C1498" s="37">
        <v>43450</v>
      </c>
      <c r="D1498" s="98" t="s">
        <v>380</v>
      </c>
      <c r="E1498" s="76" t="s">
        <v>1140</v>
      </c>
      <c r="F1498" s="75" t="s">
        <v>186</v>
      </c>
      <c r="G1498" s="78">
        <f t="shared" si="46"/>
        <v>27.452429842573579</v>
      </c>
      <c r="H1498" s="80"/>
      <c r="I1498" s="80"/>
      <c r="J1498" s="80"/>
      <c r="K1498" s="80"/>
      <c r="L1498" s="89"/>
      <c r="M1498" s="81">
        <v>4.8929999999999998</v>
      </c>
      <c r="N1498" s="90">
        <v>9.8930000000000007</v>
      </c>
      <c r="O1498" s="91"/>
      <c r="P1498" s="75" t="s">
        <v>20</v>
      </c>
      <c r="Q1498" s="77" t="s">
        <v>195</v>
      </c>
      <c r="R1498" s="37">
        <v>33423</v>
      </c>
      <c r="S1498" s="97"/>
    </row>
    <row r="1499" spans="1:19" ht="15.75" customHeight="1">
      <c r="A1499" s="74" t="s">
        <v>477</v>
      </c>
      <c r="B1499" s="128">
        <f t="shared" si="47"/>
        <v>43450</v>
      </c>
      <c r="C1499" s="37">
        <v>43450</v>
      </c>
      <c r="D1499" s="98" t="s">
        <v>380</v>
      </c>
      <c r="E1499" s="76" t="s">
        <v>1185</v>
      </c>
      <c r="F1499" s="75" t="s">
        <v>169</v>
      </c>
      <c r="G1499" s="78">
        <f t="shared" si="46"/>
        <v>26.872005475701574</v>
      </c>
      <c r="H1499" s="80"/>
      <c r="I1499" s="80"/>
      <c r="J1499" s="80"/>
      <c r="K1499" s="80"/>
      <c r="L1499" s="89"/>
      <c r="M1499" s="81">
        <v>4.9109999999999996</v>
      </c>
      <c r="N1499" s="90">
        <v>9.91</v>
      </c>
      <c r="O1499" s="91"/>
      <c r="P1499" s="75" t="s">
        <v>20</v>
      </c>
      <c r="Q1499" s="77" t="s">
        <v>430</v>
      </c>
      <c r="R1499" s="37">
        <v>33635</v>
      </c>
      <c r="S1499" s="97"/>
    </row>
    <row r="1500" spans="1:19" ht="15.75" customHeight="1">
      <c r="A1500" s="63" t="s">
        <v>477</v>
      </c>
      <c r="B1500" s="128">
        <f t="shared" si="47"/>
        <v>43450</v>
      </c>
      <c r="C1500" s="64">
        <v>43450</v>
      </c>
      <c r="D1500" s="98" t="s">
        <v>380</v>
      </c>
      <c r="E1500" s="66" t="s">
        <v>1319</v>
      </c>
      <c r="F1500" s="65" t="s">
        <v>169</v>
      </c>
      <c r="G1500" s="68">
        <f t="shared" si="46"/>
        <v>22.978781656399725</v>
      </c>
      <c r="H1500" s="70"/>
      <c r="I1500" s="70"/>
      <c r="J1500" s="70"/>
      <c r="K1500" s="70"/>
      <c r="L1500" s="93"/>
      <c r="M1500" s="71">
        <v>4.9290000000000003</v>
      </c>
      <c r="N1500" s="94">
        <v>9.9169999999999998</v>
      </c>
      <c r="O1500" s="95"/>
      <c r="P1500" s="65" t="s">
        <v>20</v>
      </c>
      <c r="Q1500" s="67" t="s">
        <v>346</v>
      </c>
      <c r="R1500" s="64">
        <v>35057</v>
      </c>
      <c r="S1500" s="99"/>
    </row>
    <row r="1501" spans="1:19" ht="15.75" customHeight="1">
      <c r="A1501" s="63" t="s">
        <v>477</v>
      </c>
      <c r="B1501" s="128">
        <f t="shared" si="47"/>
        <v>43450</v>
      </c>
      <c r="C1501" s="64">
        <v>43450</v>
      </c>
      <c r="D1501" s="98" t="s">
        <v>380</v>
      </c>
      <c r="E1501" s="66" t="s">
        <v>1798</v>
      </c>
      <c r="F1501" s="65" t="s">
        <v>162</v>
      </c>
      <c r="G1501" s="68">
        <f t="shared" si="46"/>
        <v>28.583162217659137</v>
      </c>
      <c r="H1501" s="70"/>
      <c r="I1501" s="70"/>
      <c r="J1501" s="70"/>
      <c r="K1501" s="70"/>
      <c r="L1501" s="93"/>
      <c r="M1501" s="71">
        <v>4.9409999999999998</v>
      </c>
      <c r="N1501" s="94">
        <v>9.9440000000000008</v>
      </c>
      <c r="O1501" s="95"/>
      <c r="P1501" s="65" t="s">
        <v>20</v>
      </c>
      <c r="Q1501" s="67" t="s">
        <v>208</v>
      </c>
      <c r="R1501" s="64">
        <v>33010</v>
      </c>
      <c r="S1501" s="99"/>
    </row>
    <row r="1502" spans="1:19" ht="15.75" customHeight="1">
      <c r="A1502" s="74" t="s">
        <v>477</v>
      </c>
      <c r="B1502" s="128">
        <f t="shared" si="47"/>
        <v>43450</v>
      </c>
      <c r="C1502" s="37">
        <v>43450</v>
      </c>
      <c r="D1502" s="98" t="s">
        <v>380</v>
      </c>
      <c r="E1502" s="76" t="s">
        <v>1541</v>
      </c>
      <c r="F1502" s="75" t="s">
        <v>202</v>
      </c>
      <c r="G1502" s="78">
        <f t="shared" si="46"/>
        <v>27.553730321697468</v>
      </c>
      <c r="H1502" s="80"/>
      <c r="I1502" s="80"/>
      <c r="J1502" s="80"/>
      <c r="K1502" s="80"/>
      <c r="L1502" s="89"/>
      <c r="M1502" s="81">
        <v>4.9119999999999999</v>
      </c>
      <c r="N1502" s="90">
        <v>9.9529999999999994</v>
      </c>
      <c r="O1502" s="91"/>
      <c r="P1502" s="75" t="s">
        <v>20</v>
      </c>
      <c r="Q1502" s="77" t="s">
        <v>203</v>
      </c>
      <c r="R1502" s="37">
        <v>33386</v>
      </c>
      <c r="S1502" s="97"/>
    </row>
    <row r="1503" spans="1:19" ht="15.75" customHeight="1">
      <c r="A1503" s="63" t="s">
        <v>477</v>
      </c>
      <c r="B1503" s="128">
        <f t="shared" si="47"/>
        <v>43450</v>
      </c>
      <c r="C1503" s="64">
        <v>43450</v>
      </c>
      <c r="D1503" s="98" t="s">
        <v>380</v>
      </c>
      <c r="E1503" s="66" t="s">
        <v>1591</v>
      </c>
      <c r="F1503" s="65" t="s">
        <v>171</v>
      </c>
      <c r="G1503" s="68">
        <f t="shared" si="46"/>
        <v>21.215605749486652</v>
      </c>
      <c r="H1503" s="70"/>
      <c r="I1503" s="70"/>
      <c r="J1503" s="70"/>
      <c r="K1503" s="70"/>
      <c r="L1503" s="93"/>
      <c r="M1503" s="71">
        <v>4.9400000000000004</v>
      </c>
      <c r="N1503" s="94">
        <v>9.9939999999999998</v>
      </c>
      <c r="O1503" s="95"/>
      <c r="P1503" s="65" t="s">
        <v>20</v>
      </c>
      <c r="Q1503" s="67" t="s">
        <v>288</v>
      </c>
      <c r="R1503" s="64">
        <v>35701</v>
      </c>
      <c r="S1503" s="99"/>
    </row>
    <row r="1504" spans="1:19" ht="15.75" customHeight="1">
      <c r="A1504" s="63" t="s">
        <v>477</v>
      </c>
      <c r="B1504" s="128">
        <f t="shared" si="47"/>
        <v>43450</v>
      </c>
      <c r="C1504" s="64">
        <v>43450</v>
      </c>
      <c r="D1504" s="98" t="s">
        <v>380</v>
      </c>
      <c r="E1504" s="66" t="s">
        <v>1841</v>
      </c>
      <c r="F1504" s="65" t="s">
        <v>158</v>
      </c>
      <c r="G1504" s="68">
        <f t="shared" si="46"/>
        <v>20.134154688569474</v>
      </c>
      <c r="H1504" s="70"/>
      <c r="I1504" s="70"/>
      <c r="J1504" s="70"/>
      <c r="K1504" s="70"/>
      <c r="L1504" s="93"/>
      <c r="M1504" s="71">
        <v>5.0270000000000001</v>
      </c>
      <c r="N1504" s="94">
        <v>10.042</v>
      </c>
      <c r="O1504" s="95"/>
      <c r="P1504" s="65" t="s">
        <v>20</v>
      </c>
      <c r="Q1504" s="67" t="s">
        <v>466</v>
      </c>
      <c r="R1504" s="64">
        <v>36096</v>
      </c>
      <c r="S1504" s="99"/>
    </row>
    <row r="1505" spans="1:19" ht="15.75" customHeight="1">
      <c r="A1505" s="63" t="s">
        <v>477</v>
      </c>
      <c r="B1505" s="128">
        <f t="shared" si="47"/>
        <v>43450</v>
      </c>
      <c r="C1505" s="64">
        <v>43450</v>
      </c>
      <c r="D1505" s="98" t="s">
        <v>380</v>
      </c>
      <c r="E1505" s="66" t="s">
        <v>1127</v>
      </c>
      <c r="F1505" s="65" t="s">
        <v>192</v>
      </c>
      <c r="G1505" s="68">
        <f t="shared" si="46"/>
        <v>30.945927446954141</v>
      </c>
      <c r="H1505" s="70"/>
      <c r="I1505" s="70"/>
      <c r="J1505" s="70"/>
      <c r="K1505" s="70"/>
      <c r="L1505" s="93"/>
      <c r="M1505" s="71">
        <v>4.9580000000000002</v>
      </c>
      <c r="N1505" s="94">
        <v>10.045</v>
      </c>
      <c r="O1505" s="95"/>
      <c r="P1505" s="65" t="s">
        <v>20</v>
      </c>
      <c r="Q1505" s="67" t="s">
        <v>193</v>
      </c>
      <c r="R1505" s="64">
        <v>32147</v>
      </c>
      <c r="S1505" s="99"/>
    </row>
    <row r="1506" spans="1:19" ht="15.75" customHeight="1">
      <c r="A1506" s="63" t="s">
        <v>477</v>
      </c>
      <c r="B1506" s="128">
        <f t="shared" si="47"/>
        <v>43450</v>
      </c>
      <c r="C1506" s="64">
        <v>43450</v>
      </c>
      <c r="D1506" s="98" t="s">
        <v>380</v>
      </c>
      <c r="E1506" s="66" t="s">
        <v>1995</v>
      </c>
      <c r="F1506" s="65" t="s">
        <v>215</v>
      </c>
      <c r="G1506" s="68">
        <f t="shared" si="46"/>
        <v>28.454483230663929</v>
      </c>
      <c r="H1506" s="70"/>
      <c r="I1506" s="70"/>
      <c r="J1506" s="70"/>
      <c r="K1506" s="70"/>
      <c r="L1506" s="93"/>
      <c r="M1506" s="71">
        <v>4.9790000000000001</v>
      </c>
      <c r="N1506" s="94">
        <v>10.084</v>
      </c>
      <c r="O1506" s="95"/>
      <c r="P1506" s="65" t="s">
        <v>20</v>
      </c>
      <c r="Q1506" s="67" t="s">
        <v>216</v>
      </c>
      <c r="R1506" s="64">
        <v>33057</v>
      </c>
      <c r="S1506" s="99"/>
    </row>
    <row r="1507" spans="1:19" ht="15.75" customHeight="1">
      <c r="A1507" s="74" t="s">
        <v>477</v>
      </c>
      <c r="B1507" s="128">
        <f t="shared" si="47"/>
        <v>43450</v>
      </c>
      <c r="C1507" s="37">
        <v>43450</v>
      </c>
      <c r="D1507" s="98" t="s">
        <v>380</v>
      </c>
      <c r="E1507" s="76" t="s">
        <v>2222</v>
      </c>
      <c r="F1507" s="75" t="s">
        <v>174</v>
      </c>
      <c r="G1507" s="78">
        <f t="shared" si="46"/>
        <v>118.9596167008898</v>
      </c>
      <c r="H1507" s="80"/>
      <c r="I1507" s="80"/>
      <c r="J1507" s="80"/>
      <c r="K1507" s="80"/>
      <c r="L1507" s="89"/>
      <c r="M1507" s="81">
        <v>5.0119999999999996</v>
      </c>
      <c r="N1507" s="90">
        <v>10.093999999999999</v>
      </c>
      <c r="O1507" s="91"/>
      <c r="P1507" s="75" t="s">
        <v>20</v>
      </c>
      <c r="Q1507" s="77"/>
      <c r="R1507" s="37"/>
      <c r="S1507" s="97"/>
    </row>
    <row r="1508" spans="1:19" ht="15.75" customHeight="1">
      <c r="A1508" s="63" t="s">
        <v>477</v>
      </c>
      <c r="B1508" s="128">
        <f t="shared" si="47"/>
        <v>43450</v>
      </c>
      <c r="C1508" s="64">
        <v>43450</v>
      </c>
      <c r="D1508" s="98" t="s">
        <v>380</v>
      </c>
      <c r="E1508" s="66" t="s">
        <v>1892</v>
      </c>
      <c r="F1508" s="65" t="s">
        <v>192</v>
      </c>
      <c r="G1508" s="68">
        <f t="shared" si="46"/>
        <v>23.055441478439427</v>
      </c>
      <c r="H1508" s="70"/>
      <c r="I1508" s="70"/>
      <c r="J1508" s="70"/>
      <c r="K1508" s="70"/>
      <c r="L1508" s="93"/>
      <c r="M1508" s="71">
        <v>4.9770000000000003</v>
      </c>
      <c r="N1508" s="94">
        <v>10.106999999999999</v>
      </c>
      <c r="O1508" s="95"/>
      <c r="P1508" s="65" t="s">
        <v>20</v>
      </c>
      <c r="Q1508" s="67" t="s">
        <v>351</v>
      </c>
      <c r="R1508" s="64">
        <v>35029</v>
      </c>
      <c r="S1508" s="99"/>
    </row>
    <row r="1509" spans="1:19" ht="15.75" customHeight="1">
      <c r="A1509" s="74" t="s">
        <v>477</v>
      </c>
      <c r="B1509" s="128">
        <f t="shared" si="47"/>
        <v>43450</v>
      </c>
      <c r="C1509" s="37">
        <v>43450</v>
      </c>
      <c r="D1509" s="98" t="s">
        <v>380</v>
      </c>
      <c r="E1509" s="76" t="s">
        <v>2070</v>
      </c>
      <c r="F1509" s="75" t="s">
        <v>154</v>
      </c>
      <c r="G1509" s="78">
        <f t="shared" si="46"/>
        <v>36.33949349760438</v>
      </c>
      <c r="H1509" s="80"/>
      <c r="I1509" s="80"/>
      <c r="J1509" s="80"/>
      <c r="K1509" s="80"/>
      <c r="L1509" s="89"/>
      <c r="M1509" s="81">
        <v>5.0110000000000001</v>
      </c>
      <c r="N1509" s="90">
        <v>10.108000000000001</v>
      </c>
      <c r="O1509" s="91"/>
      <c r="P1509" s="75" t="s">
        <v>20</v>
      </c>
      <c r="Q1509" s="77" t="s">
        <v>220</v>
      </c>
      <c r="R1509" s="37">
        <v>30177</v>
      </c>
      <c r="S1509" s="97"/>
    </row>
    <row r="1510" spans="1:19" ht="15.75" customHeight="1">
      <c r="A1510" s="63" t="s">
        <v>477</v>
      </c>
      <c r="B1510" s="128">
        <f t="shared" si="47"/>
        <v>43450</v>
      </c>
      <c r="C1510" s="64">
        <v>43450</v>
      </c>
      <c r="D1510" s="98" t="s">
        <v>380</v>
      </c>
      <c r="E1510" s="66" t="s">
        <v>2211</v>
      </c>
      <c r="F1510" s="65" t="s">
        <v>187</v>
      </c>
      <c r="G1510" s="68">
        <f t="shared" si="46"/>
        <v>118.9596167008898</v>
      </c>
      <c r="H1510" s="70"/>
      <c r="I1510" s="70"/>
      <c r="J1510" s="70"/>
      <c r="K1510" s="70"/>
      <c r="L1510" s="93"/>
      <c r="M1510" s="71">
        <v>4.9969999999999999</v>
      </c>
      <c r="N1510" s="94">
        <v>10.134</v>
      </c>
      <c r="O1510" s="95"/>
      <c r="P1510" s="65" t="s">
        <v>20</v>
      </c>
      <c r="Q1510" s="67"/>
      <c r="R1510" s="64"/>
      <c r="S1510" s="99"/>
    </row>
    <row r="1511" spans="1:19" ht="15.75" customHeight="1">
      <c r="A1511" s="74" t="s">
        <v>477</v>
      </c>
      <c r="B1511" s="128">
        <f t="shared" si="47"/>
        <v>43450</v>
      </c>
      <c r="C1511" s="37">
        <v>43450</v>
      </c>
      <c r="D1511" s="98" t="s">
        <v>380</v>
      </c>
      <c r="E1511" s="76" t="s">
        <v>1122</v>
      </c>
      <c r="F1511" s="75" t="s">
        <v>472</v>
      </c>
      <c r="G1511" s="78">
        <f t="shared" si="46"/>
        <v>26.691307323750856</v>
      </c>
      <c r="H1511" s="80"/>
      <c r="I1511" s="80"/>
      <c r="J1511" s="80"/>
      <c r="K1511" s="80"/>
      <c r="L1511" s="89"/>
      <c r="M1511" s="81">
        <v>5</v>
      </c>
      <c r="N1511" s="90">
        <v>10.138</v>
      </c>
      <c r="O1511" s="91"/>
      <c r="P1511" s="75" t="s">
        <v>20</v>
      </c>
      <c r="Q1511" s="77"/>
      <c r="R1511" s="37">
        <v>33701</v>
      </c>
      <c r="S1511" s="97"/>
    </row>
    <row r="1512" spans="1:19" ht="15.75" customHeight="1">
      <c r="A1512" s="63" t="s">
        <v>477</v>
      </c>
      <c r="B1512" s="128">
        <f t="shared" si="47"/>
        <v>43450</v>
      </c>
      <c r="C1512" s="64">
        <v>43450</v>
      </c>
      <c r="D1512" s="98" t="s">
        <v>380</v>
      </c>
      <c r="E1512" s="66" t="s">
        <v>1712</v>
      </c>
      <c r="F1512" s="65" t="s">
        <v>162</v>
      </c>
      <c r="G1512" s="68">
        <f t="shared" si="46"/>
        <v>25.075975359342916</v>
      </c>
      <c r="H1512" s="70"/>
      <c r="I1512" s="70"/>
      <c r="J1512" s="70"/>
      <c r="K1512" s="70"/>
      <c r="L1512" s="93"/>
      <c r="M1512" s="71">
        <v>5.0220000000000002</v>
      </c>
      <c r="N1512" s="94">
        <v>10.147</v>
      </c>
      <c r="O1512" s="95"/>
      <c r="P1512" s="65" t="s">
        <v>20</v>
      </c>
      <c r="Q1512" s="67" t="s">
        <v>326</v>
      </c>
      <c r="R1512" s="64">
        <v>34291</v>
      </c>
      <c r="S1512" s="99"/>
    </row>
    <row r="1513" spans="1:19" ht="15.75" customHeight="1">
      <c r="A1513" s="63" t="s">
        <v>477</v>
      </c>
      <c r="B1513" s="128">
        <f t="shared" si="47"/>
        <v>43450</v>
      </c>
      <c r="C1513" s="64">
        <v>43450</v>
      </c>
      <c r="D1513" s="98" t="s">
        <v>380</v>
      </c>
      <c r="E1513" s="66" t="s">
        <v>2215</v>
      </c>
      <c r="F1513" s="65" t="s">
        <v>435</v>
      </c>
      <c r="G1513" s="68">
        <f t="shared" si="46"/>
        <v>30.020533880903489</v>
      </c>
      <c r="H1513" s="70"/>
      <c r="I1513" s="70"/>
      <c r="J1513" s="70"/>
      <c r="K1513" s="70"/>
      <c r="L1513" s="93"/>
      <c r="M1513" s="71">
        <v>5.03</v>
      </c>
      <c r="N1513" s="94">
        <v>10.164999999999999</v>
      </c>
      <c r="O1513" s="95"/>
      <c r="P1513" s="65" t="s">
        <v>20</v>
      </c>
      <c r="Q1513" s="67"/>
      <c r="R1513" s="64">
        <v>32485</v>
      </c>
      <c r="S1513" s="99"/>
    </row>
    <row r="1514" spans="1:19" ht="15.75" customHeight="1">
      <c r="A1514" s="74" t="s">
        <v>477</v>
      </c>
      <c r="B1514" s="128">
        <f t="shared" si="47"/>
        <v>43450</v>
      </c>
      <c r="C1514" s="37">
        <v>43450</v>
      </c>
      <c r="D1514" s="98" t="s">
        <v>380</v>
      </c>
      <c r="E1514" s="76" t="s">
        <v>1958</v>
      </c>
      <c r="F1514" s="75" t="s">
        <v>202</v>
      </c>
      <c r="G1514" s="78">
        <f t="shared" si="46"/>
        <v>24.741957563312798</v>
      </c>
      <c r="H1514" s="80"/>
      <c r="I1514" s="80"/>
      <c r="J1514" s="80"/>
      <c r="K1514" s="80"/>
      <c r="L1514" s="89"/>
      <c r="M1514" s="81">
        <v>5.0570000000000004</v>
      </c>
      <c r="N1514" s="90">
        <v>10.164999999999999</v>
      </c>
      <c r="O1514" s="91"/>
      <c r="P1514" s="75" t="s">
        <v>20</v>
      </c>
      <c r="Q1514" s="77" t="s">
        <v>214</v>
      </c>
      <c r="R1514" s="37">
        <v>34413</v>
      </c>
      <c r="S1514" s="97"/>
    </row>
    <row r="1515" spans="1:19" ht="15.75" customHeight="1">
      <c r="A1515" s="63" t="s">
        <v>477</v>
      </c>
      <c r="B1515" s="128">
        <f t="shared" si="47"/>
        <v>43450</v>
      </c>
      <c r="C1515" s="64">
        <v>43450</v>
      </c>
      <c r="D1515" s="98" t="s">
        <v>380</v>
      </c>
      <c r="E1515" s="66" t="s">
        <v>1936</v>
      </c>
      <c r="F1515" s="65" t="s">
        <v>187</v>
      </c>
      <c r="G1515" s="68">
        <f t="shared" si="46"/>
        <v>24.780287474332649</v>
      </c>
      <c r="H1515" s="70"/>
      <c r="I1515" s="70"/>
      <c r="J1515" s="70"/>
      <c r="K1515" s="70"/>
      <c r="L1515" s="93"/>
      <c r="M1515" s="71">
        <v>5.0250000000000004</v>
      </c>
      <c r="N1515" s="94">
        <v>10.166</v>
      </c>
      <c r="O1515" s="95"/>
      <c r="P1515" s="65" t="s">
        <v>20</v>
      </c>
      <c r="Q1515" s="67" t="s">
        <v>357</v>
      </c>
      <c r="R1515" s="64">
        <v>34399</v>
      </c>
      <c r="S1515" s="99"/>
    </row>
    <row r="1516" spans="1:19" ht="15.75" customHeight="1">
      <c r="A1516" s="74" t="s">
        <v>477</v>
      </c>
      <c r="B1516" s="128">
        <f t="shared" si="47"/>
        <v>43450</v>
      </c>
      <c r="C1516" s="37">
        <v>43450</v>
      </c>
      <c r="D1516" s="98" t="s">
        <v>380</v>
      </c>
      <c r="E1516" s="76" t="s">
        <v>1912</v>
      </c>
      <c r="F1516" s="75" t="s">
        <v>204</v>
      </c>
      <c r="G1516" s="78">
        <f t="shared" si="46"/>
        <v>28.93634496919918</v>
      </c>
      <c r="H1516" s="80"/>
      <c r="I1516" s="80"/>
      <c r="J1516" s="80"/>
      <c r="K1516" s="80"/>
      <c r="L1516" s="89"/>
      <c r="M1516" s="81">
        <v>5.0519999999999996</v>
      </c>
      <c r="N1516" s="90">
        <v>10.172000000000001</v>
      </c>
      <c r="O1516" s="91"/>
      <c r="P1516" s="75" t="s">
        <v>20</v>
      </c>
      <c r="Q1516" s="77" t="s">
        <v>212</v>
      </c>
      <c r="R1516" s="37">
        <v>32881</v>
      </c>
      <c r="S1516" s="97"/>
    </row>
    <row r="1517" spans="1:19" ht="15.75" customHeight="1">
      <c r="A1517" s="63" t="s">
        <v>477</v>
      </c>
      <c r="B1517" s="128">
        <f t="shared" si="47"/>
        <v>43450</v>
      </c>
      <c r="C1517" s="64">
        <v>43450</v>
      </c>
      <c r="D1517" s="98" t="s">
        <v>380</v>
      </c>
      <c r="E1517" s="66" t="s">
        <v>1599</v>
      </c>
      <c r="F1517" s="65" t="s">
        <v>177</v>
      </c>
      <c r="G1517" s="68">
        <f t="shared" si="46"/>
        <v>20.79671457905544</v>
      </c>
      <c r="H1517" s="70"/>
      <c r="I1517" s="70"/>
      <c r="J1517" s="70"/>
      <c r="K1517" s="70"/>
      <c r="L1517" s="93"/>
      <c r="M1517" s="71">
        <v>5.0750000000000002</v>
      </c>
      <c r="N1517" s="94">
        <v>10.247999999999999</v>
      </c>
      <c r="O1517" s="95"/>
      <c r="P1517" s="65" t="s">
        <v>20</v>
      </c>
      <c r="Q1517" s="67" t="s">
        <v>464</v>
      </c>
      <c r="R1517" s="64">
        <v>35854</v>
      </c>
      <c r="S1517" s="99"/>
    </row>
    <row r="1518" spans="1:19" ht="15.75" customHeight="1">
      <c r="A1518" s="63" t="s">
        <v>477</v>
      </c>
      <c r="B1518" s="128">
        <f t="shared" si="47"/>
        <v>43450</v>
      </c>
      <c r="C1518" s="64">
        <v>43450</v>
      </c>
      <c r="D1518" s="98" t="s">
        <v>380</v>
      </c>
      <c r="E1518" s="66" t="s">
        <v>1524</v>
      </c>
      <c r="F1518" s="65" t="s">
        <v>175</v>
      </c>
      <c r="G1518" s="68">
        <f t="shared" si="46"/>
        <v>23.953456536618756</v>
      </c>
      <c r="H1518" s="70"/>
      <c r="I1518" s="70"/>
      <c r="J1518" s="70"/>
      <c r="K1518" s="70"/>
      <c r="L1518" s="93"/>
      <c r="M1518" s="71">
        <v>5.0679999999999996</v>
      </c>
      <c r="N1518" s="94">
        <v>10.271000000000001</v>
      </c>
      <c r="O1518" s="95"/>
      <c r="P1518" s="65" t="s">
        <v>20</v>
      </c>
      <c r="Q1518" s="67" t="s">
        <v>287</v>
      </c>
      <c r="R1518" s="64">
        <v>34701</v>
      </c>
      <c r="S1518" s="99"/>
    </row>
    <row r="1519" spans="1:19" ht="15.75" customHeight="1">
      <c r="A1519" s="74" t="s">
        <v>477</v>
      </c>
      <c r="B1519" s="128">
        <f t="shared" si="47"/>
        <v>43450</v>
      </c>
      <c r="C1519" s="37">
        <v>43450</v>
      </c>
      <c r="D1519" s="98" t="s">
        <v>380</v>
      </c>
      <c r="E1519" s="76" t="s">
        <v>2216</v>
      </c>
      <c r="F1519" s="75" t="s">
        <v>442</v>
      </c>
      <c r="G1519" s="78">
        <f t="shared" si="46"/>
        <v>24.594113620807665</v>
      </c>
      <c r="H1519" s="80"/>
      <c r="I1519" s="80"/>
      <c r="J1519" s="80"/>
      <c r="K1519" s="80"/>
      <c r="L1519" s="89"/>
      <c r="M1519" s="81">
        <v>5.0869999999999997</v>
      </c>
      <c r="N1519" s="90">
        <v>10.298999999999999</v>
      </c>
      <c r="O1519" s="91"/>
      <c r="P1519" s="75" t="s">
        <v>20</v>
      </c>
      <c r="Q1519" s="77"/>
      <c r="R1519" s="37">
        <v>34467</v>
      </c>
      <c r="S1519" s="97"/>
    </row>
    <row r="1520" spans="1:19" ht="15.75" customHeight="1">
      <c r="A1520" s="63" t="s">
        <v>96</v>
      </c>
      <c r="B1520" s="128">
        <f t="shared" si="47"/>
        <v>43485</v>
      </c>
      <c r="C1520" s="64">
        <v>43485</v>
      </c>
      <c r="D1520" s="98" t="s">
        <v>380</v>
      </c>
      <c r="E1520" s="66" t="s">
        <v>1883</v>
      </c>
      <c r="F1520" s="65" t="s">
        <v>204</v>
      </c>
      <c r="G1520" s="68">
        <f t="shared" si="46"/>
        <v>23.504449007529089</v>
      </c>
      <c r="H1520" s="70"/>
      <c r="I1520" s="70"/>
      <c r="J1520" s="70"/>
      <c r="K1520" s="70"/>
      <c r="L1520" s="93"/>
      <c r="M1520" s="71">
        <v>4.8109999999999999</v>
      </c>
      <c r="N1520" s="94">
        <v>9.6379999999999999</v>
      </c>
      <c r="O1520" s="95"/>
      <c r="P1520" s="65" t="s">
        <v>20</v>
      </c>
      <c r="Q1520" s="67" t="s">
        <v>328</v>
      </c>
      <c r="R1520" s="64">
        <v>34900</v>
      </c>
      <c r="S1520" s="99"/>
    </row>
    <row r="1521" spans="1:19" ht="15.75" customHeight="1">
      <c r="A1521" s="74" t="s">
        <v>96</v>
      </c>
      <c r="B1521" s="128">
        <f t="shared" si="47"/>
        <v>43485</v>
      </c>
      <c r="C1521" s="37">
        <v>43485</v>
      </c>
      <c r="D1521" s="98" t="s">
        <v>380</v>
      </c>
      <c r="E1521" s="76" t="s">
        <v>1452</v>
      </c>
      <c r="F1521" s="75" t="s">
        <v>183</v>
      </c>
      <c r="G1521" s="78">
        <f t="shared" si="46"/>
        <v>25.880903490759753</v>
      </c>
      <c r="H1521" s="80"/>
      <c r="I1521" s="80"/>
      <c r="J1521" s="80"/>
      <c r="K1521" s="80"/>
      <c r="L1521" s="89"/>
      <c r="M1521" s="81">
        <v>4.7880000000000003</v>
      </c>
      <c r="N1521" s="90">
        <v>9.65</v>
      </c>
      <c r="O1521" s="91"/>
      <c r="P1521" s="75" t="s">
        <v>20</v>
      </c>
      <c r="Q1521" s="77" t="s">
        <v>366</v>
      </c>
      <c r="R1521" s="37">
        <v>34032</v>
      </c>
      <c r="S1521" s="97"/>
    </row>
    <row r="1522" spans="1:19" ht="15.75" customHeight="1">
      <c r="A1522" s="63" t="s">
        <v>96</v>
      </c>
      <c r="B1522" s="128">
        <f t="shared" si="47"/>
        <v>43485</v>
      </c>
      <c r="C1522" s="64">
        <v>43485</v>
      </c>
      <c r="D1522" s="98" t="s">
        <v>380</v>
      </c>
      <c r="E1522" s="66" t="s">
        <v>1919</v>
      </c>
      <c r="F1522" s="65" t="s">
        <v>183</v>
      </c>
      <c r="G1522" s="68">
        <f t="shared" si="46"/>
        <v>25.00479123887748</v>
      </c>
      <c r="H1522" s="70"/>
      <c r="I1522" s="70"/>
      <c r="J1522" s="70"/>
      <c r="K1522" s="70"/>
      <c r="L1522" s="93"/>
      <c r="M1522" s="71">
        <v>4.7939999999999996</v>
      </c>
      <c r="N1522" s="94">
        <v>9.6630000000000003</v>
      </c>
      <c r="O1522" s="95"/>
      <c r="P1522" s="65" t="s">
        <v>20</v>
      </c>
      <c r="Q1522" s="67"/>
      <c r="R1522" s="64">
        <v>34352</v>
      </c>
      <c r="S1522" s="99"/>
    </row>
    <row r="1523" spans="1:19" ht="15.75" customHeight="1">
      <c r="A1523" s="63" t="s">
        <v>96</v>
      </c>
      <c r="B1523" s="128">
        <f t="shared" si="47"/>
        <v>43485</v>
      </c>
      <c r="C1523" s="64">
        <v>43485</v>
      </c>
      <c r="D1523" s="98" t="s">
        <v>380</v>
      </c>
      <c r="E1523" s="66" t="s">
        <v>1699</v>
      </c>
      <c r="F1523" s="65" t="s">
        <v>19</v>
      </c>
      <c r="G1523" s="68">
        <f t="shared" si="46"/>
        <v>27.917864476386036</v>
      </c>
      <c r="H1523" s="70"/>
      <c r="I1523" s="70"/>
      <c r="J1523" s="70"/>
      <c r="K1523" s="70"/>
      <c r="L1523" s="93"/>
      <c r="M1523" s="71">
        <v>4.8079999999999998</v>
      </c>
      <c r="N1523" s="94">
        <v>9.6920000000000002</v>
      </c>
      <c r="O1523" s="95"/>
      <c r="P1523" s="65" t="s">
        <v>20</v>
      </c>
      <c r="Q1523" s="67" t="s">
        <v>54</v>
      </c>
      <c r="R1523" s="64">
        <v>33288</v>
      </c>
      <c r="S1523" s="99"/>
    </row>
    <row r="1524" spans="1:19" ht="15.75" customHeight="1">
      <c r="A1524" s="74" t="s">
        <v>96</v>
      </c>
      <c r="B1524" s="128">
        <f t="shared" si="47"/>
        <v>43485</v>
      </c>
      <c r="C1524" s="37">
        <v>43485</v>
      </c>
      <c r="D1524" s="98" t="s">
        <v>380</v>
      </c>
      <c r="E1524" s="76" t="s">
        <v>2092</v>
      </c>
      <c r="F1524" s="75" t="s">
        <v>19</v>
      </c>
      <c r="G1524" s="78">
        <f t="shared" si="46"/>
        <v>27.515400410677618</v>
      </c>
      <c r="H1524" s="80"/>
      <c r="I1524" s="80"/>
      <c r="J1524" s="80"/>
      <c r="K1524" s="80"/>
      <c r="L1524" s="89"/>
      <c r="M1524" s="81">
        <v>4.8159999999999998</v>
      </c>
      <c r="N1524" s="90">
        <v>9.6920000000000002</v>
      </c>
      <c r="O1524" s="91"/>
      <c r="P1524" s="75" t="s">
        <v>20</v>
      </c>
      <c r="Q1524" s="77" t="s">
        <v>69</v>
      </c>
      <c r="R1524" s="37">
        <v>33435</v>
      </c>
      <c r="S1524" s="97"/>
    </row>
    <row r="1525" spans="1:19" ht="15.75" customHeight="1">
      <c r="A1525" s="63" t="s">
        <v>96</v>
      </c>
      <c r="B1525" s="128">
        <f t="shared" si="47"/>
        <v>43485</v>
      </c>
      <c r="C1525" s="64">
        <v>43485</v>
      </c>
      <c r="D1525" s="98" t="s">
        <v>380</v>
      </c>
      <c r="E1525" s="66" t="s">
        <v>2065</v>
      </c>
      <c r="F1525" s="65" t="s">
        <v>171</v>
      </c>
      <c r="G1525" s="68">
        <f t="shared" si="46"/>
        <v>21.757700205338811</v>
      </c>
      <c r="H1525" s="70"/>
      <c r="I1525" s="70"/>
      <c r="J1525" s="70"/>
      <c r="K1525" s="70"/>
      <c r="L1525" s="93"/>
      <c r="M1525" s="71">
        <v>4.8600000000000003</v>
      </c>
      <c r="N1525" s="94">
        <v>9.7550000000000008</v>
      </c>
      <c r="O1525" s="95"/>
      <c r="P1525" s="65" t="s">
        <v>20</v>
      </c>
      <c r="Q1525" s="67" t="s">
        <v>219</v>
      </c>
      <c r="R1525" s="64">
        <v>35538</v>
      </c>
      <c r="S1525" s="99"/>
    </row>
    <row r="1526" spans="1:19" ht="15.75" customHeight="1">
      <c r="A1526" s="74" t="s">
        <v>96</v>
      </c>
      <c r="B1526" s="128">
        <f t="shared" si="47"/>
        <v>43485</v>
      </c>
      <c r="C1526" s="37">
        <v>43485</v>
      </c>
      <c r="D1526" s="98" t="s">
        <v>380</v>
      </c>
      <c r="E1526" s="76" t="s">
        <v>1148</v>
      </c>
      <c r="F1526" s="75" t="s">
        <v>171</v>
      </c>
      <c r="G1526" s="78">
        <f t="shared" si="46"/>
        <v>33.968514715947983</v>
      </c>
      <c r="H1526" s="80"/>
      <c r="I1526" s="80"/>
      <c r="J1526" s="80"/>
      <c r="K1526" s="80"/>
      <c r="L1526" s="89"/>
      <c r="M1526" s="81">
        <v>4.8520000000000003</v>
      </c>
      <c r="N1526" s="90">
        <v>9.7829999999999995</v>
      </c>
      <c r="O1526" s="91"/>
      <c r="P1526" s="75" t="s">
        <v>20</v>
      </c>
      <c r="Q1526" s="77" t="s">
        <v>429</v>
      </c>
      <c r="R1526" s="37">
        <v>31078</v>
      </c>
      <c r="S1526" s="97"/>
    </row>
    <row r="1527" spans="1:19" ht="15.75" customHeight="1">
      <c r="A1527" s="74" t="s">
        <v>96</v>
      </c>
      <c r="B1527" s="128">
        <f t="shared" si="47"/>
        <v>43485</v>
      </c>
      <c r="C1527" s="37">
        <v>43485</v>
      </c>
      <c r="D1527" s="98" t="s">
        <v>380</v>
      </c>
      <c r="E1527" s="76" t="s">
        <v>1995</v>
      </c>
      <c r="F1527" s="75" t="s">
        <v>215</v>
      </c>
      <c r="G1527" s="78">
        <f t="shared" ref="G1527:G1590" si="48">(C1527-R1527)/365.25</f>
        <v>28.550308008213552</v>
      </c>
      <c r="H1527" s="80"/>
      <c r="I1527" s="80"/>
      <c r="J1527" s="80"/>
      <c r="K1527" s="80"/>
      <c r="L1527" s="89"/>
      <c r="M1527" s="81">
        <v>4.859</v>
      </c>
      <c r="N1527" s="90">
        <v>9.7899999999999991</v>
      </c>
      <c r="O1527" s="91"/>
      <c r="P1527" s="75" t="s">
        <v>20</v>
      </c>
      <c r="Q1527" s="77" t="s">
        <v>216</v>
      </c>
      <c r="R1527" s="37">
        <v>33057</v>
      </c>
      <c r="S1527" s="97"/>
    </row>
    <row r="1528" spans="1:19" ht="15.75" customHeight="1">
      <c r="A1528" s="74" t="s">
        <v>96</v>
      </c>
      <c r="B1528" s="128">
        <f t="shared" si="47"/>
        <v>43485</v>
      </c>
      <c r="C1528" s="37">
        <v>43485</v>
      </c>
      <c r="D1528" s="98" t="s">
        <v>380</v>
      </c>
      <c r="E1528" s="76" t="s">
        <v>2114</v>
      </c>
      <c r="F1528" s="75" t="s">
        <v>179</v>
      </c>
      <c r="G1528" s="78">
        <f t="shared" si="48"/>
        <v>24.208076659822041</v>
      </c>
      <c r="H1528" s="80"/>
      <c r="I1528" s="80"/>
      <c r="J1528" s="80"/>
      <c r="K1528" s="80"/>
      <c r="L1528" s="89"/>
      <c r="M1528" s="81">
        <v>4.8600000000000003</v>
      </c>
      <c r="N1528" s="90">
        <v>9.8089999999999993</v>
      </c>
      <c r="O1528" s="91"/>
      <c r="P1528" s="75" t="s">
        <v>20</v>
      </c>
      <c r="Q1528" s="77" t="s">
        <v>221</v>
      </c>
      <c r="R1528" s="37">
        <v>34643</v>
      </c>
      <c r="S1528" s="97"/>
    </row>
    <row r="1529" spans="1:19" ht="15.75" customHeight="1">
      <c r="A1529" s="63" t="s">
        <v>96</v>
      </c>
      <c r="B1529" s="128">
        <f t="shared" si="47"/>
        <v>43485</v>
      </c>
      <c r="C1529" s="64">
        <v>43485</v>
      </c>
      <c r="D1529" s="98" t="s">
        <v>380</v>
      </c>
      <c r="E1529" s="66" t="s">
        <v>1375</v>
      </c>
      <c r="F1529" s="65" t="s">
        <v>200</v>
      </c>
      <c r="G1529" s="68">
        <f t="shared" si="48"/>
        <v>29.045859000684462</v>
      </c>
      <c r="H1529" s="70"/>
      <c r="I1529" s="70"/>
      <c r="J1529" s="70"/>
      <c r="K1529" s="70"/>
      <c r="L1529" s="93"/>
      <c r="M1529" s="71">
        <v>4.883</v>
      </c>
      <c r="N1529" s="94">
        <v>9.8729999999999993</v>
      </c>
      <c r="O1529" s="95"/>
      <c r="P1529" s="65" t="s">
        <v>20</v>
      </c>
      <c r="Q1529" s="67" t="s">
        <v>463</v>
      </c>
      <c r="R1529" s="64">
        <v>32876</v>
      </c>
      <c r="S1529" s="99"/>
    </row>
    <row r="1530" spans="1:19" ht="15.75" customHeight="1">
      <c r="A1530" s="74" t="s">
        <v>96</v>
      </c>
      <c r="B1530" s="128">
        <f t="shared" si="47"/>
        <v>43485</v>
      </c>
      <c r="C1530" s="37">
        <v>43485</v>
      </c>
      <c r="D1530" s="98" t="s">
        <v>380</v>
      </c>
      <c r="E1530" s="76" t="s">
        <v>1541</v>
      </c>
      <c r="F1530" s="75" t="s">
        <v>202</v>
      </c>
      <c r="G1530" s="78">
        <f t="shared" si="48"/>
        <v>27.649555099247092</v>
      </c>
      <c r="H1530" s="80"/>
      <c r="I1530" s="80"/>
      <c r="J1530" s="80"/>
      <c r="K1530" s="80"/>
      <c r="L1530" s="89"/>
      <c r="M1530" s="81">
        <v>4.8680000000000003</v>
      </c>
      <c r="N1530" s="90">
        <v>9.8729999999999993</v>
      </c>
      <c r="O1530" s="91"/>
      <c r="P1530" s="75" t="s">
        <v>20</v>
      </c>
      <c r="Q1530" s="77" t="s">
        <v>203</v>
      </c>
      <c r="R1530" s="37">
        <v>33386</v>
      </c>
      <c r="S1530" s="97"/>
    </row>
    <row r="1531" spans="1:19" ht="15.75" customHeight="1">
      <c r="A1531" s="63" t="s">
        <v>96</v>
      </c>
      <c r="B1531" s="128">
        <f t="shared" si="47"/>
        <v>43485</v>
      </c>
      <c r="C1531" s="64">
        <v>43485</v>
      </c>
      <c r="D1531" s="98" t="s">
        <v>380</v>
      </c>
      <c r="E1531" s="66" t="s">
        <v>1140</v>
      </c>
      <c r="F1531" s="65" t="s">
        <v>186</v>
      </c>
      <c r="G1531" s="68">
        <f t="shared" si="48"/>
        <v>27.548254620123203</v>
      </c>
      <c r="H1531" s="70"/>
      <c r="I1531" s="70"/>
      <c r="J1531" s="70"/>
      <c r="K1531" s="70"/>
      <c r="L1531" s="93"/>
      <c r="M1531" s="71">
        <v>4.931</v>
      </c>
      <c r="N1531" s="94">
        <v>9.9190000000000005</v>
      </c>
      <c r="O1531" s="95"/>
      <c r="P1531" s="65" t="s">
        <v>20</v>
      </c>
      <c r="Q1531" s="67" t="s">
        <v>195</v>
      </c>
      <c r="R1531" s="64">
        <v>33423</v>
      </c>
      <c r="S1531" s="99"/>
    </row>
    <row r="1532" spans="1:19" ht="15.75" customHeight="1">
      <c r="A1532" s="74" t="s">
        <v>96</v>
      </c>
      <c r="B1532" s="128">
        <f t="shared" si="47"/>
        <v>43485</v>
      </c>
      <c r="C1532" s="37">
        <v>43485</v>
      </c>
      <c r="D1532" s="98" t="s">
        <v>380</v>
      </c>
      <c r="E1532" s="76" t="s">
        <v>1798</v>
      </c>
      <c r="F1532" s="75" t="s">
        <v>162</v>
      </c>
      <c r="G1532" s="78">
        <f t="shared" si="48"/>
        <v>28.67898699520876</v>
      </c>
      <c r="H1532" s="80"/>
      <c r="I1532" s="80"/>
      <c r="J1532" s="80"/>
      <c r="K1532" s="80"/>
      <c r="L1532" s="89"/>
      <c r="M1532" s="81">
        <v>4.9459999999999997</v>
      </c>
      <c r="N1532" s="90">
        <v>9.9260000000000002</v>
      </c>
      <c r="O1532" s="91"/>
      <c r="P1532" s="75" t="s">
        <v>20</v>
      </c>
      <c r="Q1532" s="77" t="s">
        <v>208</v>
      </c>
      <c r="R1532" s="37">
        <v>33010</v>
      </c>
      <c r="S1532" s="97"/>
    </row>
    <row r="1533" spans="1:19" ht="15.75" customHeight="1">
      <c r="A1533" s="74" t="s">
        <v>96</v>
      </c>
      <c r="B1533" s="128">
        <f t="shared" si="47"/>
        <v>43485</v>
      </c>
      <c r="C1533" s="37">
        <v>43485</v>
      </c>
      <c r="D1533" s="98" t="s">
        <v>380</v>
      </c>
      <c r="E1533" s="76" t="s">
        <v>1744</v>
      </c>
      <c r="F1533" s="75" t="s">
        <v>200</v>
      </c>
      <c r="G1533" s="78">
        <f t="shared" si="48"/>
        <v>32.985626283367559</v>
      </c>
      <c r="H1533" s="80"/>
      <c r="I1533" s="80"/>
      <c r="J1533" s="80"/>
      <c r="K1533" s="80"/>
      <c r="L1533" s="89"/>
      <c r="M1533" s="81">
        <v>4.9560000000000004</v>
      </c>
      <c r="N1533" s="90">
        <v>9.9589999999999996</v>
      </c>
      <c r="O1533" s="91"/>
      <c r="P1533" s="75" t="s">
        <v>20</v>
      </c>
      <c r="Q1533" s="77" t="s">
        <v>349</v>
      </c>
      <c r="R1533" s="37">
        <v>31437</v>
      </c>
      <c r="S1533" s="97"/>
    </row>
    <row r="1534" spans="1:19" ht="15.75" customHeight="1">
      <c r="A1534" s="63" t="s">
        <v>96</v>
      </c>
      <c r="B1534" s="128">
        <f t="shared" si="47"/>
        <v>43485</v>
      </c>
      <c r="C1534" s="64">
        <v>43485</v>
      </c>
      <c r="D1534" s="98" t="s">
        <v>380</v>
      </c>
      <c r="E1534" s="66" t="s">
        <v>2212</v>
      </c>
      <c r="F1534" s="65" t="s">
        <v>202</v>
      </c>
      <c r="G1534" s="68">
        <f t="shared" si="48"/>
        <v>25.946611909650922</v>
      </c>
      <c r="H1534" s="70"/>
      <c r="I1534" s="70"/>
      <c r="J1534" s="70"/>
      <c r="K1534" s="70"/>
      <c r="L1534" s="93"/>
      <c r="M1534" s="71">
        <v>4.9359999999999999</v>
      </c>
      <c r="N1534" s="94">
        <v>9.9939999999999998</v>
      </c>
      <c r="O1534" s="95"/>
      <c r="P1534" s="65" t="s">
        <v>20</v>
      </c>
      <c r="Q1534" s="67" t="s">
        <v>389</v>
      </c>
      <c r="R1534" s="64">
        <v>34008</v>
      </c>
      <c r="S1534" s="99"/>
    </row>
    <row r="1535" spans="1:19" ht="15.75" customHeight="1">
      <c r="A1535" s="74" t="s">
        <v>96</v>
      </c>
      <c r="B1535" s="128">
        <f t="shared" si="47"/>
        <v>43485</v>
      </c>
      <c r="C1535" s="37">
        <v>43485</v>
      </c>
      <c r="D1535" s="98" t="s">
        <v>380</v>
      </c>
      <c r="E1535" s="76" t="s">
        <v>1712</v>
      </c>
      <c r="F1535" s="75" t="s">
        <v>162</v>
      </c>
      <c r="G1535" s="78">
        <f t="shared" si="48"/>
        <v>25.171800136892539</v>
      </c>
      <c r="H1535" s="80"/>
      <c r="I1535" s="80"/>
      <c r="J1535" s="80"/>
      <c r="K1535" s="80"/>
      <c r="L1535" s="89"/>
      <c r="M1535" s="81">
        <v>4.9580000000000002</v>
      </c>
      <c r="N1535" s="90">
        <v>10.037000000000001</v>
      </c>
      <c r="O1535" s="91"/>
      <c r="P1535" s="75" t="s">
        <v>20</v>
      </c>
      <c r="Q1535" s="77" t="s">
        <v>326</v>
      </c>
      <c r="R1535" s="37">
        <v>34291</v>
      </c>
      <c r="S1535" s="97"/>
    </row>
    <row r="1536" spans="1:19" ht="15.75" customHeight="1">
      <c r="A1536" s="74" t="s">
        <v>96</v>
      </c>
      <c r="B1536" s="128">
        <f t="shared" si="47"/>
        <v>43485</v>
      </c>
      <c r="C1536" s="37">
        <v>43485</v>
      </c>
      <c r="D1536" s="98" t="s">
        <v>380</v>
      </c>
      <c r="E1536" s="76" t="s">
        <v>1892</v>
      </c>
      <c r="F1536" s="75" t="s">
        <v>192</v>
      </c>
      <c r="G1536" s="78">
        <f t="shared" si="48"/>
        <v>23.15126625598905</v>
      </c>
      <c r="H1536" s="80"/>
      <c r="I1536" s="80"/>
      <c r="J1536" s="80"/>
      <c r="K1536" s="80"/>
      <c r="L1536" s="89"/>
      <c r="M1536" s="81">
        <v>4.9480000000000004</v>
      </c>
      <c r="N1536" s="90">
        <v>10.069000000000001</v>
      </c>
      <c r="O1536" s="91"/>
      <c r="P1536" s="75" t="s">
        <v>20</v>
      </c>
      <c r="Q1536" s="77" t="s">
        <v>351</v>
      </c>
      <c r="R1536" s="37">
        <v>35029</v>
      </c>
      <c r="S1536" s="97"/>
    </row>
    <row r="1537" spans="1:19" ht="15.75" customHeight="1">
      <c r="A1537" s="74" t="s">
        <v>96</v>
      </c>
      <c r="B1537" s="128">
        <f t="shared" si="47"/>
        <v>43533</v>
      </c>
      <c r="C1537" s="37">
        <v>43533</v>
      </c>
      <c r="D1537" s="79" t="s">
        <v>95</v>
      </c>
      <c r="E1537" s="76" t="s">
        <v>1181</v>
      </c>
      <c r="F1537" s="75" t="s">
        <v>19</v>
      </c>
      <c r="G1537" s="78">
        <f t="shared" si="48"/>
        <v>15.671457905544148</v>
      </c>
      <c r="H1537" s="78"/>
      <c r="I1537" s="80"/>
      <c r="J1537" s="80"/>
      <c r="K1537" s="80"/>
      <c r="L1537" s="80"/>
      <c r="M1537" s="81">
        <v>5.891</v>
      </c>
      <c r="N1537" s="81">
        <v>11.932</v>
      </c>
      <c r="O1537" s="82" t="s">
        <v>97</v>
      </c>
      <c r="P1537" s="75" t="s">
        <v>27</v>
      </c>
      <c r="Q1537" s="77"/>
      <c r="R1537" s="37">
        <v>37809</v>
      </c>
      <c r="S1537" s="83"/>
    </row>
    <row r="1538" spans="1:19" ht="15.75" customHeight="1">
      <c r="A1538" s="63" t="s">
        <v>96</v>
      </c>
      <c r="B1538" s="128">
        <f t="shared" ref="B1538:B1601" si="49">C1538</f>
        <v>43534</v>
      </c>
      <c r="C1538" s="64">
        <v>43534</v>
      </c>
      <c r="D1538" s="69" t="s">
        <v>95</v>
      </c>
      <c r="E1538" s="66" t="s">
        <v>1992</v>
      </c>
      <c r="F1538" s="65" t="s">
        <v>19</v>
      </c>
      <c r="G1538" s="68">
        <f t="shared" si="48"/>
        <v>14.652977412731007</v>
      </c>
      <c r="H1538" s="68"/>
      <c r="I1538" s="70"/>
      <c r="J1538" s="70"/>
      <c r="K1538" s="70"/>
      <c r="L1538" s="70"/>
      <c r="M1538" s="71">
        <v>6.2519999999999998</v>
      </c>
      <c r="N1538" s="71">
        <v>12.656000000000001</v>
      </c>
      <c r="O1538" s="72" t="s">
        <v>97</v>
      </c>
      <c r="P1538" s="65" t="s">
        <v>27</v>
      </c>
      <c r="Q1538" s="67" t="s">
        <v>517</v>
      </c>
      <c r="R1538" s="64">
        <v>38182</v>
      </c>
      <c r="S1538" s="73"/>
    </row>
    <row r="1539" spans="1:19" ht="15.75" customHeight="1">
      <c r="A1539" s="74" t="s">
        <v>96</v>
      </c>
      <c r="B1539" s="128">
        <f t="shared" si="49"/>
        <v>43535</v>
      </c>
      <c r="C1539" s="37">
        <v>43535</v>
      </c>
      <c r="D1539" s="79" t="s">
        <v>95</v>
      </c>
      <c r="E1539" s="76" t="s">
        <v>1292</v>
      </c>
      <c r="F1539" s="75" t="s">
        <v>19</v>
      </c>
      <c r="G1539" s="78">
        <f t="shared" si="48"/>
        <v>14.825462012320328</v>
      </c>
      <c r="H1539" s="78"/>
      <c r="I1539" s="80"/>
      <c r="J1539" s="80"/>
      <c r="K1539" s="80"/>
      <c r="L1539" s="80"/>
      <c r="M1539" s="81">
        <v>6.28</v>
      </c>
      <c r="N1539" s="81">
        <v>12.693</v>
      </c>
      <c r="O1539" s="82" t="s">
        <v>97</v>
      </c>
      <c r="P1539" s="75" t="s">
        <v>27</v>
      </c>
      <c r="Q1539" s="77" t="s">
        <v>518</v>
      </c>
      <c r="R1539" s="37">
        <v>38120</v>
      </c>
      <c r="S1539" s="83"/>
    </row>
    <row r="1540" spans="1:19" ht="15.75" customHeight="1">
      <c r="A1540" s="63" t="s">
        <v>96</v>
      </c>
      <c r="B1540" s="128">
        <f t="shared" si="49"/>
        <v>43536</v>
      </c>
      <c r="C1540" s="64">
        <v>43536</v>
      </c>
      <c r="D1540" s="69" t="s">
        <v>95</v>
      </c>
      <c r="E1540" s="66" t="s">
        <v>1408</v>
      </c>
      <c r="F1540" s="65" t="s">
        <v>19</v>
      </c>
      <c r="G1540" s="68">
        <f t="shared" si="48"/>
        <v>16.131416837782339</v>
      </c>
      <c r="H1540" s="68"/>
      <c r="I1540" s="70"/>
      <c r="J1540" s="70"/>
      <c r="K1540" s="70"/>
      <c r="L1540" s="70"/>
      <c r="M1540" s="71">
        <v>6.3520000000000003</v>
      </c>
      <c r="N1540" s="71">
        <v>12.715</v>
      </c>
      <c r="O1540" s="72" t="s">
        <v>97</v>
      </c>
      <c r="P1540" s="65" t="s">
        <v>27</v>
      </c>
      <c r="Q1540" s="67" t="s">
        <v>421</v>
      </c>
      <c r="R1540" s="64">
        <v>37644</v>
      </c>
      <c r="S1540" s="73"/>
    </row>
    <row r="1541" spans="1:19" ht="15.75" customHeight="1">
      <c r="A1541" s="74" t="s">
        <v>96</v>
      </c>
      <c r="B1541" s="128">
        <f t="shared" si="49"/>
        <v>43537</v>
      </c>
      <c r="C1541" s="37">
        <v>43537</v>
      </c>
      <c r="D1541" s="79" t="s">
        <v>95</v>
      </c>
      <c r="E1541" s="76" t="s">
        <v>1101</v>
      </c>
      <c r="F1541" s="75" t="s">
        <v>19</v>
      </c>
      <c r="G1541" s="78">
        <f t="shared" si="48"/>
        <v>15.501711156741958</v>
      </c>
      <c r="H1541" s="78"/>
      <c r="I1541" s="80"/>
      <c r="J1541" s="80"/>
      <c r="K1541" s="80"/>
      <c r="L1541" s="80"/>
      <c r="M1541" s="81">
        <v>6.274</v>
      </c>
      <c r="N1541" s="81">
        <v>12.776</v>
      </c>
      <c r="O1541" s="82" t="s">
        <v>97</v>
      </c>
      <c r="P1541" s="75" t="s">
        <v>27</v>
      </c>
      <c r="Q1541" s="101" t="s">
        <v>415</v>
      </c>
      <c r="R1541" s="37">
        <v>37875</v>
      </c>
      <c r="S1541" s="83"/>
    </row>
    <row r="1542" spans="1:19" ht="15.75" customHeight="1">
      <c r="A1542" s="63" t="s">
        <v>96</v>
      </c>
      <c r="B1542" s="128">
        <f t="shared" si="49"/>
        <v>43538</v>
      </c>
      <c r="C1542" s="64">
        <v>43538</v>
      </c>
      <c r="D1542" s="69" t="s">
        <v>95</v>
      </c>
      <c r="E1542" s="66" t="s">
        <v>1254</v>
      </c>
      <c r="F1542" s="65" t="s">
        <v>19</v>
      </c>
      <c r="G1542" s="68">
        <f t="shared" si="48"/>
        <v>15.611225188227241</v>
      </c>
      <c r="H1542" s="68"/>
      <c r="I1542" s="70"/>
      <c r="J1542" s="70"/>
      <c r="K1542" s="70"/>
      <c r="L1542" s="70"/>
      <c r="M1542" s="71">
        <v>6.4329999999999998</v>
      </c>
      <c r="N1542" s="71">
        <v>12.827999999999999</v>
      </c>
      <c r="O1542" s="72" t="s">
        <v>97</v>
      </c>
      <c r="P1542" s="65" t="s">
        <v>27</v>
      </c>
      <c r="Q1542" s="67"/>
      <c r="R1542" s="64">
        <v>37836</v>
      </c>
      <c r="S1542" s="73"/>
    </row>
    <row r="1543" spans="1:19" ht="15.75" customHeight="1">
      <c r="A1543" s="74" t="s">
        <v>96</v>
      </c>
      <c r="B1543" s="128">
        <f t="shared" si="49"/>
        <v>43539</v>
      </c>
      <c r="C1543" s="37">
        <v>43539</v>
      </c>
      <c r="D1543" s="79" t="s">
        <v>95</v>
      </c>
      <c r="E1543" s="76" t="s">
        <v>1113</v>
      </c>
      <c r="F1543" s="75" t="s">
        <v>19</v>
      </c>
      <c r="G1543" s="78">
        <f t="shared" si="48"/>
        <v>14.677618069815194</v>
      </c>
      <c r="H1543" s="78"/>
      <c r="I1543" s="80"/>
      <c r="J1543" s="80"/>
      <c r="K1543" s="80"/>
      <c r="L1543" s="80"/>
      <c r="M1543" s="81">
        <v>6.444</v>
      </c>
      <c r="N1543" s="81">
        <v>12.927</v>
      </c>
      <c r="O1543" s="82" t="s">
        <v>97</v>
      </c>
      <c r="P1543" s="75" t="s">
        <v>27</v>
      </c>
      <c r="Q1543" s="77"/>
      <c r="R1543" s="37">
        <v>38178</v>
      </c>
      <c r="S1543" s="83"/>
    </row>
    <row r="1544" spans="1:19" ht="15.75" customHeight="1">
      <c r="A1544" s="63" t="s">
        <v>96</v>
      </c>
      <c r="B1544" s="128">
        <f t="shared" si="49"/>
        <v>43540</v>
      </c>
      <c r="C1544" s="64">
        <v>43540</v>
      </c>
      <c r="D1544" s="69" t="s">
        <v>95</v>
      </c>
      <c r="E1544" s="66" t="s">
        <v>1801</v>
      </c>
      <c r="F1544" s="65" t="s">
        <v>19</v>
      </c>
      <c r="G1544" s="68">
        <f t="shared" si="48"/>
        <v>15.003422313483915</v>
      </c>
      <c r="H1544" s="68"/>
      <c r="I1544" s="70"/>
      <c r="J1544" s="70"/>
      <c r="K1544" s="70"/>
      <c r="L1544" s="70"/>
      <c r="M1544" s="71">
        <v>6.4870000000000001</v>
      </c>
      <c r="N1544" s="71">
        <v>13.009</v>
      </c>
      <c r="O1544" s="72" t="s">
        <v>97</v>
      </c>
      <c r="P1544" s="65" t="s">
        <v>27</v>
      </c>
      <c r="Q1544" s="67"/>
      <c r="R1544" s="64">
        <v>38060</v>
      </c>
      <c r="S1544" s="73"/>
    </row>
    <row r="1545" spans="1:19" ht="15.75" customHeight="1">
      <c r="A1545" s="74" t="s">
        <v>96</v>
      </c>
      <c r="B1545" s="128">
        <f t="shared" si="49"/>
        <v>43541</v>
      </c>
      <c r="C1545" s="37">
        <v>43541</v>
      </c>
      <c r="D1545" s="79" t="s">
        <v>95</v>
      </c>
      <c r="E1545" s="76" t="s">
        <v>1543</v>
      </c>
      <c r="F1545" s="75" t="s">
        <v>19</v>
      </c>
      <c r="G1545" s="78">
        <f t="shared" si="48"/>
        <v>14.327173169062286</v>
      </c>
      <c r="H1545" s="78"/>
      <c r="I1545" s="80"/>
      <c r="J1545" s="80"/>
      <c r="K1545" s="80"/>
      <c r="L1545" s="80"/>
      <c r="M1545" s="81">
        <v>6.46</v>
      </c>
      <c r="N1545" s="81">
        <v>13.081</v>
      </c>
      <c r="O1545" s="82" t="s">
        <v>97</v>
      </c>
      <c r="P1545" s="75" t="s">
        <v>27</v>
      </c>
      <c r="Q1545" s="77" t="s">
        <v>522</v>
      </c>
      <c r="R1545" s="37">
        <v>38308</v>
      </c>
      <c r="S1545" s="83"/>
    </row>
    <row r="1546" spans="1:19" ht="15.75" customHeight="1">
      <c r="A1546" s="63" t="s">
        <v>96</v>
      </c>
      <c r="B1546" s="128">
        <f t="shared" si="49"/>
        <v>43542</v>
      </c>
      <c r="C1546" s="64">
        <v>43542</v>
      </c>
      <c r="D1546" s="69" t="s">
        <v>95</v>
      </c>
      <c r="E1546" s="66" t="s">
        <v>1964</v>
      </c>
      <c r="F1546" s="65" t="s">
        <v>19</v>
      </c>
      <c r="G1546" s="68">
        <f t="shared" si="48"/>
        <v>15.312799452429843</v>
      </c>
      <c r="H1546" s="68"/>
      <c r="I1546" s="70"/>
      <c r="J1546" s="70"/>
      <c r="K1546" s="70"/>
      <c r="L1546" s="70"/>
      <c r="M1546" s="71">
        <v>6.492</v>
      </c>
      <c r="N1546" s="71">
        <v>13.093999999999999</v>
      </c>
      <c r="O1546" s="72" t="s">
        <v>97</v>
      </c>
      <c r="P1546" s="65" t="s">
        <v>27</v>
      </c>
      <c r="Q1546" s="67" t="s">
        <v>426</v>
      </c>
      <c r="R1546" s="64">
        <v>37949</v>
      </c>
      <c r="S1546" s="73"/>
    </row>
    <row r="1547" spans="1:19" ht="15.75" customHeight="1">
      <c r="A1547" s="74" t="s">
        <v>96</v>
      </c>
      <c r="B1547" s="128">
        <f t="shared" si="49"/>
        <v>43543</v>
      </c>
      <c r="C1547" s="37">
        <v>43543</v>
      </c>
      <c r="D1547" s="79" t="s">
        <v>95</v>
      </c>
      <c r="E1547" s="76" t="s">
        <v>2022</v>
      </c>
      <c r="F1547" s="75" t="s">
        <v>19</v>
      </c>
      <c r="G1547" s="78">
        <f t="shared" si="48"/>
        <v>14.69678302532512</v>
      </c>
      <c r="H1547" s="78"/>
      <c r="I1547" s="80"/>
      <c r="J1547" s="80"/>
      <c r="K1547" s="80"/>
      <c r="L1547" s="80"/>
      <c r="M1547" s="81">
        <v>6.577</v>
      </c>
      <c r="N1547" s="81">
        <v>13.276</v>
      </c>
      <c r="O1547" s="82" t="s">
        <v>97</v>
      </c>
      <c r="P1547" s="75" t="s">
        <v>27</v>
      </c>
      <c r="Q1547" s="77" t="s">
        <v>525</v>
      </c>
      <c r="R1547" s="37">
        <v>38175</v>
      </c>
      <c r="S1547" s="83"/>
    </row>
    <row r="1548" spans="1:19" ht="15.75" customHeight="1">
      <c r="A1548" s="63" t="s">
        <v>96</v>
      </c>
      <c r="B1548" s="128">
        <f t="shared" si="49"/>
        <v>43544</v>
      </c>
      <c r="C1548" s="64">
        <v>43544</v>
      </c>
      <c r="D1548" s="69" t="s">
        <v>95</v>
      </c>
      <c r="E1548" s="66" t="s">
        <v>1638</v>
      </c>
      <c r="F1548" s="65" t="s">
        <v>19</v>
      </c>
      <c r="G1548" s="68">
        <f t="shared" si="48"/>
        <v>14.57905544147844</v>
      </c>
      <c r="H1548" s="68"/>
      <c r="I1548" s="70"/>
      <c r="J1548" s="70"/>
      <c r="K1548" s="70"/>
      <c r="L1548" s="70"/>
      <c r="M1548" s="71">
        <v>6.5990000000000002</v>
      </c>
      <c r="N1548" s="71">
        <v>13.282999999999999</v>
      </c>
      <c r="O1548" s="72" t="s">
        <v>97</v>
      </c>
      <c r="P1548" s="65" t="s">
        <v>27</v>
      </c>
      <c r="Q1548" s="67" t="s">
        <v>528</v>
      </c>
      <c r="R1548" s="64">
        <v>38219</v>
      </c>
      <c r="S1548" s="73"/>
    </row>
    <row r="1549" spans="1:19" ht="15.75" customHeight="1">
      <c r="A1549" s="74" t="s">
        <v>96</v>
      </c>
      <c r="B1549" s="128">
        <f t="shared" si="49"/>
        <v>43545</v>
      </c>
      <c r="C1549" s="37">
        <v>43545</v>
      </c>
      <c r="D1549" s="79" t="s">
        <v>95</v>
      </c>
      <c r="E1549" s="76" t="s">
        <v>1450</v>
      </c>
      <c r="F1549" s="75" t="s">
        <v>529</v>
      </c>
      <c r="G1549" s="78">
        <f t="shared" si="48"/>
        <v>14.674880219028063</v>
      </c>
      <c r="H1549" s="78"/>
      <c r="I1549" s="80"/>
      <c r="J1549" s="80"/>
      <c r="K1549" s="80"/>
      <c r="L1549" s="80"/>
      <c r="M1549" s="81">
        <v>6.6219999999999999</v>
      </c>
      <c r="N1549" s="81">
        <v>13.324999999999999</v>
      </c>
      <c r="O1549" s="82" t="s">
        <v>97</v>
      </c>
      <c r="P1549" s="75" t="s">
        <v>27</v>
      </c>
      <c r="Q1549" s="77" t="s">
        <v>501</v>
      </c>
      <c r="R1549" s="37">
        <v>38185</v>
      </c>
      <c r="S1549" s="83"/>
    </row>
    <row r="1550" spans="1:19" ht="15.75" customHeight="1">
      <c r="A1550" s="63" t="s">
        <v>96</v>
      </c>
      <c r="B1550" s="128">
        <f t="shared" si="49"/>
        <v>43546</v>
      </c>
      <c r="C1550" s="64">
        <v>43546</v>
      </c>
      <c r="D1550" s="69" t="s">
        <v>95</v>
      </c>
      <c r="E1550" s="66" t="s">
        <v>1191</v>
      </c>
      <c r="F1550" s="65" t="s">
        <v>19</v>
      </c>
      <c r="G1550" s="68">
        <f t="shared" si="48"/>
        <v>14.587268993839835</v>
      </c>
      <c r="H1550" s="68"/>
      <c r="I1550" s="70"/>
      <c r="J1550" s="70"/>
      <c r="K1550" s="70"/>
      <c r="L1550" s="70"/>
      <c r="M1550" s="71">
        <v>6.6230000000000002</v>
      </c>
      <c r="N1550" s="71">
        <v>13.356</v>
      </c>
      <c r="O1550" s="72" t="s">
        <v>97</v>
      </c>
      <c r="P1550" s="65" t="s">
        <v>27</v>
      </c>
      <c r="Q1550" s="67" t="s">
        <v>533</v>
      </c>
      <c r="R1550" s="64">
        <v>38218</v>
      </c>
      <c r="S1550" s="73"/>
    </row>
    <row r="1551" spans="1:19" ht="15.75" customHeight="1">
      <c r="A1551" s="74" t="s">
        <v>96</v>
      </c>
      <c r="B1551" s="128">
        <f t="shared" si="49"/>
        <v>43547</v>
      </c>
      <c r="C1551" s="37">
        <v>43547</v>
      </c>
      <c r="D1551" s="79" t="s">
        <v>95</v>
      </c>
      <c r="E1551" s="76" t="s">
        <v>2075</v>
      </c>
      <c r="F1551" s="75" t="s">
        <v>19</v>
      </c>
      <c r="G1551" s="78">
        <f t="shared" si="48"/>
        <v>15.033538672142368</v>
      </c>
      <c r="H1551" s="78"/>
      <c r="I1551" s="80"/>
      <c r="J1551" s="80"/>
      <c r="K1551" s="80"/>
      <c r="L1551" s="80"/>
      <c r="M1551" s="81">
        <v>6.5789999999999997</v>
      </c>
      <c r="N1551" s="81">
        <v>13.364000000000001</v>
      </c>
      <c r="O1551" s="82" t="s">
        <v>97</v>
      </c>
      <c r="P1551" s="75" t="s">
        <v>27</v>
      </c>
      <c r="Q1551" s="77" t="s">
        <v>536</v>
      </c>
      <c r="R1551" s="37">
        <v>38056</v>
      </c>
      <c r="S1551" s="83"/>
    </row>
    <row r="1552" spans="1:19" ht="15.75" customHeight="1">
      <c r="A1552" s="63" t="s">
        <v>96</v>
      </c>
      <c r="B1552" s="128">
        <f t="shared" si="49"/>
        <v>43548</v>
      </c>
      <c r="C1552" s="64">
        <v>43548</v>
      </c>
      <c r="D1552" s="69" t="s">
        <v>95</v>
      </c>
      <c r="E1552" s="66" t="s">
        <v>1213</v>
      </c>
      <c r="F1552" s="65" t="s">
        <v>19</v>
      </c>
      <c r="G1552" s="68">
        <f t="shared" si="48"/>
        <v>14.784394250513348</v>
      </c>
      <c r="H1552" s="68"/>
      <c r="I1552" s="70"/>
      <c r="J1552" s="70"/>
      <c r="K1552" s="70"/>
      <c r="L1552" s="70"/>
      <c r="M1552" s="71">
        <v>6.5819999999999999</v>
      </c>
      <c r="N1552" s="71">
        <v>13.446999999999999</v>
      </c>
      <c r="O1552" s="72" t="s">
        <v>97</v>
      </c>
      <c r="P1552" s="65" t="s">
        <v>27</v>
      </c>
      <c r="Q1552" s="67"/>
      <c r="R1552" s="64">
        <v>38148</v>
      </c>
      <c r="S1552" s="73"/>
    </row>
    <row r="1553" spans="1:19" ht="15.75" customHeight="1">
      <c r="A1553" s="74" t="s">
        <v>96</v>
      </c>
      <c r="B1553" s="128">
        <f t="shared" si="49"/>
        <v>43549</v>
      </c>
      <c r="C1553" s="37">
        <v>43549</v>
      </c>
      <c r="D1553" s="79" t="s">
        <v>95</v>
      </c>
      <c r="E1553" s="76" t="s">
        <v>1688</v>
      </c>
      <c r="F1553" s="75" t="s">
        <v>19</v>
      </c>
      <c r="G1553" s="78">
        <f t="shared" si="48"/>
        <v>14.694045174537989</v>
      </c>
      <c r="H1553" s="78"/>
      <c r="I1553" s="80"/>
      <c r="J1553" s="80"/>
      <c r="K1553" s="80"/>
      <c r="L1553" s="80"/>
      <c r="M1553" s="81">
        <v>6.6929999999999996</v>
      </c>
      <c r="N1553" s="81">
        <v>13.491</v>
      </c>
      <c r="O1553" s="82" t="s">
        <v>97</v>
      </c>
      <c r="P1553" s="75" t="s">
        <v>27</v>
      </c>
      <c r="Q1553" s="77" t="s">
        <v>537</v>
      </c>
      <c r="R1553" s="37">
        <v>38182</v>
      </c>
      <c r="S1553" s="83"/>
    </row>
    <row r="1554" spans="1:19" ht="15.75" customHeight="1">
      <c r="A1554" s="63" t="s">
        <v>96</v>
      </c>
      <c r="B1554" s="128">
        <f t="shared" si="49"/>
        <v>43550</v>
      </c>
      <c r="C1554" s="64">
        <v>43550</v>
      </c>
      <c r="D1554" s="69" t="s">
        <v>95</v>
      </c>
      <c r="E1554" s="66" t="s">
        <v>1802</v>
      </c>
      <c r="F1554" s="65" t="s">
        <v>19</v>
      </c>
      <c r="G1554" s="68">
        <f t="shared" si="48"/>
        <v>15.123887748117728</v>
      </c>
      <c r="H1554" s="68"/>
      <c r="I1554" s="70"/>
      <c r="J1554" s="70"/>
      <c r="K1554" s="70"/>
      <c r="L1554" s="70"/>
      <c r="M1554" s="71">
        <v>6.7039999999999997</v>
      </c>
      <c r="N1554" s="71">
        <v>13.612</v>
      </c>
      <c r="O1554" s="72" t="s">
        <v>97</v>
      </c>
      <c r="P1554" s="65" t="s">
        <v>27</v>
      </c>
      <c r="Q1554" s="67"/>
      <c r="R1554" s="64">
        <v>38026</v>
      </c>
      <c r="S1554" s="73"/>
    </row>
    <row r="1555" spans="1:19" ht="15.75" customHeight="1">
      <c r="A1555" s="74" t="s">
        <v>96</v>
      </c>
      <c r="B1555" s="128">
        <f t="shared" si="49"/>
        <v>43551</v>
      </c>
      <c r="C1555" s="37">
        <v>43551</v>
      </c>
      <c r="D1555" s="79" t="s">
        <v>95</v>
      </c>
      <c r="E1555" s="76" t="s">
        <v>1923</v>
      </c>
      <c r="F1555" s="75" t="s">
        <v>19</v>
      </c>
      <c r="G1555" s="78">
        <f t="shared" si="48"/>
        <v>14.510609171800137</v>
      </c>
      <c r="H1555" s="78"/>
      <c r="I1555" s="80"/>
      <c r="J1555" s="80"/>
      <c r="K1555" s="80"/>
      <c r="L1555" s="80"/>
      <c r="M1555" s="81">
        <v>6.6909999999999998</v>
      </c>
      <c r="N1555" s="81">
        <v>13.617000000000001</v>
      </c>
      <c r="O1555" s="82" t="s">
        <v>97</v>
      </c>
      <c r="P1555" s="75" t="s">
        <v>27</v>
      </c>
      <c r="Q1555" s="77" t="s">
        <v>539</v>
      </c>
      <c r="R1555" s="37">
        <v>38251</v>
      </c>
      <c r="S1555" s="83"/>
    </row>
    <row r="1556" spans="1:19" ht="15.75" customHeight="1">
      <c r="A1556" s="63" t="s">
        <v>96</v>
      </c>
      <c r="B1556" s="128">
        <f t="shared" si="49"/>
        <v>43552</v>
      </c>
      <c r="C1556" s="64">
        <v>43552</v>
      </c>
      <c r="D1556" s="69" t="s">
        <v>95</v>
      </c>
      <c r="E1556" s="66" t="s">
        <v>1166</v>
      </c>
      <c r="F1556" s="65" t="s">
        <v>19</v>
      </c>
      <c r="G1556" s="68">
        <f t="shared" si="48"/>
        <v>15.991786447638603</v>
      </c>
      <c r="H1556" s="68"/>
      <c r="I1556" s="70"/>
      <c r="J1556" s="70"/>
      <c r="K1556" s="70"/>
      <c r="L1556" s="70"/>
      <c r="M1556" s="71">
        <v>6.8040000000000003</v>
      </c>
      <c r="N1556" s="71">
        <v>13.680999999999999</v>
      </c>
      <c r="O1556" s="72" t="s">
        <v>97</v>
      </c>
      <c r="P1556" s="65" t="s">
        <v>27</v>
      </c>
      <c r="Q1556" s="67" t="s">
        <v>335</v>
      </c>
      <c r="R1556" s="64">
        <v>37711</v>
      </c>
      <c r="S1556" s="73"/>
    </row>
    <row r="1557" spans="1:19" ht="15.75" customHeight="1">
      <c r="A1557" s="74" t="s">
        <v>96</v>
      </c>
      <c r="B1557" s="128">
        <f t="shared" si="49"/>
        <v>43553</v>
      </c>
      <c r="C1557" s="37">
        <v>43553</v>
      </c>
      <c r="D1557" s="79" t="s">
        <v>95</v>
      </c>
      <c r="E1557" s="76" t="s">
        <v>1789</v>
      </c>
      <c r="F1557" s="75" t="s">
        <v>19</v>
      </c>
      <c r="G1557" s="78">
        <f t="shared" si="48"/>
        <v>14.954140999315538</v>
      </c>
      <c r="H1557" s="78"/>
      <c r="I1557" s="80"/>
      <c r="J1557" s="80"/>
      <c r="K1557" s="80"/>
      <c r="L1557" s="80"/>
      <c r="M1557" s="81">
        <v>6.7679999999999998</v>
      </c>
      <c r="N1557" s="81">
        <v>13.701000000000001</v>
      </c>
      <c r="O1557" s="82" t="s">
        <v>97</v>
      </c>
      <c r="P1557" s="75" t="s">
        <v>27</v>
      </c>
      <c r="Q1557" s="77"/>
      <c r="R1557" s="37">
        <v>38091</v>
      </c>
      <c r="S1557" s="83"/>
    </row>
    <row r="1558" spans="1:19" ht="15.75" customHeight="1">
      <c r="A1558" s="63" t="s">
        <v>96</v>
      </c>
      <c r="B1558" s="128">
        <f t="shared" si="49"/>
        <v>43554</v>
      </c>
      <c r="C1558" s="64">
        <v>43554</v>
      </c>
      <c r="D1558" s="69" t="s">
        <v>95</v>
      </c>
      <c r="E1558" s="66" t="s">
        <v>1911</v>
      </c>
      <c r="F1558" s="65" t="s">
        <v>19</v>
      </c>
      <c r="G1558" s="68">
        <f t="shared" si="48"/>
        <v>14.562628336755647</v>
      </c>
      <c r="H1558" s="68"/>
      <c r="I1558" s="70"/>
      <c r="J1558" s="70"/>
      <c r="K1558" s="70"/>
      <c r="L1558" s="70"/>
      <c r="M1558" s="71">
        <v>6.843</v>
      </c>
      <c r="N1558" s="71">
        <v>13.847</v>
      </c>
      <c r="O1558" s="72" t="s">
        <v>97</v>
      </c>
      <c r="P1558" s="65" t="s">
        <v>27</v>
      </c>
      <c r="Q1558" s="67"/>
      <c r="R1558" s="64">
        <v>38235</v>
      </c>
      <c r="S1558" s="73"/>
    </row>
    <row r="1559" spans="1:19" ht="15.75" customHeight="1">
      <c r="A1559" s="74" t="s">
        <v>96</v>
      </c>
      <c r="B1559" s="128">
        <f t="shared" si="49"/>
        <v>43555</v>
      </c>
      <c r="C1559" s="37">
        <v>43555</v>
      </c>
      <c r="D1559" s="79" t="s">
        <v>95</v>
      </c>
      <c r="E1559" s="76" t="s">
        <v>1431</v>
      </c>
      <c r="F1559" s="75" t="s">
        <v>19</v>
      </c>
      <c r="G1559" s="78">
        <f t="shared" si="48"/>
        <v>15.646817248459959</v>
      </c>
      <c r="H1559" s="78"/>
      <c r="I1559" s="80"/>
      <c r="J1559" s="80"/>
      <c r="K1559" s="80"/>
      <c r="L1559" s="80"/>
      <c r="M1559" s="81">
        <v>6.92</v>
      </c>
      <c r="N1559" s="81">
        <v>13.866</v>
      </c>
      <c r="O1559" s="82" t="s">
        <v>97</v>
      </c>
      <c r="P1559" s="75" t="s">
        <v>27</v>
      </c>
      <c r="Q1559" s="77"/>
      <c r="R1559" s="37">
        <v>37840</v>
      </c>
      <c r="S1559" s="83"/>
    </row>
    <row r="1560" spans="1:19" ht="15.75" customHeight="1">
      <c r="A1560" s="63" t="s">
        <v>96</v>
      </c>
      <c r="B1560" s="128">
        <f t="shared" si="49"/>
        <v>43556</v>
      </c>
      <c r="C1560" s="64">
        <v>43556</v>
      </c>
      <c r="D1560" s="69" t="s">
        <v>95</v>
      </c>
      <c r="E1560" s="66" t="s">
        <v>1685</v>
      </c>
      <c r="F1560" s="65" t="s">
        <v>19</v>
      </c>
      <c r="G1560" s="68">
        <f t="shared" si="48"/>
        <v>14.442162902121835</v>
      </c>
      <c r="H1560" s="68"/>
      <c r="I1560" s="70"/>
      <c r="J1560" s="70"/>
      <c r="K1560" s="70"/>
      <c r="L1560" s="70"/>
      <c r="M1560" s="71">
        <v>6.9539999999999997</v>
      </c>
      <c r="N1560" s="71">
        <v>14.151999999999999</v>
      </c>
      <c r="O1560" s="72" t="s">
        <v>97</v>
      </c>
      <c r="P1560" s="65" t="s">
        <v>27</v>
      </c>
      <c r="Q1560" s="67"/>
      <c r="R1560" s="64">
        <v>38281</v>
      </c>
      <c r="S1560" s="102" t="s">
        <v>540</v>
      </c>
    </row>
    <row r="1561" spans="1:19" ht="15.75" customHeight="1">
      <c r="A1561" s="74" t="s">
        <v>96</v>
      </c>
      <c r="B1561" s="128">
        <f t="shared" si="49"/>
        <v>43557</v>
      </c>
      <c r="C1561" s="37">
        <v>43557</v>
      </c>
      <c r="D1561" s="79" t="s">
        <v>95</v>
      </c>
      <c r="E1561" s="76" t="s">
        <v>1371</v>
      </c>
      <c r="F1561" s="75" t="s">
        <v>19</v>
      </c>
      <c r="G1561" s="78">
        <f t="shared" si="48"/>
        <v>15.958932238193018</v>
      </c>
      <c r="H1561" s="78"/>
      <c r="I1561" s="80"/>
      <c r="J1561" s="80"/>
      <c r="K1561" s="80"/>
      <c r="L1561" s="80"/>
      <c r="M1561" s="81">
        <v>7.077</v>
      </c>
      <c r="N1561" s="81">
        <v>14.384</v>
      </c>
      <c r="O1561" s="82" t="s">
        <v>97</v>
      </c>
      <c r="P1561" s="75" t="s">
        <v>27</v>
      </c>
      <c r="Q1561" s="77"/>
      <c r="R1561" s="37">
        <v>37728</v>
      </c>
      <c r="S1561" s="103" t="s">
        <v>540</v>
      </c>
    </row>
    <row r="1562" spans="1:19" ht="15.75" customHeight="1">
      <c r="A1562" s="63" t="s">
        <v>542</v>
      </c>
      <c r="B1562" s="128">
        <f t="shared" si="49"/>
        <v>43656</v>
      </c>
      <c r="C1562" s="64">
        <v>43656</v>
      </c>
      <c r="D1562" s="98" t="s">
        <v>224</v>
      </c>
      <c r="E1562" s="66" t="s">
        <v>1831</v>
      </c>
      <c r="F1562" s="65" t="s">
        <v>169</v>
      </c>
      <c r="G1562" s="68">
        <f t="shared" si="48"/>
        <v>18.349075975359344</v>
      </c>
      <c r="H1562" s="68"/>
      <c r="I1562" s="70"/>
      <c r="J1562" s="70"/>
      <c r="K1562" s="70"/>
      <c r="L1562" s="93"/>
      <c r="M1562" s="71">
        <v>5.681</v>
      </c>
      <c r="N1562" s="94">
        <v>11.515000000000001</v>
      </c>
      <c r="O1562" s="95"/>
      <c r="P1562" s="65" t="s">
        <v>27</v>
      </c>
      <c r="Q1562" s="67" t="s">
        <v>437</v>
      </c>
      <c r="R1562" s="64">
        <v>36954</v>
      </c>
      <c r="S1562" s="99"/>
    </row>
    <row r="1563" spans="1:19" ht="15.75" customHeight="1">
      <c r="A1563" s="74" t="s">
        <v>542</v>
      </c>
      <c r="B1563" s="128">
        <f t="shared" si="49"/>
        <v>43656</v>
      </c>
      <c r="C1563" s="37">
        <v>43656</v>
      </c>
      <c r="D1563" s="100" t="s">
        <v>224</v>
      </c>
      <c r="E1563" s="76" t="s">
        <v>1353</v>
      </c>
      <c r="F1563" s="75" t="s">
        <v>180</v>
      </c>
      <c r="G1563" s="78">
        <f t="shared" si="48"/>
        <v>16.547570157426421</v>
      </c>
      <c r="H1563" s="78"/>
      <c r="I1563" s="80"/>
      <c r="J1563" s="80"/>
      <c r="K1563" s="80"/>
      <c r="L1563" s="89"/>
      <c r="M1563" s="81">
        <v>5.67</v>
      </c>
      <c r="N1563" s="90">
        <v>11.545</v>
      </c>
      <c r="O1563" s="91"/>
      <c r="P1563" s="75" t="s">
        <v>27</v>
      </c>
      <c r="Q1563" s="77" t="s">
        <v>543</v>
      </c>
      <c r="R1563" s="37">
        <v>37612</v>
      </c>
      <c r="S1563" s="97"/>
    </row>
    <row r="1564" spans="1:19" ht="15.75" customHeight="1">
      <c r="A1564" s="63" t="s">
        <v>542</v>
      </c>
      <c r="B1564" s="128">
        <f t="shared" si="49"/>
        <v>43656</v>
      </c>
      <c r="C1564" s="64">
        <v>43656</v>
      </c>
      <c r="D1564" s="98" t="s">
        <v>224</v>
      </c>
      <c r="E1564" s="66" t="s">
        <v>1500</v>
      </c>
      <c r="F1564" s="65" t="s">
        <v>202</v>
      </c>
      <c r="G1564" s="68">
        <f t="shared" si="48"/>
        <v>18.431211498973305</v>
      </c>
      <c r="H1564" s="68"/>
      <c r="I1564" s="70"/>
      <c r="J1564" s="70"/>
      <c r="K1564" s="70"/>
      <c r="L1564" s="93"/>
      <c r="M1564" s="71">
        <v>5.7530000000000001</v>
      </c>
      <c r="N1564" s="94">
        <v>11.644</v>
      </c>
      <c r="O1564" s="95"/>
      <c r="P1564" s="65" t="s">
        <v>27</v>
      </c>
      <c r="Q1564" s="67" t="s">
        <v>433</v>
      </c>
      <c r="R1564" s="64">
        <v>36924</v>
      </c>
      <c r="S1564" s="99"/>
    </row>
    <row r="1565" spans="1:19" ht="15.75" customHeight="1">
      <c r="A1565" s="63" t="s">
        <v>542</v>
      </c>
      <c r="B1565" s="128">
        <f t="shared" si="49"/>
        <v>43656</v>
      </c>
      <c r="C1565" s="64">
        <v>43656</v>
      </c>
      <c r="D1565" s="98" t="s">
        <v>224</v>
      </c>
      <c r="E1565" s="66" t="s">
        <v>1572</v>
      </c>
      <c r="F1565" s="65" t="s">
        <v>171</v>
      </c>
      <c r="G1565" s="68">
        <f t="shared" si="48"/>
        <v>16.947296372347708</v>
      </c>
      <c r="H1565" s="68"/>
      <c r="I1565" s="70"/>
      <c r="J1565" s="70"/>
      <c r="K1565" s="70"/>
      <c r="L1565" s="93"/>
      <c r="M1565" s="71">
        <v>5.7350000000000003</v>
      </c>
      <c r="N1565" s="94">
        <v>11.656000000000001</v>
      </c>
      <c r="O1565" s="95"/>
      <c r="P1565" s="65" t="s">
        <v>27</v>
      </c>
      <c r="Q1565" s="67" t="s">
        <v>544</v>
      </c>
      <c r="R1565" s="64">
        <v>37466</v>
      </c>
      <c r="S1565" s="99"/>
    </row>
    <row r="1566" spans="1:19" ht="15.75" customHeight="1">
      <c r="A1566" s="74" t="s">
        <v>542</v>
      </c>
      <c r="B1566" s="128">
        <f t="shared" si="49"/>
        <v>43656</v>
      </c>
      <c r="C1566" s="37">
        <v>43656</v>
      </c>
      <c r="D1566" s="100" t="s">
        <v>224</v>
      </c>
      <c r="E1566" s="76" t="s">
        <v>1693</v>
      </c>
      <c r="F1566" s="75" t="s">
        <v>262</v>
      </c>
      <c r="G1566" s="78">
        <f t="shared" si="48"/>
        <v>18.187542778918548</v>
      </c>
      <c r="H1566" s="78"/>
      <c r="I1566" s="80"/>
      <c r="J1566" s="80"/>
      <c r="K1566" s="80"/>
      <c r="L1566" s="89"/>
      <c r="M1566" s="81">
        <v>5.7690000000000001</v>
      </c>
      <c r="N1566" s="90">
        <v>11.661</v>
      </c>
      <c r="O1566" s="91"/>
      <c r="P1566" s="75" t="s">
        <v>27</v>
      </c>
      <c r="Q1566" s="77" t="s">
        <v>545</v>
      </c>
      <c r="R1566" s="37">
        <v>37013</v>
      </c>
      <c r="S1566" s="97"/>
    </row>
    <row r="1567" spans="1:19" ht="15.75" customHeight="1">
      <c r="A1567" s="63" t="s">
        <v>542</v>
      </c>
      <c r="B1567" s="128">
        <f t="shared" si="49"/>
        <v>43656</v>
      </c>
      <c r="C1567" s="64">
        <v>43656</v>
      </c>
      <c r="D1567" s="98" t="s">
        <v>224</v>
      </c>
      <c r="E1567" s="66" t="s">
        <v>1934</v>
      </c>
      <c r="F1567" s="65" t="s">
        <v>204</v>
      </c>
      <c r="G1567" s="68">
        <f t="shared" si="48"/>
        <v>18.28062970568104</v>
      </c>
      <c r="H1567" s="68"/>
      <c r="I1567" s="70"/>
      <c r="J1567" s="70"/>
      <c r="K1567" s="70"/>
      <c r="L1567" s="93"/>
      <c r="M1567" s="71">
        <v>5.7640000000000002</v>
      </c>
      <c r="N1567" s="94">
        <v>11.724</v>
      </c>
      <c r="O1567" s="95"/>
      <c r="P1567" s="65" t="s">
        <v>27</v>
      </c>
      <c r="Q1567" s="67"/>
      <c r="R1567" s="64">
        <v>36979</v>
      </c>
      <c r="S1567" s="99"/>
    </row>
    <row r="1568" spans="1:19" ht="15.75" customHeight="1">
      <c r="A1568" s="63" t="s">
        <v>542</v>
      </c>
      <c r="B1568" s="128">
        <f t="shared" si="49"/>
        <v>43656</v>
      </c>
      <c r="C1568" s="64">
        <v>43656</v>
      </c>
      <c r="D1568" s="98" t="s">
        <v>224</v>
      </c>
      <c r="E1568" s="66" t="s">
        <v>1104</v>
      </c>
      <c r="F1568" s="65" t="s">
        <v>169</v>
      </c>
      <c r="G1568" s="68">
        <f t="shared" si="48"/>
        <v>18.119096509240247</v>
      </c>
      <c r="H1568" s="68"/>
      <c r="I1568" s="70"/>
      <c r="J1568" s="70"/>
      <c r="K1568" s="70"/>
      <c r="L1568" s="93"/>
      <c r="M1568" s="71">
        <v>5.7910000000000004</v>
      </c>
      <c r="N1568" s="94">
        <v>11.733000000000001</v>
      </c>
      <c r="O1568" s="95"/>
      <c r="P1568" s="65" t="s">
        <v>27</v>
      </c>
      <c r="Q1568" s="67" t="s">
        <v>541</v>
      </c>
      <c r="R1568" s="64">
        <v>37038</v>
      </c>
      <c r="S1568" s="99"/>
    </row>
    <row r="1569" spans="1:19" ht="15.75" customHeight="1">
      <c r="A1569" s="74" t="s">
        <v>542</v>
      </c>
      <c r="B1569" s="128">
        <f t="shared" si="49"/>
        <v>43656</v>
      </c>
      <c r="C1569" s="37">
        <v>43656</v>
      </c>
      <c r="D1569" s="100" t="s">
        <v>224</v>
      </c>
      <c r="E1569" s="76" t="s">
        <v>1868</v>
      </c>
      <c r="F1569" s="75" t="s">
        <v>180</v>
      </c>
      <c r="G1569" s="78">
        <f t="shared" si="48"/>
        <v>119.52361396303901</v>
      </c>
      <c r="H1569" s="78"/>
      <c r="I1569" s="80"/>
      <c r="J1569" s="80"/>
      <c r="K1569" s="80"/>
      <c r="L1569" s="89"/>
      <c r="M1569" s="81">
        <v>5.8239999999999998</v>
      </c>
      <c r="N1569" s="90">
        <v>11.795999999999999</v>
      </c>
      <c r="O1569" s="91"/>
      <c r="P1569" s="75" t="s">
        <v>27</v>
      </c>
      <c r="Q1569" s="77"/>
      <c r="R1569" s="37"/>
      <c r="S1569" s="97"/>
    </row>
    <row r="1570" spans="1:19" ht="15.75" customHeight="1">
      <c r="A1570" s="74" t="s">
        <v>542</v>
      </c>
      <c r="B1570" s="128">
        <f t="shared" si="49"/>
        <v>43656</v>
      </c>
      <c r="C1570" s="37">
        <v>43656</v>
      </c>
      <c r="D1570" s="100" t="s">
        <v>224</v>
      </c>
      <c r="E1570" s="76" t="s">
        <v>1533</v>
      </c>
      <c r="F1570" s="75" t="s">
        <v>160</v>
      </c>
      <c r="G1570" s="78">
        <f t="shared" si="48"/>
        <v>119.52361396303901</v>
      </c>
      <c r="H1570" s="78"/>
      <c r="I1570" s="80"/>
      <c r="J1570" s="80"/>
      <c r="K1570" s="80"/>
      <c r="L1570" s="89"/>
      <c r="M1570" s="81">
        <v>5.9320000000000004</v>
      </c>
      <c r="N1570" s="90">
        <v>12.007</v>
      </c>
      <c r="O1570" s="91"/>
      <c r="P1570" s="75" t="s">
        <v>27</v>
      </c>
      <c r="Q1570" s="77"/>
      <c r="R1570" s="37"/>
      <c r="S1570" s="97"/>
    </row>
    <row r="1571" spans="1:19" ht="15.75" customHeight="1">
      <c r="A1571" s="63" t="s">
        <v>542</v>
      </c>
      <c r="B1571" s="128">
        <f t="shared" si="49"/>
        <v>43656</v>
      </c>
      <c r="C1571" s="64">
        <v>43656</v>
      </c>
      <c r="D1571" s="98" t="s">
        <v>224</v>
      </c>
      <c r="E1571" s="66" t="s">
        <v>1694</v>
      </c>
      <c r="F1571" s="65" t="s">
        <v>171</v>
      </c>
      <c r="G1571" s="68">
        <f t="shared" si="48"/>
        <v>17.404517453798768</v>
      </c>
      <c r="H1571" s="68"/>
      <c r="I1571" s="70"/>
      <c r="J1571" s="70"/>
      <c r="K1571" s="70"/>
      <c r="L1571" s="93"/>
      <c r="M1571" s="71">
        <v>5.95</v>
      </c>
      <c r="N1571" s="94">
        <v>12.035</v>
      </c>
      <c r="O1571" s="95"/>
      <c r="P1571" s="65" t="s">
        <v>27</v>
      </c>
      <c r="Q1571" s="67" t="s">
        <v>292</v>
      </c>
      <c r="R1571" s="64">
        <v>37299</v>
      </c>
      <c r="S1571" s="99"/>
    </row>
    <row r="1572" spans="1:19" ht="15.75" customHeight="1">
      <c r="A1572" s="74" t="s">
        <v>542</v>
      </c>
      <c r="B1572" s="128">
        <f t="shared" si="49"/>
        <v>43656</v>
      </c>
      <c r="C1572" s="37">
        <v>43656</v>
      </c>
      <c r="D1572" s="100" t="s">
        <v>224</v>
      </c>
      <c r="E1572" s="76" t="s">
        <v>1741</v>
      </c>
      <c r="F1572" s="75" t="s">
        <v>204</v>
      </c>
      <c r="G1572" s="78">
        <f t="shared" si="48"/>
        <v>119.52361396303901</v>
      </c>
      <c r="H1572" s="78"/>
      <c r="I1572" s="80"/>
      <c r="J1572" s="80"/>
      <c r="K1572" s="80"/>
      <c r="L1572" s="89"/>
      <c r="M1572" s="81">
        <v>5.9039999999999999</v>
      </c>
      <c r="N1572" s="90">
        <v>12.048</v>
      </c>
      <c r="O1572" s="91"/>
      <c r="P1572" s="75" t="s">
        <v>27</v>
      </c>
      <c r="Q1572" s="77"/>
      <c r="R1572" s="37"/>
      <c r="S1572" s="97"/>
    </row>
    <row r="1573" spans="1:19" ht="15.75" customHeight="1">
      <c r="A1573" s="74" t="s">
        <v>542</v>
      </c>
      <c r="B1573" s="128">
        <f t="shared" si="49"/>
        <v>43656</v>
      </c>
      <c r="C1573" s="37">
        <v>43656</v>
      </c>
      <c r="D1573" s="100" t="s">
        <v>224</v>
      </c>
      <c r="E1573" s="76" t="s">
        <v>1118</v>
      </c>
      <c r="F1573" s="75" t="s">
        <v>162</v>
      </c>
      <c r="G1573" s="78">
        <f t="shared" si="48"/>
        <v>17.078713210130047</v>
      </c>
      <c r="H1573" s="78"/>
      <c r="I1573" s="80"/>
      <c r="J1573" s="80"/>
      <c r="K1573" s="80"/>
      <c r="L1573" s="89"/>
      <c r="M1573" s="81">
        <v>5.9649999999999999</v>
      </c>
      <c r="N1573" s="90">
        <v>12.101000000000001</v>
      </c>
      <c r="O1573" s="91"/>
      <c r="P1573" s="75" t="s">
        <v>27</v>
      </c>
      <c r="Q1573" s="77"/>
      <c r="R1573" s="37">
        <v>37418</v>
      </c>
      <c r="S1573" s="97"/>
    </row>
    <row r="1574" spans="1:19" ht="15.75" customHeight="1">
      <c r="A1574" s="63" t="s">
        <v>542</v>
      </c>
      <c r="B1574" s="128">
        <f t="shared" si="49"/>
        <v>43656</v>
      </c>
      <c r="C1574" s="64">
        <v>43656</v>
      </c>
      <c r="D1574" s="98" t="s">
        <v>224</v>
      </c>
      <c r="E1574" s="66" t="s">
        <v>1388</v>
      </c>
      <c r="F1574" s="65" t="s">
        <v>160</v>
      </c>
      <c r="G1574" s="68">
        <f t="shared" si="48"/>
        <v>119.52361396303901</v>
      </c>
      <c r="H1574" s="68"/>
      <c r="I1574" s="70"/>
      <c r="J1574" s="70"/>
      <c r="K1574" s="70"/>
      <c r="L1574" s="93"/>
      <c r="M1574" s="71">
        <v>6.0860000000000003</v>
      </c>
      <c r="N1574" s="94">
        <v>12.340999999999999</v>
      </c>
      <c r="O1574" s="95"/>
      <c r="P1574" s="65" t="s">
        <v>27</v>
      </c>
      <c r="Q1574" s="67"/>
      <c r="R1574" s="64"/>
      <c r="S1574" s="99"/>
    </row>
    <row r="1575" spans="1:19" ht="15.75" customHeight="1">
      <c r="A1575" s="63" t="s">
        <v>542</v>
      </c>
      <c r="B1575" s="128">
        <f t="shared" si="49"/>
        <v>43656</v>
      </c>
      <c r="C1575" s="64">
        <v>43656</v>
      </c>
      <c r="D1575" s="98" t="s">
        <v>224</v>
      </c>
      <c r="E1575" s="66" t="s">
        <v>1141</v>
      </c>
      <c r="F1575" s="65" t="s">
        <v>202</v>
      </c>
      <c r="G1575" s="68">
        <f t="shared" si="48"/>
        <v>119.52361396303901</v>
      </c>
      <c r="H1575" s="68"/>
      <c r="I1575" s="70"/>
      <c r="J1575" s="70"/>
      <c r="K1575" s="70"/>
      <c r="L1575" s="93"/>
      <c r="M1575" s="71">
        <v>6.2380000000000004</v>
      </c>
      <c r="N1575" s="94">
        <v>12.712</v>
      </c>
      <c r="O1575" s="95"/>
      <c r="P1575" s="65" t="s">
        <v>27</v>
      </c>
      <c r="Q1575" s="67"/>
      <c r="R1575" s="64"/>
      <c r="S1575" s="99"/>
    </row>
    <row r="1576" spans="1:19" ht="15.75" customHeight="1">
      <c r="A1576" s="74" t="s">
        <v>542</v>
      </c>
      <c r="B1576" s="128">
        <f t="shared" si="49"/>
        <v>43656</v>
      </c>
      <c r="C1576" s="37">
        <v>43656</v>
      </c>
      <c r="D1576" s="100" t="s">
        <v>224</v>
      </c>
      <c r="E1576" s="76" t="s">
        <v>1644</v>
      </c>
      <c r="F1576" s="75" t="s">
        <v>154</v>
      </c>
      <c r="G1576" s="78">
        <f t="shared" si="48"/>
        <v>30.773442847364819</v>
      </c>
      <c r="H1576" s="78"/>
      <c r="I1576" s="80"/>
      <c r="J1576" s="80"/>
      <c r="K1576" s="80"/>
      <c r="L1576" s="89"/>
      <c r="M1576" s="81">
        <v>6.282</v>
      </c>
      <c r="N1576" s="90">
        <v>12.739000000000001</v>
      </c>
      <c r="O1576" s="91"/>
      <c r="P1576" s="75" t="s">
        <v>27</v>
      </c>
      <c r="Q1576" s="77"/>
      <c r="R1576" s="37">
        <v>32416</v>
      </c>
      <c r="S1576" s="97"/>
    </row>
    <row r="1577" spans="1:19" ht="15.75" customHeight="1">
      <c r="A1577" s="74" t="s">
        <v>542</v>
      </c>
      <c r="B1577" s="128">
        <f t="shared" si="49"/>
        <v>43656</v>
      </c>
      <c r="C1577" s="37">
        <v>43656</v>
      </c>
      <c r="D1577" s="100" t="s">
        <v>224</v>
      </c>
      <c r="E1577" s="76" t="s">
        <v>1961</v>
      </c>
      <c r="F1577" s="75" t="s">
        <v>546</v>
      </c>
      <c r="G1577" s="78">
        <f t="shared" si="48"/>
        <v>119.52361396303901</v>
      </c>
      <c r="H1577" s="78"/>
      <c r="I1577" s="80"/>
      <c r="J1577" s="80"/>
      <c r="K1577" s="80"/>
      <c r="L1577" s="89"/>
      <c r="M1577" s="81">
        <v>6.3869999999999996</v>
      </c>
      <c r="N1577" s="90">
        <v>12.769</v>
      </c>
      <c r="O1577" s="91"/>
      <c r="P1577" s="75" t="s">
        <v>27</v>
      </c>
      <c r="Q1577" s="77"/>
      <c r="R1577" s="37"/>
      <c r="S1577" s="97"/>
    </row>
    <row r="1578" spans="1:19" ht="15.75" customHeight="1">
      <c r="A1578" s="63" t="s">
        <v>542</v>
      </c>
      <c r="B1578" s="128">
        <f t="shared" si="49"/>
        <v>43656</v>
      </c>
      <c r="C1578" s="64">
        <v>43656</v>
      </c>
      <c r="D1578" s="98" t="s">
        <v>224</v>
      </c>
      <c r="E1578" s="66" t="s">
        <v>1657</v>
      </c>
      <c r="F1578" s="65" t="s">
        <v>262</v>
      </c>
      <c r="G1578" s="68">
        <f t="shared" si="48"/>
        <v>119.52361396303901</v>
      </c>
      <c r="H1578" s="68"/>
      <c r="I1578" s="70"/>
      <c r="J1578" s="70"/>
      <c r="K1578" s="70"/>
      <c r="L1578" s="93"/>
      <c r="M1578" s="71">
        <v>6.383</v>
      </c>
      <c r="N1578" s="94">
        <v>12.914</v>
      </c>
      <c r="O1578" s="95"/>
      <c r="P1578" s="65" t="s">
        <v>27</v>
      </c>
      <c r="Q1578" s="67"/>
      <c r="R1578" s="64"/>
      <c r="S1578" s="99"/>
    </row>
    <row r="1579" spans="1:19" ht="15.75" customHeight="1">
      <c r="A1579" s="74" t="s">
        <v>542</v>
      </c>
      <c r="B1579" s="128">
        <f t="shared" si="49"/>
        <v>43656</v>
      </c>
      <c r="C1579" s="37">
        <v>43656</v>
      </c>
      <c r="D1579" s="100" t="s">
        <v>224</v>
      </c>
      <c r="E1579" s="76" t="s">
        <v>1387</v>
      </c>
      <c r="F1579" s="75" t="s">
        <v>438</v>
      </c>
      <c r="G1579" s="78">
        <f t="shared" si="48"/>
        <v>119.52361396303901</v>
      </c>
      <c r="H1579" s="78"/>
      <c r="I1579" s="80"/>
      <c r="J1579" s="80"/>
      <c r="K1579" s="80"/>
      <c r="L1579" s="89"/>
      <c r="M1579" s="81">
        <v>6.5570000000000004</v>
      </c>
      <c r="N1579" s="90">
        <v>13.327999999999999</v>
      </c>
      <c r="O1579" s="91"/>
      <c r="P1579" s="75" t="s">
        <v>27</v>
      </c>
      <c r="Q1579" s="77"/>
      <c r="R1579" s="37"/>
      <c r="S1579" s="97"/>
    </row>
    <row r="1580" spans="1:19" ht="15.75" customHeight="1">
      <c r="A1580" s="63" t="s">
        <v>96</v>
      </c>
      <c r="B1580" s="128">
        <f t="shared" si="49"/>
        <v>43485</v>
      </c>
      <c r="C1580" s="64">
        <v>43485</v>
      </c>
      <c r="D1580" s="98" t="s">
        <v>380</v>
      </c>
      <c r="E1580" s="66" t="s">
        <v>2223</v>
      </c>
      <c r="F1580" s="65" t="s">
        <v>204</v>
      </c>
      <c r="G1580" s="68">
        <f t="shared" si="48"/>
        <v>31.674195756331279</v>
      </c>
      <c r="H1580" s="70"/>
      <c r="I1580" s="70"/>
      <c r="J1580" s="70"/>
      <c r="K1580" s="70"/>
      <c r="L1580" s="93"/>
      <c r="M1580" s="71">
        <v>5.0019999999999998</v>
      </c>
      <c r="N1580" s="94">
        <v>10.082000000000001</v>
      </c>
      <c r="O1580" s="95"/>
      <c r="P1580" s="65" t="s">
        <v>20</v>
      </c>
      <c r="Q1580" s="67"/>
      <c r="R1580" s="64">
        <v>31916</v>
      </c>
      <c r="S1580" s="99"/>
    </row>
    <row r="1581" spans="1:19" ht="15.75" customHeight="1">
      <c r="A1581" s="63" t="s">
        <v>96</v>
      </c>
      <c r="B1581" s="128">
        <f t="shared" si="49"/>
        <v>43485</v>
      </c>
      <c r="C1581" s="64">
        <v>43485</v>
      </c>
      <c r="D1581" s="98" t="s">
        <v>380</v>
      </c>
      <c r="E1581" s="66" t="s">
        <v>2086</v>
      </c>
      <c r="F1581" s="65" t="s">
        <v>358</v>
      </c>
      <c r="G1581" s="68">
        <f t="shared" si="48"/>
        <v>35.441478439425055</v>
      </c>
      <c r="H1581" s="70"/>
      <c r="I1581" s="70"/>
      <c r="J1581" s="70"/>
      <c r="K1581" s="70"/>
      <c r="L1581" s="93"/>
      <c r="M1581" s="71">
        <v>4.9820000000000002</v>
      </c>
      <c r="N1581" s="94">
        <v>10.098000000000001</v>
      </c>
      <c r="O1581" s="95"/>
      <c r="P1581" s="65" t="s">
        <v>20</v>
      </c>
      <c r="Q1581" s="67"/>
      <c r="R1581" s="64">
        <v>30540</v>
      </c>
      <c r="S1581" s="99"/>
    </row>
    <row r="1582" spans="1:19" ht="15.75" customHeight="1">
      <c r="A1582" s="63" t="s">
        <v>96</v>
      </c>
      <c r="B1582" s="128">
        <f t="shared" si="49"/>
        <v>43485</v>
      </c>
      <c r="C1582" s="64">
        <v>43485</v>
      </c>
      <c r="D1582" s="98" t="s">
        <v>380</v>
      </c>
      <c r="E1582" s="66" t="s">
        <v>2225</v>
      </c>
      <c r="F1582" s="65" t="s">
        <v>302</v>
      </c>
      <c r="G1582" s="68">
        <f t="shared" si="48"/>
        <v>20.528405201916495</v>
      </c>
      <c r="H1582" s="70"/>
      <c r="I1582" s="70"/>
      <c r="J1582" s="70"/>
      <c r="K1582" s="70"/>
      <c r="L1582" s="93"/>
      <c r="M1582" s="71">
        <v>5.0039999999999996</v>
      </c>
      <c r="N1582" s="94">
        <v>10.103</v>
      </c>
      <c r="O1582" s="95"/>
      <c r="P1582" s="65" t="s">
        <v>20</v>
      </c>
      <c r="Q1582" s="67" t="s">
        <v>480</v>
      </c>
      <c r="R1582" s="64">
        <v>35987</v>
      </c>
      <c r="S1582" s="99"/>
    </row>
    <row r="1583" spans="1:19" ht="15.75" customHeight="1">
      <c r="A1583" s="63" t="s">
        <v>96</v>
      </c>
      <c r="B1583" s="128">
        <f t="shared" si="49"/>
        <v>43485</v>
      </c>
      <c r="C1583" s="64">
        <v>43485</v>
      </c>
      <c r="D1583" s="98" t="s">
        <v>380</v>
      </c>
      <c r="E1583" s="66" t="s">
        <v>2104</v>
      </c>
      <c r="F1583" s="65" t="s">
        <v>481</v>
      </c>
      <c r="G1583" s="68">
        <f t="shared" si="48"/>
        <v>23.501711156741958</v>
      </c>
      <c r="H1583" s="70"/>
      <c r="I1583" s="70"/>
      <c r="J1583" s="70"/>
      <c r="K1583" s="70"/>
      <c r="L1583" s="93"/>
      <c r="M1583" s="71">
        <v>5.0149999999999997</v>
      </c>
      <c r="N1583" s="94">
        <v>10.132999999999999</v>
      </c>
      <c r="O1583" s="95"/>
      <c r="P1583" s="65" t="s">
        <v>20</v>
      </c>
      <c r="Q1583" s="67" t="s">
        <v>72</v>
      </c>
      <c r="R1583" s="64">
        <v>34901</v>
      </c>
      <c r="S1583" s="99"/>
    </row>
    <row r="1584" spans="1:19" ht="15.75" customHeight="1">
      <c r="A1584" s="74" t="s">
        <v>96</v>
      </c>
      <c r="B1584" s="128">
        <f t="shared" si="49"/>
        <v>43485</v>
      </c>
      <c r="C1584" s="37">
        <v>43485</v>
      </c>
      <c r="D1584" s="98" t="s">
        <v>380</v>
      </c>
      <c r="E1584" s="76" t="s">
        <v>2217</v>
      </c>
      <c r="F1584" s="75" t="s">
        <v>302</v>
      </c>
      <c r="G1584" s="78">
        <f t="shared" si="48"/>
        <v>25.311430527036276</v>
      </c>
      <c r="H1584" s="80"/>
      <c r="I1584" s="80"/>
      <c r="J1584" s="80"/>
      <c r="K1584" s="80"/>
      <c r="L1584" s="89"/>
      <c r="M1584" s="81">
        <v>5.0140000000000002</v>
      </c>
      <c r="N1584" s="90">
        <v>10.161</v>
      </c>
      <c r="O1584" s="91"/>
      <c r="P1584" s="75" t="s">
        <v>20</v>
      </c>
      <c r="Q1584" s="77" t="s">
        <v>469</v>
      </c>
      <c r="R1584" s="37">
        <v>34240</v>
      </c>
      <c r="S1584" s="97"/>
    </row>
    <row r="1585" spans="1:19" ht="15.75" customHeight="1">
      <c r="A1585" s="74" t="s">
        <v>96</v>
      </c>
      <c r="B1585" s="128">
        <f t="shared" si="49"/>
        <v>43485</v>
      </c>
      <c r="C1585" s="37">
        <v>43485</v>
      </c>
      <c r="D1585" s="98" t="s">
        <v>380</v>
      </c>
      <c r="E1585" s="76" t="s">
        <v>2224</v>
      </c>
      <c r="F1585" s="75" t="s">
        <v>187</v>
      </c>
      <c r="G1585" s="78">
        <f t="shared" si="48"/>
        <v>23.917864476386036</v>
      </c>
      <c r="H1585" s="80"/>
      <c r="I1585" s="80"/>
      <c r="J1585" s="80"/>
      <c r="K1585" s="80"/>
      <c r="L1585" s="89"/>
      <c r="M1585" s="81">
        <v>5.04</v>
      </c>
      <c r="N1585" s="90">
        <v>10.169</v>
      </c>
      <c r="O1585" s="91"/>
      <c r="P1585" s="75" t="s">
        <v>20</v>
      </c>
      <c r="Q1585" s="77" t="s">
        <v>479</v>
      </c>
      <c r="R1585" s="37">
        <v>34749</v>
      </c>
      <c r="S1585" s="97"/>
    </row>
    <row r="1586" spans="1:19" ht="15.75" customHeight="1">
      <c r="A1586" s="74" t="s">
        <v>96</v>
      </c>
      <c r="B1586" s="128">
        <f t="shared" si="49"/>
        <v>43485</v>
      </c>
      <c r="C1586" s="37">
        <v>43485</v>
      </c>
      <c r="D1586" s="98" t="s">
        <v>380</v>
      </c>
      <c r="E1586" s="76" t="s">
        <v>2080</v>
      </c>
      <c r="F1586" s="75" t="s">
        <v>186</v>
      </c>
      <c r="G1586" s="78">
        <f t="shared" si="48"/>
        <v>19.249828884325805</v>
      </c>
      <c r="H1586" s="80"/>
      <c r="I1586" s="80"/>
      <c r="J1586" s="80"/>
      <c r="K1586" s="80"/>
      <c r="L1586" s="89"/>
      <c r="M1586" s="81">
        <v>5.0510000000000002</v>
      </c>
      <c r="N1586" s="90">
        <v>10.202</v>
      </c>
      <c r="O1586" s="91"/>
      <c r="P1586" s="75" t="s">
        <v>20</v>
      </c>
      <c r="Q1586" s="77" t="s">
        <v>314</v>
      </c>
      <c r="R1586" s="37">
        <v>36454</v>
      </c>
      <c r="S1586" s="97"/>
    </row>
    <row r="1587" spans="1:19" ht="15.75" customHeight="1">
      <c r="A1587" s="63" t="s">
        <v>96</v>
      </c>
      <c r="B1587" s="128">
        <f t="shared" si="49"/>
        <v>43485</v>
      </c>
      <c r="C1587" s="64">
        <v>43485</v>
      </c>
      <c r="D1587" s="98" t="s">
        <v>380</v>
      </c>
      <c r="E1587" s="66" t="s">
        <v>1747</v>
      </c>
      <c r="F1587" s="65" t="s">
        <v>187</v>
      </c>
      <c r="G1587" s="68">
        <f t="shared" si="48"/>
        <v>119.05544147843942</v>
      </c>
      <c r="H1587" s="70"/>
      <c r="I1587" s="70"/>
      <c r="J1587" s="70"/>
      <c r="K1587" s="70"/>
      <c r="L1587" s="93"/>
      <c r="M1587" s="71">
        <v>5.0430000000000001</v>
      </c>
      <c r="N1587" s="94">
        <v>10.24</v>
      </c>
      <c r="O1587" s="95"/>
      <c r="P1587" s="65" t="s">
        <v>20</v>
      </c>
      <c r="Q1587" s="96" t="s">
        <v>293</v>
      </c>
      <c r="R1587" s="64"/>
      <c r="S1587" s="99"/>
    </row>
    <row r="1588" spans="1:19" ht="15.75" customHeight="1">
      <c r="A1588" s="63" t="s">
        <v>96</v>
      </c>
      <c r="B1588" s="128">
        <f t="shared" si="49"/>
        <v>43485</v>
      </c>
      <c r="C1588" s="64">
        <v>43485</v>
      </c>
      <c r="D1588" s="98" t="s">
        <v>380</v>
      </c>
      <c r="E1588" s="66" t="s">
        <v>1524</v>
      </c>
      <c r="F1588" s="65" t="s">
        <v>175</v>
      </c>
      <c r="G1588" s="68">
        <f t="shared" si="48"/>
        <v>24.049281314168379</v>
      </c>
      <c r="H1588" s="70"/>
      <c r="I1588" s="70"/>
      <c r="J1588" s="70"/>
      <c r="K1588" s="70"/>
      <c r="L1588" s="93"/>
      <c r="M1588" s="71">
        <v>5.1239999999999997</v>
      </c>
      <c r="N1588" s="94">
        <v>10.397</v>
      </c>
      <c r="O1588" s="95"/>
      <c r="P1588" s="65" t="s">
        <v>20</v>
      </c>
      <c r="Q1588" s="67" t="s">
        <v>287</v>
      </c>
      <c r="R1588" s="64">
        <v>34701</v>
      </c>
      <c r="S1588" s="99"/>
    </row>
    <row r="1589" spans="1:19" ht="15.75" customHeight="1">
      <c r="A1589" s="74" t="s">
        <v>157</v>
      </c>
      <c r="B1589" s="128">
        <f t="shared" si="49"/>
        <v>43492</v>
      </c>
      <c r="C1589" s="37">
        <v>43492</v>
      </c>
      <c r="D1589" s="98" t="s">
        <v>380</v>
      </c>
      <c r="E1589" s="76" t="s">
        <v>1790</v>
      </c>
      <c r="F1589" s="75" t="s">
        <v>196</v>
      </c>
      <c r="G1589" s="78">
        <f t="shared" si="48"/>
        <v>20.344969199178646</v>
      </c>
      <c r="H1589" s="80"/>
      <c r="I1589" s="80"/>
      <c r="J1589" s="80"/>
      <c r="K1589" s="80"/>
      <c r="L1589" s="89"/>
      <c r="M1589" s="81">
        <v>4.8369999999999997</v>
      </c>
      <c r="N1589" s="90">
        <v>9.827</v>
      </c>
      <c r="O1589" s="91"/>
      <c r="P1589" s="75" t="s">
        <v>20</v>
      </c>
      <c r="Q1589" s="77" t="s">
        <v>386</v>
      </c>
      <c r="R1589" s="37">
        <v>36061</v>
      </c>
      <c r="S1589" s="97"/>
    </row>
    <row r="1590" spans="1:19" ht="15.75" customHeight="1">
      <c r="A1590" s="74" t="s">
        <v>157</v>
      </c>
      <c r="B1590" s="128">
        <f t="shared" si="49"/>
        <v>43492</v>
      </c>
      <c r="C1590" s="37">
        <v>43492</v>
      </c>
      <c r="D1590" s="98" t="s">
        <v>380</v>
      </c>
      <c r="E1590" s="76" t="s">
        <v>1812</v>
      </c>
      <c r="F1590" s="75" t="s">
        <v>196</v>
      </c>
      <c r="G1590" s="78">
        <f t="shared" si="48"/>
        <v>27.665982203969882</v>
      </c>
      <c r="H1590" s="80"/>
      <c r="I1590" s="80"/>
      <c r="J1590" s="80"/>
      <c r="K1590" s="80"/>
      <c r="L1590" s="89"/>
      <c r="M1590" s="81">
        <v>4.883</v>
      </c>
      <c r="N1590" s="90">
        <v>9.827</v>
      </c>
      <c r="O1590" s="91"/>
      <c r="P1590" s="75" t="s">
        <v>20</v>
      </c>
      <c r="Q1590" s="77"/>
      <c r="R1590" s="37">
        <v>33387</v>
      </c>
      <c r="S1590" s="97"/>
    </row>
    <row r="1591" spans="1:19" ht="15.75" customHeight="1">
      <c r="A1591" s="63" t="s">
        <v>157</v>
      </c>
      <c r="B1591" s="128">
        <f t="shared" si="49"/>
        <v>43492</v>
      </c>
      <c r="C1591" s="64">
        <v>43492</v>
      </c>
      <c r="D1591" s="98" t="s">
        <v>380</v>
      </c>
      <c r="E1591" s="66" t="s">
        <v>1210</v>
      </c>
      <c r="F1591" s="65" t="s">
        <v>171</v>
      </c>
      <c r="G1591" s="68">
        <f t="shared" ref="G1591:G1654" si="50">(C1591-R1591)/365.25</f>
        <v>30.992470910335388</v>
      </c>
      <c r="H1591" s="70"/>
      <c r="I1591" s="70"/>
      <c r="J1591" s="70"/>
      <c r="K1591" s="70"/>
      <c r="L1591" s="93"/>
      <c r="M1591" s="71">
        <v>4.8609999999999998</v>
      </c>
      <c r="N1591" s="94">
        <v>9.8520000000000003</v>
      </c>
      <c r="O1591" s="95"/>
      <c r="P1591" s="65" t="s">
        <v>20</v>
      </c>
      <c r="Q1591" s="67" t="s">
        <v>474</v>
      </c>
      <c r="R1591" s="64">
        <v>32172</v>
      </c>
      <c r="S1591" s="99"/>
    </row>
    <row r="1592" spans="1:19" ht="15.75" customHeight="1">
      <c r="A1592" s="74" t="s">
        <v>157</v>
      </c>
      <c r="B1592" s="128">
        <f t="shared" si="49"/>
        <v>43492</v>
      </c>
      <c r="C1592" s="37">
        <v>43492</v>
      </c>
      <c r="D1592" s="98" t="s">
        <v>380</v>
      </c>
      <c r="E1592" s="76" t="s">
        <v>1995</v>
      </c>
      <c r="F1592" s="75" t="s">
        <v>215</v>
      </c>
      <c r="G1592" s="78">
        <f t="shared" si="50"/>
        <v>28.569472963723477</v>
      </c>
      <c r="H1592" s="80"/>
      <c r="I1592" s="80"/>
      <c r="J1592" s="80"/>
      <c r="K1592" s="80"/>
      <c r="L1592" s="89"/>
      <c r="M1592" s="81"/>
      <c r="N1592" s="90">
        <v>9.923</v>
      </c>
      <c r="O1592" s="91"/>
      <c r="P1592" s="75" t="s">
        <v>20</v>
      </c>
      <c r="Q1592" s="77" t="s">
        <v>216</v>
      </c>
      <c r="R1592" s="37">
        <v>33057</v>
      </c>
      <c r="S1592" s="97"/>
    </row>
    <row r="1593" spans="1:19" ht="15.75" customHeight="1">
      <c r="A1593" s="74" t="s">
        <v>157</v>
      </c>
      <c r="B1593" s="128">
        <f t="shared" si="49"/>
        <v>43492</v>
      </c>
      <c r="C1593" s="37">
        <v>43492</v>
      </c>
      <c r="D1593" s="98" t="s">
        <v>380</v>
      </c>
      <c r="E1593" s="76" t="s">
        <v>1195</v>
      </c>
      <c r="F1593" s="75" t="s">
        <v>183</v>
      </c>
      <c r="G1593" s="78">
        <f t="shared" si="50"/>
        <v>19.885010266940451</v>
      </c>
      <c r="H1593" s="80"/>
      <c r="I1593" s="80"/>
      <c r="J1593" s="80"/>
      <c r="K1593" s="80"/>
      <c r="L1593" s="89"/>
      <c r="M1593" s="81">
        <v>4.9359999999999999</v>
      </c>
      <c r="N1593" s="90">
        <v>9.9250000000000007</v>
      </c>
      <c r="O1593" s="91"/>
      <c r="P1593" s="75" t="s">
        <v>20</v>
      </c>
      <c r="Q1593" s="77" t="s">
        <v>308</v>
      </c>
      <c r="R1593" s="37">
        <v>36229</v>
      </c>
      <c r="S1593" s="97"/>
    </row>
    <row r="1594" spans="1:19" ht="15.75" customHeight="1">
      <c r="A1594" s="74" t="s">
        <v>157</v>
      </c>
      <c r="B1594" s="128">
        <f t="shared" si="49"/>
        <v>43492</v>
      </c>
      <c r="C1594" s="37">
        <v>43492</v>
      </c>
      <c r="D1594" s="98" t="s">
        <v>380</v>
      </c>
      <c r="E1594" s="76" t="s">
        <v>1461</v>
      </c>
      <c r="F1594" s="75" t="s">
        <v>171</v>
      </c>
      <c r="G1594" s="78">
        <f t="shared" si="50"/>
        <v>20.016427104722794</v>
      </c>
      <c r="H1594" s="80"/>
      <c r="I1594" s="80"/>
      <c r="J1594" s="80"/>
      <c r="K1594" s="80"/>
      <c r="L1594" s="89"/>
      <c r="M1594" s="81">
        <v>4.9359999999999999</v>
      </c>
      <c r="N1594" s="90">
        <v>9.9339999999999993</v>
      </c>
      <c r="O1594" s="91"/>
      <c r="P1594" s="75" t="s">
        <v>20</v>
      </c>
      <c r="Q1594" s="77" t="s">
        <v>252</v>
      </c>
      <c r="R1594" s="37">
        <v>36181</v>
      </c>
      <c r="S1594" s="97"/>
    </row>
    <row r="1595" spans="1:19" ht="15.75" customHeight="1">
      <c r="A1595" s="74" t="s">
        <v>157</v>
      </c>
      <c r="B1595" s="128">
        <f t="shared" si="49"/>
        <v>43492</v>
      </c>
      <c r="C1595" s="37">
        <v>43492</v>
      </c>
      <c r="D1595" s="98" t="s">
        <v>380</v>
      </c>
      <c r="E1595" s="76" t="s">
        <v>1248</v>
      </c>
      <c r="F1595" s="75" t="s">
        <v>183</v>
      </c>
      <c r="G1595" s="78">
        <f t="shared" si="50"/>
        <v>23.811088295687885</v>
      </c>
      <c r="H1595" s="80"/>
      <c r="I1595" s="80"/>
      <c r="J1595" s="80"/>
      <c r="K1595" s="80"/>
      <c r="L1595" s="89"/>
      <c r="M1595" s="81">
        <v>4.9459999999999997</v>
      </c>
      <c r="N1595" s="90">
        <v>9.9789999999999992</v>
      </c>
      <c r="O1595" s="91"/>
      <c r="P1595" s="75" t="s">
        <v>20</v>
      </c>
      <c r="Q1595" s="77" t="s">
        <v>364</v>
      </c>
      <c r="R1595" s="37">
        <v>34795</v>
      </c>
      <c r="S1595" s="97"/>
    </row>
    <row r="1596" spans="1:19" ht="15.75" customHeight="1">
      <c r="A1596" s="63" t="s">
        <v>542</v>
      </c>
      <c r="B1596" s="128">
        <f t="shared" si="49"/>
        <v>43657</v>
      </c>
      <c r="C1596" s="64">
        <v>43657</v>
      </c>
      <c r="D1596" s="98" t="s">
        <v>224</v>
      </c>
      <c r="E1596" s="66" t="s">
        <v>1426</v>
      </c>
      <c r="F1596" s="65" t="s">
        <v>171</v>
      </c>
      <c r="G1596" s="68">
        <f t="shared" si="50"/>
        <v>20.205338809034906</v>
      </c>
      <c r="H1596" s="68"/>
      <c r="I1596" s="70"/>
      <c r="J1596" s="70"/>
      <c r="K1596" s="70"/>
      <c r="L1596" s="93"/>
      <c r="M1596" s="71">
        <v>5.2919999999999998</v>
      </c>
      <c r="N1596" s="94">
        <v>10.693</v>
      </c>
      <c r="O1596" s="95"/>
      <c r="P1596" s="65" t="s">
        <v>27</v>
      </c>
      <c r="Q1596" s="67" t="s">
        <v>172</v>
      </c>
      <c r="R1596" s="64">
        <v>36277</v>
      </c>
      <c r="S1596" s="99"/>
    </row>
    <row r="1597" spans="1:19" ht="15.75" customHeight="1">
      <c r="A1597" s="74" t="s">
        <v>157</v>
      </c>
      <c r="B1597" s="128">
        <f t="shared" si="49"/>
        <v>43492</v>
      </c>
      <c r="C1597" s="37">
        <v>43492</v>
      </c>
      <c r="D1597" s="98" t="s">
        <v>380</v>
      </c>
      <c r="E1597" s="76" t="s">
        <v>2114</v>
      </c>
      <c r="F1597" s="75" t="s">
        <v>179</v>
      </c>
      <c r="G1597" s="78">
        <f t="shared" si="50"/>
        <v>24.227241615331966</v>
      </c>
      <c r="H1597" s="80"/>
      <c r="I1597" s="80"/>
      <c r="J1597" s="80"/>
      <c r="K1597" s="80"/>
      <c r="L1597" s="89"/>
      <c r="M1597" s="81">
        <v>4.9269999999999996</v>
      </c>
      <c r="N1597" s="90">
        <v>9.9819999999999993</v>
      </c>
      <c r="O1597" s="91"/>
      <c r="P1597" s="75" t="s">
        <v>20</v>
      </c>
      <c r="Q1597" s="77" t="s">
        <v>221</v>
      </c>
      <c r="R1597" s="37">
        <v>34643</v>
      </c>
      <c r="S1597" s="97"/>
    </row>
    <row r="1598" spans="1:19" ht="15.75" customHeight="1">
      <c r="A1598" s="63" t="s">
        <v>542</v>
      </c>
      <c r="B1598" s="128">
        <f t="shared" si="49"/>
        <v>43657</v>
      </c>
      <c r="C1598" s="64">
        <v>43657</v>
      </c>
      <c r="D1598" s="98" t="s">
        <v>224</v>
      </c>
      <c r="E1598" s="66" t="s">
        <v>1372</v>
      </c>
      <c r="F1598" s="65" t="s">
        <v>169</v>
      </c>
      <c r="G1598" s="68">
        <f t="shared" si="50"/>
        <v>19.422313483915126</v>
      </c>
      <c r="H1598" s="68"/>
      <c r="I1598" s="70"/>
      <c r="J1598" s="70"/>
      <c r="K1598" s="70"/>
      <c r="L1598" s="93"/>
      <c r="M1598" s="71">
        <v>5.2830000000000004</v>
      </c>
      <c r="N1598" s="94">
        <v>10.731</v>
      </c>
      <c r="O1598" s="95"/>
      <c r="P1598" s="65" t="s">
        <v>27</v>
      </c>
      <c r="Q1598" s="67" t="s">
        <v>228</v>
      </c>
      <c r="R1598" s="64">
        <v>36563</v>
      </c>
      <c r="S1598" s="99"/>
    </row>
    <row r="1599" spans="1:19" ht="15.75" customHeight="1">
      <c r="A1599" s="63" t="s">
        <v>157</v>
      </c>
      <c r="B1599" s="128">
        <f t="shared" si="49"/>
        <v>43492</v>
      </c>
      <c r="C1599" s="64">
        <v>43492</v>
      </c>
      <c r="D1599" s="98" t="s">
        <v>380</v>
      </c>
      <c r="E1599" s="66" t="s">
        <v>1140</v>
      </c>
      <c r="F1599" s="65" t="s">
        <v>186</v>
      </c>
      <c r="G1599" s="68">
        <f t="shared" si="50"/>
        <v>27.567419575633128</v>
      </c>
      <c r="H1599" s="70"/>
      <c r="I1599" s="70"/>
      <c r="J1599" s="70"/>
      <c r="K1599" s="70"/>
      <c r="L1599" s="93"/>
      <c r="M1599" s="71">
        <v>4.9450000000000003</v>
      </c>
      <c r="N1599" s="94">
        <v>10.012</v>
      </c>
      <c r="O1599" s="95"/>
      <c r="P1599" s="65" t="s">
        <v>20</v>
      </c>
      <c r="Q1599" s="67" t="s">
        <v>195</v>
      </c>
      <c r="R1599" s="64">
        <v>33423</v>
      </c>
      <c r="S1599" s="99"/>
    </row>
    <row r="1600" spans="1:19" ht="15.75" customHeight="1">
      <c r="A1600" s="63" t="s">
        <v>157</v>
      </c>
      <c r="B1600" s="128">
        <f t="shared" si="49"/>
        <v>43492</v>
      </c>
      <c r="C1600" s="64">
        <v>43492</v>
      </c>
      <c r="D1600" s="98" t="s">
        <v>380</v>
      </c>
      <c r="E1600" s="66" t="s">
        <v>1375</v>
      </c>
      <c r="F1600" s="65" t="s">
        <v>200</v>
      </c>
      <c r="G1600" s="68">
        <f t="shared" si="50"/>
        <v>29.065023956194388</v>
      </c>
      <c r="H1600" s="70"/>
      <c r="I1600" s="70"/>
      <c r="J1600" s="70"/>
      <c r="K1600" s="70"/>
      <c r="L1600" s="93"/>
      <c r="M1600" s="71">
        <v>4.944</v>
      </c>
      <c r="N1600" s="94">
        <v>10.013</v>
      </c>
      <c r="O1600" s="95"/>
      <c r="P1600" s="65" t="s">
        <v>20</v>
      </c>
      <c r="Q1600" s="67" t="s">
        <v>463</v>
      </c>
      <c r="R1600" s="64">
        <v>32876</v>
      </c>
      <c r="S1600" s="99"/>
    </row>
    <row r="1601" spans="1:19" ht="15.75" customHeight="1">
      <c r="A1601" s="63" t="s">
        <v>157</v>
      </c>
      <c r="B1601" s="128">
        <f t="shared" si="49"/>
        <v>43492</v>
      </c>
      <c r="C1601" s="64">
        <v>43492</v>
      </c>
      <c r="D1601" s="98" t="s">
        <v>380</v>
      </c>
      <c r="E1601" s="66" t="s">
        <v>2118</v>
      </c>
      <c r="F1601" s="65" t="s">
        <v>187</v>
      </c>
      <c r="G1601" s="68">
        <f t="shared" si="50"/>
        <v>31.342915811088297</v>
      </c>
      <c r="H1601" s="70"/>
      <c r="I1601" s="70"/>
      <c r="J1601" s="70"/>
      <c r="K1601" s="70"/>
      <c r="L1601" s="93"/>
      <c r="M1601" s="71">
        <v>4.9409999999999998</v>
      </c>
      <c r="N1601" s="94">
        <v>10.013</v>
      </c>
      <c r="O1601" s="95"/>
      <c r="P1601" s="65" t="s">
        <v>20</v>
      </c>
      <c r="Q1601" s="67" t="s">
        <v>222</v>
      </c>
      <c r="R1601" s="64">
        <v>32044</v>
      </c>
      <c r="S1601" s="99"/>
    </row>
    <row r="1602" spans="1:19" ht="15.75" customHeight="1">
      <c r="A1602" s="63" t="s">
        <v>157</v>
      </c>
      <c r="B1602" s="128">
        <f t="shared" ref="B1602:B1665" si="51">C1602</f>
        <v>43492</v>
      </c>
      <c r="C1602" s="64">
        <v>43492</v>
      </c>
      <c r="D1602" s="98" t="s">
        <v>380</v>
      </c>
      <c r="E1602" s="66" t="s">
        <v>1527</v>
      </c>
      <c r="F1602" s="65" t="s">
        <v>169</v>
      </c>
      <c r="G1602" s="68">
        <f t="shared" si="50"/>
        <v>23.017111567419576</v>
      </c>
      <c r="H1602" s="70"/>
      <c r="I1602" s="70"/>
      <c r="J1602" s="70"/>
      <c r="K1602" s="70"/>
      <c r="L1602" s="93"/>
      <c r="M1602" s="71">
        <v>4.9930000000000003</v>
      </c>
      <c r="N1602" s="94">
        <v>10.016999999999999</v>
      </c>
      <c r="O1602" s="95"/>
      <c r="P1602" s="65" t="s">
        <v>20</v>
      </c>
      <c r="Q1602" s="67" t="s">
        <v>382</v>
      </c>
      <c r="R1602" s="64">
        <v>35085</v>
      </c>
      <c r="S1602" s="99"/>
    </row>
    <row r="1603" spans="1:19" ht="15.75" customHeight="1">
      <c r="A1603" s="63" t="s">
        <v>157</v>
      </c>
      <c r="B1603" s="128">
        <f t="shared" si="51"/>
        <v>43492</v>
      </c>
      <c r="C1603" s="64">
        <v>43492</v>
      </c>
      <c r="D1603" s="98" t="s">
        <v>380</v>
      </c>
      <c r="E1603" s="66" t="s">
        <v>1610</v>
      </c>
      <c r="F1603" s="65" t="s">
        <v>175</v>
      </c>
      <c r="G1603" s="68">
        <f t="shared" si="50"/>
        <v>23.813826146475016</v>
      </c>
      <c r="H1603" s="70"/>
      <c r="I1603" s="70"/>
      <c r="J1603" s="70"/>
      <c r="K1603" s="70"/>
      <c r="L1603" s="93"/>
      <c r="M1603" s="71">
        <v>4.9649999999999999</v>
      </c>
      <c r="N1603" s="94">
        <v>10.058</v>
      </c>
      <c r="O1603" s="95"/>
      <c r="P1603" s="65" t="s">
        <v>20</v>
      </c>
      <c r="Q1603" s="67" t="s">
        <v>206</v>
      </c>
      <c r="R1603" s="64">
        <v>34794</v>
      </c>
      <c r="S1603" s="99"/>
    </row>
    <row r="1604" spans="1:19" ht="15.75" customHeight="1">
      <c r="A1604" s="74" t="s">
        <v>542</v>
      </c>
      <c r="B1604" s="128">
        <f t="shared" si="51"/>
        <v>43657</v>
      </c>
      <c r="C1604" s="37">
        <v>43657</v>
      </c>
      <c r="D1604" s="100" t="s">
        <v>224</v>
      </c>
      <c r="E1604" s="76" t="s">
        <v>2054</v>
      </c>
      <c r="F1604" s="75" t="s">
        <v>226</v>
      </c>
      <c r="G1604" s="78">
        <f t="shared" si="50"/>
        <v>22.318959616700891</v>
      </c>
      <c r="H1604" s="78"/>
      <c r="I1604" s="80"/>
      <c r="J1604" s="80"/>
      <c r="K1604" s="80"/>
      <c r="L1604" s="89"/>
      <c r="M1604" s="81">
        <v>5.4740000000000002</v>
      </c>
      <c r="N1604" s="90">
        <v>11.102</v>
      </c>
      <c r="O1604" s="91"/>
      <c r="P1604" s="75" t="s">
        <v>27</v>
      </c>
      <c r="Q1604" s="77" t="s">
        <v>378</v>
      </c>
      <c r="R1604" s="37">
        <v>35505</v>
      </c>
      <c r="S1604" s="97"/>
    </row>
    <row r="1605" spans="1:19" ht="15.75" customHeight="1">
      <c r="A1605" s="74" t="s">
        <v>542</v>
      </c>
      <c r="B1605" s="128">
        <f t="shared" si="51"/>
        <v>43657</v>
      </c>
      <c r="C1605" s="37">
        <v>43657</v>
      </c>
      <c r="D1605" s="100" t="s">
        <v>224</v>
      </c>
      <c r="E1605" s="76" t="s">
        <v>2202</v>
      </c>
      <c r="F1605" s="75" t="s">
        <v>187</v>
      </c>
      <c r="G1605" s="78">
        <f t="shared" si="50"/>
        <v>18.940451745379878</v>
      </c>
      <c r="H1605" s="78"/>
      <c r="I1605" s="80"/>
      <c r="J1605" s="80"/>
      <c r="K1605" s="80"/>
      <c r="L1605" s="89"/>
      <c r="M1605" s="81">
        <v>5.62</v>
      </c>
      <c r="N1605" s="90">
        <v>11.31</v>
      </c>
      <c r="O1605" s="91"/>
      <c r="P1605" s="75" t="s">
        <v>27</v>
      </c>
      <c r="Q1605" s="101" t="s">
        <v>237</v>
      </c>
      <c r="R1605" s="37">
        <v>36739</v>
      </c>
      <c r="S1605" s="97"/>
    </row>
    <row r="1606" spans="1:19" ht="15.75" customHeight="1">
      <c r="A1606" s="63" t="s">
        <v>542</v>
      </c>
      <c r="B1606" s="128">
        <f t="shared" si="51"/>
        <v>43657</v>
      </c>
      <c r="C1606" s="64">
        <v>43657</v>
      </c>
      <c r="D1606" s="98" t="s">
        <v>224</v>
      </c>
      <c r="E1606" s="66" t="s">
        <v>2203</v>
      </c>
      <c r="F1606" s="65" t="s">
        <v>160</v>
      </c>
      <c r="G1606" s="68">
        <f t="shared" si="50"/>
        <v>21.117043121149898</v>
      </c>
      <c r="H1606" s="68"/>
      <c r="I1606" s="70"/>
      <c r="J1606" s="70"/>
      <c r="K1606" s="70"/>
      <c r="L1606" s="93"/>
      <c r="M1606" s="71">
        <v>5.5810000000000004</v>
      </c>
      <c r="N1606" s="94">
        <v>11.372</v>
      </c>
      <c r="O1606" s="95"/>
      <c r="P1606" s="65" t="s">
        <v>27</v>
      </c>
      <c r="Q1606" s="67" t="s">
        <v>280</v>
      </c>
      <c r="R1606" s="64">
        <v>35944</v>
      </c>
      <c r="S1606" s="99"/>
    </row>
    <row r="1607" spans="1:19" ht="15.75" customHeight="1">
      <c r="A1607" s="63" t="s">
        <v>542</v>
      </c>
      <c r="B1607" s="128">
        <f t="shared" si="51"/>
        <v>43657</v>
      </c>
      <c r="C1607" s="64">
        <v>43657</v>
      </c>
      <c r="D1607" s="98" t="s">
        <v>224</v>
      </c>
      <c r="E1607" s="66" t="s">
        <v>1859</v>
      </c>
      <c r="F1607" s="65" t="s">
        <v>180</v>
      </c>
      <c r="G1607" s="68">
        <f t="shared" si="50"/>
        <v>20.145106091718002</v>
      </c>
      <c r="H1607" s="68"/>
      <c r="I1607" s="70"/>
      <c r="J1607" s="70"/>
      <c r="K1607" s="70"/>
      <c r="L1607" s="93"/>
      <c r="M1607" s="71">
        <v>5.6109999999999998</v>
      </c>
      <c r="N1607" s="94">
        <v>11.378</v>
      </c>
      <c r="O1607" s="95"/>
      <c r="P1607" s="65" t="s">
        <v>27</v>
      </c>
      <c r="Q1607" s="67"/>
      <c r="R1607" s="64">
        <v>36299</v>
      </c>
      <c r="S1607" s="99"/>
    </row>
    <row r="1608" spans="1:19" ht="15.75" customHeight="1">
      <c r="A1608" s="63" t="s">
        <v>542</v>
      </c>
      <c r="B1608" s="128">
        <f t="shared" si="51"/>
        <v>43657</v>
      </c>
      <c r="C1608" s="64">
        <v>43657</v>
      </c>
      <c r="D1608" s="98" t="s">
        <v>224</v>
      </c>
      <c r="E1608" s="66" t="s">
        <v>1538</v>
      </c>
      <c r="F1608" s="65" t="s">
        <v>204</v>
      </c>
      <c r="G1608" s="68">
        <f t="shared" si="50"/>
        <v>22.38466803559206</v>
      </c>
      <c r="H1608" s="68"/>
      <c r="I1608" s="70"/>
      <c r="J1608" s="70"/>
      <c r="K1608" s="70"/>
      <c r="L1608" s="93"/>
      <c r="M1608" s="71">
        <v>5.5880000000000001</v>
      </c>
      <c r="N1608" s="94">
        <v>11.39</v>
      </c>
      <c r="O1608" s="95"/>
      <c r="P1608" s="65" t="s">
        <v>27</v>
      </c>
      <c r="Q1608" s="67" t="s">
        <v>332</v>
      </c>
      <c r="R1608" s="64">
        <v>35481</v>
      </c>
      <c r="S1608" s="99"/>
    </row>
    <row r="1609" spans="1:19" ht="15.75" customHeight="1">
      <c r="A1609" s="63" t="s">
        <v>542</v>
      </c>
      <c r="B1609" s="128">
        <f t="shared" si="51"/>
        <v>43657</v>
      </c>
      <c r="C1609" s="64">
        <v>43657</v>
      </c>
      <c r="D1609" s="98" t="s">
        <v>224</v>
      </c>
      <c r="E1609" s="66" t="s">
        <v>2228</v>
      </c>
      <c r="F1609" s="65" t="s">
        <v>187</v>
      </c>
      <c r="G1609" s="68">
        <f t="shared" si="50"/>
        <v>119.52635181382615</v>
      </c>
      <c r="H1609" s="68"/>
      <c r="I1609" s="70"/>
      <c r="J1609" s="70"/>
      <c r="K1609" s="70"/>
      <c r="L1609" s="93"/>
      <c r="M1609" s="71">
        <v>5.681</v>
      </c>
      <c r="N1609" s="94">
        <v>11.411</v>
      </c>
      <c r="O1609" s="95"/>
      <c r="P1609" s="65" t="s">
        <v>27</v>
      </c>
      <c r="Q1609" s="67"/>
      <c r="R1609" s="64"/>
      <c r="S1609" s="99"/>
    </row>
    <row r="1610" spans="1:19" ht="15.75" customHeight="1">
      <c r="A1610" s="74" t="s">
        <v>542</v>
      </c>
      <c r="B1610" s="128">
        <f t="shared" si="51"/>
        <v>43657</v>
      </c>
      <c r="C1610" s="37">
        <v>43657</v>
      </c>
      <c r="D1610" s="100" t="s">
        <v>224</v>
      </c>
      <c r="E1610" s="76" t="s">
        <v>1537</v>
      </c>
      <c r="F1610" s="75" t="s">
        <v>202</v>
      </c>
      <c r="G1610" s="78">
        <f t="shared" si="50"/>
        <v>21.051334702258728</v>
      </c>
      <c r="H1610" s="78"/>
      <c r="I1610" s="80"/>
      <c r="J1610" s="80"/>
      <c r="K1610" s="80"/>
      <c r="L1610" s="89"/>
      <c r="M1610" s="81">
        <v>5.625</v>
      </c>
      <c r="N1610" s="90">
        <v>11.433</v>
      </c>
      <c r="O1610" s="91"/>
      <c r="P1610" s="75" t="s">
        <v>27</v>
      </c>
      <c r="Q1610" s="77" t="s">
        <v>258</v>
      </c>
      <c r="R1610" s="37">
        <v>35968</v>
      </c>
      <c r="S1610" s="97"/>
    </row>
    <row r="1611" spans="1:19" ht="15.75" customHeight="1">
      <c r="A1611" s="74" t="s">
        <v>542</v>
      </c>
      <c r="B1611" s="128">
        <f t="shared" si="51"/>
        <v>43657</v>
      </c>
      <c r="C1611" s="37">
        <v>43657</v>
      </c>
      <c r="D1611" s="100" t="s">
        <v>224</v>
      </c>
      <c r="E1611" s="76" t="s">
        <v>2043</v>
      </c>
      <c r="F1611" s="75" t="s">
        <v>160</v>
      </c>
      <c r="G1611" s="78">
        <f t="shared" si="50"/>
        <v>19.832991101984941</v>
      </c>
      <c r="H1611" s="78"/>
      <c r="I1611" s="80"/>
      <c r="J1611" s="80"/>
      <c r="K1611" s="80"/>
      <c r="L1611" s="89"/>
      <c r="M1611" s="81">
        <v>5.6820000000000004</v>
      </c>
      <c r="N1611" s="90">
        <v>11.465</v>
      </c>
      <c r="O1611" s="91"/>
      <c r="P1611" s="75" t="s">
        <v>27</v>
      </c>
      <c r="Q1611" s="77" t="s">
        <v>238</v>
      </c>
      <c r="R1611" s="37">
        <v>36413</v>
      </c>
      <c r="S1611" s="97"/>
    </row>
    <row r="1612" spans="1:19" ht="15.75" customHeight="1">
      <c r="A1612" s="63" t="s">
        <v>542</v>
      </c>
      <c r="B1612" s="128">
        <f t="shared" si="51"/>
        <v>43657</v>
      </c>
      <c r="C1612" s="64">
        <v>43657</v>
      </c>
      <c r="D1612" s="98" t="s">
        <v>224</v>
      </c>
      <c r="E1612" s="66" t="s">
        <v>1948</v>
      </c>
      <c r="F1612" s="65" t="s">
        <v>204</v>
      </c>
      <c r="G1612" s="68">
        <f t="shared" si="50"/>
        <v>19.052703627652292</v>
      </c>
      <c r="H1612" s="68"/>
      <c r="I1612" s="70"/>
      <c r="J1612" s="70"/>
      <c r="K1612" s="70"/>
      <c r="L1612" s="93"/>
      <c r="M1612" s="71">
        <v>5.6719999999999997</v>
      </c>
      <c r="N1612" s="94">
        <v>11.515000000000001</v>
      </c>
      <c r="O1612" s="95"/>
      <c r="P1612" s="65" t="s">
        <v>27</v>
      </c>
      <c r="Q1612" s="67" t="s">
        <v>235</v>
      </c>
      <c r="R1612" s="64">
        <v>36698</v>
      </c>
      <c r="S1612" s="99"/>
    </row>
    <row r="1613" spans="1:19" ht="15.75" customHeight="1">
      <c r="A1613" s="63" t="s">
        <v>542</v>
      </c>
      <c r="B1613" s="128">
        <f t="shared" si="51"/>
        <v>43657</v>
      </c>
      <c r="C1613" s="64">
        <v>43657</v>
      </c>
      <c r="D1613" s="98" t="s">
        <v>224</v>
      </c>
      <c r="E1613" s="66" t="s">
        <v>1165</v>
      </c>
      <c r="F1613" s="65" t="s">
        <v>226</v>
      </c>
      <c r="G1613" s="68">
        <f t="shared" si="50"/>
        <v>22.496919917864478</v>
      </c>
      <c r="H1613" s="68"/>
      <c r="I1613" s="70"/>
      <c r="J1613" s="70"/>
      <c r="K1613" s="70"/>
      <c r="L1613" s="93"/>
      <c r="M1613" s="71">
        <v>5.7279999999999998</v>
      </c>
      <c r="N1613" s="94">
        <v>11.593999999999999</v>
      </c>
      <c r="O1613" s="95"/>
      <c r="P1613" s="65" t="s">
        <v>27</v>
      </c>
      <c r="Q1613" s="67" t="s">
        <v>335</v>
      </c>
      <c r="R1613" s="64">
        <v>35440</v>
      </c>
      <c r="S1613" s="99"/>
    </row>
    <row r="1614" spans="1:19" ht="15.75" customHeight="1">
      <c r="A1614" s="74" t="s">
        <v>542</v>
      </c>
      <c r="B1614" s="128">
        <f t="shared" si="51"/>
        <v>43657</v>
      </c>
      <c r="C1614" s="37">
        <v>43657</v>
      </c>
      <c r="D1614" s="100" t="s">
        <v>224</v>
      </c>
      <c r="E1614" s="76" t="s">
        <v>2002</v>
      </c>
      <c r="F1614" s="75" t="s">
        <v>180</v>
      </c>
      <c r="G1614" s="78">
        <f t="shared" si="50"/>
        <v>20.498288843258042</v>
      </c>
      <c r="H1614" s="78"/>
      <c r="I1614" s="80"/>
      <c r="J1614" s="80"/>
      <c r="K1614" s="80"/>
      <c r="L1614" s="89"/>
      <c r="M1614" s="81">
        <v>5.6929999999999996</v>
      </c>
      <c r="N1614" s="90">
        <v>11.599</v>
      </c>
      <c r="O1614" s="91"/>
      <c r="P1614" s="75" t="s">
        <v>27</v>
      </c>
      <c r="Q1614" s="77"/>
      <c r="R1614" s="37">
        <v>36170</v>
      </c>
      <c r="S1614" s="97"/>
    </row>
    <row r="1615" spans="1:19" ht="15.75" customHeight="1">
      <c r="A1615" s="63" t="s">
        <v>157</v>
      </c>
      <c r="B1615" s="128">
        <f t="shared" si="51"/>
        <v>43492</v>
      </c>
      <c r="C1615" s="64">
        <v>43492</v>
      </c>
      <c r="D1615" s="98" t="s">
        <v>380</v>
      </c>
      <c r="E1615" s="66" t="s">
        <v>1798</v>
      </c>
      <c r="F1615" s="65" t="s">
        <v>162</v>
      </c>
      <c r="G1615" s="68">
        <f t="shared" si="50"/>
        <v>28.698151950718685</v>
      </c>
      <c r="H1615" s="70"/>
      <c r="I1615" s="70"/>
      <c r="J1615" s="70"/>
      <c r="K1615" s="70"/>
      <c r="L1615" s="93"/>
      <c r="M1615" s="71">
        <v>5.0199999999999996</v>
      </c>
      <c r="N1615" s="94">
        <v>10.079000000000001</v>
      </c>
      <c r="O1615" s="95"/>
      <c r="P1615" s="65" t="s">
        <v>20</v>
      </c>
      <c r="Q1615" s="67" t="s">
        <v>208</v>
      </c>
      <c r="R1615" s="64">
        <v>33010</v>
      </c>
      <c r="S1615" s="99"/>
    </row>
    <row r="1616" spans="1:19" ht="15.75" customHeight="1">
      <c r="A1616" s="74" t="s">
        <v>542</v>
      </c>
      <c r="B1616" s="128">
        <f t="shared" si="51"/>
        <v>43657</v>
      </c>
      <c r="C1616" s="37">
        <v>43657</v>
      </c>
      <c r="D1616" s="100" t="s">
        <v>224</v>
      </c>
      <c r="E1616" s="76" t="s">
        <v>1988</v>
      </c>
      <c r="F1616" s="75" t="s">
        <v>175</v>
      </c>
      <c r="G1616" s="78">
        <f t="shared" si="50"/>
        <v>19.008898015058179</v>
      </c>
      <c r="H1616" s="78"/>
      <c r="I1616" s="80"/>
      <c r="J1616" s="80"/>
      <c r="K1616" s="80"/>
      <c r="L1616" s="89"/>
      <c r="M1616" s="81">
        <v>5.77</v>
      </c>
      <c r="N1616" s="90">
        <v>11.776999999999999</v>
      </c>
      <c r="O1616" s="91"/>
      <c r="P1616" s="75" t="s">
        <v>27</v>
      </c>
      <c r="Q1616" s="101" t="s">
        <v>236</v>
      </c>
      <c r="R1616" s="37">
        <v>36714</v>
      </c>
      <c r="S1616" s="97"/>
    </row>
    <row r="1617" spans="1:19" ht="15.75" customHeight="1">
      <c r="A1617" s="63" t="s">
        <v>542</v>
      </c>
      <c r="B1617" s="128">
        <f t="shared" si="51"/>
        <v>43657</v>
      </c>
      <c r="C1617" s="64">
        <v>43657</v>
      </c>
      <c r="D1617" s="98" t="s">
        <v>224</v>
      </c>
      <c r="E1617" s="66" t="s">
        <v>1671</v>
      </c>
      <c r="F1617" s="65" t="s">
        <v>154</v>
      </c>
      <c r="G1617" s="68">
        <f t="shared" si="50"/>
        <v>19.852156057494867</v>
      </c>
      <c r="H1617" s="68"/>
      <c r="I1617" s="70"/>
      <c r="J1617" s="70"/>
      <c r="K1617" s="70"/>
      <c r="L1617" s="93"/>
      <c r="M1617" s="71"/>
      <c r="N1617" s="94">
        <v>11.898999999999999</v>
      </c>
      <c r="O1617" s="95"/>
      <c r="P1617" s="65" t="s">
        <v>27</v>
      </c>
      <c r="Q1617" s="96" t="s">
        <v>231</v>
      </c>
      <c r="R1617" s="64">
        <v>36406</v>
      </c>
      <c r="S1617" s="99"/>
    </row>
    <row r="1618" spans="1:19" ht="15.75" customHeight="1">
      <c r="A1618" s="74" t="s">
        <v>157</v>
      </c>
      <c r="B1618" s="128">
        <f t="shared" si="51"/>
        <v>43492</v>
      </c>
      <c r="C1618" s="37">
        <v>43492</v>
      </c>
      <c r="D1618" s="98" t="s">
        <v>380</v>
      </c>
      <c r="E1618" s="76" t="s">
        <v>2223</v>
      </c>
      <c r="F1618" s="75" t="s">
        <v>204</v>
      </c>
      <c r="G1618" s="78">
        <f t="shared" si="50"/>
        <v>31.693360711841205</v>
      </c>
      <c r="H1618" s="80"/>
      <c r="I1618" s="80"/>
      <c r="J1618" s="80"/>
      <c r="K1618" s="80"/>
      <c r="L1618" s="89"/>
      <c r="M1618" s="81">
        <v>5.01</v>
      </c>
      <c r="N1618" s="90">
        <v>10.096</v>
      </c>
      <c r="O1618" s="91"/>
      <c r="P1618" s="75" t="s">
        <v>20</v>
      </c>
      <c r="Q1618" s="77"/>
      <c r="R1618" s="37">
        <v>31916</v>
      </c>
      <c r="S1618" s="97"/>
    </row>
    <row r="1619" spans="1:19" ht="15.75" customHeight="1">
      <c r="A1619" s="74" t="s">
        <v>157</v>
      </c>
      <c r="B1619" s="128">
        <f t="shared" si="51"/>
        <v>43492</v>
      </c>
      <c r="C1619" s="37">
        <v>43492</v>
      </c>
      <c r="D1619" s="98" t="s">
        <v>380</v>
      </c>
      <c r="E1619" s="76" t="s">
        <v>2212</v>
      </c>
      <c r="F1619" s="75" t="s">
        <v>202</v>
      </c>
      <c r="G1619" s="78">
        <f t="shared" si="50"/>
        <v>25.965776865160848</v>
      </c>
      <c r="H1619" s="80"/>
      <c r="I1619" s="80"/>
      <c r="J1619" s="80"/>
      <c r="K1619" s="80"/>
      <c r="L1619" s="89"/>
      <c r="M1619" s="81">
        <v>4.9969999999999999</v>
      </c>
      <c r="N1619" s="90">
        <v>10.099</v>
      </c>
      <c r="O1619" s="91"/>
      <c r="P1619" s="75" t="s">
        <v>20</v>
      </c>
      <c r="Q1619" s="77" t="s">
        <v>389</v>
      </c>
      <c r="R1619" s="37">
        <v>34008</v>
      </c>
      <c r="S1619" s="97"/>
    </row>
    <row r="1620" spans="1:19" ht="15.75" customHeight="1">
      <c r="A1620" s="74" t="s">
        <v>157</v>
      </c>
      <c r="B1620" s="128">
        <f t="shared" si="51"/>
        <v>43492</v>
      </c>
      <c r="C1620" s="37">
        <v>43492</v>
      </c>
      <c r="D1620" s="98" t="s">
        <v>380</v>
      </c>
      <c r="E1620" s="76" t="s">
        <v>1744</v>
      </c>
      <c r="F1620" s="75" t="s">
        <v>200</v>
      </c>
      <c r="G1620" s="78">
        <f t="shared" si="50"/>
        <v>33.00479123887748</v>
      </c>
      <c r="H1620" s="80"/>
      <c r="I1620" s="80"/>
      <c r="J1620" s="80"/>
      <c r="K1620" s="80"/>
      <c r="L1620" s="89"/>
      <c r="M1620" s="81">
        <v>5.01</v>
      </c>
      <c r="N1620" s="90">
        <v>10.118</v>
      </c>
      <c r="O1620" s="91"/>
      <c r="P1620" s="75" t="s">
        <v>20</v>
      </c>
      <c r="Q1620" s="77" t="s">
        <v>349</v>
      </c>
      <c r="R1620" s="37">
        <v>31437</v>
      </c>
      <c r="S1620" s="97"/>
    </row>
    <row r="1621" spans="1:19" ht="15.75" customHeight="1">
      <c r="A1621" s="63" t="s">
        <v>157</v>
      </c>
      <c r="B1621" s="128">
        <f t="shared" si="51"/>
        <v>43492</v>
      </c>
      <c r="C1621" s="64">
        <v>43492</v>
      </c>
      <c r="D1621" s="98" t="s">
        <v>380</v>
      </c>
      <c r="E1621" s="66" t="s">
        <v>2222</v>
      </c>
      <c r="F1621" s="65" t="s">
        <v>174</v>
      </c>
      <c r="G1621" s="68">
        <f t="shared" si="50"/>
        <v>119.07460643394936</v>
      </c>
      <c r="H1621" s="70"/>
      <c r="I1621" s="70"/>
      <c r="J1621" s="70"/>
      <c r="K1621" s="70"/>
      <c r="L1621" s="93"/>
      <c r="M1621" s="71">
        <v>5.0369999999999999</v>
      </c>
      <c r="N1621" s="94">
        <v>10.125999999999999</v>
      </c>
      <c r="O1621" s="95"/>
      <c r="P1621" s="65" t="s">
        <v>20</v>
      </c>
      <c r="Q1621" s="67"/>
      <c r="R1621" s="64"/>
      <c r="S1621" s="99"/>
    </row>
    <row r="1622" spans="1:19" ht="15.75" customHeight="1">
      <c r="A1622" s="74" t="s">
        <v>157</v>
      </c>
      <c r="B1622" s="128">
        <f t="shared" si="51"/>
        <v>43492</v>
      </c>
      <c r="C1622" s="37">
        <v>43492</v>
      </c>
      <c r="D1622" s="98" t="s">
        <v>380</v>
      </c>
      <c r="E1622" s="76" t="s">
        <v>1539</v>
      </c>
      <c r="F1622" s="75" t="s">
        <v>200</v>
      </c>
      <c r="G1622" s="78">
        <f t="shared" si="50"/>
        <v>33.968514715947983</v>
      </c>
      <c r="H1622" s="80"/>
      <c r="I1622" s="80"/>
      <c r="J1622" s="80"/>
      <c r="K1622" s="80"/>
      <c r="L1622" s="89"/>
      <c r="M1622" s="81">
        <v>5.0199999999999996</v>
      </c>
      <c r="N1622" s="90">
        <v>10.141</v>
      </c>
      <c r="O1622" s="91"/>
      <c r="P1622" s="75" t="s">
        <v>20</v>
      </c>
      <c r="Q1622" s="77" t="s">
        <v>201</v>
      </c>
      <c r="R1622" s="37">
        <v>31085</v>
      </c>
      <c r="S1622" s="97"/>
    </row>
    <row r="1623" spans="1:19" ht="15.75" customHeight="1">
      <c r="A1623" s="63" t="s">
        <v>157</v>
      </c>
      <c r="B1623" s="128">
        <f t="shared" si="51"/>
        <v>43492</v>
      </c>
      <c r="C1623" s="64">
        <v>43492</v>
      </c>
      <c r="D1623" s="98" t="s">
        <v>380</v>
      </c>
      <c r="E1623" s="66" t="s">
        <v>1182</v>
      </c>
      <c r="F1623" s="65" t="s">
        <v>160</v>
      </c>
      <c r="G1623" s="68">
        <f t="shared" si="50"/>
        <v>35.433264887063658</v>
      </c>
      <c r="H1623" s="70"/>
      <c r="I1623" s="70"/>
      <c r="J1623" s="70"/>
      <c r="K1623" s="70"/>
      <c r="L1623" s="93"/>
      <c r="M1623" s="71">
        <v>5.0060000000000002</v>
      </c>
      <c r="N1623" s="94">
        <v>10.143000000000001</v>
      </c>
      <c r="O1623" s="95"/>
      <c r="P1623" s="65" t="s">
        <v>20</v>
      </c>
      <c r="Q1623" s="67"/>
      <c r="R1623" s="64">
        <v>30550</v>
      </c>
      <c r="S1623" s="99"/>
    </row>
    <row r="1624" spans="1:19" ht="15.75" customHeight="1">
      <c r="A1624" s="74" t="s">
        <v>157</v>
      </c>
      <c r="B1624" s="128">
        <f t="shared" si="51"/>
        <v>43492</v>
      </c>
      <c r="C1624" s="37">
        <v>43492</v>
      </c>
      <c r="D1624" s="98" t="s">
        <v>380</v>
      </c>
      <c r="E1624" s="76" t="s">
        <v>1712</v>
      </c>
      <c r="F1624" s="75" t="s">
        <v>162</v>
      </c>
      <c r="G1624" s="78">
        <f t="shared" si="50"/>
        <v>25.190965092402465</v>
      </c>
      <c r="H1624" s="80"/>
      <c r="I1624" s="80"/>
      <c r="J1624" s="80"/>
      <c r="K1624" s="80"/>
      <c r="L1624" s="89"/>
      <c r="M1624" s="81">
        <v>5.0209999999999999</v>
      </c>
      <c r="N1624" s="90">
        <v>10.146000000000001</v>
      </c>
      <c r="O1624" s="91"/>
      <c r="P1624" s="75" t="s">
        <v>20</v>
      </c>
      <c r="Q1624" s="77" t="s">
        <v>326</v>
      </c>
      <c r="R1624" s="37">
        <v>34291</v>
      </c>
      <c r="S1624" s="97"/>
    </row>
    <row r="1625" spans="1:19" ht="15.75" customHeight="1">
      <c r="A1625" s="74" t="s">
        <v>157</v>
      </c>
      <c r="B1625" s="128">
        <f t="shared" si="51"/>
        <v>43492</v>
      </c>
      <c r="C1625" s="37">
        <v>43492</v>
      </c>
      <c r="D1625" s="98" t="s">
        <v>380</v>
      </c>
      <c r="E1625" s="76" t="s">
        <v>2227</v>
      </c>
      <c r="F1625" s="75" t="s">
        <v>202</v>
      </c>
      <c r="G1625" s="78">
        <f t="shared" si="50"/>
        <v>31.649555099247092</v>
      </c>
      <c r="H1625" s="80"/>
      <c r="I1625" s="80"/>
      <c r="J1625" s="80"/>
      <c r="K1625" s="80"/>
      <c r="L1625" s="89"/>
      <c r="M1625" s="81">
        <v>5.0279999999999996</v>
      </c>
      <c r="N1625" s="90">
        <v>10.154999999999999</v>
      </c>
      <c r="O1625" s="91"/>
      <c r="P1625" s="75" t="s">
        <v>20</v>
      </c>
      <c r="Q1625" s="77"/>
      <c r="R1625" s="37">
        <v>31932</v>
      </c>
      <c r="S1625" s="97"/>
    </row>
    <row r="1626" spans="1:19" ht="15.75" customHeight="1">
      <c r="A1626" s="63" t="s">
        <v>157</v>
      </c>
      <c r="B1626" s="128">
        <f t="shared" si="51"/>
        <v>43492</v>
      </c>
      <c r="C1626" s="64">
        <v>43492</v>
      </c>
      <c r="D1626" s="98" t="s">
        <v>380</v>
      </c>
      <c r="E1626" s="66" t="s">
        <v>2225</v>
      </c>
      <c r="F1626" s="65" t="s">
        <v>302</v>
      </c>
      <c r="G1626" s="68">
        <f t="shared" si="50"/>
        <v>20.547570157426421</v>
      </c>
      <c r="H1626" s="70"/>
      <c r="I1626" s="70"/>
      <c r="J1626" s="70"/>
      <c r="K1626" s="70"/>
      <c r="L1626" s="93"/>
      <c r="M1626" s="71">
        <v>5.0289999999999999</v>
      </c>
      <c r="N1626" s="94">
        <v>10.161</v>
      </c>
      <c r="O1626" s="95"/>
      <c r="P1626" s="65" t="s">
        <v>20</v>
      </c>
      <c r="Q1626" s="67" t="s">
        <v>480</v>
      </c>
      <c r="R1626" s="64">
        <v>35987</v>
      </c>
      <c r="S1626" s="99"/>
    </row>
    <row r="1627" spans="1:19" ht="15.75" customHeight="1">
      <c r="A1627" s="63" t="s">
        <v>157</v>
      </c>
      <c r="B1627" s="128">
        <f t="shared" si="51"/>
        <v>43492</v>
      </c>
      <c r="C1627" s="64">
        <v>43492</v>
      </c>
      <c r="D1627" s="98" t="s">
        <v>380</v>
      </c>
      <c r="E1627" s="66" t="s">
        <v>2104</v>
      </c>
      <c r="F1627" s="65" t="s">
        <v>19</v>
      </c>
      <c r="G1627" s="68">
        <f t="shared" si="50"/>
        <v>23.520876112251884</v>
      </c>
      <c r="H1627" s="70"/>
      <c r="I1627" s="70"/>
      <c r="J1627" s="70"/>
      <c r="K1627" s="70"/>
      <c r="L1627" s="93"/>
      <c r="M1627" s="71">
        <v>5.0369999999999999</v>
      </c>
      <c r="N1627" s="94">
        <v>10.166</v>
      </c>
      <c r="O1627" s="95"/>
      <c r="P1627" s="65" t="s">
        <v>20</v>
      </c>
      <c r="Q1627" s="67" t="s">
        <v>72</v>
      </c>
      <c r="R1627" s="64">
        <v>34901</v>
      </c>
      <c r="S1627" s="99"/>
    </row>
    <row r="1628" spans="1:19" ht="15.75" customHeight="1">
      <c r="A1628" s="63" t="s">
        <v>157</v>
      </c>
      <c r="B1628" s="128">
        <f t="shared" si="51"/>
        <v>43492</v>
      </c>
      <c r="C1628" s="64">
        <v>43492</v>
      </c>
      <c r="D1628" s="98" t="s">
        <v>380</v>
      </c>
      <c r="E1628" s="66" t="s">
        <v>1561</v>
      </c>
      <c r="F1628" s="65" t="s">
        <v>19</v>
      </c>
      <c r="G1628" s="68">
        <f t="shared" si="50"/>
        <v>20.128678986995208</v>
      </c>
      <c r="H1628" s="70"/>
      <c r="I1628" s="70"/>
      <c r="J1628" s="70"/>
      <c r="K1628" s="70"/>
      <c r="L1628" s="93"/>
      <c r="M1628" s="71">
        <v>5.0629999999999997</v>
      </c>
      <c r="N1628" s="94">
        <v>10.194000000000001</v>
      </c>
      <c r="O1628" s="95"/>
      <c r="P1628" s="65" t="s">
        <v>20</v>
      </c>
      <c r="Q1628" s="67" t="s">
        <v>48</v>
      </c>
      <c r="R1628" s="64">
        <v>36140</v>
      </c>
      <c r="S1628" s="99"/>
    </row>
    <row r="1629" spans="1:19" ht="15.75" customHeight="1">
      <c r="A1629" s="74" t="s">
        <v>157</v>
      </c>
      <c r="B1629" s="128">
        <f t="shared" si="51"/>
        <v>43492</v>
      </c>
      <c r="C1629" s="37">
        <v>43492</v>
      </c>
      <c r="D1629" s="98" t="s">
        <v>380</v>
      </c>
      <c r="E1629" s="76" t="s">
        <v>1936</v>
      </c>
      <c r="F1629" s="75" t="s">
        <v>187</v>
      </c>
      <c r="G1629" s="78">
        <f t="shared" si="50"/>
        <v>24.895277207392198</v>
      </c>
      <c r="H1629" s="80"/>
      <c r="I1629" s="80"/>
      <c r="J1629" s="80"/>
      <c r="K1629" s="80"/>
      <c r="L1629" s="89"/>
      <c r="M1629" s="81">
        <v>5.0830000000000002</v>
      </c>
      <c r="N1629" s="90">
        <v>10.202999999999999</v>
      </c>
      <c r="O1629" s="91"/>
      <c r="P1629" s="75" t="s">
        <v>20</v>
      </c>
      <c r="Q1629" s="77" t="s">
        <v>357</v>
      </c>
      <c r="R1629" s="37">
        <v>34399</v>
      </c>
      <c r="S1629" s="97"/>
    </row>
    <row r="1630" spans="1:19" ht="15.75" customHeight="1">
      <c r="A1630" s="63" t="s">
        <v>157</v>
      </c>
      <c r="B1630" s="128">
        <f t="shared" si="51"/>
        <v>43492</v>
      </c>
      <c r="C1630" s="64">
        <v>43492</v>
      </c>
      <c r="D1630" s="98" t="s">
        <v>380</v>
      </c>
      <c r="E1630" s="66" t="s">
        <v>2217</v>
      </c>
      <c r="F1630" s="65" t="s">
        <v>302</v>
      </c>
      <c r="G1630" s="68">
        <f t="shared" si="50"/>
        <v>25.330595482546201</v>
      </c>
      <c r="H1630" s="70"/>
      <c r="I1630" s="70"/>
      <c r="J1630" s="70"/>
      <c r="K1630" s="70"/>
      <c r="L1630" s="93"/>
      <c r="M1630" s="71">
        <v>5.1180000000000003</v>
      </c>
      <c r="N1630" s="94">
        <v>10.207000000000001</v>
      </c>
      <c r="O1630" s="95"/>
      <c r="P1630" s="65" t="s">
        <v>20</v>
      </c>
      <c r="Q1630" s="67" t="s">
        <v>469</v>
      </c>
      <c r="R1630" s="64">
        <v>34240</v>
      </c>
      <c r="S1630" s="99"/>
    </row>
    <row r="1631" spans="1:19" ht="15.75" customHeight="1">
      <c r="A1631" s="63" t="s">
        <v>157</v>
      </c>
      <c r="B1631" s="128">
        <f t="shared" si="51"/>
        <v>43492</v>
      </c>
      <c r="C1631" s="64">
        <v>43492</v>
      </c>
      <c r="D1631" s="98" t="s">
        <v>380</v>
      </c>
      <c r="E1631" s="66" t="s">
        <v>2204</v>
      </c>
      <c r="F1631" s="65" t="s">
        <v>204</v>
      </c>
      <c r="G1631" s="68">
        <f t="shared" si="50"/>
        <v>22.92950034223135</v>
      </c>
      <c r="H1631" s="70"/>
      <c r="I1631" s="70"/>
      <c r="J1631" s="70"/>
      <c r="K1631" s="70"/>
      <c r="L1631" s="93"/>
      <c r="M1631" s="71">
        <v>5.0830000000000002</v>
      </c>
      <c r="N1631" s="94">
        <v>10.25</v>
      </c>
      <c r="O1631" s="95"/>
      <c r="P1631" s="65" t="s">
        <v>20</v>
      </c>
      <c r="Q1631" s="67"/>
      <c r="R1631" s="64">
        <v>35117</v>
      </c>
      <c r="S1631" s="99"/>
    </row>
    <row r="1632" spans="1:19" ht="15.75" customHeight="1">
      <c r="A1632" s="74" t="s">
        <v>157</v>
      </c>
      <c r="B1632" s="128">
        <f t="shared" si="51"/>
        <v>43492</v>
      </c>
      <c r="C1632" s="37">
        <v>43492</v>
      </c>
      <c r="D1632" s="98" t="s">
        <v>380</v>
      </c>
      <c r="E1632" s="76" t="s">
        <v>1599</v>
      </c>
      <c r="F1632" s="75" t="s">
        <v>177</v>
      </c>
      <c r="G1632" s="78">
        <f t="shared" si="50"/>
        <v>20.911704312114988</v>
      </c>
      <c r="H1632" s="80"/>
      <c r="I1632" s="80"/>
      <c r="J1632" s="80"/>
      <c r="K1632" s="80"/>
      <c r="L1632" s="89"/>
      <c r="M1632" s="81">
        <v>5.0460000000000003</v>
      </c>
      <c r="N1632" s="90">
        <v>10.282</v>
      </c>
      <c r="O1632" s="91"/>
      <c r="P1632" s="75" t="s">
        <v>20</v>
      </c>
      <c r="Q1632" s="77" t="s">
        <v>464</v>
      </c>
      <c r="R1632" s="37">
        <v>35854</v>
      </c>
      <c r="S1632" s="97"/>
    </row>
    <row r="1633" spans="1:19" ht="15.75" customHeight="1">
      <c r="A1633" s="63" t="s">
        <v>157</v>
      </c>
      <c r="B1633" s="128">
        <f t="shared" si="51"/>
        <v>43492</v>
      </c>
      <c r="C1633" s="64">
        <v>43492</v>
      </c>
      <c r="D1633" s="98" t="s">
        <v>380</v>
      </c>
      <c r="E1633" s="66" t="s">
        <v>1966</v>
      </c>
      <c r="F1633" s="65" t="s">
        <v>467</v>
      </c>
      <c r="G1633" s="68">
        <f t="shared" si="50"/>
        <v>29.166324435318277</v>
      </c>
      <c r="H1633" s="70"/>
      <c r="I1633" s="70"/>
      <c r="J1633" s="70"/>
      <c r="K1633" s="70"/>
      <c r="L1633" s="93"/>
      <c r="M1633" s="71">
        <v>5.101</v>
      </c>
      <c r="N1633" s="94">
        <v>10.311999999999999</v>
      </c>
      <c r="O1633" s="95"/>
      <c r="P1633" s="65" t="s">
        <v>20</v>
      </c>
      <c r="Q1633" s="67" t="s">
        <v>468</v>
      </c>
      <c r="R1633" s="64">
        <v>32839</v>
      </c>
      <c r="S1633" s="99"/>
    </row>
    <row r="1634" spans="1:19" ht="15.75" customHeight="1">
      <c r="A1634" s="63" t="s">
        <v>157</v>
      </c>
      <c r="B1634" s="128">
        <f t="shared" si="51"/>
        <v>43492</v>
      </c>
      <c r="C1634" s="64">
        <v>43492</v>
      </c>
      <c r="D1634" s="98" t="s">
        <v>380</v>
      </c>
      <c r="E1634" s="66" t="s">
        <v>1471</v>
      </c>
      <c r="F1634" s="65" t="s">
        <v>169</v>
      </c>
      <c r="G1634" s="68">
        <f t="shared" si="50"/>
        <v>19.411362080766597</v>
      </c>
      <c r="H1634" s="70"/>
      <c r="I1634" s="70"/>
      <c r="J1634" s="70"/>
      <c r="K1634" s="70"/>
      <c r="L1634" s="93"/>
      <c r="M1634" s="71">
        <v>5.0999999999999996</v>
      </c>
      <c r="N1634" s="94">
        <v>10.36</v>
      </c>
      <c r="O1634" s="95"/>
      <c r="P1634" s="65" t="s">
        <v>20</v>
      </c>
      <c r="Q1634" s="67" t="s">
        <v>253</v>
      </c>
      <c r="R1634" s="64">
        <v>36402</v>
      </c>
      <c r="S1634" s="99"/>
    </row>
    <row r="1635" spans="1:19" ht="15.75" customHeight="1">
      <c r="A1635" s="74" t="s">
        <v>157</v>
      </c>
      <c r="B1635" s="128">
        <f t="shared" si="51"/>
        <v>43492</v>
      </c>
      <c r="C1635" s="37">
        <v>43492</v>
      </c>
      <c r="D1635" s="98" t="s">
        <v>380</v>
      </c>
      <c r="E1635" s="76" t="s">
        <v>1524</v>
      </c>
      <c r="F1635" s="75" t="s">
        <v>175</v>
      </c>
      <c r="G1635" s="78">
        <f t="shared" si="50"/>
        <v>24.068446269678301</v>
      </c>
      <c r="H1635" s="80"/>
      <c r="I1635" s="80"/>
      <c r="J1635" s="80"/>
      <c r="K1635" s="80"/>
      <c r="L1635" s="89"/>
      <c r="M1635" s="81">
        <v>5.2539999999999996</v>
      </c>
      <c r="N1635" s="90">
        <v>10.672000000000001</v>
      </c>
      <c r="O1635" s="91"/>
      <c r="P1635" s="75" t="s">
        <v>20</v>
      </c>
      <c r="Q1635" s="77" t="s">
        <v>287</v>
      </c>
      <c r="R1635" s="37">
        <v>34701</v>
      </c>
      <c r="S1635" s="97"/>
    </row>
    <row r="1636" spans="1:19" ht="15.75" customHeight="1">
      <c r="A1636" s="74" t="s">
        <v>381</v>
      </c>
      <c r="B1636" s="128">
        <f t="shared" si="51"/>
        <v>43772</v>
      </c>
      <c r="C1636" s="37">
        <v>43772</v>
      </c>
      <c r="D1636" s="98" t="s">
        <v>380</v>
      </c>
      <c r="E1636" s="76" t="s">
        <v>1598</v>
      </c>
      <c r="F1636" s="75" t="s">
        <v>160</v>
      </c>
      <c r="G1636" s="78">
        <f t="shared" si="50"/>
        <v>21.886379192334019</v>
      </c>
      <c r="H1636" s="80"/>
      <c r="I1636" s="80"/>
      <c r="J1636" s="80"/>
      <c r="K1636" s="80"/>
      <c r="L1636" s="89"/>
      <c r="M1636" s="81">
        <v>4.7130000000000001</v>
      </c>
      <c r="N1636" s="90">
        <v>9.4649999999999999</v>
      </c>
      <c r="O1636" s="91"/>
      <c r="P1636" s="75" t="s">
        <v>20</v>
      </c>
      <c r="Q1636" s="77" t="s">
        <v>205</v>
      </c>
      <c r="R1636" s="37">
        <v>35778</v>
      </c>
      <c r="S1636" s="97"/>
    </row>
    <row r="1637" spans="1:19" ht="15.75" customHeight="1">
      <c r="A1637" s="74" t="s">
        <v>381</v>
      </c>
      <c r="B1637" s="128">
        <f t="shared" si="51"/>
        <v>43772</v>
      </c>
      <c r="C1637" s="37">
        <v>43772</v>
      </c>
      <c r="D1637" s="98" t="s">
        <v>380</v>
      </c>
      <c r="E1637" s="76" t="s">
        <v>1480</v>
      </c>
      <c r="F1637" s="75" t="s">
        <v>160</v>
      </c>
      <c r="G1637" s="78">
        <f t="shared" si="50"/>
        <v>26.633812457221083</v>
      </c>
      <c r="H1637" s="80"/>
      <c r="I1637" s="80"/>
      <c r="J1637" s="80"/>
      <c r="K1637" s="80"/>
      <c r="L1637" s="89"/>
      <c r="M1637" s="81">
        <v>4.7110000000000003</v>
      </c>
      <c r="N1637" s="90">
        <v>9.5020000000000007</v>
      </c>
      <c r="O1637" s="91"/>
      <c r="P1637" s="75" t="s">
        <v>20</v>
      </c>
      <c r="Q1637" s="77" t="s">
        <v>325</v>
      </c>
      <c r="R1637" s="37">
        <v>34044</v>
      </c>
      <c r="S1637" s="97"/>
    </row>
    <row r="1638" spans="1:19" ht="15.75" customHeight="1">
      <c r="A1638" s="74" t="s">
        <v>381</v>
      </c>
      <c r="B1638" s="128">
        <f t="shared" si="51"/>
        <v>43772</v>
      </c>
      <c r="C1638" s="37">
        <v>43772</v>
      </c>
      <c r="D1638" s="98" t="s">
        <v>380</v>
      </c>
      <c r="E1638" s="76" t="s">
        <v>2065</v>
      </c>
      <c r="F1638" s="75" t="s">
        <v>171</v>
      </c>
      <c r="G1638" s="78">
        <f t="shared" si="50"/>
        <v>22.543463381245722</v>
      </c>
      <c r="H1638" s="80"/>
      <c r="I1638" s="80"/>
      <c r="J1638" s="80"/>
      <c r="K1638" s="80"/>
      <c r="L1638" s="89"/>
      <c r="M1638" s="81">
        <v>4.7629999999999999</v>
      </c>
      <c r="N1638" s="90">
        <v>9.5869999999999997</v>
      </c>
      <c r="O1638" s="91"/>
      <c r="P1638" s="75" t="s">
        <v>20</v>
      </c>
      <c r="Q1638" s="77" t="s">
        <v>219</v>
      </c>
      <c r="R1638" s="37">
        <v>35538</v>
      </c>
      <c r="S1638" s="97"/>
    </row>
    <row r="1639" spans="1:19" ht="15.75" customHeight="1">
      <c r="A1639" s="63" t="s">
        <v>381</v>
      </c>
      <c r="B1639" s="128">
        <f t="shared" si="51"/>
        <v>43772</v>
      </c>
      <c r="C1639" s="64">
        <v>43772</v>
      </c>
      <c r="D1639" s="98" t="s">
        <v>380</v>
      </c>
      <c r="E1639" s="66" t="s">
        <v>1883</v>
      </c>
      <c r="F1639" s="65" t="s">
        <v>204</v>
      </c>
      <c r="G1639" s="68">
        <f t="shared" si="50"/>
        <v>24.290212183436001</v>
      </c>
      <c r="H1639" s="70"/>
      <c r="I1639" s="70"/>
      <c r="J1639" s="70"/>
      <c r="K1639" s="70"/>
      <c r="L1639" s="93"/>
      <c r="M1639" s="71">
        <v>4.774</v>
      </c>
      <c r="N1639" s="94">
        <v>9.5890000000000004</v>
      </c>
      <c r="O1639" s="95"/>
      <c r="P1639" s="65" t="s">
        <v>20</v>
      </c>
      <c r="Q1639" s="67" t="s">
        <v>328</v>
      </c>
      <c r="R1639" s="64">
        <v>34900</v>
      </c>
      <c r="S1639" s="99"/>
    </row>
    <row r="1640" spans="1:19" ht="15.75" customHeight="1">
      <c r="A1640" s="63" t="s">
        <v>551</v>
      </c>
      <c r="B1640" s="128">
        <f t="shared" si="51"/>
        <v>43692</v>
      </c>
      <c r="C1640" s="64">
        <v>43692</v>
      </c>
      <c r="D1640" s="69" t="s">
        <v>2335</v>
      </c>
      <c r="E1640" s="66" t="s">
        <v>1831</v>
      </c>
      <c r="F1640" s="65" t="s">
        <v>169</v>
      </c>
      <c r="G1640" s="68">
        <f t="shared" si="50"/>
        <v>18.447638603696099</v>
      </c>
      <c r="H1640" s="68"/>
      <c r="I1640" s="70"/>
      <c r="J1640" s="70"/>
      <c r="K1640" s="70"/>
      <c r="L1640" s="70"/>
      <c r="M1640" s="71">
        <v>5.4859999999999998</v>
      </c>
      <c r="N1640" s="71">
        <v>11.12</v>
      </c>
      <c r="O1640" s="72"/>
      <c r="P1640" s="65" t="s">
        <v>27</v>
      </c>
      <c r="Q1640" s="67" t="s">
        <v>437</v>
      </c>
      <c r="R1640" s="64">
        <v>36954</v>
      </c>
      <c r="S1640" s="73" t="s">
        <v>540</v>
      </c>
    </row>
    <row r="1641" spans="1:19" ht="15.75" customHeight="1">
      <c r="A1641" s="74" t="s">
        <v>551</v>
      </c>
      <c r="B1641" s="128">
        <f t="shared" si="51"/>
        <v>43692</v>
      </c>
      <c r="C1641" s="37">
        <v>43692</v>
      </c>
      <c r="D1641" s="69" t="s">
        <v>2335</v>
      </c>
      <c r="E1641" s="76" t="s">
        <v>1500</v>
      </c>
      <c r="F1641" s="75" t="s">
        <v>202</v>
      </c>
      <c r="G1641" s="78">
        <f t="shared" si="50"/>
        <v>18.529774127310063</v>
      </c>
      <c r="H1641" s="78"/>
      <c r="I1641" s="80"/>
      <c r="J1641" s="80"/>
      <c r="K1641" s="80"/>
      <c r="L1641" s="80"/>
      <c r="M1641" s="81">
        <v>5.5830000000000002</v>
      </c>
      <c r="N1641" s="81">
        <v>11.353</v>
      </c>
      <c r="O1641" s="82"/>
      <c r="P1641" s="75" t="s">
        <v>27</v>
      </c>
      <c r="Q1641" s="77" t="s">
        <v>433</v>
      </c>
      <c r="R1641" s="37">
        <v>36924</v>
      </c>
      <c r="S1641" s="103" t="s">
        <v>540</v>
      </c>
    </row>
    <row r="1642" spans="1:19" ht="15.75" customHeight="1">
      <c r="A1642" s="63" t="s">
        <v>551</v>
      </c>
      <c r="B1642" s="128">
        <f t="shared" si="51"/>
        <v>43692</v>
      </c>
      <c r="C1642" s="64">
        <v>43692</v>
      </c>
      <c r="D1642" s="69" t="s">
        <v>2335</v>
      </c>
      <c r="E1642" s="66" t="s">
        <v>1353</v>
      </c>
      <c r="F1642" s="65" t="s">
        <v>180</v>
      </c>
      <c r="G1642" s="68">
        <f t="shared" si="50"/>
        <v>16.646132785763175</v>
      </c>
      <c r="H1642" s="68"/>
      <c r="I1642" s="70"/>
      <c r="J1642" s="70"/>
      <c r="K1642" s="70"/>
      <c r="L1642" s="70"/>
      <c r="M1642" s="71">
        <v>5.5860000000000003</v>
      </c>
      <c r="N1642" s="71">
        <v>11.398999999999999</v>
      </c>
      <c r="O1642" s="72"/>
      <c r="P1642" s="65" t="s">
        <v>27</v>
      </c>
      <c r="Q1642" s="67" t="s">
        <v>543</v>
      </c>
      <c r="R1642" s="64">
        <v>37612</v>
      </c>
      <c r="S1642" s="102" t="s">
        <v>540</v>
      </c>
    </row>
    <row r="1643" spans="1:19" ht="15.75" customHeight="1">
      <c r="A1643" s="63" t="s">
        <v>551</v>
      </c>
      <c r="B1643" s="128">
        <f t="shared" si="51"/>
        <v>43692</v>
      </c>
      <c r="C1643" s="64">
        <v>43692</v>
      </c>
      <c r="D1643" s="69" t="s">
        <v>2335</v>
      </c>
      <c r="E1643" s="66" t="s">
        <v>1572</v>
      </c>
      <c r="F1643" s="65" t="s">
        <v>171</v>
      </c>
      <c r="G1643" s="68">
        <f t="shared" si="50"/>
        <v>17.045859000684462</v>
      </c>
      <c r="H1643" s="68"/>
      <c r="I1643" s="70"/>
      <c r="J1643" s="70"/>
      <c r="K1643" s="70"/>
      <c r="L1643" s="70"/>
      <c r="M1643" s="71">
        <v>5.6429999999999998</v>
      </c>
      <c r="N1643" s="71">
        <v>11.398999999999999</v>
      </c>
      <c r="O1643" s="72"/>
      <c r="P1643" s="65" t="s">
        <v>27</v>
      </c>
      <c r="Q1643" s="67" t="s">
        <v>544</v>
      </c>
      <c r="R1643" s="64">
        <v>37466</v>
      </c>
      <c r="S1643" s="73" t="s">
        <v>540</v>
      </c>
    </row>
    <row r="1644" spans="1:19" ht="15.75" customHeight="1">
      <c r="A1644" s="63" t="s">
        <v>551</v>
      </c>
      <c r="B1644" s="128">
        <f t="shared" si="51"/>
        <v>43692</v>
      </c>
      <c r="C1644" s="64">
        <v>43692</v>
      </c>
      <c r="D1644" s="69" t="s">
        <v>2335</v>
      </c>
      <c r="E1644" s="66" t="s">
        <v>2229</v>
      </c>
      <c r="F1644" s="65" t="s">
        <v>169</v>
      </c>
      <c r="G1644" s="68">
        <f t="shared" si="50"/>
        <v>18.217659137577002</v>
      </c>
      <c r="H1644" s="68"/>
      <c r="I1644" s="70"/>
      <c r="J1644" s="70"/>
      <c r="K1644" s="70"/>
      <c r="L1644" s="70"/>
      <c r="M1644" s="71">
        <v>5.6660000000000004</v>
      </c>
      <c r="N1644" s="71">
        <v>11.461</v>
      </c>
      <c r="O1644" s="72"/>
      <c r="P1644" s="65" t="s">
        <v>27</v>
      </c>
      <c r="Q1644" s="67" t="s">
        <v>541</v>
      </c>
      <c r="R1644" s="64">
        <v>37038</v>
      </c>
      <c r="S1644" s="102" t="s">
        <v>540</v>
      </c>
    </row>
    <row r="1645" spans="1:19" ht="15.75" customHeight="1">
      <c r="A1645" s="63" t="s">
        <v>551</v>
      </c>
      <c r="B1645" s="128">
        <f t="shared" si="51"/>
        <v>43692</v>
      </c>
      <c r="C1645" s="64">
        <v>43692</v>
      </c>
      <c r="D1645" s="69" t="s">
        <v>2335</v>
      </c>
      <c r="E1645" s="66" t="s">
        <v>1934</v>
      </c>
      <c r="F1645" s="65" t="s">
        <v>204</v>
      </c>
      <c r="G1645" s="68">
        <f t="shared" si="50"/>
        <v>18.379192334017795</v>
      </c>
      <c r="H1645" s="68"/>
      <c r="I1645" s="70"/>
      <c r="J1645" s="70"/>
      <c r="K1645" s="70"/>
      <c r="L1645" s="70"/>
      <c r="M1645" s="71">
        <v>5.6779999999999999</v>
      </c>
      <c r="N1645" s="71">
        <v>11.496</v>
      </c>
      <c r="O1645" s="72"/>
      <c r="P1645" s="65" t="s">
        <v>27</v>
      </c>
      <c r="Q1645" s="67"/>
      <c r="R1645" s="64">
        <v>36979</v>
      </c>
      <c r="S1645" s="73" t="s">
        <v>540</v>
      </c>
    </row>
    <row r="1646" spans="1:19" ht="15.75" customHeight="1">
      <c r="A1646" s="63" t="s">
        <v>551</v>
      </c>
      <c r="B1646" s="128">
        <f t="shared" si="51"/>
        <v>43692</v>
      </c>
      <c r="C1646" s="64">
        <v>43692</v>
      </c>
      <c r="D1646" s="69" t="s">
        <v>2335</v>
      </c>
      <c r="E1646" s="66" t="s">
        <v>1642</v>
      </c>
      <c r="F1646" s="65" t="s">
        <v>179</v>
      </c>
      <c r="G1646" s="68">
        <f t="shared" si="50"/>
        <v>119.62217659137578</v>
      </c>
      <c r="H1646" s="68"/>
      <c r="I1646" s="70"/>
      <c r="J1646" s="70"/>
      <c r="K1646" s="70"/>
      <c r="L1646" s="70"/>
      <c r="M1646" s="71">
        <v>5.6630000000000003</v>
      </c>
      <c r="N1646" s="71">
        <v>11.499000000000001</v>
      </c>
      <c r="O1646" s="72"/>
      <c r="P1646" s="65" t="s">
        <v>27</v>
      </c>
      <c r="Q1646" s="67"/>
      <c r="R1646" s="64"/>
      <c r="S1646" s="73" t="s">
        <v>540</v>
      </c>
    </row>
    <row r="1647" spans="1:19" ht="15.75" customHeight="1">
      <c r="A1647" s="74" t="s">
        <v>551</v>
      </c>
      <c r="B1647" s="128">
        <f t="shared" si="51"/>
        <v>43692</v>
      </c>
      <c r="C1647" s="37">
        <v>43692</v>
      </c>
      <c r="D1647" s="69" t="s">
        <v>2335</v>
      </c>
      <c r="E1647" s="76" t="s">
        <v>1300</v>
      </c>
      <c r="F1647" s="75" t="s">
        <v>186</v>
      </c>
      <c r="G1647" s="78">
        <f t="shared" si="50"/>
        <v>119.62217659137578</v>
      </c>
      <c r="H1647" s="78"/>
      <c r="I1647" s="80"/>
      <c r="J1647" s="80"/>
      <c r="K1647" s="80"/>
      <c r="L1647" s="80"/>
      <c r="M1647" s="81">
        <v>5.6639999999999997</v>
      </c>
      <c r="N1647" s="81">
        <v>11.500999999999999</v>
      </c>
      <c r="O1647" s="82"/>
      <c r="P1647" s="75" t="s">
        <v>27</v>
      </c>
      <c r="Q1647" s="77"/>
      <c r="R1647" s="37"/>
      <c r="S1647" s="103" t="s">
        <v>540</v>
      </c>
    </row>
    <row r="1648" spans="1:19" ht="15.75" customHeight="1">
      <c r="A1648" s="74" t="s">
        <v>551</v>
      </c>
      <c r="B1648" s="128">
        <f t="shared" si="51"/>
        <v>43692</v>
      </c>
      <c r="C1648" s="37">
        <v>43692</v>
      </c>
      <c r="D1648" s="69" t="s">
        <v>2335</v>
      </c>
      <c r="E1648" s="76" t="s">
        <v>1868</v>
      </c>
      <c r="F1648" s="75" t="s">
        <v>180</v>
      </c>
      <c r="G1648" s="78">
        <f t="shared" si="50"/>
        <v>119.62217659137578</v>
      </c>
      <c r="H1648" s="78"/>
      <c r="I1648" s="80"/>
      <c r="J1648" s="80"/>
      <c r="K1648" s="80"/>
      <c r="L1648" s="80"/>
      <c r="M1648" s="81">
        <v>5.7190000000000003</v>
      </c>
      <c r="N1648" s="81">
        <v>11.516999999999999</v>
      </c>
      <c r="O1648" s="82"/>
      <c r="P1648" s="75" t="s">
        <v>27</v>
      </c>
      <c r="Q1648" s="77"/>
      <c r="R1648" s="37"/>
      <c r="S1648" s="83" t="s">
        <v>540</v>
      </c>
    </row>
    <row r="1649" spans="1:19" ht="15.75" customHeight="1">
      <c r="A1649" s="74" t="s">
        <v>551</v>
      </c>
      <c r="B1649" s="128">
        <f t="shared" si="51"/>
        <v>43692</v>
      </c>
      <c r="C1649" s="37">
        <v>43692</v>
      </c>
      <c r="D1649" s="69" t="s">
        <v>2335</v>
      </c>
      <c r="E1649" s="76" t="s">
        <v>1944</v>
      </c>
      <c r="F1649" s="75" t="s">
        <v>305</v>
      </c>
      <c r="G1649" s="78">
        <f t="shared" si="50"/>
        <v>119.62217659137578</v>
      </c>
      <c r="H1649" s="78"/>
      <c r="I1649" s="80"/>
      <c r="J1649" s="80"/>
      <c r="K1649" s="80"/>
      <c r="L1649" s="80"/>
      <c r="M1649" s="81">
        <v>5.6669999999999998</v>
      </c>
      <c r="N1649" s="81">
        <v>11.535</v>
      </c>
      <c r="O1649" s="82"/>
      <c r="P1649" s="75" t="s">
        <v>27</v>
      </c>
      <c r="Q1649" s="77"/>
      <c r="R1649" s="37"/>
      <c r="S1649" s="83" t="s">
        <v>540</v>
      </c>
    </row>
    <row r="1650" spans="1:19" ht="15.75" customHeight="1">
      <c r="A1650" s="63" t="s">
        <v>551</v>
      </c>
      <c r="B1650" s="128">
        <f t="shared" si="51"/>
        <v>43692</v>
      </c>
      <c r="C1650" s="64">
        <v>43692</v>
      </c>
      <c r="D1650" s="69" t="s">
        <v>2335</v>
      </c>
      <c r="E1650" s="66" t="s">
        <v>1989</v>
      </c>
      <c r="F1650" s="65" t="s">
        <v>179</v>
      </c>
      <c r="G1650" s="68">
        <f t="shared" si="50"/>
        <v>119.62217659137578</v>
      </c>
      <c r="H1650" s="68"/>
      <c r="I1650" s="70"/>
      <c r="J1650" s="70"/>
      <c r="K1650" s="70"/>
      <c r="L1650" s="70"/>
      <c r="M1650" s="71">
        <v>5.6859999999999999</v>
      </c>
      <c r="N1650" s="71">
        <v>11.597</v>
      </c>
      <c r="O1650" s="72"/>
      <c r="P1650" s="65" t="s">
        <v>27</v>
      </c>
      <c r="Q1650" s="67"/>
      <c r="R1650" s="64"/>
      <c r="S1650" s="73" t="s">
        <v>540</v>
      </c>
    </row>
    <row r="1651" spans="1:19" ht="15.75" customHeight="1">
      <c r="A1651" s="63" t="s">
        <v>551</v>
      </c>
      <c r="B1651" s="128">
        <f t="shared" si="51"/>
        <v>43692</v>
      </c>
      <c r="C1651" s="64">
        <v>43692</v>
      </c>
      <c r="D1651" s="69" t="s">
        <v>2335</v>
      </c>
      <c r="E1651" s="66" t="s">
        <v>1693</v>
      </c>
      <c r="F1651" s="65" t="s">
        <v>262</v>
      </c>
      <c r="G1651" s="68">
        <f t="shared" si="50"/>
        <v>18.286105407255306</v>
      </c>
      <c r="H1651" s="68"/>
      <c r="I1651" s="70"/>
      <c r="J1651" s="70"/>
      <c r="K1651" s="70"/>
      <c r="L1651" s="70"/>
      <c r="M1651" s="71">
        <v>5.7009999999999996</v>
      </c>
      <c r="N1651" s="71">
        <v>11.612</v>
      </c>
      <c r="O1651" s="72"/>
      <c r="P1651" s="65" t="s">
        <v>27</v>
      </c>
      <c r="Q1651" s="67" t="s">
        <v>545</v>
      </c>
      <c r="R1651" s="64">
        <v>37013</v>
      </c>
      <c r="S1651" s="73" t="s">
        <v>540</v>
      </c>
    </row>
    <row r="1652" spans="1:19" ht="15.75" customHeight="1">
      <c r="A1652" s="63" t="s">
        <v>551</v>
      </c>
      <c r="B1652" s="128">
        <f t="shared" si="51"/>
        <v>43692</v>
      </c>
      <c r="C1652" s="64">
        <v>43692</v>
      </c>
      <c r="D1652" s="69" t="s">
        <v>2335</v>
      </c>
      <c r="E1652" s="66" t="s">
        <v>1743</v>
      </c>
      <c r="F1652" s="65" t="s">
        <v>165</v>
      </c>
      <c r="G1652" s="68">
        <f t="shared" si="50"/>
        <v>119.62217659137578</v>
      </c>
      <c r="H1652" s="68"/>
      <c r="I1652" s="70"/>
      <c r="J1652" s="70"/>
      <c r="K1652" s="70"/>
      <c r="L1652" s="70"/>
      <c r="M1652" s="71">
        <v>5.7789999999999999</v>
      </c>
      <c r="N1652" s="71">
        <v>11.786</v>
      </c>
      <c r="O1652" s="72"/>
      <c r="P1652" s="65" t="s">
        <v>27</v>
      </c>
      <c r="Q1652" s="67"/>
      <c r="R1652" s="64"/>
      <c r="S1652" s="73" t="s">
        <v>540</v>
      </c>
    </row>
    <row r="1653" spans="1:19" ht="15.75" customHeight="1">
      <c r="A1653" s="74" t="s">
        <v>551</v>
      </c>
      <c r="B1653" s="128">
        <f t="shared" si="51"/>
        <v>43692</v>
      </c>
      <c r="C1653" s="37">
        <v>43692</v>
      </c>
      <c r="D1653" s="69" t="s">
        <v>2335</v>
      </c>
      <c r="E1653" s="76" t="s">
        <v>1438</v>
      </c>
      <c r="F1653" s="75" t="s">
        <v>305</v>
      </c>
      <c r="G1653" s="78">
        <f t="shared" si="50"/>
        <v>16.780287474332649</v>
      </c>
      <c r="H1653" s="78"/>
      <c r="I1653" s="80"/>
      <c r="J1653" s="80"/>
      <c r="K1653" s="80"/>
      <c r="L1653" s="80"/>
      <c r="M1653" s="81">
        <v>5.8170000000000002</v>
      </c>
      <c r="N1653" s="81">
        <v>11.798999999999999</v>
      </c>
      <c r="O1653" s="82"/>
      <c r="P1653" s="75" t="s">
        <v>27</v>
      </c>
      <c r="Q1653" s="77" t="s">
        <v>553</v>
      </c>
      <c r="R1653" s="37">
        <v>37563</v>
      </c>
      <c r="S1653" s="103" t="s">
        <v>540</v>
      </c>
    </row>
    <row r="1654" spans="1:19" ht="15.75" customHeight="1">
      <c r="A1654" s="74" t="s">
        <v>551</v>
      </c>
      <c r="B1654" s="128">
        <f t="shared" si="51"/>
        <v>43692</v>
      </c>
      <c r="C1654" s="37">
        <v>43692</v>
      </c>
      <c r="D1654" s="69" t="s">
        <v>2335</v>
      </c>
      <c r="E1654" s="76" t="s">
        <v>1741</v>
      </c>
      <c r="F1654" s="75" t="s">
        <v>204</v>
      </c>
      <c r="G1654" s="78">
        <f t="shared" si="50"/>
        <v>119.62217659137578</v>
      </c>
      <c r="H1654" s="78"/>
      <c r="I1654" s="80"/>
      <c r="J1654" s="80"/>
      <c r="K1654" s="80"/>
      <c r="L1654" s="80"/>
      <c r="M1654" s="81">
        <v>5.9370000000000003</v>
      </c>
      <c r="N1654" s="81">
        <v>11.996</v>
      </c>
      <c r="O1654" s="82"/>
      <c r="P1654" s="75" t="s">
        <v>27</v>
      </c>
      <c r="Q1654" s="77"/>
      <c r="R1654" s="37"/>
      <c r="S1654" s="83" t="s">
        <v>540</v>
      </c>
    </row>
    <row r="1655" spans="1:19" ht="15.75" customHeight="1">
      <c r="A1655" s="74" t="s">
        <v>551</v>
      </c>
      <c r="B1655" s="128">
        <f t="shared" si="51"/>
        <v>43692</v>
      </c>
      <c r="C1655" s="37">
        <v>43692</v>
      </c>
      <c r="D1655" s="69" t="s">
        <v>2335</v>
      </c>
      <c r="E1655" s="76" t="s">
        <v>1791</v>
      </c>
      <c r="F1655" s="75" t="s">
        <v>165</v>
      </c>
      <c r="G1655" s="78">
        <f t="shared" ref="G1655:G1718" si="52">(C1655-R1655)/365.25</f>
        <v>17.223819301848049</v>
      </c>
      <c r="H1655" s="78"/>
      <c r="I1655" s="80"/>
      <c r="J1655" s="80"/>
      <c r="K1655" s="80"/>
      <c r="L1655" s="80"/>
      <c r="M1655" s="81">
        <v>5.9119999999999999</v>
      </c>
      <c r="N1655" s="81">
        <v>12.016</v>
      </c>
      <c r="O1655" s="82"/>
      <c r="P1655" s="75" t="s">
        <v>27</v>
      </c>
      <c r="Q1655" s="77" t="s">
        <v>554</v>
      </c>
      <c r="R1655" s="37">
        <v>37401</v>
      </c>
      <c r="S1655" s="83" t="s">
        <v>540</v>
      </c>
    </row>
    <row r="1656" spans="1:19" ht="15.75" customHeight="1">
      <c r="A1656" s="63" t="s">
        <v>551</v>
      </c>
      <c r="B1656" s="128">
        <f t="shared" si="51"/>
        <v>43692</v>
      </c>
      <c r="C1656" s="64">
        <v>43692</v>
      </c>
      <c r="D1656" s="69" t="s">
        <v>2335</v>
      </c>
      <c r="E1656" s="66" t="s">
        <v>1902</v>
      </c>
      <c r="F1656" s="65" t="s">
        <v>555</v>
      </c>
      <c r="G1656" s="68">
        <f t="shared" si="52"/>
        <v>119.62217659137578</v>
      </c>
      <c r="H1656" s="68"/>
      <c r="I1656" s="70"/>
      <c r="J1656" s="70"/>
      <c r="K1656" s="70"/>
      <c r="L1656" s="70"/>
      <c r="M1656" s="71">
        <v>5.9610000000000003</v>
      </c>
      <c r="N1656" s="71">
        <v>12.098000000000001</v>
      </c>
      <c r="O1656" s="72"/>
      <c r="P1656" s="65" t="s">
        <v>27</v>
      </c>
      <c r="Q1656" s="67"/>
      <c r="R1656" s="64"/>
      <c r="S1656" s="73" t="s">
        <v>540</v>
      </c>
    </row>
    <row r="1657" spans="1:19" ht="15.75" customHeight="1">
      <c r="A1657" s="63" t="s">
        <v>551</v>
      </c>
      <c r="B1657" s="128">
        <f t="shared" si="51"/>
        <v>43692</v>
      </c>
      <c r="C1657" s="64">
        <v>43692</v>
      </c>
      <c r="D1657" s="69" t="s">
        <v>2335</v>
      </c>
      <c r="E1657" s="66" t="s">
        <v>1496</v>
      </c>
      <c r="F1657" s="65" t="s">
        <v>200</v>
      </c>
      <c r="G1657" s="68">
        <f t="shared" si="52"/>
        <v>119.62217659137578</v>
      </c>
      <c r="H1657" s="68"/>
      <c r="I1657" s="70"/>
      <c r="J1657" s="70"/>
      <c r="K1657" s="70"/>
      <c r="L1657" s="70"/>
      <c r="M1657" s="71">
        <v>5.9640000000000004</v>
      </c>
      <c r="N1657" s="71">
        <v>12.217000000000001</v>
      </c>
      <c r="O1657" s="72"/>
      <c r="P1657" s="65" t="s">
        <v>27</v>
      </c>
      <c r="Q1657" s="67"/>
      <c r="R1657" s="64"/>
      <c r="S1657" s="102" t="s">
        <v>540</v>
      </c>
    </row>
    <row r="1658" spans="1:19" ht="15.75" customHeight="1">
      <c r="A1658" s="74" t="s">
        <v>551</v>
      </c>
      <c r="B1658" s="128">
        <f t="shared" si="51"/>
        <v>43692</v>
      </c>
      <c r="C1658" s="37">
        <v>43692</v>
      </c>
      <c r="D1658" s="69" t="s">
        <v>2335</v>
      </c>
      <c r="E1658" s="76" t="s">
        <v>2000</v>
      </c>
      <c r="F1658" s="75" t="s">
        <v>200</v>
      </c>
      <c r="G1658" s="78">
        <f t="shared" si="52"/>
        <v>119.62217659137578</v>
      </c>
      <c r="H1658" s="78"/>
      <c r="I1658" s="80"/>
      <c r="J1658" s="80"/>
      <c r="K1658" s="80"/>
      <c r="L1658" s="80"/>
      <c r="M1658" s="81">
        <v>6.008</v>
      </c>
      <c r="N1658" s="81">
        <v>12.250999999999999</v>
      </c>
      <c r="O1658" s="82"/>
      <c r="P1658" s="75" t="s">
        <v>27</v>
      </c>
      <c r="Q1658" s="77"/>
      <c r="R1658" s="37"/>
      <c r="S1658" s="83" t="s">
        <v>540</v>
      </c>
    </row>
    <row r="1659" spans="1:19" ht="15.75" customHeight="1">
      <c r="A1659" s="74" t="s">
        <v>551</v>
      </c>
      <c r="B1659" s="128">
        <f t="shared" si="51"/>
        <v>43692</v>
      </c>
      <c r="C1659" s="37">
        <v>43692</v>
      </c>
      <c r="D1659" s="69" t="s">
        <v>2335</v>
      </c>
      <c r="E1659" s="76" t="s">
        <v>1142</v>
      </c>
      <c r="F1659" s="75" t="s">
        <v>202</v>
      </c>
      <c r="G1659" s="78">
        <f t="shared" si="52"/>
        <v>119.62217659137578</v>
      </c>
      <c r="H1659" s="78"/>
      <c r="I1659" s="80"/>
      <c r="J1659" s="80"/>
      <c r="K1659" s="80"/>
      <c r="L1659" s="80"/>
      <c r="M1659" s="81">
        <v>6.0229999999999997</v>
      </c>
      <c r="N1659" s="81">
        <v>12.253</v>
      </c>
      <c r="O1659" s="82"/>
      <c r="P1659" s="75" t="s">
        <v>27</v>
      </c>
      <c r="Q1659" s="77"/>
      <c r="R1659" s="37"/>
      <c r="S1659" s="103" t="s">
        <v>540</v>
      </c>
    </row>
    <row r="1660" spans="1:19" ht="15.75" customHeight="1">
      <c r="A1660" s="74" t="s">
        <v>551</v>
      </c>
      <c r="B1660" s="128">
        <f t="shared" si="51"/>
        <v>43692</v>
      </c>
      <c r="C1660" s="37">
        <v>43692</v>
      </c>
      <c r="D1660" s="69" t="s">
        <v>2335</v>
      </c>
      <c r="E1660" s="76" t="s">
        <v>2063</v>
      </c>
      <c r="F1660" s="75" t="s">
        <v>187</v>
      </c>
      <c r="G1660" s="78">
        <f t="shared" si="52"/>
        <v>119.62217659137578</v>
      </c>
      <c r="H1660" s="78"/>
      <c r="I1660" s="80"/>
      <c r="J1660" s="80"/>
      <c r="K1660" s="80"/>
      <c r="L1660" s="80"/>
      <c r="M1660" s="81">
        <v>6.0229999999999997</v>
      </c>
      <c r="N1660" s="81">
        <v>12.33</v>
      </c>
      <c r="O1660" s="82"/>
      <c r="P1660" s="75" t="s">
        <v>27</v>
      </c>
      <c r="Q1660" s="77"/>
      <c r="R1660" s="37"/>
      <c r="S1660" s="83"/>
    </row>
    <row r="1661" spans="1:19" ht="15.75" customHeight="1">
      <c r="A1661" s="74" t="s">
        <v>551</v>
      </c>
      <c r="B1661" s="128">
        <f t="shared" si="51"/>
        <v>43692</v>
      </c>
      <c r="C1661" s="37">
        <v>43692</v>
      </c>
      <c r="D1661" s="69" t="s">
        <v>2335</v>
      </c>
      <c r="E1661" s="76" t="s">
        <v>1658</v>
      </c>
      <c r="F1661" s="75" t="s">
        <v>262</v>
      </c>
      <c r="G1661" s="78">
        <f t="shared" si="52"/>
        <v>119.62217659137578</v>
      </c>
      <c r="H1661" s="78"/>
      <c r="I1661" s="80"/>
      <c r="J1661" s="80"/>
      <c r="K1661" s="80"/>
      <c r="L1661" s="80"/>
      <c r="M1661" s="81">
        <v>6.2009999999999996</v>
      </c>
      <c r="N1661" s="81">
        <v>12.571999999999999</v>
      </c>
      <c r="O1661" s="82"/>
      <c r="P1661" s="75" t="s">
        <v>27</v>
      </c>
      <c r="Q1661" s="77"/>
      <c r="R1661" s="37"/>
      <c r="S1661" s="83" t="s">
        <v>540</v>
      </c>
    </row>
    <row r="1662" spans="1:19" ht="15.75" customHeight="1">
      <c r="A1662" s="74" t="s">
        <v>551</v>
      </c>
      <c r="B1662" s="128">
        <f t="shared" si="51"/>
        <v>43692</v>
      </c>
      <c r="C1662" s="37">
        <v>43692</v>
      </c>
      <c r="D1662" s="69" t="s">
        <v>2335</v>
      </c>
      <c r="E1662" s="76" t="s">
        <v>1623</v>
      </c>
      <c r="F1662" s="75" t="s">
        <v>174</v>
      </c>
      <c r="G1662" s="78">
        <f t="shared" si="52"/>
        <v>119.62217659137578</v>
      </c>
      <c r="H1662" s="78"/>
      <c r="I1662" s="80"/>
      <c r="J1662" s="80"/>
      <c r="K1662" s="80"/>
      <c r="L1662" s="80"/>
      <c r="M1662" s="81">
        <v>6.2519999999999998</v>
      </c>
      <c r="N1662" s="81">
        <v>12.627000000000001</v>
      </c>
      <c r="O1662" s="82"/>
      <c r="P1662" s="75" t="s">
        <v>27</v>
      </c>
      <c r="Q1662" s="77"/>
      <c r="R1662" s="37"/>
      <c r="S1662" s="83" t="s">
        <v>540</v>
      </c>
    </row>
    <row r="1663" spans="1:19" ht="15.75" customHeight="1">
      <c r="A1663" s="63" t="s">
        <v>551</v>
      </c>
      <c r="B1663" s="128">
        <f t="shared" si="51"/>
        <v>43692</v>
      </c>
      <c r="C1663" s="64">
        <v>43692</v>
      </c>
      <c r="D1663" s="69" t="s">
        <v>2335</v>
      </c>
      <c r="E1663" s="66" t="s">
        <v>2003</v>
      </c>
      <c r="F1663" s="65" t="s">
        <v>438</v>
      </c>
      <c r="G1663" s="68">
        <f t="shared" si="52"/>
        <v>18.212183436002739</v>
      </c>
      <c r="H1663" s="68"/>
      <c r="I1663" s="70"/>
      <c r="J1663" s="70"/>
      <c r="K1663" s="70"/>
      <c r="L1663" s="70"/>
      <c r="M1663" s="71">
        <v>6.1790000000000003</v>
      </c>
      <c r="N1663" s="71">
        <v>12.645</v>
      </c>
      <c r="O1663" s="72"/>
      <c r="P1663" s="65" t="s">
        <v>27</v>
      </c>
      <c r="Q1663" s="67"/>
      <c r="R1663" s="64">
        <v>37040</v>
      </c>
      <c r="S1663" s="73"/>
    </row>
    <row r="1664" spans="1:19" ht="15.75" customHeight="1">
      <c r="A1664" s="63" t="s">
        <v>551</v>
      </c>
      <c r="B1664" s="128">
        <f t="shared" si="51"/>
        <v>43692</v>
      </c>
      <c r="C1664" s="64">
        <v>43692</v>
      </c>
      <c r="D1664" s="69" t="s">
        <v>2335</v>
      </c>
      <c r="E1664" s="66" t="s">
        <v>1295</v>
      </c>
      <c r="F1664" s="65" t="s">
        <v>467</v>
      </c>
      <c r="G1664" s="68">
        <f t="shared" si="52"/>
        <v>119.62217659137578</v>
      </c>
      <c r="H1664" s="68"/>
      <c r="I1664" s="70"/>
      <c r="J1664" s="70"/>
      <c r="K1664" s="70"/>
      <c r="L1664" s="70"/>
      <c r="M1664" s="71">
        <v>6.4379999999999997</v>
      </c>
      <c r="N1664" s="71">
        <v>13.019</v>
      </c>
      <c r="O1664" s="72"/>
      <c r="P1664" s="65" t="s">
        <v>27</v>
      </c>
      <c r="Q1664" s="67"/>
      <c r="R1664" s="64"/>
      <c r="S1664" s="102" t="s">
        <v>540</v>
      </c>
    </row>
    <row r="1665" spans="1:19" ht="15.75" customHeight="1">
      <c r="A1665" s="74" t="s">
        <v>551</v>
      </c>
      <c r="B1665" s="128">
        <f t="shared" si="51"/>
        <v>43692</v>
      </c>
      <c r="C1665" s="37">
        <v>43692</v>
      </c>
      <c r="D1665" s="69" t="s">
        <v>2335</v>
      </c>
      <c r="E1665" s="76" t="s">
        <v>1903</v>
      </c>
      <c r="F1665" s="75" t="s">
        <v>556</v>
      </c>
      <c r="G1665" s="78">
        <f t="shared" si="52"/>
        <v>119.62217659137578</v>
      </c>
      <c r="H1665" s="78"/>
      <c r="I1665" s="80"/>
      <c r="J1665" s="80"/>
      <c r="K1665" s="80"/>
      <c r="L1665" s="80"/>
      <c r="M1665" s="81">
        <v>7.01</v>
      </c>
      <c r="N1665" s="81">
        <v>13.683999999999999</v>
      </c>
      <c r="O1665" s="82"/>
      <c r="P1665" s="75" t="s">
        <v>27</v>
      </c>
      <c r="Q1665" s="77"/>
      <c r="R1665" s="37"/>
      <c r="S1665" s="83" t="s">
        <v>540</v>
      </c>
    </row>
    <row r="1666" spans="1:19" ht="15.75" customHeight="1">
      <c r="A1666" s="63" t="s">
        <v>551</v>
      </c>
      <c r="B1666" s="128">
        <f t="shared" ref="B1666:B1729" si="53">C1666</f>
        <v>43692</v>
      </c>
      <c r="C1666" s="64">
        <v>43692</v>
      </c>
      <c r="D1666" s="69" t="s">
        <v>2335</v>
      </c>
      <c r="E1666" s="66" t="s">
        <v>2122</v>
      </c>
      <c r="F1666" s="65" t="s">
        <v>556</v>
      </c>
      <c r="G1666" s="68">
        <f t="shared" si="52"/>
        <v>119.62217659137578</v>
      </c>
      <c r="H1666" s="68"/>
      <c r="I1666" s="70"/>
      <c r="J1666" s="70"/>
      <c r="K1666" s="70"/>
      <c r="L1666" s="70"/>
      <c r="M1666" s="71">
        <v>7.06</v>
      </c>
      <c r="N1666" s="71">
        <v>14</v>
      </c>
      <c r="O1666" s="72"/>
      <c r="P1666" s="65" t="s">
        <v>27</v>
      </c>
      <c r="Q1666" s="67"/>
      <c r="R1666" s="64"/>
      <c r="S1666" s="73"/>
    </row>
    <row r="1667" spans="1:19" ht="15.75" customHeight="1">
      <c r="A1667" s="63" t="s">
        <v>381</v>
      </c>
      <c r="B1667" s="128">
        <f t="shared" si="53"/>
        <v>43772</v>
      </c>
      <c r="C1667" s="64">
        <v>43772</v>
      </c>
      <c r="D1667" s="98" t="s">
        <v>380</v>
      </c>
      <c r="E1667" s="66" t="s">
        <v>1201</v>
      </c>
      <c r="F1667" s="65" t="s">
        <v>160</v>
      </c>
      <c r="G1667" s="68">
        <f t="shared" si="52"/>
        <v>26.888432580424368</v>
      </c>
      <c r="H1667" s="70"/>
      <c r="I1667" s="70"/>
      <c r="J1667" s="70"/>
      <c r="K1667" s="70"/>
      <c r="L1667" s="93"/>
      <c r="M1667" s="71">
        <v>4.7990000000000004</v>
      </c>
      <c r="N1667" s="94">
        <v>9.6639999999999997</v>
      </c>
      <c r="O1667" s="95"/>
      <c r="P1667" s="65" t="s">
        <v>20</v>
      </c>
      <c r="Q1667" s="67" t="s">
        <v>353</v>
      </c>
      <c r="R1667" s="64">
        <v>33951</v>
      </c>
      <c r="S1667" s="99"/>
    </row>
    <row r="1668" spans="1:19" ht="15.75" customHeight="1">
      <c r="A1668" s="63" t="s">
        <v>381</v>
      </c>
      <c r="B1668" s="128">
        <f t="shared" si="53"/>
        <v>43772</v>
      </c>
      <c r="C1668" s="64">
        <v>43772</v>
      </c>
      <c r="D1668" s="98" t="s">
        <v>380</v>
      </c>
      <c r="E1668" s="66" t="s">
        <v>1313</v>
      </c>
      <c r="F1668" s="65" t="s">
        <v>187</v>
      </c>
      <c r="G1668" s="68">
        <f t="shared" si="52"/>
        <v>33.615331964407943</v>
      </c>
      <c r="H1668" s="70"/>
      <c r="I1668" s="70"/>
      <c r="J1668" s="70"/>
      <c r="K1668" s="70"/>
      <c r="L1668" s="93"/>
      <c r="M1668" s="71">
        <v>4.8280000000000003</v>
      </c>
      <c r="N1668" s="94">
        <v>9.7110000000000003</v>
      </c>
      <c r="O1668" s="95"/>
      <c r="P1668" s="65" t="s">
        <v>20</v>
      </c>
      <c r="Q1668" s="67" t="s">
        <v>198</v>
      </c>
      <c r="R1668" s="64">
        <v>31494</v>
      </c>
      <c r="S1668" s="99"/>
    </row>
    <row r="1669" spans="1:19" ht="15.75" customHeight="1">
      <c r="A1669" s="74" t="s">
        <v>381</v>
      </c>
      <c r="B1669" s="128">
        <f t="shared" si="53"/>
        <v>43772</v>
      </c>
      <c r="C1669" s="37">
        <v>43772</v>
      </c>
      <c r="D1669" s="98" t="s">
        <v>380</v>
      </c>
      <c r="E1669" s="76" t="s">
        <v>1217</v>
      </c>
      <c r="F1669" s="75" t="s">
        <v>180</v>
      </c>
      <c r="G1669" s="78">
        <f t="shared" si="52"/>
        <v>22.529774127310063</v>
      </c>
      <c r="H1669" s="80"/>
      <c r="I1669" s="80"/>
      <c r="J1669" s="80"/>
      <c r="K1669" s="80"/>
      <c r="L1669" s="89"/>
      <c r="M1669" s="81">
        <v>4.8109999999999999</v>
      </c>
      <c r="N1669" s="90">
        <v>9.7189999999999994</v>
      </c>
      <c r="O1669" s="91"/>
      <c r="P1669" s="75" t="s">
        <v>20</v>
      </c>
      <c r="Q1669" s="77" t="s">
        <v>355</v>
      </c>
      <c r="R1669" s="37">
        <v>35543</v>
      </c>
      <c r="S1669" s="97"/>
    </row>
    <row r="1670" spans="1:19" ht="15.75" customHeight="1">
      <c r="A1670" s="74" t="s">
        <v>381</v>
      </c>
      <c r="B1670" s="128">
        <f t="shared" si="53"/>
        <v>43772</v>
      </c>
      <c r="C1670" s="37">
        <v>43772</v>
      </c>
      <c r="D1670" s="98" t="s">
        <v>380</v>
      </c>
      <c r="E1670" s="76" t="s">
        <v>1547</v>
      </c>
      <c r="F1670" s="75" t="s">
        <v>180</v>
      </c>
      <c r="G1670" s="78">
        <f t="shared" si="52"/>
        <v>31.613963039014372</v>
      </c>
      <c r="H1670" s="80"/>
      <c r="I1670" s="80"/>
      <c r="J1670" s="80"/>
      <c r="K1670" s="80"/>
      <c r="L1670" s="89"/>
      <c r="M1670" s="81">
        <v>4.8499999999999996</v>
      </c>
      <c r="N1670" s="90">
        <v>9.7729999999999997</v>
      </c>
      <c r="O1670" s="91"/>
      <c r="P1670" s="75" t="s">
        <v>20</v>
      </c>
      <c r="Q1670" s="77" t="s">
        <v>475</v>
      </c>
      <c r="R1670" s="37">
        <v>32225</v>
      </c>
      <c r="S1670" s="97"/>
    </row>
    <row r="1671" spans="1:19" ht="15.75" customHeight="1">
      <c r="A1671" s="74" t="s">
        <v>381</v>
      </c>
      <c r="B1671" s="128">
        <f t="shared" si="53"/>
        <v>43772</v>
      </c>
      <c r="C1671" s="37">
        <v>43772</v>
      </c>
      <c r="D1671" s="98" t="s">
        <v>380</v>
      </c>
      <c r="E1671" s="76" t="s">
        <v>1610</v>
      </c>
      <c r="F1671" s="75" t="s">
        <v>175</v>
      </c>
      <c r="G1671" s="78">
        <f t="shared" si="52"/>
        <v>24.580424366872005</v>
      </c>
      <c r="H1671" s="80"/>
      <c r="I1671" s="80"/>
      <c r="J1671" s="80"/>
      <c r="K1671" s="80"/>
      <c r="L1671" s="89"/>
      <c r="M1671" s="81">
        <v>4.8360000000000003</v>
      </c>
      <c r="N1671" s="90">
        <v>9.7799999999999994</v>
      </c>
      <c r="O1671" s="91"/>
      <c r="P1671" s="75" t="s">
        <v>20</v>
      </c>
      <c r="Q1671" s="77" t="s">
        <v>206</v>
      </c>
      <c r="R1671" s="37">
        <v>34794</v>
      </c>
      <c r="S1671" s="97"/>
    </row>
    <row r="1672" spans="1:19" ht="15.75" customHeight="1">
      <c r="A1672" s="74" t="s">
        <v>381</v>
      </c>
      <c r="B1672" s="128">
        <f t="shared" si="53"/>
        <v>43772</v>
      </c>
      <c r="C1672" s="37">
        <v>43772</v>
      </c>
      <c r="D1672" s="98" t="s">
        <v>380</v>
      </c>
      <c r="E1672" s="76" t="s">
        <v>1185</v>
      </c>
      <c r="F1672" s="75" t="s">
        <v>169</v>
      </c>
      <c r="G1672" s="78">
        <f t="shared" si="52"/>
        <v>27.753593429158112</v>
      </c>
      <c r="H1672" s="80"/>
      <c r="I1672" s="80"/>
      <c r="J1672" s="80"/>
      <c r="K1672" s="80"/>
      <c r="L1672" s="89"/>
      <c r="M1672" s="81">
        <v>4.8570000000000002</v>
      </c>
      <c r="N1672" s="90">
        <v>9.7880000000000003</v>
      </c>
      <c r="O1672" s="91"/>
      <c r="P1672" s="75" t="s">
        <v>20</v>
      </c>
      <c r="Q1672" s="77" t="s">
        <v>430</v>
      </c>
      <c r="R1672" s="37">
        <v>33635</v>
      </c>
      <c r="S1672" s="97"/>
    </row>
    <row r="1673" spans="1:19" ht="15.75" customHeight="1">
      <c r="A1673" s="63" t="s">
        <v>381</v>
      </c>
      <c r="B1673" s="128">
        <f t="shared" si="53"/>
        <v>43772</v>
      </c>
      <c r="C1673" s="64">
        <v>43772</v>
      </c>
      <c r="D1673" s="98" t="s">
        <v>380</v>
      </c>
      <c r="E1673" s="66" t="s">
        <v>2118</v>
      </c>
      <c r="F1673" s="65" t="s">
        <v>187</v>
      </c>
      <c r="G1673" s="68">
        <f t="shared" si="52"/>
        <v>32.106776180698155</v>
      </c>
      <c r="H1673" s="70"/>
      <c r="I1673" s="70"/>
      <c r="J1673" s="70"/>
      <c r="K1673" s="70"/>
      <c r="L1673" s="93"/>
      <c r="M1673" s="71">
        <v>4.8570000000000002</v>
      </c>
      <c r="N1673" s="94">
        <v>9.8010000000000002</v>
      </c>
      <c r="O1673" s="95"/>
      <c r="P1673" s="65" t="s">
        <v>20</v>
      </c>
      <c r="Q1673" s="67" t="s">
        <v>575</v>
      </c>
      <c r="R1673" s="64">
        <v>32045</v>
      </c>
      <c r="S1673" s="99"/>
    </row>
    <row r="1674" spans="1:19" ht="15.75" customHeight="1">
      <c r="A1674" s="63" t="s">
        <v>381</v>
      </c>
      <c r="B1674" s="128">
        <f t="shared" si="53"/>
        <v>43772</v>
      </c>
      <c r="C1674" s="64">
        <v>43772</v>
      </c>
      <c r="D1674" s="98" t="s">
        <v>380</v>
      </c>
      <c r="E1674" s="66" t="s">
        <v>1591</v>
      </c>
      <c r="F1674" s="65" t="s">
        <v>171</v>
      </c>
      <c r="G1674" s="68">
        <f t="shared" si="52"/>
        <v>22.097193702943191</v>
      </c>
      <c r="H1674" s="70"/>
      <c r="I1674" s="70"/>
      <c r="J1674" s="70"/>
      <c r="K1674" s="70"/>
      <c r="L1674" s="93"/>
      <c r="M1674" s="71">
        <v>4.9059999999999997</v>
      </c>
      <c r="N1674" s="94">
        <v>9.8520000000000003</v>
      </c>
      <c r="O1674" s="95"/>
      <c r="P1674" s="65" t="s">
        <v>20</v>
      </c>
      <c r="Q1674" s="67" t="s">
        <v>288</v>
      </c>
      <c r="R1674" s="64">
        <v>35701</v>
      </c>
      <c r="S1674" s="99"/>
    </row>
    <row r="1675" spans="1:19" ht="15.75" customHeight="1">
      <c r="A1675" s="63" t="s">
        <v>381</v>
      </c>
      <c r="B1675" s="128">
        <f t="shared" si="53"/>
        <v>43772</v>
      </c>
      <c r="C1675" s="64">
        <v>43772</v>
      </c>
      <c r="D1675" s="98" t="s">
        <v>380</v>
      </c>
      <c r="E1675" s="66" t="s">
        <v>1798</v>
      </c>
      <c r="F1675" s="65" t="s">
        <v>162</v>
      </c>
      <c r="G1675" s="68">
        <f t="shared" si="52"/>
        <v>29.464750171115675</v>
      </c>
      <c r="H1675" s="70"/>
      <c r="I1675" s="70"/>
      <c r="J1675" s="70"/>
      <c r="K1675" s="70"/>
      <c r="L1675" s="93"/>
      <c r="M1675" s="71">
        <v>4.9109999999999996</v>
      </c>
      <c r="N1675" s="94">
        <v>9.8610000000000007</v>
      </c>
      <c r="O1675" s="95"/>
      <c r="P1675" s="65" t="s">
        <v>20</v>
      </c>
      <c r="Q1675" s="67" t="s">
        <v>208</v>
      </c>
      <c r="R1675" s="64">
        <v>33010</v>
      </c>
      <c r="S1675" s="99"/>
    </row>
    <row r="1676" spans="1:19" ht="15.75" customHeight="1">
      <c r="A1676" s="63" t="s">
        <v>381</v>
      </c>
      <c r="B1676" s="128">
        <f t="shared" si="53"/>
        <v>43772</v>
      </c>
      <c r="C1676" s="64">
        <v>43772</v>
      </c>
      <c r="D1676" s="98" t="s">
        <v>380</v>
      </c>
      <c r="E1676" s="66" t="s">
        <v>1541</v>
      </c>
      <c r="F1676" s="65" t="s">
        <v>202</v>
      </c>
      <c r="G1676" s="68">
        <f t="shared" si="52"/>
        <v>28.435318275154003</v>
      </c>
      <c r="H1676" s="70"/>
      <c r="I1676" s="70"/>
      <c r="J1676" s="70"/>
      <c r="K1676" s="70"/>
      <c r="L1676" s="93"/>
      <c r="M1676" s="71">
        <v>4.9000000000000004</v>
      </c>
      <c r="N1676" s="94">
        <v>9.8819999999999997</v>
      </c>
      <c r="O1676" s="95"/>
      <c r="P1676" s="65" t="s">
        <v>20</v>
      </c>
      <c r="Q1676" s="67" t="s">
        <v>203</v>
      </c>
      <c r="R1676" s="64">
        <v>33386</v>
      </c>
      <c r="S1676" s="99"/>
    </row>
    <row r="1677" spans="1:19" ht="15.75" customHeight="1">
      <c r="A1677" s="63" t="s">
        <v>381</v>
      </c>
      <c r="B1677" s="128">
        <f t="shared" si="53"/>
        <v>43772</v>
      </c>
      <c r="C1677" s="64">
        <v>43772</v>
      </c>
      <c r="D1677" s="98" t="s">
        <v>380</v>
      </c>
      <c r="E1677" s="66" t="s">
        <v>1226</v>
      </c>
      <c r="F1677" s="65" t="s">
        <v>202</v>
      </c>
      <c r="G1677" s="68">
        <f t="shared" si="52"/>
        <v>21.037645448323065</v>
      </c>
      <c r="H1677" s="70"/>
      <c r="I1677" s="70"/>
      <c r="J1677" s="70"/>
      <c r="K1677" s="70"/>
      <c r="L1677" s="93"/>
      <c r="M1677" s="71">
        <v>4.9000000000000004</v>
      </c>
      <c r="N1677" s="94">
        <v>9.8870000000000005</v>
      </c>
      <c r="O1677" s="95"/>
      <c r="P1677" s="65" t="s">
        <v>20</v>
      </c>
      <c r="Q1677" s="67" t="s">
        <v>281</v>
      </c>
      <c r="R1677" s="64">
        <v>36088</v>
      </c>
      <c r="S1677" s="99"/>
    </row>
    <row r="1678" spans="1:19" ht="15.75" customHeight="1">
      <c r="A1678" s="74" t="s">
        <v>381</v>
      </c>
      <c r="B1678" s="128">
        <f t="shared" si="53"/>
        <v>43772</v>
      </c>
      <c r="C1678" s="37">
        <v>43772</v>
      </c>
      <c r="D1678" s="98" t="s">
        <v>380</v>
      </c>
      <c r="E1678" s="76" t="s">
        <v>2234</v>
      </c>
      <c r="F1678" s="75" t="s">
        <v>200</v>
      </c>
      <c r="G1678" s="78">
        <f t="shared" si="52"/>
        <v>23.676933607118411</v>
      </c>
      <c r="H1678" s="80"/>
      <c r="I1678" s="80"/>
      <c r="J1678" s="80"/>
      <c r="K1678" s="80"/>
      <c r="L1678" s="89"/>
      <c r="M1678" s="81">
        <v>4.9130000000000003</v>
      </c>
      <c r="N1678" s="90">
        <v>9.8940000000000001</v>
      </c>
      <c r="O1678" s="91"/>
      <c r="P1678" s="75" t="s">
        <v>20</v>
      </c>
      <c r="Q1678" s="77" t="s">
        <v>573</v>
      </c>
      <c r="R1678" s="37">
        <v>35124</v>
      </c>
      <c r="S1678" s="97"/>
    </row>
    <row r="1679" spans="1:19" ht="15.75" customHeight="1">
      <c r="A1679" s="74" t="s">
        <v>381</v>
      </c>
      <c r="B1679" s="128">
        <f t="shared" si="53"/>
        <v>43772</v>
      </c>
      <c r="C1679" s="37">
        <v>43772</v>
      </c>
      <c r="D1679" s="98" t="s">
        <v>380</v>
      </c>
      <c r="E1679" s="76" t="s">
        <v>1841</v>
      </c>
      <c r="F1679" s="75" t="s">
        <v>158</v>
      </c>
      <c r="G1679" s="78">
        <f t="shared" si="52"/>
        <v>21.015742642026009</v>
      </c>
      <c r="H1679" s="80"/>
      <c r="I1679" s="80"/>
      <c r="J1679" s="80"/>
      <c r="K1679" s="80"/>
      <c r="L1679" s="89"/>
      <c r="M1679" s="81">
        <v>4.9580000000000002</v>
      </c>
      <c r="N1679" s="90">
        <v>9.9190000000000005</v>
      </c>
      <c r="O1679" s="91"/>
      <c r="P1679" s="75" t="s">
        <v>20</v>
      </c>
      <c r="Q1679" s="77" t="s">
        <v>466</v>
      </c>
      <c r="R1679" s="37">
        <v>36096</v>
      </c>
      <c r="S1679" s="97"/>
    </row>
    <row r="1680" spans="1:19" ht="15.75" customHeight="1">
      <c r="A1680" s="74" t="s">
        <v>381</v>
      </c>
      <c r="B1680" s="128">
        <f t="shared" si="53"/>
        <v>43772</v>
      </c>
      <c r="C1680" s="37">
        <v>43772</v>
      </c>
      <c r="D1680" s="98" t="s">
        <v>380</v>
      </c>
      <c r="E1680" s="76" t="s">
        <v>1892</v>
      </c>
      <c r="F1680" s="75" t="s">
        <v>342</v>
      </c>
      <c r="G1680" s="78">
        <f t="shared" si="52"/>
        <v>23.937029431895962</v>
      </c>
      <c r="H1680" s="80"/>
      <c r="I1680" s="80"/>
      <c r="J1680" s="80"/>
      <c r="K1680" s="80"/>
      <c r="L1680" s="89"/>
      <c r="M1680" s="81">
        <v>4.891</v>
      </c>
      <c r="N1680" s="90">
        <v>9.9239999999999995</v>
      </c>
      <c r="O1680" s="91"/>
      <c r="P1680" s="75" t="s">
        <v>20</v>
      </c>
      <c r="Q1680" s="77" t="s">
        <v>351</v>
      </c>
      <c r="R1680" s="37">
        <v>35029</v>
      </c>
      <c r="S1680" s="97"/>
    </row>
    <row r="1681" spans="1:19" ht="15.75" customHeight="1">
      <c r="A1681" s="63" t="s">
        <v>381</v>
      </c>
      <c r="B1681" s="128">
        <f t="shared" si="53"/>
        <v>43772</v>
      </c>
      <c r="C1681" s="64">
        <v>43772</v>
      </c>
      <c r="D1681" s="98" t="s">
        <v>380</v>
      </c>
      <c r="E1681" s="66" t="s">
        <v>1995</v>
      </c>
      <c r="F1681" s="65" t="s">
        <v>215</v>
      </c>
      <c r="G1681" s="68">
        <f t="shared" si="52"/>
        <v>29.336071184120467</v>
      </c>
      <c r="H1681" s="70"/>
      <c r="I1681" s="70"/>
      <c r="J1681" s="70"/>
      <c r="K1681" s="70"/>
      <c r="L1681" s="93"/>
      <c r="M1681" s="71">
        <v>4.9059999999999997</v>
      </c>
      <c r="N1681" s="94">
        <v>9.9770000000000003</v>
      </c>
      <c r="O1681" s="95"/>
      <c r="P1681" s="65" t="s">
        <v>20</v>
      </c>
      <c r="Q1681" s="67" t="s">
        <v>216</v>
      </c>
      <c r="R1681" s="64">
        <v>33057</v>
      </c>
      <c r="S1681" s="99"/>
    </row>
    <row r="1682" spans="1:19" ht="15.75" customHeight="1">
      <c r="A1682" s="74" t="s">
        <v>381</v>
      </c>
      <c r="B1682" s="128">
        <f t="shared" si="53"/>
        <v>43772</v>
      </c>
      <c r="C1682" s="37">
        <v>43772</v>
      </c>
      <c r="D1682" s="98" t="s">
        <v>380</v>
      </c>
      <c r="E1682" s="76" t="s">
        <v>1712</v>
      </c>
      <c r="F1682" s="75" t="s">
        <v>162</v>
      </c>
      <c r="G1682" s="78">
        <f t="shared" si="52"/>
        <v>25.957563312799451</v>
      </c>
      <c r="H1682" s="80"/>
      <c r="I1682" s="80"/>
      <c r="J1682" s="80"/>
      <c r="K1682" s="80"/>
      <c r="L1682" s="89"/>
      <c r="M1682" s="81">
        <v>4.9290000000000003</v>
      </c>
      <c r="N1682" s="90">
        <v>9.9920000000000009</v>
      </c>
      <c r="O1682" s="91"/>
      <c r="P1682" s="75" t="s">
        <v>20</v>
      </c>
      <c r="Q1682" s="77" t="s">
        <v>326</v>
      </c>
      <c r="R1682" s="37">
        <v>34291</v>
      </c>
      <c r="S1682" s="97"/>
    </row>
    <row r="1683" spans="1:19" ht="15.75" customHeight="1">
      <c r="A1683" s="63" t="s">
        <v>381</v>
      </c>
      <c r="B1683" s="128">
        <f t="shared" si="53"/>
        <v>43772</v>
      </c>
      <c r="C1683" s="64">
        <v>43772</v>
      </c>
      <c r="D1683" s="98" t="s">
        <v>380</v>
      </c>
      <c r="E1683" s="66" t="s">
        <v>2139</v>
      </c>
      <c r="F1683" s="65" t="s">
        <v>179</v>
      </c>
      <c r="G1683" s="68">
        <f t="shared" si="52"/>
        <v>20.824093086926762</v>
      </c>
      <c r="H1683" s="70"/>
      <c r="I1683" s="70"/>
      <c r="J1683" s="70"/>
      <c r="K1683" s="70"/>
      <c r="L1683" s="93"/>
      <c r="M1683" s="71">
        <v>4.944</v>
      </c>
      <c r="N1683" s="94">
        <v>10.016</v>
      </c>
      <c r="O1683" s="95"/>
      <c r="P1683" s="65" t="s">
        <v>20</v>
      </c>
      <c r="Q1683" s="67" t="s">
        <v>578</v>
      </c>
      <c r="R1683" s="64">
        <v>36166</v>
      </c>
      <c r="S1683" s="99"/>
    </row>
    <row r="1684" spans="1:19" ht="15.75" customHeight="1">
      <c r="A1684" s="63" t="s">
        <v>381</v>
      </c>
      <c r="B1684" s="128">
        <f t="shared" si="53"/>
        <v>43772</v>
      </c>
      <c r="C1684" s="64">
        <v>43772</v>
      </c>
      <c r="D1684" s="98" t="s">
        <v>380</v>
      </c>
      <c r="E1684" s="66" t="s">
        <v>1599</v>
      </c>
      <c r="F1684" s="65" t="s">
        <v>177</v>
      </c>
      <c r="G1684" s="68">
        <f t="shared" si="52"/>
        <v>21.678302532511978</v>
      </c>
      <c r="H1684" s="70"/>
      <c r="I1684" s="70"/>
      <c r="J1684" s="70"/>
      <c r="K1684" s="70"/>
      <c r="L1684" s="93"/>
      <c r="M1684" s="71">
        <v>4.9400000000000004</v>
      </c>
      <c r="N1684" s="94">
        <v>10.023999999999999</v>
      </c>
      <c r="O1684" s="95"/>
      <c r="P1684" s="65" t="s">
        <v>20</v>
      </c>
      <c r="Q1684" s="67" t="s">
        <v>464</v>
      </c>
      <c r="R1684" s="64">
        <v>35854</v>
      </c>
      <c r="S1684" s="99"/>
    </row>
    <row r="1685" spans="1:19" ht="15.75" customHeight="1">
      <c r="A1685" s="74" t="s">
        <v>381</v>
      </c>
      <c r="B1685" s="128">
        <f t="shared" si="53"/>
        <v>43772</v>
      </c>
      <c r="C1685" s="37">
        <v>43772</v>
      </c>
      <c r="D1685" s="98" t="s">
        <v>380</v>
      </c>
      <c r="E1685" s="76" t="s">
        <v>1240</v>
      </c>
      <c r="F1685" s="75" t="s">
        <v>302</v>
      </c>
      <c r="G1685" s="78">
        <f t="shared" si="52"/>
        <v>19.794661190965094</v>
      </c>
      <c r="H1685" s="80"/>
      <c r="I1685" s="80"/>
      <c r="J1685" s="80"/>
      <c r="K1685" s="80"/>
      <c r="L1685" s="89"/>
      <c r="M1685" s="81">
        <v>4.9870000000000001</v>
      </c>
      <c r="N1685" s="90">
        <v>10.036</v>
      </c>
      <c r="O1685" s="91"/>
      <c r="P1685" s="75" t="s">
        <v>20</v>
      </c>
      <c r="Q1685" s="77" t="s">
        <v>309</v>
      </c>
      <c r="R1685" s="37">
        <v>36542</v>
      </c>
      <c r="S1685" s="97"/>
    </row>
    <row r="1686" spans="1:19" ht="15.75" customHeight="1">
      <c r="A1686" s="74" t="s">
        <v>381</v>
      </c>
      <c r="B1686" s="128">
        <f t="shared" si="53"/>
        <v>43772</v>
      </c>
      <c r="C1686" s="37">
        <v>43772</v>
      </c>
      <c r="D1686" s="98" t="s">
        <v>380</v>
      </c>
      <c r="E1686" s="76" t="s">
        <v>1319</v>
      </c>
      <c r="F1686" s="75" t="s">
        <v>345</v>
      </c>
      <c r="G1686" s="78">
        <f t="shared" si="52"/>
        <v>23.860369609856264</v>
      </c>
      <c r="H1686" s="80"/>
      <c r="I1686" s="80"/>
      <c r="J1686" s="80"/>
      <c r="K1686" s="80"/>
      <c r="L1686" s="89"/>
      <c r="M1686" s="81">
        <v>4.9800000000000004</v>
      </c>
      <c r="N1686" s="90">
        <v>10.055999999999999</v>
      </c>
      <c r="O1686" s="91"/>
      <c r="P1686" s="75" t="s">
        <v>20</v>
      </c>
      <c r="Q1686" s="77" t="s">
        <v>346</v>
      </c>
      <c r="R1686" s="37">
        <v>35057</v>
      </c>
      <c r="S1686" s="97"/>
    </row>
    <row r="1687" spans="1:19" ht="15.75" customHeight="1">
      <c r="A1687" s="74" t="s">
        <v>381</v>
      </c>
      <c r="B1687" s="128">
        <f t="shared" si="53"/>
        <v>43772</v>
      </c>
      <c r="C1687" s="37">
        <v>43772</v>
      </c>
      <c r="D1687" s="98" t="s">
        <v>380</v>
      </c>
      <c r="E1687" s="76" t="s">
        <v>1878</v>
      </c>
      <c r="F1687" s="75" t="s">
        <v>574</v>
      </c>
      <c r="G1687" s="78">
        <f t="shared" si="52"/>
        <v>20.807665982203972</v>
      </c>
      <c r="H1687" s="80"/>
      <c r="I1687" s="80"/>
      <c r="J1687" s="80"/>
      <c r="K1687" s="80"/>
      <c r="L1687" s="89"/>
      <c r="M1687" s="81">
        <v>5.0199999999999996</v>
      </c>
      <c r="N1687" s="90">
        <v>10.141</v>
      </c>
      <c r="O1687" s="91"/>
      <c r="P1687" s="75" t="s">
        <v>20</v>
      </c>
      <c r="Q1687" s="77" t="s">
        <v>456</v>
      </c>
      <c r="R1687" s="37">
        <v>36172</v>
      </c>
      <c r="S1687" s="97"/>
    </row>
    <row r="1688" spans="1:19" ht="15.75" customHeight="1">
      <c r="A1688" s="63" t="s">
        <v>381</v>
      </c>
      <c r="B1688" s="128">
        <f t="shared" si="53"/>
        <v>43772</v>
      </c>
      <c r="C1688" s="64">
        <v>43772</v>
      </c>
      <c r="D1688" s="98" t="s">
        <v>380</v>
      </c>
      <c r="E1688" s="66" t="s">
        <v>1845</v>
      </c>
      <c r="F1688" s="65" t="s">
        <v>158</v>
      </c>
      <c r="G1688" s="68">
        <f t="shared" si="52"/>
        <v>25.289527720739219</v>
      </c>
      <c r="H1688" s="70"/>
      <c r="I1688" s="70"/>
      <c r="J1688" s="70"/>
      <c r="K1688" s="70"/>
      <c r="L1688" s="93"/>
      <c r="M1688" s="71">
        <v>4.9909999999999997</v>
      </c>
      <c r="N1688" s="94">
        <v>10.147</v>
      </c>
      <c r="O1688" s="95"/>
      <c r="P1688" s="65" t="s">
        <v>20</v>
      </c>
      <c r="Q1688" s="67" t="s">
        <v>211</v>
      </c>
      <c r="R1688" s="64">
        <v>34535</v>
      </c>
      <c r="S1688" s="99"/>
    </row>
    <row r="1689" spans="1:19" ht="15.75" customHeight="1">
      <c r="A1689" s="63" t="s">
        <v>381</v>
      </c>
      <c r="B1689" s="128">
        <f t="shared" si="53"/>
        <v>43772</v>
      </c>
      <c r="C1689" s="64">
        <v>43772</v>
      </c>
      <c r="D1689" s="98" t="s">
        <v>380</v>
      </c>
      <c r="E1689" s="66" t="s">
        <v>2233</v>
      </c>
      <c r="F1689" s="65" t="s">
        <v>179</v>
      </c>
      <c r="G1689" s="68">
        <f t="shared" si="52"/>
        <v>24.50924024640657</v>
      </c>
      <c r="H1689" s="70"/>
      <c r="I1689" s="70"/>
      <c r="J1689" s="70"/>
      <c r="K1689" s="70"/>
      <c r="L1689" s="93"/>
      <c r="M1689" s="71">
        <v>5.04</v>
      </c>
      <c r="N1689" s="94">
        <v>10.208</v>
      </c>
      <c r="O1689" s="95"/>
      <c r="P1689" s="65" t="s">
        <v>20</v>
      </c>
      <c r="Q1689" s="67" t="s">
        <v>572</v>
      </c>
      <c r="R1689" s="64">
        <v>34820</v>
      </c>
      <c r="S1689" s="99"/>
    </row>
    <row r="1690" spans="1:19" ht="15.75" customHeight="1">
      <c r="A1690" s="74" t="s">
        <v>381</v>
      </c>
      <c r="B1690" s="128">
        <f t="shared" si="53"/>
        <v>43772</v>
      </c>
      <c r="C1690" s="37">
        <v>43772</v>
      </c>
      <c r="D1690" s="98" t="s">
        <v>380</v>
      </c>
      <c r="E1690" s="76" t="s">
        <v>2132</v>
      </c>
      <c r="F1690" s="75" t="s">
        <v>576</v>
      </c>
      <c r="G1690" s="78">
        <f t="shared" si="52"/>
        <v>24.473648186173854</v>
      </c>
      <c r="H1690" s="80"/>
      <c r="I1690" s="80"/>
      <c r="J1690" s="80"/>
      <c r="K1690" s="80"/>
      <c r="L1690" s="89"/>
      <c r="M1690" s="81">
        <v>5.0490000000000004</v>
      </c>
      <c r="N1690" s="90">
        <v>10.212999999999999</v>
      </c>
      <c r="O1690" s="91"/>
      <c r="P1690" s="75" t="s">
        <v>20</v>
      </c>
      <c r="Q1690" s="77" t="s">
        <v>577</v>
      </c>
      <c r="R1690" s="37">
        <v>34833</v>
      </c>
      <c r="S1690" s="97"/>
    </row>
    <row r="1691" spans="1:19" ht="15.75" customHeight="1">
      <c r="A1691" s="63" t="s">
        <v>381</v>
      </c>
      <c r="B1691" s="128">
        <f t="shared" si="53"/>
        <v>43772</v>
      </c>
      <c r="C1691" s="64">
        <v>43772</v>
      </c>
      <c r="D1691" s="98" t="s">
        <v>380</v>
      </c>
      <c r="E1691" s="66" t="s">
        <v>1707</v>
      </c>
      <c r="F1691" s="65" t="s">
        <v>192</v>
      </c>
      <c r="G1691" s="68">
        <f t="shared" si="52"/>
        <v>21.916495550992472</v>
      </c>
      <c r="H1691" s="70"/>
      <c r="I1691" s="70"/>
      <c r="J1691" s="70"/>
      <c r="K1691" s="70"/>
      <c r="L1691" s="93"/>
      <c r="M1691" s="71">
        <v>5.0759999999999996</v>
      </c>
      <c r="N1691" s="94">
        <v>10.221</v>
      </c>
      <c r="O1691" s="95"/>
      <c r="P1691" s="65" t="s">
        <v>20</v>
      </c>
      <c r="Q1691" s="67" t="s">
        <v>487</v>
      </c>
      <c r="R1691" s="64">
        <v>35767</v>
      </c>
      <c r="S1691" s="99"/>
    </row>
    <row r="1692" spans="1:19" ht="15.75" customHeight="1">
      <c r="A1692" s="63" t="s">
        <v>381</v>
      </c>
      <c r="B1692" s="128">
        <f t="shared" si="53"/>
        <v>43772</v>
      </c>
      <c r="C1692" s="64">
        <v>43772</v>
      </c>
      <c r="D1692" s="98" t="s">
        <v>380</v>
      </c>
      <c r="E1692" s="66" t="s">
        <v>2225</v>
      </c>
      <c r="F1692" s="65" t="s">
        <v>302</v>
      </c>
      <c r="G1692" s="68">
        <f t="shared" si="52"/>
        <v>21.31416837782341</v>
      </c>
      <c r="H1692" s="70"/>
      <c r="I1692" s="70"/>
      <c r="J1692" s="70"/>
      <c r="K1692" s="70"/>
      <c r="L1692" s="93"/>
      <c r="M1692" s="71">
        <v>5.0739999999999998</v>
      </c>
      <c r="N1692" s="94">
        <v>10.298</v>
      </c>
      <c r="O1692" s="95"/>
      <c r="P1692" s="65" t="s">
        <v>20</v>
      </c>
      <c r="Q1692" s="67" t="s">
        <v>480</v>
      </c>
      <c r="R1692" s="64">
        <v>35987</v>
      </c>
      <c r="S1692" s="99"/>
    </row>
    <row r="1693" spans="1:19" ht="15.75" customHeight="1">
      <c r="A1693" s="63" t="s">
        <v>427</v>
      </c>
      <c r="B1693" s="128">
        <f t="shared" si="53"/>
        <v>43778</v>
      </c>
      <c r="C1693" s="64">
        <v>43778</v>
      </c>
      <c r="D1693" s="98" t="s">
        <v>380</v>
      </c>
      <c r="E1693" s="66" t="s">
        <v>1598</v>
      </c>
      <c r="F1693" s="65" t="s">
        <v>160</v>
      </c>
      <c r="G1693" s="68">
        <f t="shared" si="52"/>
        <v>21.902806297056809</v>
      </c>
      <c r="H1693" s="70"/>
      <c r="I1693" s="70"/>
      <c r="J1693" s="70"/>
      <c r="K1693" s="70"/>
      <c r="L1693" s="93"/>
      <c r="M1693" s="71">
        <v>4.7320000000000002</v>
      </c>
      <c r="N1693" s="94">
        <v>9.5350000000000001</v>
      </c>
      <c r="O1693" s="95"/>
      <c r="P1693" s="65" t="s">
        <v>20</v>
      </c>
      <c r="Q1693" s="67" t="s">
        <v>205</v>
      </c>
      <c r="R1693" s="64">
        <v>35778</v>
      </c>
      <c r="S1693" s="99"/>
    </row>
    <row r="1694" spans="1:19" ht="15.75" customHeight="1">
      <c r="A1694" s="63" t="s">
        <v>427</v>
      </c>
      <c r="B1694" s="128">
        <f t="shared" si="53"/>
        <v>43778</v>
      </c>
      <c r="C1694" s="64">
        <v>43778</v>
      </c>
      <c r="D1694" s="98" t="s">
        <v>380</v>
      </c>
      <c r="E1694" s="66" t="s">
        <v>1883</v>
      </c>
      <c r="F1694" s="65" t="s">
        <v>204</v>
      </c>
      <c r="G1694" s="68">
        <f t="shared" si="52"/>
        <v>24.306639288158795</v>
      </c>
      <c r="H1694" s="70"/>
      <c r="I1694" s="70"/>
      <c r="J1694" s="70"/>
      <c r="K1694" s="70"/>
      <c r="L1694" s="93"/>
      <c r="M1694" s="71">
        <v>4.7480000000000002</v>
      </c>
      <c r="N1694" s="94">
        <v>9.5579999999999998</v>
      </c>
      <c r="O1694" s="95"/>
      <c r="P1694" s="65" t="s">
        <v>20</v>
      </c>
      <c r="Q1694" s="67" t="s">
        <v>328</v>
      </c>
      <c r="R1694" s="64">
        <v>34900</v>
      </c>
      <c r="S1694" s="99"/>
    </row>
    <row r="1695" spans="1:19" ht="15.75" customHeight="1">
      <c r="A1695" s="74" t="s">
        <v>427</v>
      </c>
      <c r="B1695" s="128">
        <f t="shared" si="53"/>
        <v>43778</v>
      </c>
      <c r="C1695" s="37">
        <v>43778</v>
      </c>
      <c r="D1695" s="98" t="s">
        <v>380</v>
      </c>
      <c r="E1695" s="76" t="s">
        <v>1480</v>
      </c>
      <c r="F1695" s="75" t="s">
        <v>160</v>
      </c>
      <c r="G1695" s="78">
        <f t="shared" si="52"/>
        <v>26.650239561943874</v>
      </c>
      <c r="H1695" s="80"/>
      <c r="I1695" s="80"/>
      <c r="J1695" s="80"/>
      <c r="K1695" s="80"/>
      <c r="L1695" s="89"/>
      <c r="M1695" s="81">
        <v>4.7619999999999996</v>
      </c>
      <c r="N1695" s="90">
        <v>9.5890000000000004</v>
      </c>
      <c r="O1695" s="91"/>
      <c r="P1695" s="75" t="s">
        <v>20</v>
      </c>
      <c r="Q1695" s="77" t="s">
        <v>325</v>
      </c>
      <c r="R1695" s="37">
        <v>34044</v>
      </c>
      <c r="S1695" s="97"/>
    </row>
    <row r="1696" spans="1:19" ht="15.75" customHeight="1">
      <c r="A1696" s="74" t="s">
        <v>427</v>
      </c>
      <c r="B1696" s="128">
        <f t="shared" si="53"/>
        <v>43778</v>
      </c>
      <c r="C1696" s="37">
        <v>43778</v>
      </c>
      <c r="D1696" s="98" t="s">
        <v>380</v>
      </c>
      <c r="E1696" s="76" t="s">
        <v>1375</v>
      </c>
      <c r="F1696" s="75" t="s">
        <v>200</v>
      </c>
      <c r="G1696" s="78">
        <f t="shared" si="52"/>
        <v>29.848049281314168</v>
      </c>
      <c r="H1696" s="80"/>
      <c r="I1696" s="80"/>
      <c r="J1696" s="80"/>
      <c r="K1696" s="80"/>
      <c r="L1696" s="89"/>
      <c r="M1696" s="81">
        <v>4.7809999999999997</v>
      </c>
      <c r="N1696" s="90">
        <v>9.6940000000000008</v>
      </c>
      <c r="O1696" s="91"/>
      <c r="P1696" s="75" t="s">
        <v>20</v>
      </c>
      <c r="Q1696" s="77" t="s">
        <v>463</v>
      </c>
      <c r="R1696" s="37">
        <v>32876</v>
      </c>
      <c r="S1696" s="97"/>
    </row>
    <row r="1697" spans="1:19" ht="15.75" customHeight="1">
      <c r="A1697" s="74" t="s">
        <v>427</v>
      </c>
      <c r="B1697" s="128">
        <f t="shared" si="53"/>
        <v>43778</v>
      </c>
      <c r="C1697" s="37">
        <v>43778</v>
      </c>
      <c r="D1697" s="98" t="s">
        <v>380</v>
      </c>
      <c r="E1697" s="76" t="s">
        <v>1185</v>
      </c>
      <c r="F1697" s="75" t="s">
        <v>169</v>
      </c>
      <c r="G1697" s="78">
        <f t="shared" si="52"/>
        <v>27.770020533880903</v>
      </c>
      <c r="H1697" s="80"/>
      <c r="I1697" s="80"/>
      <c r="J1697" s="80"/>
      <c r="K1697" s="80"/>
      <c r="L1697" s="89"/>
      <c r="M1697" s="81">
        <v>4.7939999999999996</v>
      </c>
      <c r="N1697" s="90">
        <v>9.702</v>
      </c>
      <c r="O1697" s="91"/>
      <c r="P1697" s="75" t="s">
        <v>20</v>
      </c>
      <c r="Q1697" s="77" t="s">
        <v>430</v>
      </c>
      <c r="R1697" s="37">
        <v>33635</v>
      </c>
      <c r="S1697" s="97"/>
    </row>
    <row r="1698" spans="1:19" ht="15.75" customHeight="1">
      <c r="A1698" s="63" t="s">
        <v>427</v>
      </c>
      <c r="B1698" s="128">
        <f t="shared" si="53"/>
        <v>43778</v>
      </c>
      <c r="C1698" s="64">
        <v>43778</v>
      </c>
      <c r="D1698" s="98" t="s">
        <v>380</v>
      </c>
      <c r="E1698" s="66" t="s">
        <v>1313</v>
      </c>
      <c r="F1698" s="65" t="s">
        <v>187</v>
      </c>
      <c r="G1698" s="68">
        <f t="shared" si="52"/>
        <v>33.63175906913073</v>
      </c>
      <c r="H1698" s="70"/>
      <c r="I1698" s="70"/>
      <c r="J1698" s="70"/>
      <c r="K1698" s="70"/>
      <c r="L1698" s="93"/>
      <c r="M1698" s="71">
        <v>4.8330000000000002</v>
      </c>
      <c r="N1698" s="94">
        <v>9.7070000000000007</v>
      </c>
      <c r="O1698" s="95"/>
      <c r="P1698" s="65" t="s">
        <v>20</v>
      </c>
      <c r="Q1698" s="67" t="s">
        <v>198</v>
      </c>
      <c r="R1698" s="64">
        <v>31494</v>
      </c>
      <c r="S1698" s="99"/>
    </row>
    <row r="1699" spans="1:19" ht="15.75" customHeight="1">
      <c r="A1699" s="63" t="s">
        <v>427</v>
      </c>
      <c r="B1699" s="128">
        <f t="shared" si="53"/>
        <v>43778</v>
      </c>
      <c r="C1699" s="64">
        <v>43778</v>
      </c>
      <c r="D1699" s="98" t="s">
        <v>380</v>
      </c>
      <c r="E1699" s="66" t="s">
        <v>1610</v>
      </c>
      <c r="F1699" s="65" t="s">
        <v>175</v>
      </c>
      <c r="G1699" s="68">
        <f t="shared" si="52"/>
        <v>24.5968514715948</v>
      </c>
      <c r="H1699" s="70"/>
      <c r="I1699" s="70"/>
      <c r="J1699" s="70"/>
      <c r="K1699" s="70"/>
      <c r="L1699" s="93"/>
      <c r="M1699" s="71">
        <v>4.8150000000000004</v>
      </c>
      <c r="N1699" s="94">
        <v>9.7469999999999999</v>
      </c>
      <c r="O1699" s="95"/>
      <c r="P1699" s="65" t="s">
        <v>20</v>
      </c>
      <c r="Q1699" s="67" t="s">
        <v>206</v>
      </c>
      <c r="R1699" s="64">
        <v>34794</v>
      </c>
      <c r="S1699" s="99"/>
    </row>
    <row r="1700" spans="1:19" ht="15.75" customHeight="1">
      <c r="A1700" s="74" t="s">
        <v>427</v>
      </c>
      <c r="B1700" s="128">
        <f t="shared" si="53"/>
        <v>43778</v>
      </c>
      <c r="C1700" s="37">
        <v>43778</v>
      </c>
      <c r="D1700" s="98" t="s">
        <v>380</v>
      </c>
      <c r="E1700" s="76" t="s">
        <v>1615</v>
      </c>
      <c r="F1700" s="75" t="s">
        <v>345</v>
      </c>
      <c r="G1700" s="78">
        <f t="shared" si="52"/>
        <v>32.372347707049968</v>
      </c>
      <c r="H1700" s="80"/>
      <c r="I1700" s="80"/>
      <c r="J1700" s="80"/>
      <c r="K1700" s="80"/>
      <c r="L1700" s="89"/>
      <c r="M1700" s="81">
        <v>4.8410000000000002</v>
      </c>
      <c r="N1700" s="90">
        <v>9.7520000000000007</v>
      </c>
      <c r="O1700" s="91"/>
      <c r="P1700" s="75" t="s">
        <v>20</v>
      </c>
      <c r="Q1700" s="77" t="s">
        <v>376</v>
      </c>
      <c r="R1700" s="37">
        <v>31954</v>
      </c>
      <c r="S1700" s="97"/>
    </row>
    <row r="1701" spans="1:19" ht="15.75" customHeight="1">
      <c r="A1701" s="63" t="s">
        <v>427</v>
      </c>
      <c r="B1701" s="128">
        <f t="shared" si="53"/>
        <v>43778</v>
      </c>
      <c r="C1701" s="64">
        <v>43778</v>
      </c>
      <c r="D1701" s="98" t="s">
        <v>380</v>
      </c>
      <c r="E1701" s="66" t="s">
        <v>1547</v>
      </c>
      <c r="F1701" s="65" t="s">
        <v>180</v>
      </c>
      <c r="G1701" s="68">
        <f t="shared" si="52"/>
        <v>31.630390143737166</v>
      </c>
      <c r="H1701" s="70"/>
      <c r="I1701" s="70"/>
      <c r="J1701" s="70"/>
      <c r="K1701" s="70"/>
      <c r="L1701" s="93"/>
      <c r="M1701" s="71">
        <v>4.8639999999999999</v>
      </c>
      <c r="N1701" s="94">
        <v>9.7639999999999993</v>
      </c>
      <c r="O1701" s="95"/>
      <c r="P1701" s="65" t="s">
        <v>20</v>
      </c>
      <c r="Q1701" s="67" t="s">
        <v>475</v>
      </c>
      <c r="R1701" s="64">
        <v>32225</v>
      </c>
      <c r="S1701" s="99"/>
    </row>
    <row r="1702" spans="1:19" ht="15.75" customHeight="1">
      <c r="A1702" s="63" t="s">
        <v>427</v>
      </c>
      <c r="B1702" s="128">
        <f t="shared" si="53"/>
        <v>43778</v>
      </c>
      <c r="C1702" s="64">
        <v>43778</v>
      </c>
      <c r="D1702" s="98" t="s">
        <v>380</v>
      </c>
      <c r="E1702" s="66" t="s">
        <v>1201</v>
      </c>
      <c r="F1702" s="65" t="s">
        <v>160</v>
      </c>
      <c r="G1702" s="68">
        <f t="shared" si="52"/>
        <v>26.904859685147159</v>
      </c>
      <c r="H1702" s="70"/>
      <c r="I1702" s="70"/>
      <c r="J1702" s="70"/>
      <c r="K1702" s="70"/>
      <c r="L1702" s="93"/>
      <c r="M1702" s="71">
        <v>4.8410000000000002</v>
      </c>
      <c r="N1702" s="94">
        <v>9.7680000000000007</v>
      </c>
      <c r="O1702" s="95"/>
      <c r="P1702" s="65" t="s">
        <v>20</v>
      </c>
      <c r="Q1702" s="67" t="s">
        <v>353</v>
      </c>
      <c r="R1702" s="64">
        <v>33951</v>
      </c>
      <c r="S1702" s="99"/>
    </row>
    <row r="1703" spans="1:19" ht="15.75" customHeight="1">
      <c r="A1703" s="74" t="s">
        <v>427</v>
      </c>
      <c r="B1703" s="128">
        <f t="shared" si="53"/>
        <v>43778</v>
      </c>
      <c r="C1703" s="37">
        <v>43778</v>
      </c>
      <c r="D1703" s="98" t="s">
        <v>380</v>
      </c>
      <c r="E1703" s="76" t="s">
        <v>1856</v>
      </c>
      <c r="F1703" s="75" t="s">
        <v>183</v>
      </c>
      <c r="G1703" s="78">
        <f t="shared" si="52"/>
        <v>20.563997262149211</v>
      </c>
      <c r="H1703" s="80"/>
      <c r="I1703" s="80"/>
      <c r="J1703" s="80"/>
      <c r="K1703" s="80"/>
      <c r="L1703" s="89"/>
      <c r="M1703" s="81">
        <v>4.891</v>
      </c>
      <c r="N1703" s="90">
        <v>9.7929999999999993</v>
      </c>
      <c r="O1703" s="91"/>
      <c r="P1703" s="75" t="s">
        <v>20</v>
      </c>
      <c r="Q1703" s="77" t="s">
        <v>312</v>
      </c>
      <c r="R1703" s="37">
        <v>36267</v>
      </c>
      <c r="S1703" s="97"/>
    </row>
    <row r="1704" spans="1:19" ht="15.75" customHeight="1">
      <c r="A1704" s="63" t="s">
        <v>427</v>
      </c>
      <c r="B1704" s="128">
        <f t="shared" si="53"/>
        <v>43778</v>
      </c>
      <c r="C1704" s="64">
        <v>43778</v>
      </c>
      <c r="D1704" s="98" t="s">
        <v>380</v>
      </c>
      <c r="E1704" s="66" t="s">
        <v>2016</v>
      </c>
      <c r="F1704" s="65" t="s">
        <v>217</v>
      </c>
      <c r="G1704" s="68">
        <f t="shared" si="52"/>
        <v>26.056125941136209</v>
      </c>
      <c r="H1704" s="70"/>
      <c r="I1704" s="70"/>
      <c r="J1704" s="70"/>
      <c r="K1704" s="70"/>
      <c r="L1704" s="93"/>
      <c r="M1704" s="71">
        <v>4.8440000000000003</v>
      </c>
      <c r="N1704" s="94">
        <v>9.8109999999999999</v>
      </c>
      <c r="O1704" s="95"/>
      <c r="P1704" s="65" t="s">
        <v>20</v>
      </c>
      <c r="Q1704" s="67" t="s">
        <v>218</v>
      </c>
      <c r="R1704" s="64">
        <v>34261</v>
      </c>
      <c r="S1704" s="99"/>
    </row>
    <row r="1705" spans="1:19" ht="15.75" customHeight="1">
      <c r="A1705" s="63" t="s">
        <v>427</v>
      </c>
      <c r="B1705" s="128">
        <f t="shared" si="53"/>
        <v>43778</v>
      </c>
      <c r="C1705" s="64">
        <v>43778</v>
      </c>
      <c r="D1705" s="98" t="s">
        <v>380</v>
      </c>
      <c r="E1705" s="66" t="s">
        <v>2118</v>
      </c>
      <c r="F1705" s="65" t="s">
        <v>187</v>
      </c>
      <c r="G1705" s="68">
        <f t="shared" si="52"/>
        <v>32.125941136208077</v>
      </c>
      <c r="H1705" s="70"/>
      <c r="I1705" s="70"/>
      <c r="J1705" s="70"/>
      <c r="K1705" s="70"/>
      <c r="L1705" s="93"/>
      <c r="M1705" s="71">
        <v>4.8540000000000001</v>
      </c>
      <c r="N1705" s="94">
        <v>9.8179999999999996</v>
      </c>
      <c r="O1705" s="95"/>
      <c r="P1705" s="65" t="s">
        <v>20</v>
      </c>
      <c r="Q1705" s="67" t="s">
        <v>222</v>
      </c>
      <c r="R1705" s="64">
        <v>32044</v>
      </c>
      <c r="S1705" s="99"/>
    </row>
    <row r="1706" spans="1:19" ht="15.75" customHeight="1">
      <c r="A1706" s="63" t="s">
        <v>427</v>
      </c>
      <c r="B1706" s="128">
        <f t="shared" si="53"/>
        <v>43778</v>
      </c>
      <c r="C1706" s="64">
        <v>43778</v>
      </c>
      <c r="D1706" s="98" t="s">
        <v>380</v>
      </c>
      <c r="E1706" s="66" t="s">
        <v>1798</v>
      </c>
      <c r="F1706" s="65" t="s">
        <v>162</v>
      </c>
      <c r="G1706" s="68">
        <f t="shared" si="52"/>
        <v>29.481177275838466</v>
      </c>
      <c r="H1706" s="70"/>
      <c r="I1706" s="70"/>
      <c r="J1706" s="70"/>
      <c r="K1706" s="70"/>
      <c r="L1706" s="93"/>
      <c r="M1706" s="71">
        <v>4.8869999999999996</v>
      </c>
      <c r="N1706" s="94">
        <v>9.8239999999999998</v>
      </c>
      <c r="O1706" s="95"/>
      <c r="P1706" s="65" t="s">
        <v>20</v>
      </c>
      <c r="Q1706" s="67" t="s">
        <v>208</v>
      </c>
      <c r="R1706" s="64">
        <v>33010</v>
      </c>
      <c r="S1706" s="99"/>
    </row>
    <row r="1707" spans="1:19" ht="15.75" customHeight="1">
      <c r="A1707" s="74" t="s">
        <v>427</v>
      </c>
      <c r="B1707" s="128">
        <f t="shared" si="53"/>
        <v>43778</v>
      </c>
      <c r="C1707" s="37">
        <v>43778</v>
      </c>
      <c r="D1707" s="98" t="s">
        <v>380</v>
      </c>
      <c r="E1707" s="76" t="s">
        <v>1541</v>
      </c>
      <c r="F1707" s="75" t="s">
        <v>202</v>
      </c>
      <c r="G1707" s="78">
        <f t="shared" si="52"/>
        <v>28.451745379876797</v>
      </c>
      <c r="H1707" s="80"/>
      <c r="I1707" s="80"/>
      <c r="J1707" s="80"/>
      <c r="K1707" s="80"/>
      <c r="L1707" s="89"/>
      <c r="M1707" s="81">
        <v>4.8680000000000003</v>
      </c>
      <c r="N1707" s="90">
        <v>9.8249999999999993</v>
      </c>
      <c r="O1707" s="91"/>
      <c r="P1707" s="75" t="s">
        <v>20</v>
      </c>
      <c r="Q1707" s="77" t="s">
        <v>203</v>
      </c>
      <c r="R1707" s="37">
        <v>33386</v>
      </c>
      <c r="S1707" s="97"/>
    </row>
    <row r="1708" spans="1:19" ht="15.75" customHeight="1">
      <c r="A1708" s="74" t="s">
        <v>427</v>
      </c>
      <c r="B1708" s="128">
        <f t="shared" si="53"/>
        <v>43778</v>
      </c>
      <c r="C1708" s="37">
        <v>43778</v>
      </c>
      <c r="D1708" s="98" t="s">
        <v>380</v>
      </c>
      <c r="E1708" s="76" t="s">
        <v>1591</v>
      </c>
      <c r="F1708" s="75" t="s">
        <v>171</v>
      </c>
      <c r="G1708" s="78">
        <f t="shared" si="52"/>
        <v>22.113620807665981</v>
      </c>
      <c r="H1708" s="80"/>
      <c r="I1708" s="80"/>
      <c r="J1708" s="80"/>
      <c r="K1708" s="80"/>
      <c r="L1708" s="89"/>
      <c r="M1708" s="81">
        <v>4.87</v>
      </c>
      <c r="N1708" s="90">
        <v>9.8620000000000001</v>
      </c>
      <c r="O1708" s="91"/>
      <c r="P1708" s="75" t="s">
        <v>20</v>
      </c>
      <c r="Q1708" s="77" t="s">
        <v>288</v>
      </c>
      <c r="R1708" s="37">
        <v>35701</v>
      </c>
      <c r="S1708" s="97"/>
    </row>
    <row r="1709" spans="1:19" ht="15.75" customHeight="1">
      <c r="A1709" s="74" t="s">
        <v>427</v>
      </c>
      <c r="B1709" s="128">
        <f t="shared" si="53"/>
        <v>43778</v>
      </c>
      <c r="C1709" s="37">
        <v>43778</v>
      </c>
      <c r="D1709" s="98" t="s">
        <v>380</v>
      </c>
      <c r="E1709" s="76" t="s">
        <v>1995</v>
      </c>
      <c r="F1709" s="75" t="s">
        <v>215</v>
      </c>
      <c r="G1709" s="78">
        <f t="shared" si="52"/>
        <v>29.352498288843258</v>
      </c>
      <c r="H1709" s="80"/>
      <c r="I1709" s="80"/>
      <c r="J1709" s="80"/>
      <c r="K1709" s="80"/>
      <c r="L1709" s="89"/>
      <c r="M1709" s="81">
        <v>4.8609999999999998</v>
      </c>
      <c r="N1709" s="90">
        <v>9.8650000000000002</v>
      </c>
      <c r="O1709" s="91"/>
      <c r="P1709" s="75" t="s">
        <v>20</v>
      </c>
      <c r="Q1709" s="77" t="s">
        <v>216</v>
      </c>
      <c r="R1709" s="37">
        <v>33057</v>
      </c>
      <c r="S1709" s="97"/>
    </row>
    <row r="1710" spans="1:19" ht="15.75" customHeight="1">
      <c r="A1710" s="74" t="s">
        <v>427</v>
      </c>
      <c r="B1710" s="128">
        <f t="shared" si="53"/>
        <v>43778</v>
      </c>
      <c r="C1710" s="37">
        <v>43778</v>
      </c>
      <c r="D1710" s="98" t="s">
        <v>380</v>
      </c>
      <c r="E1710" s="76" t="s">
        <v>1210</v>
      </c>
      <c r="F1710" s="75" t="s">
        <v>171</v>
      </c>
      <c r="G1710" s="78">
        <f t="shared" si="52"/>
        <v>31.775496235455169</v>
      </c>
      <c r="H1710" s="80"/>
      <c r="I1710" s="80"/>
      <c r="J1710" s="80"/>
      <c r="K1710" s="80"/>
      <c r="L1710" s="89"/>
      <c r="M1710" s="81">
        <v>4.9059999999999997</v>
      </c>
      <c r="N1710" s="90">
        <v>9.8780000000000001</v>
      </c>
      <c r="O1710" s="91"/>
      <c r="P1710" s="75" t="s">
        <v>20</v>
      </c>
      <c r="Q1710" s="77" t="s">
        <v>474</v>
      </c>
      <c r="R1710" s="37">
        <v>32172</v>
      </c>
      <c r="S1710" s="97"/>
    </row>
    <row r="1711" spans="1:19" ht="15.75" customHeight="1">
      <c r="A1711" s="74" t="s">
        <v>427</v>
      </c>
      <c r="B1711" s="128">
        <f t="shared" si="53"/>
        <v>43778</v>
      </c>
      <c r="C1711" s="37">
        <v>43778</v>
      </c>
      <c r="D1711" s="98" t="s">
        <v>380</v>
      </c>
      <c r="E1711" s="76" t="s">
        <v>1773</v>
      </c>
      <c r="F1711" s="75" t="s">
        <v>180</v>
      </c>
      <c r="G1711" s="78">
        <f t="shared" si="52"/>
        <v>24.112251882272417</v>
      </c>
      <c r="H1711" s="80"/>
      <c r="I1711" s="80"/>
      <c r="J1711" s="80"/>
      <c r="K1711" s="80"/>
      <c r="L1711" s="89"/>
      <c r="M1711" s="81">
        <v>4.9039999999999999</v>
      </c>
      <c r="N1711" s="90">
        <v>9.9</v>
      </c>
      <c r="O1711" s="91"/>
      <c r="P1711" s="75" t="s">
        <v>20</v>
      </c>
      <c r="Q1711" s="101">
        <v>10009232662</v>
      </c>
      <c r="R1711" s="37">
        <v>34971</v>
      </c>
      <c r="S1711" s="97"/>
    </row>
    <row r="1712" spans="1:19" ht="15.75" customHeight="1">
      <c r="A1712" s="63" t="s">
        <v>427</v>
      </c>
      <c r="B1712" s="128">
        <f t="shared" si="53"/>
        <v>43778</v>
      </c>
      <c r="C1712" s="64">
        <v>43778</v>
      </c>
      <c r="D1712" s="98" t="s">
        <v>380</v>
      </c>
      <c r="E1712" s="66" t="s">
        <v>1226</v>
      </c>
      <c r="F1712" s="65" t="s">
        <v>202</v>
      </c>
      <c r="G1712" s="68">
        <f t="shared" si="52"/>
        <v>21.054072553045859</v>
      </c>
      <c r="H1712" s="70"/>
      <c r="I1712" s="70"/>
      <c r="J1712" s="70"/>
      <c r="K1712" s="70"/>
      <c r="L1712" s="93"/>
      <c r="M1712" s="71">
        <v>4.8920000000000003</v>
      </c>
      <c r="N1712" s="94">
        <v>9.9039999999999999</v>
      </c>
      <c r="O1712" s="95"/>
      <c r="P1712" s="65" t="s">
        <v>20</v>
      </c>
      <c r="Q1712" s="67" t="s">
        <v>281</v>
      </c>
      <c r="R1712" s="64">
        <v>36088</v>
      </c>
      <c r="S1712" s="99"/>
    </row>
    <row r="1713" spans="1:19" ht="15.75" customHeight="1">
      <c r="A1713" s="74" t="s">
        <v>427</v>
      </c>
      <c r="B1713" s="128">
        <f t="shared" si="53"/>
        <v>43778</v>
      </c>
      <c r="C1713" s="37">
        <v>43778</v>
      </c>
      <c r="D1713" s="98" t="s">
        <v>380</v>
      </c>
      <c r="E1713" s="76" t="s">
        <v>1248</v>
      </c>
      <c r="F1713" s="75" t="s">
        <v>183</v>
      </c>
      <c r="G1713" s="78">
        <f t="shared" si="52"/>
        <v>24.594113620807665</v>
      </c>
      <c r="H1713" s="80"/>
      <c r="I1713" s="80"/>
      <c r="J1713" s="80"/>
      <c r="K1713" s="80"/>
      <c r="L1713" s="89"/>
      <c r="M1713" s="81">
        <v>4.8979999999999997</v>
      </c>
      <c r="N1713" s="90">
        <v>9.907</v>
      </c>
      <c r="O1713" s="91"/>
      <c r="P1713" s="75" t="s">
        <v>20</v>
      </c>
      <c r="Q1713" s="77" t="s">
        <v>364</v>
      </c>
      <c r="R1713" s="37">
        <v>34795</v>
      </c>
      <c r="S1713" s="97"/>
    </row>
    <row r="1714" spans="1:19" ht="15.75" customHeight="1">
      <c r="A1714" s="74" t="s">
        <v>427</v>
      </c>
      <c r="B1714" s="128">
        <f t="shared" si="53"/>
        <v>43778</v>
      </c>
      <c r="C1714" s="37">
        <v>43778</v>
      </c>
      <c r="D1714" s="98" t="s">
        <v>380</v>
      </c>
      <c r="E1714" s="76" t="s">
        <v>1841</v>
      </c>
      <c r="F1714" s="75" t="s">
        <v>158</v>
      </c>
      <c r="G1714" s="78">
        <f t="shared" si="52"/>
        <v>21.032169746748803</v>
      </c>
      <c r="H1714" s="80"/>
      <c r="I1714" s="80"/>
      <c r="J1714" s="80"/>
      <c r="K1714" s="80"/>
      <c r="L1714" s="89"/>
      <c r="M1714" s="81">
        <v>4.9240000000000004</v>
      </c>
      <c r="N1714" s="90">
        <v>9.9139999999999997</v>
      </c>
      <c r="O1714" s="91"/>
      <c r="P1714" s="75" t="s">
        <v>20</v>
      </c>
      <c r="Q1714" s="77" t="s">
        <v>466</v>
      </c>
      <c r="R1714" s="37">
        <v>36096</v>
      </c>
      <c r="S1714" s="97"/>
    </row>
    <row r="1715" spans="1:19" ht="15.75" customHeight="1">
      <c r="A1715" s="63" t="s">
        <v>427</v>
      </c>
      <c r="B1715" s="128">
        <f t="shared" si="53"/>
        <v>43778</v>
      </c>
      <c r="C1715" s="64">
        <v>43778</v>
      </c>
      <c r="D1715" s="98" t="s">
        <v>380</v>
      </c>
      <c r="E1715" s="66" t="s">
        <v>1484</v>
      </c>
      <c r="F1715" s="65" t="s">
        <v>315</v>
      </c>
      <c r="G1715" s="68">
        <f t="shared" si="52"/>
        <v>20.876112251882272</v>
      </c>
      <c r="H1715" s="70"/>
      <c r="I1715" s="70"/>
      <c r="J1715" s="70"/>
      <c r="K1715" s="70"/>
      <c r="L1715" s="93"/>
      <c r="M1715" s="71">
        <v>4.9109999999999996</v>
      </c>
      <c r="N1715" s="94">
        <v>9.9209999999999994</v>
      </c>
      <c r="O1715" s="95"/>
      <c r="P1715" s="65" t="s">
        <v>20</v>
      </c>
      <c r="Q1715" s="67" t="s">
        <v>579</v>
      </c>
      <c r="R1715" s="64">
        <v>36153</v>
      </c>
      <c r="S1715" s="99"/>
    </row>
    <row r="1716" spans="1:19" ht="15.75" customHeight="1">
      <c r="A1716" s="63" t="s">
        <v>427</v>
      </c>
      <c r="B1716" s="128">
        <f t="shared" si="53"/>
        <v>43778</v>
      </c>
      <c r="C1716" s="64">
        <v>43778</v>
      </c>
      <c r="D1716" s="98" t="s">
        <v>380</v>
      </c>
      <c r="E1716" s="66" t="s">
        <v>2234</v>
      </c>
      <c r="F1716" s="65" t="s">
        <v>200</v>
      </c>
      <c r="G1716" s="68">
        <f t="shared" si="52"/>
        <v>23.693360711841205</v>
      </c>
      <c r="H1716" s="70"/>
      <c r="I1716" s="70"/>
      <c r="J1716" s="70"/>
      <c r="K1716" s="70"/>
      <c r="L1716" s="93"/>
      <c r="M1716" s="71">
        <v>4.923</v>
      </c>
      <c r="N1716" s="94">
        <v>9.9440000000000008</v>
      </c>
      <c r="O1716" s="95"/>
      <c r="P1716" s="65" t="s">
        <v>20</v>
      </c>
      <c r="Q1716" s="67" t="s">
        <v>573</v>
      </c>
      <c r="R1716" s="64">
        <v>35124</v>
      </c>
      <c r="S1716" s="99"/>
    </row>
    <row r="1717" spans="1:19" ht="15.75" customHeight="1">
      <c r="A1717" s="74" t="s">
        <v>427</v>
      </c>
      <c r="B1717" s="128">
        <f t="shared" si="53"/>
        <v>43778</v>
      </c>
      <c r="C1717" s="37">
        <v>43778</v>
      </c>
      <c r="D1717" s="98" t="s">
        <v>380</v>
      </c>
      <c r="E1717" s="76" t="s">
        <v>1892</v>
      </c>
      <c r="F1717" s="75" t="s">
        <v>342</v>
      </c>
      <c r="G1717" s="78">
        <f t="shared" si="52"/>
        <v>23.953456536618756</v>
      </c>
      <c r="H1717" s="80"/>
      <c r="I1717" s="80"/>
      <c r="J1717" s="80"/>
      <c r="K1717" s="80"/>
      <c r="L1717" s="89"/>
      <c r="M1717" s="81">
        <v>4.8789999999999996</v>
      </c>
      <c r="N1717" s="90">
        <v>9.9440000000000008</v>
      </c>
      <c r="O1717" s="91"/>
      <c r="P1717" s="75" t="s">
        <v>20</v>
      </c>
      <c r="Q1717" s="77" t="s">
        <v>351</v>
      </c>
      <c r="R1717" s="37">
        <v>35029</v>
      </c>
      <c r="S1717" s="97"/>
    </row>
    <row r="1718" spans="1:19" ht="15.75" customHeight="1">
      <c r="A1718" s="74" t="s">
        <v>427</v>
      </c>
      <c r="B1718" s="128">
        <f t="shared" si="53"/>
        <v>43778</v>
      </c>
      <c r="C1718" s="37">
        <v>43778</v>
      </c>
      <c r="D1718" s="98" t="s">
        <v>380</v>
      </c>
      <c r="E1718" s="76" t="s">
        <v>1319</v>
      </c>
      <c r="F1718" s="75" t="s">
        <v>345</v>
      </c>
      <c r="G1718" s="78">
        <f t="shared" si="52"/>
        <v>23.876796714579054</v>
      </c>
      <c r="H1718" s="80"/>
      <c r="I1718" s="80"/>
      <c r="J1718" s="80"/>
      <c r="K1718" s="80"/>
      <c r="L1718" s="89"/>
      <c r="M1718" s="81">
        <v>4.97</v>
      </c>
      <c r="N1718" s="90">
        <v>9.9990000000000006</v>
      </c>
      <c r="O1718" s="91"/>
      <c r="P1718" s="75" t="s">
        <v>20</v>
      </c>
      <c r="Q1718" s="77" t="s">
        <v>346</v>
      </c>
      <c r="R1718" s="37">
        <v>35057</v>
      </c>
      <c r="S1718" s="97"/>
    </row>
    <row r="1719" spans="1:19" ht="15.75" customHeight="1">
      <c r="A1719" s="74" t="s">
        <v>427</v>
      </c>
      <c r="B1719" s="128">
        <f t="shared" si="53"/>
        <v>43778</v>
      </c>
      <c r="C1719" s="37">
        <v>43778</v>
      </c>
      <c r="D1719" s="98" t="s">
        <v>380</v>
      </c>
      <c r="E1719" s="76" t="s">
        <v>2139</v>
      </c>
      <c r="F1719" s="75" t="s">
        <v>179</v>
      </c>
      <c r="G1719" s="78">
        <f t="shared" ref="G1719:G1782" si="54">(C1719-R1719)/365.25</f>
        <v>20.843258042436688</v>
      </c>
      <c r="H1719" s="80"/>
      <c r="I1719" s="80"/>
      <c r="J1719" s="80"/>
      <c r="K1719" s="80"/>
      <c r="L1719" s="89"/>
      <c r="M1719" s="81">
        <v>4.9509999999999996</v>
      </c>
      <c r="N1719" s="90">
        <v>10.013999999999999</v>
      </c>
      <c r="O1719" s="91"/>
      <c r="P1719" s="75" t="s">
        <v>20</v>
      </c>
      <c r="Q1719" s="77" t="s">
        <v>580</v>
      </c>
      <c r="R1719" s="37">
        <v>36165</v>
      </c>
      <c r="S1719" s="97"/>
    </row>
    <row r="1720" spans="1:19" ht="15.75" customHeight="1">
      <c r="A1720" s="74" t="s">
        <v>427</v>
      </c>
      <c r="B1720" s="128">
        <f t="shared" si="53"/>
        <v>43778</v>
      </c>
      <c r="C1720" s="37">
        <v>43778</v>
      </c>
      <c r="D1720" s="98" t="s">
        <v>380</v>
      </c>
      <c r="E1720" s="76" t="s">
        <v>2217</v>
      </c>
      <c r="F1720" s="75" t="s">
        <v>302</v>
      </c>
      <c r="G1720" s="78">
        <f t="shared" si="54"/>
        <v>26.113620807665981</v>
      </c>
      <c r="H1720" s="80"/>
      <c r="I1720" s="80"/>
      <c r="J1720" s="80"/>
      <c r="K1720" s="80"/>
      <c r="L1720" s="89"/>
      <c r="M1720" s="81">
        <v>4.9729999999999999</v>
      </c>
      <c r="N1720" s="90">
        <v>10.063000000000001</v>
      </c>
      <c r="O1720" s="91"/>
      <c r="P1720" s="75" t="s">
        <v>20</v>
      </c>
      <c r="Q1720" s="77" t="s">
        <v>469</v>
      </c>
      <c r="R1720" s="37">
        <v>34240</v>
      </c>
      <c r="S1720" s="97"/>
    </row>
    <row r="1721" spans="1:19" ht="15.75" customHeight="1">
      <c r="A1721" s="74" t="s">
        <v>427</v>
      </c>
      <c r="B1721" s="128">
        <f t="shared" si="53"/>
        <v>43778</v>
      </c>
      <c r="C1721" s="37">
        <v>43778</v>
      </c>
      <c r="D1721" s="98" t="s">
        <v>380</v>
      </c>
      <c r="E1721" s="76" t="s">
        <v>1712</v>
      </c>
      <c r="F1721" s="75" t="s">
        <v>162</v>
      </c>
      <c r="G1721" s="78">
        <f t="shared" si="54"/>
        <v>25.973990417522245</v>
      </c>
      <c r="H1721" s="80"/>
      <c r="I1721" s="80"/>
      <c r="J1721" s="80"/>
      <c r="K1721" s="80"/>
      <c r="L1721" s="89"/>
      <c r="M1721" s="81">
        <v>4.9630000000000001</v>
      </c>
      <c r="N1721" s="90">
        <v>10.066000000000001</v>
      </c>
      <c r="O1721" s="91"/>
      <c r="P1721" s="75" t="s">
        <v>20</v>
      </c>
      <c r="Q1721" s="77" t="s">
        <v>326</v>
      </c>
      <c r="R1721" s="37">
        <v>34291</v>
      </c>
      <c r="S1721" s="97"/>
    </row>
    <row r="1722" spans="1:19" ht="15.75" customHeight="1">
      <c r="A1722" s="63" t="s">
        <v>427</v>
      </c>
      <c r="B1722" s="128">
        <f t="shared" si="53"/>
        <v>43778</v>
      </c>
      <c r="C1722" s="64">
        <v>43778</v>
      </c>
      <c r="D1722" s="98" t="s">
        <v>380</v>
      </c>
      <c r="E1722" s="66" t="s">
        <v>1845</v>
      </c>
      <c r="F1722" s="65" t="s">
        <v>158</v>
      </c>
      <c r="G1722" s="68">
        <f t="shared" si="54"/>
        <v>25.305954825462013</v>
      </c>
      <c r="H1722" s="70"/>
      <c r="I1722" s="70"/>
      <c r="J1722" s="70"/>
      <c r="K1722" s="70"/>
      <c r="L1722" s="93"/>
      <c r="M1722" s="71">
        <v>4.9850000000000003</v>
      </c>
      <c r="N1722" s="94">
        <v>10.066000000000001</v>
      </c>
      <c r="O1722" s="95"/>
      <c r="P1722" s="65" t="s">
        <v>20</v>
      </c>
      <c r="Q1722" s="67" t="s">
        <v>211</v>
      </c>
      <c r="R1722" s="64">
        <v>34535</v>
      </c>
      <c r="S1722" s="99"/>
    </row>
    <row r="1723" spans="1:19" ht="15.75" customHeight="1">
      <c r="A1723" s="74" t="s">
        <v>427</v>
      </c>
      <c r="B1723" s="128">
        <f t="shared" si="53"/>
        <v>43778</v>
      </c>
      <c r="C1723" s="37">
        <v>43778</v>
      </c>
      <c r="D1723" s="98" t="s">
        <v>380</v>
      </c>
      <c r="E1723" s="76" t="s">
        <v>1599</v>
      </c>
      <c r="F1723" s="75" t="s">
        <v>177</v>
      </c>
      <c r="G1723" s="78">
        <f t="shared" si="54"/>
        <v>21.694729637234772</v>
      </c>
      <c r="H1723" s="80"/>
      <c r="I1723" s="80"/>
      <c r="J1723" s="80"/>
      <c r="K1723" s="80"/>
      <c r="L1723" s="89"/>
      <c r="M1723" s="81">
        <v>4.9950000000000001</v>
      </c>
      <c r="N1723" s="90">
        <v>10.122999999999999</v>
      </c>
      <c r="O1723" s="91"/>
      <c r="P1723" s="75" t="s">
        <v>20</v>
      </c>
      <c r="Q1723" s="77" t="s">
        <v>464</v>
      </c>
      <c r="R1723" s="37">
        <v>35854</v>
      </c>
      <c r="S1723" s="97"/>
    </row>
    <row r="1724" spans="1:19" ht="15.75" customHeight="1">
      <c r="A1724" s="63" t="s">
        <v>427</v>
      </c>
      <c r="B1724" s="128">
        <f t="shared" si="53"/>
        <v>43778</v>
      </c>
      <c r="C1724" s="64">
        <v>43778</v>
      </c>
      <c r="D1724" s="98" t="s">
        <v>380</v>
      </c>
      <c r="E1724" s="66" t="s">
        <v>2224</v>
      </c>
      <c r="F1724" s="65" t="s">
        <v>574</v>
      </c>
      <c r="G1724" s="68">
        <f t="shared" si="54"/>
        <v>24.720054757015742</v>
      </c>
      <c r="H1724" s="70"/>
      <c r="I1724" s="70"/>
      <c r="J1724" s="70"/>
      <c r="K1724" s="70"/>
      <c r="L1724" s="93"/>
      <c r="M1724" s="71">
        <v>5.0350000000000001</v>
      </c>
      <c r="N1724" s="94">
        <v>10.196999999999999</v>
      </c>
      <c r="O1724" s="95"/>
      <c r="P1724" s="65" t="s">
        <v>20</v>
      </c>
      <c r="Q1724" s="67" t="s">
        <v>479</v>
      </c>
      <c r="R1724" s="64">
        <v>34749</v>
      </c>
      <c r="S1724" s="99"/>
    </row>
    <row r="1725" spans="1:19" ht="15.75" customHeight="1">
      <c r="A1725" s="63" t="s">
        <v>427</v>
      </c>
      <c r="B1725" s="128">
        <f t="shared" si="53"/>
        <v>43778</v>
      </c>
      <c r="C1725" s="64">
        <v>43778</v>
      </c>
      <c r="D1725" s="98" t="s">
        <v>380</v>
      </c>
      <c r="E1725" s="66" t="s">
        <v>1707</v>
      </c>
      <c r="F1725" s="65" t="s">
        <v>192</v>
      </c>
      <c r="G1725" s="68">
        <f t="shared" si="54"/>
        <v>21.932922655715263</v>
      </c>
      <c r="H1725" s="70"/>
      <c r="I1725" s="70"/>
      <c r="J1725" s="70"/>
      <c r="K1725" s="70"/>
      <c r="L1725" s="93"/>
      <c r="M1725" s="71">
        <v>5.0330000000000004</v>
      </c>
      <c r="N1725" s="94">
        <v>10.201000000000001</v>
      </c>
      <c r="O1725" s="95"/>
      <c r="P1725" s="65" t="s">
        <v>20</v>
      </c>
      <c r="Q1725" s="67" t="s">
        <v>487</v>
      </c>
      <c r="R1725" s="64">
        <v>35767</v>
      </c>
      <c r="S1725" s="99"/>
    </row>
    <row r="1726" spans="1:19" ht="15.75" customHeight="1">
      <c r="A1726" s="63" t="s">
        <v>427</v>
      </c>
      <c r="B1726" s="128">
        <f t="shared" si="53"/>
        <v>43778</v>
      </c>
      <c r="C1726" s="64">
        <v>43778</v>
      </c>
      <c r="D1726" s="98" t="s">
        <v>380</v>
      </c>
      <c r="E1726" s="66" t="s">
        <v>2233</v>
      </c>
      <c r="F1726" s="65" t="s">
        <v>179</v>
      </c>
      <c r="G1726" s="68">
        <f t="shared" si="54"/>
        <v>24.525667351129364</v>
      </c>
      <c r="H1726" s="70"/>
      <c r="I1726" s="70"/>
      <c r="J1726" s="70"/>
      <c r="K1726" s="70"/>
      <c r="L1726" s="93"/>
      <c r="M1726" s="71">
        <v>5.1029999999999998</v>
      </c>
      <c r="N1726" s="94">
        <v>10.317</v>
      </c>
      <c r="O1726" s="95"/>
      <c r="P1726" s="65" t="s">
        <v>20</v>
      </c>
      <c r="Q1726" s="67" t="s">
        <v>572</v>
      </c>
      <c r="R1726" s="64">
        <v>34820</v>
      </c>
      <c r="S1726" s="99"/>
    </row>
    <row r="1727" spans="1:19" ht="15.75" customHeight="1">
      <c r="A1727" s="63" t="s">
        <v>427</v>
      </c>
      <c r="B1727" s="128">
        <f t="shared" si="53"/>
        <v>43778</v>
      </c>
      <c r="C1727" s="64">
        <v>43778</v>
      </c>
      <c r="D1727" s="98" t="s">
        <v>380</v>
      </c>
      <c r="E1727" s="66" t="s">
        <v>1966</v>
      </c>
      <c r="F1727" s="65" t="s">
        <v>467</v>
      </c>
      <c r="G1727" s="68">
        <f t="shared" si="54"/>
        <v>29.949349760438057</v>
      </c>
      <c r="H1727" s="70"/>
      <c r="I1727" s="70"/>
      <c r="J1727" s="70"/>
      <c r="K1727" s="70"/>
      <c r="L1727" s="93"/>
      <c r="M1727" s="71">
        <v>5.1529999999999996</v>
      </c>
      <c r="N1727" s="94">
        <v>10.372999999999999</v>
      </c>
      <c r="O1727" s="95"/>
      <c r="P1727" s="65" t="s">
        <v>20</v>
      </c>
      <c r="Q1727" s="67" t="s">
        <v>468</v>
      </c>
      <c r="R1727" s="64">
        <v>32839</v>
      </c>
      <c r="S1727" s="99"/>
    </row>
    <row r="1728" spans="1:19" ht="15.75" customHeight="1">
      <c r="A1728" s="74" t="s">
        <v>157</v>
      </c>
      <c r="B1728" s="128">
        <f t="shared" si="53"/>
        <v>43800</v>
      </c>
      <c r="C1728" s="37">
        <v>43800</v>
      </c>
      <c r="D1728" s="98" t="s">
        <v>380</v>
      </c>
      <c r="E1728" s="76" t="s">
        <v>1480</v>
      </c>
      <c r="F1728" s="75" t="s">
        <v>160</v>
      </c>
      <c r="G1728" s="78">
        <f t="shared" si="54"/>
        <v>26.710472279260781</v>
      </c>
      <c r="H1728" s="80"/>
      <c r="I1728" s="80"/>
      <c r="J1728" s="80"/>
      <c r="K1728" s="80"/>
      <c r="L1728" s="89"/>
      <c r="M1728" s="81">
        <v>4.7149999999999999</v>
      </c>
      <c r="N1728" s="90">
        <v>9.5129999999999999</v>
      </c>
      <c r="O1728" s="91"/>
      <c r="P1728" s="75" t="s">
        <v>20</v>
      </c>
      <c r="Q1728" s="77" t="s">
        <v>325</v>
      </c>
      <c r="R1728" s="37">
        <v>34044</v>
      </c>
      <c r="S1728" s="97"/>
    </row>
    <row r="1729" spans="1:19" ht="15.75" customHeight="1">
      <c r="A1729" s="74" t="s">
        <v>157</v>
      </c>
      <c r="B1729" s="128">
        <f t="shared" si="53"/>
        <v>43800</v>
      </c>
      <c r="C1729" s="37">
        <v>43800</v>
      </c>
      <c r="D1729" s="98" t="s">
        <v>380</v>
      </c>
      <c r="E1729" s="76" t="s">
        <v>1598</v>
      </c>
      <c r="F1729" s="75" t="s">
        <v>160</v>
      </c>
      <c r="G1729" s="78">
        <f t="shared" si="54"/>
        <v>21.963039014373717</v>
      </c>
      <c r="H1729" s="80"/>
      <c r="I1729" s="80"/>
      <c r="J1729" s="80"/>
      <c r="K1729" s="80"/>
      <c r="L1729" s="89"/>
      <c r="M1729" s="81">
        <v>4.7750000000000004</v>
      </c>
      <c r="N1729" s="90">
        <v>9.5719999999999992</v>
      </c>
      <c r="O1729" s="91"/>
      <c r="P1729" s="75" t="s">
        <v>20</v>
      </c>
      <c r="Q1729" s="77" t="s">
        <v>205</v>
      </c>
      <c r="R1729" s="37">
        <v>35778</v>
      </c>
      <c r="S1729" s="97"/>
    </row>
    <row r="1730" spans="1:19" ht="15.75" customHeight="1">
      <c r="A1730" s="63" t="s">
        <v>157</v>
      </c>
      <c r="B1730" s="128">
        <f t="shared" ref="B1730:B1793" si="55">C1730</f>
        <v>43800</v>
      </c>
      <c r="C1730" s="64">
        <v>43800</v>
      </c>
      <c r="D1730" s="98" t="s">
        <v>380</v>
      </c>
      <c r="E1730" s="66" t="s">
        <v>1883</v>
      </c>
      <c r="F1730" s="65" t="s">
        <v>204</v>
      </c>
      <c r="G1730" s="68">
        <f t="shared" si="54"/>
        <v>24.366872005475702</v>
      </c>
      <c r="H1730" s="70"/>
      <c r="I1730" s="70"/>
      <c r="J1730" s="70"/>
      <c r="K1730" s="70"/>
      <c r="L1730" s="93"/>
      <c r="M1730" s="71">
        <v>4.7880000000000003</v>
      </c>
      <c r="N1730" s="94">
        <v>9.6370000000000005</v>
      </c>
      <c r="O1730" s="95"/>
      <c r="P1730" s="65" t="s">
        <v>20</v>
      </c>
      <c r="Q1730" s="67" t="s">
        <v>328</v>
      </c>
      <c r="R1730" s="64">
        <v>34900</v>
      </c>
      <c r="S1730" s="99"/>
    </row>
    <row r="1731" spans="1:19" ht="15.75" customHeight="1">
      <c r="A1731" s="63" t="s">
        <v>157</v>
      </c>
      <c r="B1731" s="128">
        <f t="shared" si="55"/>
        <v>43800</v>
      </c>
      <c r="C1731" s="64">
        <v>43800</v>
      </c>
      <c r="D1731" s="98" t="s">
        <v>380</v>
      </c>
      <c r="E1731" s="66" t="s">
        <v>1375</v>
      </c>
      <c r="F1731" s="65" t="s">
        <v>200</v>
      </c>
      <c r="G1731" s="68">
        <f t="shared" si="54"/>
        <v>29.908281998631075</v>
      </c>
      <c r="H1731" s="70"/>
      <c r="I1731" s="70"/>
      <c r="J1731" s="70"/>
      <c r="K1731" s="70"/>
      <c r="L1731" s="93"/>
      <c r="M1731" s="71">
        <v>4.8040000000000003</v>
      </c>
      <c r="N1731" s="94">
        <v>9.7260000000000009</v>
      </c>
      <c r="O1731" s="95"/>
      <c r="P1731" s="65" t="s">
        <v>20</v>
      </c>
      <c r="Q1731" s="67" t="s">
        <v>463</v>
      </c>
      <c r="R1731" s="64">
        <v>32876</v>
      </c>
      <c r="S1731" s="99"/>
    </row>
    <row r="1732" spans="1:19" ht="15.75" customHeight="1">
      <c r="A1732" s="74" t="s">
        <v>157</v>
      </c>
      <c r="B1732" s="128">
        <f t="shared" si="55"/>
        <v>43800</v>
      </c>
      <c r="C1732" s="37">
        <v>43800</v>
      </c>
      <c r="D1732" s="98" t="s">
        <v>380</v>
      </c>
      <c r="E1732" s="76" t="s">
        <v>1790</v>
      </c>
      <c r="F1732" s="75" t="s">
        <v>196</v>
      </c>
      <c r="G1732" s="78">
        <f t="shared" si="54"/>
        <v>21.188227241615333</v>
      </c>
      <c r="H1732" s="80"/>
      <c r="I1732" s="80"/>
      <c r="J1732" s="80"/>
      <c r="K1732" s="80"/>
      <c r="L1732" s="89"/>
      <c r="M1732" s="81">
        <v>4.7889999999999997</v>
      </c>
      <c r="N1732" s="90">
        <v>9.766</v>
      </c>
      <c r="O1732" s="91"/>
      <c r="P1732" s="75" t="s">
        <v>20</v>
      </c>
      <c r="Q1732" s="77" t="s">
        <v>386</v>
      </c>
      <c r="R1732" s="37">
        <v>36061</v>
      </c>
      <c r="S1732" s="97"/>
    </row>
    <row r="1733" spans="1:19" ht="15.75" customHeight="1">
      <c r="A1733" s="63" t="s">
        <v>157</v>
      </c>
      <c r="B1733" s="128">
        <f t="shared" si="55"/>
        <v>43800</v>
      </c>
      <c r="C1733" s="64">
        <v>43800</v>
      </c>
      <c r="D1733" s="98" t="s">
        <v>380</v>
      </c>
      <c r="E1733" s="66" t="s">
        <v>1547</v>
      </c>
      <c r="F1733" s="65" t="s">
        <v>180</v>
      </c>
      <c r="G1733" s="68">
        <f t="shared" si="54"/>
        <v>31.690622861054074</v>
      </c>
      <c r="H1733" s="70"/>
      <c r="I1733" s="70"/>
      <c r="J1733" s="70"/>
      <c r="K1733" s="70"/>
      <c r="L1733" s="93"/>
      <c r="M1733" s="71">
        <v>4.867</v>
      </c>
      <c r="N1733" s="94">
        <v>9.77</v>
      </c>
      <c r="O1733" s="95"/>
      <c r="P1733" s="65" t="s">
        <v>20</v>
      </c>
      <c r="Q1733" s="67" t="s">
        <v>475</v>
      </c>
      <c r="R1733" s="64">
        <v>32225</v>
      </c>
      <c r="S1733" s="99"/>
    </row>
    <row r="1734" spans="1:19" ht="15.75" customHeight="1">
      <c r="A1734" s="63" t="s">
        <v>157</v>
      </c>
      <c r="B1734" s="128">
        <f t="shared" si="55"/>
        <v>43800</v>
      </c>
      <c r="C1734" s="64">
        <v>43800</v>
      </c>
      <c r="D1734" s="98" t="s">
        <v>380</v>
      </c>
      <c r="E1734" s="66" t="s">
        <v>1744</v>
      </c>
      <c r="F1734" s="65" t="s">
        <v>200</v>
      </c>
      <c r="G1734" s="68">
        <f t="shared" si="54"/>
        <v>33.848049281314168</v>
      </c>
      <c r="H1734" s="70"/>
      <c r="I1734" s="70"/>
      <c r="J1734" s="70"/>
      <c r="K1734" s="70"/>
      <c r="L1734" s="93"/>
      <c r="M1734" s="71">
        <v>4.875</v>
      </c>
      <c r="N1734" s="94">
        <v>9.7739999999999991</v>
      </c>
      <c r="O1734" s="95"/>
      <c r="P1734" s="65" t="s">
        <v>20</v>
      </c>
      <c r="Q1734" s="67" t="s">
        <v>349</v>
      </c>
      <c r="R1734" s="64">
        <v>31437</v>
      </c>
      <c r="S1734" s="99"/>
    </row>
    <row r="1735" spans="1:19" ht="15.75" customHeight="1">
      <c r="A1735" s="74" t="s">
        <v>157</v>
      </c>
      <c r="B1735" s="128">
        <f t="shared" si="55"/>
        <v>43800</v>
      </c>
      <c r="C1735" s="37">
        <v>43800</v>
      </c>
      <c r="D1735" s="98" t="s">
        <v>380</v>
      </c>
      <c r="E1735" s="76" t="s">
        <v>2016</v>
      </c>
      <c r="F1735" s="75" t="s">
        <v>217</v>
      </c>
      <c r="G1735" s="78">
        <f t="shared" si="54"/>
        <v>26.116358658453116</v>
      </c>
      <c r="H1735" s="80"/>
      <c r="I1735" s="80"/>
      <c r="J1735" s="80"/>
      <c r="K1735" s="80"/>
      <c r="L1735" s="89"/>
      <c r="M1735" s="81">
        <v>4.8250000000000002</v>
      </c>
      <c r="N1735" s="90">
        <v>9.7759999999999998</v>
      </c>
      <c r="O1735" s="91"/>
      <c r="P1735" s="75" t="s">
        <v>20</v>
      </c>
      <c r="Q1735" s="77" t="s">
        <v>218</v>
      </c>
      <c r="R1735" s="37">
        <v>34261</v>
      </c>
      <c r="S1735" s="97"/>
    </row>
    <row r="1736" spans="1:19" ht="15.75" customHeight="1">
      <c r="A1736" s="63" t="s">
        <v>157</v>
      </c>
      <c r="B1736" s="128">
        <f t="shared" si="55"/>
        <v>43800</v>
      </c>
      <c r="C1736" s="64">
        <v>43800</v>
      </c>
      <c r="D1736" s="98" t="s">
        <v>380</v>
      </c>
      <c r="E1736" s="66" t="s">
        <v>1201</v>
      </c>
      <c r="F1736" s="65" t="s">
        <v>160</v>
      </c>
      <c r="G1736" s="68">
        <f t="shared" si="54"/>
        <v>26.965092402464066</v>
      </c>
      <c r="H1736" s="70"/>
      <c r="I1736" s="70"/>
      <c r="J1736" s="70"/>
      <c r="K1736" s="70"/>
      <c r="L1736" s="93"/>
      <c r="M1736" s="71">
        <v>4.8319999999999999</v>
      </c>
      <c r="N1736" s="94">
        <v>9.7810000000000006</v>
      </c>
      <c r="O1736" s="95"/>
      <c r="P1736" s="65" t="s">
        <v>20</v>
      </c>
      <c r="Q1736" s="67" t="s">
        <v>353</v>
      </c>
      <c r="R1736" s="64">
        <v>33951</v>
      </c>
      <c r="S1736" s="99"/>
    </row>
    <row r="1737" spans="1:19" ht="15.75" customHeight="1">
      <c r="A1737" s="63" t="s">
        <v>157</v>
      </c>
      <c r="B1737" s="128">
        <f t="shared" si="55"/>
        <v>43800</v>
      </c>
      <c r="C1737" s="64">
        <v>43800</v>
      </c>
      <c r="D1737" s="98" t="s">
        <v>380</v>
      </c>
      <c r="E1737" s="66" t="s">
        <v>1185</v>
      </c>
      <c r="F1737" s="65" t="s">
        <v>169</v>
      </c>
      <c r="G1737" s="68">
        <f t="shared" si="54"/>
        <v>27.83025325119781</v>
      </c>
      <c r="H1737" s="70"/>
      <c r="I1737" s="70"/>
      <c r="J1737" s="70"/>
      <c r="K1737" s="70"/>
      <c r="L1737" s="93"/>
      <c r="M1737" s="71">
        <v>4.8579999999999997</v>
      </c>
      <c r="N1737" s="94">
        <v>9.7949999999999999</v>
      </c>
      <c r="O1737" s="95"/>
      <c r="P1737" s="65" t="s">
        <v>20</v>
      </c>
      <c r="Q1737" s="67" t="s">
        <v>430</v>
      </c>
      <c r="R1737" s="64">
        <v>33635</v>
      </c>
      <c r="S1737" s="99"/>
    </row>
    <row r="1738" spans="1:19" ht="15.75" customHeight="1">
      <c r="A1738" s="63" t="s">
        <v>157</v>
      </c>
      <c r="B1738" s="128">
        <f t="shared" si="55"/>
        <v>43800</v>
      </c>
      <c r="C1738" s="64">
        <v>43800</v>
      </c>
      <c r="D1738" s="98" t="s">
        <v>380</v>
      </c>
      <c r="E1738" s="66" t="s">
        <v>1148</v>
      </c>
      <c r="F1738" s="65" t="s">
        <v>171</v>
      </c>
      <c r="G1738" s="68">
        <f t="shared" si="54"/>
        <v>34.830937713894592</v>
      </c>
      <c r="H1738" s="70"/>
      <c r="I1738" s="70"/>
      <c r="J1738" s="70"/>
      <c r="K1738" s="70"/>
      <c r="L1738" s="93"/>
      <c r="M1738" s="71">
        <v>4.8470000000000004</v>
      </c>
      <c r="N1738" s="94">
        <v>9.7959999999999994</v>
      </c>
      <c r="O1738" s="95"/>
      <c r="P1738" s="65" t="s">
        <v>20</v>
      </c>
      <c r="Q1738" s="67" t="s">
        <v>429</v>
      </c>
      <c r="R1738" s="64">
        <v>31078</v>
      </c>
      <c r="S1738" s="99"/>
    </row>
    <row r="1739" spans="1:19" ht="15.75" customHeight="1">
      <c r="A1739" s="63" t="s">
        <v>157</v>
      </c>
      <c r="B1739" s="128">
        <f t="shared" si="55"/>
        <v>43800</v>
      </c>
      <c r="C1739" s="64">
        <v>43800</v>
      </c>
      <c r="D1739" s="98" t="s">
        <v>380</v>
      </c>
      <c r="E1739" s="66" t="s">
        <v>1539</v>
      </c>
      <c r="F1739" s="65" t="s">
        <v>358</v>
      </c>
      <c r="G1739" s="68">
        <f t="shared" si="54"/>
        <v>34.81177275838467</v>
      </c>
      <c r="H1739" s="70"/>
      <c r="I1739" s="70"/>
      <c r="J1739" s="70"/>
      <c r="K1739" s="70"/>
      <c r="L1739" s="93"/>
      <c r="M1739" s="71">
        <v>4.8860000000000001</v>
      </c>
      <c r="N1739" s="94">
        <v>9.8290000000000006</v>
      </c>
      <c r="O1739" s="95"/>
      <c r="P1739" s="65" t="s">
        <v>20</v>
      </c>
      <c r="Q1739" s="67" t="s">
        <v>201</v>
      </c>
      <c r="R1739" s="64">
        <v>31085</v>
      </c>
      <c r="S1739" s="99"/>
    </row>
    <row r="1740" spans="1:19" ht="15.75" customHeight="1">
      <c r="A1740" s="63" t="s">
        <v>157</v>
      </c>
      <c r="B1740" s="128">
        <f t="shared" si="55"/>
        <v>43800</v>
      </c>
      <c r="C1740" s="64">
        <v>43800</v>
      </c>
      <c r="D1740" s="98" t="s">
        <v>380</v>
      </c>
      <c r="E1740" s="66" t="s">
        <v>1127</v>
      </c>
      <c r="F1740" s="65" t="s">
        <v>192</v>
      </c>
      <c r="G1740" s="68">
        <f t="shared" si="54"/>
        <v>31.904175222450377</v>
      </c>
      <c r="H1740" s="70"/>
      <c r="I1740" s="70"/>
      <c r="J1740" s="70"/>
      <c r="K1740" s="70"/>
      <c r="L1740" s="93"/>
      <c r="M1740" s="71">
        <v>4.8479999999999999</v>
      </c>
      <c r="N1740" s="94">
        <v>9.8409999999999993</v>
      </c>
      <c r="O1740" s="95"/>
      <c r="P1740" s="65" t="s">
        <v>20</v>
      </c>
      <c r="Q1740" s="67" t="s">
        <v>193</v>
      </c>
      <c r="R1740" s="64">
        <v>32147</v>
      </c>
      <c r="S1740" s="99"/>
    </row>
    <row r="1741" spans="1:19" ht="15.75" customHeight="1">
      <c r="A1741" s="74" t="s">
        <v>157</v>
      </c>
      <c r="B1741" s="128">
        <f t="shared" si="55"/>
        <v>43800</v>
      </c>
      <c r="C1741" s="37">
        <v>43800</v>
      </c>
      <c r="D1741" s="98" t="s">
        <v>380</v>
      </c>
      <c r="E1741" s="76" t="s">
        <v>1610</v>
      </c>
      <c r="F1741" s="75" t="s">
        <v>175</v>
      </c>
      <c r="G1741" s="78">
        <f t="shared" si="54"/>
        <v>24.657084188911703</v>
      </c>
      <c r="H1741" s="80"/>
      <c r="I1741" s="80"/>
      <c r="J1741" s="80"/>
      <c r="K1741" s="80"/>
      <c r="L1741" s="89"/>
      <c r="M1741" s="81">
        <v>4.8849999999999998</v>
      </c>
      <c r="N1741" s="90">
        <v>9.8450000000000006</v>
      </c>
      <c r="O1741" s="91"/>
      <c r="P1741" s="75" t="s">
        <v>20</v>
      </c>
      <c r="Q1741" s="77" t="s">
        <v>206</v>
      </c>
      <c r="R1741" s="37">
        <v>34794</v>
      </c>
      <c r="S1741" s="97"/>
    </row>
    <row r="1742" spans="1:19" ht="15.75" customHeight="1">
      <c r="A1742" s="63" t="s">
        <v>157</v>
      </c>
      <c r="B1742" s="128">
        <f t="shared" si="55"/>
        <v>43800</v>
      </c>
      <c r="C1742" s="64">
        <v>43800</v>
      </c>
      <c r="D1742" s="98" t="s">
        <v>380</v>
      </c>
      <c r="E1742" s="66" t="s">
        <v>1995</v>
      </c>
      <c r="F1742" s="65" t="s">
        <v>215</v>
      </c>
      <c r="G1742" s="68">
        <f t="shared" si="54"/>
        <v>29.412731006160165</v>
      </c>
      <c r="H1742" s="70"/>
      <c r="I1742" s="70"/>
      <c r="J1742" s="70"/>
      <c r="K1742" s="70"/>
      <c r="L1742" s="93"/>
      <c r="M1742" s="71">
        <v>4.8529999999999998</v>
      </c>
      <c r="N1742" s="94">
        <v>9.8539999999999992</v>
      </c>
      <c r="O1742" s="95"/>
      <c r="P1742" s="65" t="s">
        <v>20</v>
      </c>
      <c r="Q1742" s="67" t="s">
        <v>216</v>
      </c>
      <c r="R1742" s="64">
        <v>33057</v>
      </c>
      <c r="S1742" s="99"/>
    </row>
    <row r="1743" spans="1:19" ht="15.75" customHeight="1">
      <c r="A1743" s="63" t="s">
        <v>157</v>
      </c>
      <c r="B1743" s="128">
        <f t="shared" si="55"/>
        <v>43800</v>
      </c>
      <c r="C1743" s="64">
        <v>43800</v>
      </c>
      <c r="D1743" s="98" t="s">
        <v>380</v>
      </c>
      <c r="E1743" s="66" t="s">
        <v>1615</v>
      </c>
      <c r="F1743" s="65" t="s">
        <v>345</v>
      </c>
      <c r="G1743" s="68">
        <f t="shared" si="54"/>
        <v>32.432580424366868</v>
      </c>
      <c r="H1743" s="70"/>
      <c r="I1743" s="70"/>
      <c r="J1743" s="70"/>
      <c r="K1743" s="70"/>
      <c r="L1743" s="93"/>
      <c r="M1743" s="71">
        <v>4.915</v>
      </c>
      <c r="N1743" s="94">
        <v>9.8699999999999992</v>
      </c>
      <c r="O1743" s="95"/>
      <c r="P1743" s="65" t="s">
        <v>20</v>
      </c>
      <c r="Q1743" s="67"/>
      <c r="R1743" s="64">
        <v>31954</v>
      </c>
      <c r="S1743" s="99"/>
    </row>
    <row r="1744" spans="1:19" ht="15.75" customHeight="1">
      <c r="A1744" s="63" t="s">
        <v>157</v>
      </c>
      <c r="B1744" s="128">
        <f t="shared" si="55"/>
        <v>43800</v>
      </c>
      <c r="C1744" s="64">
        <v>43800</v>
      </c>
      <c r="D1744" s="98" t="s">
        <v>380</v>
      </c>
      <c r="E1744" s="66" t="s">
        <v>1798</v>
      </c>
      <c r="F1744" s="65" t="s">
        <v>162</v>
      </c>
      <c r="G1744" s="68">
        <f t="shared" si="54"/>
        <v>29.541409993155373</v>
      </c>
      <c r="H1744" s="70"/>
      <c r="I1744" s="70"/>
      <c r="J1744" s="70"/>
      <c r="K1744" s="70"/>
      <c r="L1744" s="93"/>
      <c r="M1744" s="71">
        <v>4.9340000000000002</v>
      </c>
      <c r="N1744" s="94">
        <v>9.89</v>
      </c>
      <c r="O1744" s="95"/>
      <c r="P1744" s="65" t="s">
        <v>20</v>
      </c>
      <c r="Q1744" s="67" t="s">
        <v>208</v>
      </c>
      <c r="R1744" s="64">
        <v>33010</v>
      </c>
      <c r="S1744" s="99"/>
    </row>
    <row r="1745" spans="1:19" ht="15.75" customHeight="1">
      <c r="A1745" s="63" t="s">
        <v>157</v>
      </c>
      <c r="B1745" s="128">
        <f t="shared" si="55"/>
        <v>43800</v>
      </c>
      <c r="C1745" s="64">
        <v>43800</v>
      </c>
      <c r="D1745" s="98" t="s">
        <v>380</v>
      </c>
      <c r="E1745" s="66" t="s">
        <v>1484</v>
      </c>
      <c r="F1745" s="65" t="s">
        <v>315</v>
      </c>
      <c r="G1745" s="68">
        <f t="shared" si="54"/>
        <v>20.93634496919918</v>
      </c>
      <c r="H1745" s="70"/>
      <c r="I1745" s="70"/>
      <c r="J1745" s="70"/>
      <c r="K1745" s="70"/>
      <c r="L1745" s="93"/>
      <c r="M1745" s="71">
        <v>4.9390000000000001</v>
      </c>
      <c r="N1745" s="94">
        <v>9.9559999999999995</v>
      </c>
      <c r="O1745" s="95"/>
      <c r="P1745" s="65" t="s">
        <v>20</v>
      </c>
      <c r="Q1745" s="67" t="s">
        <v>579</v>
      </c>
      <c r="R1745" s="64">
        <v>36153</v>
      </c>
      <c r="S1745" s="99"/>
    </row>
    <row r="1746" spans="1:19" ht="15.75" customHeight="1">
      <c r="A1746" s="74" t="s">
        <v>157</v>
      </c>
      <c r="B1746" s="128">
        <f t="shared" si="55"/>
        <v>43800</v>
      </c>
      <c r="C1746" s="37">
        <v>43800</v>
      </c>
      <c r="D1746" s="98" t="s">
        <v>380</v>
      </c>
      <c r="E1746" s="76" t="s">
        <v>1140</v>
      </c>
      <c r="F1746" s="75" t="s">
        <v>186</v>
      </c>
      <c r="G1746" s="78">
        <f t="shared" si="54"/>
        <v>28.410677618069816</v>
      </c>
      <c r="H1746" s="80"/>
      <c r="I1746" s="80"/>
      <c r="J1746" s="80"/>
      <c r="K1746" s="80"/>
      <c r="L1746" s="89"/>
      <c r="M1746" s="81">
        <v>4.923</v>
      </c>
      <c r="N1746" s="90">
        <v>9.9649999999999999</v>
      </c>
      <c r="O1746" s="91"/>
      <c r="P1746" s="75" t="s">
        <v>20</v>
      </c>
      <c r="Q1746" s="77" t="s">
        <v>195</v>
      </c>
      <c r="R1746" s="37">
        <v>33423</v>
      </c>
      <c r="S1746" s="97"/>
    </row>
    <row r="1747" spans="1:19" ht="15.75" customHeight="1">
      <c r="A1747" s="74" t="s">
        <v>157</v>
      </c>
      <c r="B1747" s="128">
        <f t="shared" si="55"/>
        <v>43800</v>
      </c>
      <c r="C1747" s="37">
        <v>43800</v>
      </c>
      <c r="D1747" s="98" t="s">
        <v>380</v>
      </c>
      <c r="E1747" s="76" t="s">
        <v>2236</v>
      </c>
      <c r="F1747" s="75" t="s">
        <v>305</v>
      </c>
      <c r="G1747" s="78">
        <f t="shared" si="54"/>
        <v>23.88227241615332</v>
      </c>
      <c r="H1747" s="80"/>
      <c r="I1747" s="80"/>
      <c r="J1747" s="80"/>
      <c r="K1747" s="80"/>
      <c r="L1747" s="89"/>
      <c r="M1747" s="81">
        <v>4.9359999999999999</v>
      </c>
      <c r="N1747" s="90">
        <v>9.98</v>
      </c>
      <c r="O1747" s="91"/>
      <c r="P1747" s="75" t="s">
        <v>20</v>
      </c>
      <c r="Q1747" s="77" t="s">
        <v>586</v>
      </c>
      <c r="R1747" s="37">
        <v>35077</v>
      </c>
      <c r="S1747" s="97"/>
    </row>
    <row r="1748" spans="1:19" ht="15.75" customHeight="1">
      <c r="A1748" s="74" t="s">
        <v>157</v>
      </c>
      <c r="B1748" s="128">
        <f t="shared" si="55"/>
        <v>43800</v>
      </c>
      <c r="C1748" s="37">
        <v>43800</v>
      </c>
      <c r="D1748" s="98" t="s">
        <v>380</v>
      </c>
      <c r="E1748" s="76" t="s">
        <v>1541</v>
      </c>
      <c r="F1748" s="75" t="s">
        <v>202</v>
      </c>
      <c r="G1748" s="78">
        <f t="shared" si="54"/>
        <v>28.511978097193705</v>
      </c>
      <c r="H1748" s="80"/>
      <c r="I1748" s="80"/>
      <c r="J1748" s="80"/>
      <c r="K1748" s="80"/>
      <c r="L1748" s="89"/>
      <c r="M1748" s="81">
        <v>4.9450000000000003</v>
      </c>
      <c r="N1748" s="90">
        <v>9.9939999999999998</v>
      </c>
      <c r="O1748" s="91"/>
      <c r="P1748" s="75" t="s">
        <v>20</v>
      </c>
      <c r="Q1748" s="77" t="s">
        <v>203</v>
      </c>
      <c r="R1748" s="37">
        <v>33386</v>
      </c>
      <c r="S1748" s="97"/>
    </row>
    <row r="1749" spans="1:19" ht="15.75" customHeight="1">
      <c r="A1749" s="63" t="s">
        <v>157</v>
      </c>
      <c r="B1749" s="128">
        <f t="shared" si="55"/>
        <v>43800</v>
      </c>
      <c r="C1749" s="64">
        <v>43800</v>
      </c>
      <c r="D1749" s="98" t="s">
        <v>380</v>
      </c>
      <c r="E1749" s="66" t="s">
        <v>1599</v>
      </c>
      <c r="F1749" s="65" t="s">
        <v>177</v>
      </c>
      <c r="G1749" s="68">
        <f t="shared" si="54"/>
        <v>21.754962354551676</v>
      </c>
      <c r="H1749" s="70"/>
      <c r="I1749" s="70"/>
      <c r="J1749" s="70"/>
      <c r="K1749" s="70"/>
      <c r="L1749" s="93"/>
      <c r="M1749" s="71">
        <v>4.9400000000000004</v>
      </c>
      <c r="N1749" s="94">
        <v>9.9990000000000006</v>
      </c>
      <c r="O1749" s="95"/>
      <c r="P1749" s="65" t="s">
        <v>20</v>
      </c>
      <c r="Q1749" s="67" t="s">
        <v>464</v>
      </c>
      <c r="R1749" s="64">
        <v>35854</v>
      </c>
      <c r="S1749" s="99"/>
    </row>
    <row r="1750" spans="1:19" ht="15.75" customHeight="1">
      <c r="A1750" s="63" t="s">
        <v>157</v>
      </c>
      <c r="B1750" s="128">
        <f t="shared" si="55"/>
        <v>43800</v>
      </c>
      <c r="C1750" s="64">
        <v>43800</v>
      </c>
      <c r="D1750" s="98" t="s">
        <v>380</v>
      </c>
      <c r="E1750" s="66" t="s">
        <v>1712</v>
      </c>
      <c r="F1750" s="65" t="s">
        <v>162</v>
      </c>
      <c r="G1750" s="68">
        <f t="shared" si="54"/>
        <v>26.034223134839152</v>
      </c>
      <c r="H1750" s="70"/>
      <c r="I1750" s="70"/>
      <c r="J1750" s="70"/>
      <c r="K1750" s="70"/>
      <c r="L1750" s="93"/>
      <c r="M1750" s="71">
        <v>4.9470000000000001</v>
      </c>
      <c r="N1750" s="94">
        <v>10.013999999999999</v>
      </c>
      <c r="O1750" s="95"/>
      <c r="P1750" s="65" t="s">
        <v>20</v>
      </c>
      <c r="Q1750" s="67" t="s">
        <v>326</v>
      </c>
      <c r="R1750" s="64">
        <v>34291</v>
      </c>
      <c r="S1750" s="99"/>
    </row>
    <row r="1751" spans="1:19" ht="15.75" customHeight="1">
      <c r="A1751" s="74" t="s">
        <v>157</v>
      </c>
      <c r="B1751" s="128">
        <f t="shared" si="55"/>
        <v>43800</v>
      </c>
      <c r="C1751" s="37">
        <v>43800</v>
      </c>
      <c r="D1751" s="98" t="s">
        <v>380</v>
      </c>
      <c r="E1751" s="76" t="s">
        <v>1319</v>
      </c>
      <c r="F1751" s="75" t="s">
        <v>345</v>
      </c>
      <c r="G1751" s="78">
        <f t="shared" si="54"/>
        <v>23.937029431895962</v>
      </c>
      <c r="H1751" s="80"/>
      <c r="I1751" s="80"/>
      <c r="J1751" s="80"/>
      <c r="K1751" s="80"/>
      <c r="L1751" s="89"/>
      <c r="M1751" s="81">
        <v>5.0030000000000001</v>
      </c>
      <c r="N1751" s="90">
        <v>10.026</v>
      </c>
      <c r="O1751" s="91"/>
      <c r="P1751" s="75" t="s">
        <v>20</v>
      </c>
      <c r="Q1751" s="77" t="s">
        <v>346</v>
      </c>
      <c r="R1751" s="37">
        <v>35057</v>
      </c>
      <c r="S1751" s="97"/>
    </row>
    <row r="1752" spans="1:19" ht="15.75" customHeight="1">
      <c r="A1752" s="63" t="s">
        <v>157</v>
      </c>
      <c r="B1752" s="128">
        <f t="shared" si="55"/>
        <v>43800</v>
      </c>
      <c r="C1752" s="64">
        <v>43800</v>
      </c>
      <c r="D1752" s="98" t="s">
        <v>380</v>
      </c>
      <c r="E1752" s="66" t="s">
        <v>1226</v>
      </c>
      <c r="F1752" s="65" t="s">
        <v>202</v>
      </c>
      <c r="G1752" s="68">
        <f t="shared" si="54"/>
        <v>21.114305270362767</v>
      </c>
      <c r="H1752" s="70"/>
      <c r="I1752" s="70"/>
      <c r="J1752" s="70"/>
      <c r="K1752" s="70"/>
      <c r="L1752" s="93"/>
      <c r="M1752" s="71">
        <v>4.9770000000000003</v>
      </c>
      <c r="N1752" s="94">
        <v>10.038</v>
      </c>
      <c r="O1752" s="95"/>
      <c r="P1752" s="65" t="s">
        <v>20</v>
      </c>
      <c r="Q1752" s="67" t="s">
        <v>281</v>
      </c>
      <c r="R1752" s="64">
        <v>36088</v>
      </c>
      <c r="S1752" s="99"/>
    </row>
    <row r="1753" spans="1:19" ht="15.75" customHeight="1">
      <c r="A1753" s="63" t="s">
        <v>157</v>
      </c>
      <c r="B1753" s="128">
        <f t="shared" si="55"/>
        <v>43800</v>
      </c>
      <c r="C1753" s="64">
        <v>43800</v>
      </c>
      <c r="D1753" s="98" t="s">
        <v>380</v>
      </c>
      <c r="E1753" s="66" t="s">
        <v>2210</v>
      </c>
      <c r="F1753" s="65" t="s">
        <v>171</v>
      </c>
      <c r="G1753" s="68">
        <f t="shared" si="54"/>
        <v>32.243668720054757</v>
      </c>
      <c r="H1753" s="70"/>
      <c r="I1753" s="70"/>
      <c r="J1753" s="70"/>
      <c r="K1753" s="70"/>
      <c r="L1753" s="93"/>
      <c r="M1753" s="71">
        <v>4.968</v>
      </c>
      <c r="N1753" s="94">
        <v>10.041</v>
      </c>
      <c r="O1753" s="95"/>
      <c r="P1753" s="65" t="s">
        <v>20</v>
      </c>
      <c r="Q1753" s="67"/>
      <c r="R1753" s="64">
        <v>32023</v>
      </c>
      <c r="S1753" s="99"/>
    </row>
    <row r="1754" spans="1:19" ht="15.75" customHeight="1">
      <c r="A1754" s="63" t="s">
        <v>157</v>
      </c>
      <c r="B1754" s="128">
        <f t="shared" si="55"/>
        <v>43800</v>
      </c>
      <c r="C1754" s="64">
        <v>43800</v>
      </c>
      <c r="D1754" s="98" t="s">
        <v>380</v>
      </c>
      <c r="E1754" s="66" t="s">
        <v>2080</v>
      </c>
      <c r="F1754" s="65" t="s">
        <v>472</v>
      </c>
      <c r="G1754" s="68">
        <f t="shared" si="54"/>
        <v>20.112251882272417</v>
      </c>
      <c r="H1754" s="70"/>
      <c r="I1754" s="70"/>
      <c r="J1754" s="70"/>
      <c r="K1754" s="70"/>
      <c r="L1754" s="93"/>
      <c r="M1754" s="71">
        <v>4.9729999999999999</v>
      </c>
      <c r="N1754" s="94">
        <v>10.045</v>
      </c>
      <c r="O1754" s="95"/>
      <c r="P1754" s="65" t="s">
        <v>20</v>
      </c>
      <c r="Q1754" s="67" t="s">
        <v>314</v>
      </c>
      <c r="R1754" s="64">
        <v>36454</v>
      </c>
      <c r="S1754" s="99"/>
    </row>
    <row r="1755" spans="1:19" ht="15.75" customHeight="1">
      <c r="A1755" s="74" t="s">
        <v>157</v>
      </c>
      <c r="B1755" s="128">
        <f t="shared" si="55"/>
        <v>43800</v>
      </c>
      <c r="C1755" s="37">
        <v>43800</v>
      </c>
      <c r="D1755" s="98" t="s">
        <v>380</v>
      </c>
      <c r="E1755" s="76" t="s">
        <v>1914</v>
      </c>
      <c r="F1755" s="75" t="s">
        <v>19</v>
      </c>
      <c r="G1755" s="78">
        <f t="shared" si="54"/>
        <v>24.125941136208077</v>
      </c>
      <c r="H1755" s="80"/>
      <c r="I1755" s="80"/>
      <c r="J1755" s="80"/>
      <c r="K1755" s="80"/>
      <c r="L1755" s="89"/>
      <c r="M1755" s="81">
        <v>4.9930000000000003</v>
      </c>
      <c r="N1755" s="90">
        <v>10.050000000000001</v>
      </c>
      <c r="O1755" s="91"/>
      <c r="P1755" s="75" t="s">
        <v>20</v>
      </c>
      <c r="Q1755" s="77" t="s">
        <v>587</v>
      </c>
      <c r="R1755" s="37">
        <v>34988</v>
      </c>
      <c r="S1755" s="97"/>
    </row>
    <row r="1756" spans="1:19" ht="15.75" customHeight="1">
      <c r="A1756" s="63" t="s">
        <v>395</v>
      </c>
      <c r="B1756" s="128">
        <f t="shared" si="55"/>
        <v>43755</v>
      </c>
      <c r="C1756" s="64">
        <v>43755</v>
      </c>
      <c r="D1756" s="98" t="s">
        <v>318</v>
      </c>
      <c r="E1756" s="66" t="s">
        <v>1372</v>
      </c>
      <c r="F1756" s="65" t="s">
        <v>169</v>
      </c>
      <c r="G1756" s="68">
        <f t="shared" si="54"/>
        <v>19.690622861054074</v>
      </c>
      <c r="H1756" s="68"/>
      <c r="I1756" s="70"/>
      <c r="J1756" s="70"/>
      <c r="K1756" s="70"/>
      <c r="L1756" s="93"/>
      <c r="M1756" s="71">
        <v>5.2880000000000003</v>
      </c>
      <c r="N1756" s="94">
        <v>10.724</v>
      </c>
      <c r="O1756" s="95"/>
      <c r="P1756" s="65" t="s">
        <v>27</v>
      </c>
      <c r="Q1756" s="67" t="s">
        <v>228</v>
      </c>
      <c r="R1756" s="64">
        <v>36563</v>
      </c>
      <c r="S1756" s="99"/>
    </row>
    <row r="1757" spans="1:19" ht="15.75" customHeight="1">
      <c r="A1757" s="74" t="s">
        <v>395</v>
      </c>
      <c r="B1757" s="128">
        <f t="shared" si="55"/>
        <v>43755</v>
      </c>
      <c r="C1757" s="37">
        <v>43755</v>
      </c>
      <c r="D1757" s="100" t="s">
        <v>318</v>
      </c>
      <c r="E1757" s="76" t="s">
        <v>1470</v>
      </c>
      <c r="F1757" s="75" t="s">
        <v>169</v>
      </c>
      <c r="G1757" s="78">
        <f t="shared" si="54"/>
        <v>22.080766598220396</v>
      </c>
      <c r="H1757" s="78"/>
      <c r="I1757" s="80"/>
      <c r="J1757" s="80"/>
      <c r="K1757" s="80"/>
      <c r="L1757" s="89"/>
      <c r="M1757" s="81">
        <v>5.327</v>
      </c>
      <c r="N1757" s="90">
        <v>10.738</v>
      </c>
      <c r="O1757" s="91"/>
      <c r="P1757" s="75" t="s">
        <v>27</v>
      </c>
      <c r="Q1757" s="77" t="s">
        <v>173</v>
      </c>
      <c r="R1757" s="37">
        <v>35690</v>
      </c>
      <c r="S1757" s="97"/>
    </row>
    <row r="1758" spans="1:19" ht="15.75" customHeight="1">
      <c r="A1758" s="63" t="s">
        <v>157</v>
      </c>
      <c r="B1758" s="128">
        <f t="shared" si="55"/>
        <v>43800</v>
      </c>
      <c r="C1758" s="64">
        <v>43800</v>
      </c>
      <c r="D1758" s="98" t="s">
        <v>380</v>
      </c>
      <c r="E1758" s="66" t="s">
        <v>2139</v>
      </c>
      <c r="F1758" s="65" t="s">
        <v>179</v>
      </c>
      <c r="G1758" s="68">
        <f t="shared" si="54"/>
        <v>20.903490759753595</v>
      </c>
      <c r="H1758" s="70"/>
      <c r="I1758" s="70"/>
      <c r="J1758" s="70"/>
      <c r="K1758" s="70"/>
      <c r="L1758" s="93"/>
      <c r="M1758" s="71">
        <v>4.9729999999999999</v>
      </c>
      <c r="N1758" s="94">
        <v>10.050000000000001</v>
      </c>
      <c r="O1758" s="95"/>
      <c r="P1758" s="65" t="s">
        <v>20</v>
      </c>
      <c r="Q1758" s="67" t="s">
        <v>580</v>
      </c>
      <c r="R1758" s="64">
        <v>36165</v>
      </c>
      <c r="S1758" s="99"/>
    </row>
    <row r="1759" spans="1:19" ht="15.75" customHeight="1">
      <c r="A1759" s="63" t="s">
        <v>395</v>
      </c>
      <c r="B1759" s="128">
        <f t="shared" si="55"/>
        <v>43755</v>
      </c>
      <c r="C1759" s="64">
        <v>43755</v>
      </c>
      <c r="D1759" s="98" t="s">
        <v>318</v>
      </c>
      <c r="E1759" s="66" t="s">
        <v>2068</v>
      </c>
      <c r="F1759" s="65" t="s">
        <v>187</v>
      </c>
      <c r="G1759" s="68">
        <f t="shared" si="54"/>
        <v>26.694045174537987</v>
      </c>
      <c r="H1759" s="68"/>
      <c r="I1759" s="70"/>
      <c r="J1759" s="70"/>
      <c r="K1759" s="70"/>
      <c r="L1759" s="93"/>
      <c r="M1759" s="71">
        <v>5.3369999999999997</v>
      </c>
      <c r="N1759" s="94">
        <v>10.787000000000001</v>
      </c>
      <c r="O1759" s="95"/>
      <c r="P1759" s="65" t="s">
        <v>27</v>
      </c>
      <c r="Q1759" s="67" t="s">
        <v>191</v>
      </c>
      <c r="R1759" s="64">
        <v>34005</v>
      </c>
      <c r="S1759" s="99"/>
    </row>
    <row r="1760" spans="1:19" ht="15.75" customHeight="1">
      <c r="A1760" s="74" t="s">
        <v>395</v>
      </c>
      <c r="B1760" s="128">
        <f t="shared" si="55"/>
        <v>43755</v>
      </c>
      <c r="C1760" s="37">
        <v>43755</v>
      </c>
      <c r="D1760" s="100" t="s">
        <v>318</v>
      </c>
      <c r="E1760" s="76" t="s">
        <v>1969</v>
      </c>
      <c r="F1760" s="75" t="s">
        <v>154</v>
      </c>
      <c r="G1760" s="78">
        <f t="shared" si="54"/>
        <v>23.485284052019164</v>
      </c>
      <c r="H1760" s="78"/>
      <c r="I1760" s="80"/>
      <c r="J1760" s="80"/>
      <c r="K1760" s="80"/>
      <c r="L1760" s="89"/>
      <c r="M1760" s="81">
        <v>5.3440000000000003</v>
      </c>
      <c r="N1760" s="90">
        <v>10.789</v>
      </c>
      <c r="O1760" s="91"/>
      <c r="P1760" s="75" t="s">
        <v>27</v>
      </c>
      <c r="Q1760" s="77" t="s">
        <v>189</v>
      </c>
      <c r="R1760" s="37">
        <v>35177</v>
      </c>
      <c r="S1760" s="97"/>
    </row>
    <row r="1761" spans="1:19" ht="15.75" customHeight="1">
      <c r="A1761" s="74" t="s">
        <v>395</v>
      </c>
      <c r="B1761" s="128">
        <f t="shared" si="55"/>
        <v>43755</v>
      </c>
      <c r="C1761" s="37">
        <v>43755</v>
      </c>
      <c r="D1761" s="100" t="s">
        <v>318</v>
      </c>
      <c r="E1761" s="76" t="s">
        <v>1424</v>
      </c>
      <c r="F1761" s="75" t="s">
        <v>171</v>
      </c>
      <c r="G1761" s="78">
        <f t="shared" si="54"/>
        <v>20.473648186173854</v>
      </c>
      <c r="H1761" s="78"/>
      <c r="I1761" s="80"/>
      <c r="J1761" s="80"/>
      <c r="K1761" s="80"/>
      <c r="L1761" s="89"/>
      <c r="M1761" s="81">
        <v>5.3620000000000001</v>
      </c>
      <c r="N1761" s="90">
        <v>10.837999999999999</v>
      </c>
      <c r="O1761" s="91"/>
      <c r="P1761" s="75" t="s">
        <v>27</v>
      </c>
      <c r="Q1761" s="77" t="s">
        <v>172</v>
      </c>
      <c r="R1761" s="37">
        <v>36277</v>
      </c>
      <c r="S1761" s="97"/>
    </row>
    <row r="1762" spans="1:19" ht="15.75" customHeight="1">
      <c r="A1762" s="74" t="s">
        <v>395</v>
      </c>
      <c r="B1762" s="128">
        <f t="shared" si="55"/>
        <v>43755</v>
      </c>
      <c r="C1762" s="37">
        <v>43755</v>
      </c>
      <c r="D1762" s="100" t="s">
        <v>318</v>
      </c>
      <c r="E1762" s="76" t="s">
        <v>1664</v>
      </c>
      <c r="F1762" s="75" t="s">
        <v>180</v>
      </c>
      <c r="G1762" s="78">
        <f t="shared" si="54"/>
        <v>26.710472279260781</v>
      </c>
      <c r="H1762" s="78"/>
      <c r="I1762" s="80"/>
      <c r="J1762" s="80"/>
      <c r="K1762" s="80"/>
      <c r="L1762" s="89"/>
      <c r="M1762" s="81">
        <v>5.3739999999999997</v>
      </c>
      <c r="N1762" s="90">
        <v>10.863</v>
      </c>
      <c r="O1762" s="91"/>
      <c r="P1762" s="75" t="s">
        <v>27</v>
      </c>
      <c r="Q1762" s="77" t="s">
        <v>181</v>
      </c>
      <c r="R1762" s="37">
        <v>33999</v>
      </c>
      <c r="S1762" s="97"/>
    </row>
    <row r="1763" spans="1:19" ht="15.75" customHeight="1">
      <c r="A1763" s="74" t="s">
        <v>395</v>
      </c>
      <c r="B1763" s="128">
        <f t="shared" si="55"/>
        <v>43755</v>
      </c>
      <c r="C1763" s="37">
        <v>43755</v>
      </c>
      <c r="D1763" s="100" t="s">
        <v>318</v>
      </c>
      <c r="E1763" s="76" t="s">
        <v>1189</v>
      </c>
      <c r="F1763" s="75" t="s">
        <v>160</v>
      </c>
      <c r="G1763" s="78">
        <f t="shared" si="54"/>
        <v>28.416153319644078</v>
      </c>
      <c r="H1763" s="78"/>
      <c r="I1763" s="80"/>
      <c r="J1763" s="80"/>
      <c r="K1763" s="80"/>
      <c r="L1763" s="89"/>
      <c r="M1763" s="81">
        <v>5.3760000000000003</v>
      </c>
      <c r="N1763" s="90">
        <v>10.912000000000001</v>
      </c>
      <c r="O1763" s="91"/>
      <c r="P1763" s="75" t="s">
        <v>27</v>
      </c>
      <c r="Q1763" s="77" t="s">
        <v>161</v>
      </c>
      <c r="R1763" s="37">
        <v>33376</v>
      </c>
      <c r="S1763" s="97"/>
    </row>
    <row r="1764" spans="1:19" ht="15.75" customHeight="1">
      <c r="A1764" s="74" t="s">
        <v>395</v>
      </c>
      <c r="B1764" s="128">
        <f t="shared" si="55"/>
        <v>43755</v>
      </c>
      <c r="C1764" s="37">
        <v>43755</v>
      </c>
      <c r="D1764" s="100" t="s">
        <v>318</v>
      </c>
      <c r="E1764" s="76" t="s">
        <v>1943</v>
      </c>
      <c r="F1764" s="75" t="s">
        <v>187</v>
      </c>
      <c r="G1764" s="78">
        <f t="shared" si="54"/>
        <v>24.974674880219027</v>
      </c>
      <c r="H1764" s="78"/>
      <c r="I1764" s="80"/>
      <c r="J1764" s="80"/>
      <c r="K1764" s="80"/>
      <c r="L1764" s="89"/>
      <c r="M1764" s="81">
        <v>5.3650000000000002</v>
      </c>
      <c r="N1764" s="90">
        <v>10.914</v>
      </c>
      <c r="O1764" s="91"/>
      <c r="P1764" s="75" t="s">
        <v>27</v>
      </c>
      <c r="Q1764" s="77" t="s">
        <v>188</v>
      </c>
      <c r="R1764" s="37">
        <v>34633</v>
      </c>
      <c r="S1764" s="97"/>
    </row>
    <row r="1765" spans="1:19" ht="15.75" customHeight="1">
      <c r="A1765" s="74" t="s">
        <v>395</v>
      </c>
      <c r="B1765" s="128">
        <f t="shared" si="55"/>
        <v>43755</v>
      </c>
      <c r="C1765" s="37">
        <v>43755</v>
      </c>
      <c r="D1765" s="100" t="s">
        <v>318</v>
      </c>
      <c r="E1765" s="76" t="s">
        <v>1215</v>
      </c>
      <c r="F1765" s="75" t="s">
        <v>180</v>
      </c>
      <c r="G1765" s="78">
        <f t="shared" si="54"/>
        <v>21.117043121149898</v>
      </c>
      <c r="H1765" s="78"/>
      <c r="I1765" s="80"/>
      <c r="J1765" s="80"/>
      <c r="K1765" s="80"/>
      <c r="L1765" s="89"/>
      <c r="M1765" s="81">
        <v>5.4240000000000004</v>
      </c>
      <c r="N1765" s="90">
        <v>10.991</v>
      </c>
      <c r="O1765" s="91"/>
      <c r="P1765" s="75" t="s">
        <v>27</v>
      </c>
      <c r="Q1765" s="77" t="s">
        <v>242</v>
      </c>
      <c r="R1765" s="37">
        <v>36042</v>
      </c>
      <c r="S1765" s="97"/>
    </row>
    <row r="1766" spans="1:19" ht="15.75" customHeight="1">
      <c r="A1766" s="63" t="s">
        <v>395</v>
      </c>
      <c r="B1766" s="128">
        <f t="shared" si="55"/>
        <v>43755</v>
      </c>
      <c r="C1766" s="64">
        <v>43755</v>
      </c>
      <c r="D1766" s="98" t="s">
        <v>318</v>
      </c>
      <c r="E1766" s="66" t="s">
        <v>1635</v>
      </c>
      <c r="F1766" s="65" t="s">
        <v>204</v>
      </c>
      <c r="G1766" s="68">
        <f t="shared" si="54"/>
        <v>25.659137577002053</v>
      </c>
      <c r="H1766" s="68"/>
      <c r="I1766" s="70"/>
      <c r="J1766" s="70"/>
      <c r="K1766" s="70"/>
      <c r="L1766" s="93"/>
      <c r="M1766" s="71">
        <v>5.4359999999999999</v>
      </c>
      <c r="N1766" s="94">
        <v>11.01</v>
      </c>
      <c r="O1766" s="95"/>
      <c r="P1766" s="65" t="s">
        <v>27</v>
      </c>
      <c r="Q1766" s="67" t="s">
        <v>360</v>
      </c>
      <c r="R1766" s="64">
        <v>34383</v>
      </c>
      <c r="S1766" s="99"/>
    </row>
    <row r="1767" spans="1:19" ht="15.75" customHeight="1">
      <c r="A1767" s="63" t="s">
        <v>395</v>
      </c>
      <c r="B1767" s="128">
        <f t="shared" si="55"/>
        <v>43755</v>
      </c>
      <c r="C1767" s="64">
        <v>43755</v>
      </c>
      <c r="D1767" s="98" t="s">
        <v>318</v>
      </c>
      <c r="E1767" s="66" t="s">
        <v>2054</v>
      </c>
      <c r="F1767" s="65" t="s">
        <v>226</v>
      </c>
      <c r="G1767" s="68">
        <f t="shared" si="54"/>
        <v>22.587268993839835</v>
      </c>
      <c r="H1767" s="68"/>
      <c r="I1767" s="70"/>
      <c r="J1767" s="70"/>
      <c r="K1767" s="70"/>
      <c r="L1767" s="93"/>
      <c r="M1767" s="71">
        <v>5.431</v>
      </c>
      <c r="N1767" s="94">
        <v>11.015000000000001</v>
      </c>
      <c r="O1767" s="95"/>
      <c r="P1767" s="65" t="s">
        <v>27</v>
      </c>
      <c r="Q1767" s="67" t="s">
        <v>378</v>
      </c>
      <c r="R1767" s="64">
        <v>35505</v>
      </c>
      <c r="S1767" s="99"/>
    </row>
    <row r="1768" spans="1:19" ht="15.75" customHeight="1">
      <c r="A1768" s="63" t="s">
        <v>395</v>
      </c>
      <c r="B1768" s="128">
        <f t="shared" si="55"/>
        <v>43755</v>
      </c>
      <c r="C1768" s="64">
        <v>43755</v>
      </c>
      <c r="D1768" s="98" t="s">
        <v>318</v>
      </c>
      <c r="E1768" s="66" t="s">
        <v>1666</v>
      </c>
      <c r="F1768" s="65" t="s">
        <v>175</v>
      </c>
      <c r="G1768" s="68">
        <f t="shared" si="54"/>
        <v>23.603011635865844</v>
      </c>
      <c r="H1768" s="68"/>
      <c r="I1768" s="70"/>
      <c r="J1768" s="70"/>
      <c r="K1768" s="70"/>
      <c r="L1768" s="93"/>
      <c r="M1768" s="71">
        <v>5.4370000000000003</v>
      </c>
      <c r="N1768" s="94">
        <v>11.055</v>
      </c>
      <c r="O1768" s="95"/>
      <c r="P1768" s="65" t="s">
        <v>27</v>
      </c>
      <c r="Q1768" s="67" t="s">
        <v>182</v>
      </c>
      <c r="R1768" s="64">
        <v>35134</v>
      </c>
      <c r="S1768" s="99"/>
    </row>
    <row r="1769" spans="1:19" ht="15.75" customHeight="1">
      <c r="A1769" s="74" t="s">
        <v>395</v>
      </c>
      <c r="B1769" s="128">
        <f t="shared" si="55"/>
        <v>43755</v>
      </c>
      <c r="C1769" s="37">
        <v>43755</v>
      </c>
      <c r="D1769" s="100" t="s">
        <v>318</v>
      </c>
      <c r="E1769" s="76" t="s">
        <v>2047</v>
      </c>
      <c r="F1769" s="75" t="s">
        <v>160</v>
      </c>
      <c r="G1769" s="78">
        <f t="shared" si="54"/>
        <v>32.186173853524984</v>
      </c>
      <c r="H1769" s="78"/>
      <c r="I1769" s="80"/>
      <c r="J1769" s="80"/>
      <c r="K1769" s="80"/>
      <c r="L1769" s="89"/>
      <c r="M1769" s="81">
        <v>5.4560000000000004</v>
      </c>
      <c r="N1769" s="90">
        <v>11.125</v>
      </c>
      <c r="O1769" s="91"/>
      <c r="P1769" s="75" t="s">
        <v>27</v>
      </c>
      <c r="Q1769" s="77" t="s">
        <v>190</v>
      </c>
      <c r="R1769" s="37">
        <v>31999</v>
      </c>
      <c r="S1769" s="97"/>
    </row>
    <row r="1770" spans="1:19" ht="15.75" customHeight="1">
      <c r="A1770" s="74" t="s">
        <v>395</v>
      </c>
      <c r="B1770" s="128">
        <f t="shared" si="55"/>
        <v>43755</v>
      </c>
      <c r="C1770" s="37">
        <v>43755</v>
      </c>
      <c r="D1770" s="100" t="s">
        <v>318</v>
      </c>
      <c r="E1770" s="76" t="s">
        <v>1576</v>
      </c>
      <c r="F1770" s="75" t="s">
        <v>175</v>
      </c>
      <c r="G1770" s="78">
        <f t="shared" si="54"/>
        <v>36.843258042436688</v>
      </c>
      <c r="H1770" s="78"/>
      <c r="I1770" s="80"/>
      <c r="J1770" s="80"/>
      <c r="K1770" s="80"/>
      <c r="L1770" s="89"/>
      <c r="M1770" s="81">
        <v>5.5069999999999997</v>
      </c>
      <c r="N1770" s="90">
        <v>11.148</v>
      </c>
      <c r="O1770" s="91"/>
      <c r="P1770" s="75" t="s">
        <v>27</v>
      </c>
      <c r="Q1770" s="77" t="s">
        <v>176</v>
      </c>
      <c r="R1770" s="37">
        <v>30298</v>
      </c>
      <c r="S1770" s="97"/>
    </row>
    <row r="1771" spans="1:19" ht="15.75" customHeight="1">
      <c r="A1771" s="63" t="s">
        <v>395</v>
      </c>
      <c r="B1771" s="128">
        <f t="shared" si="55"/>
        <v>43755</v>
      </c>
      <c r="C1771" s="64">
        <v>43755</v>
      </c>
      <c r="D1771" s="98" t="s">
        <v>318</v>
      </c>
      <c r="E1771" s="66" t="s">
        <v>1948</v>
      </c>
      <c r="F1771" s="65" t="s">
        <v>204</v>
      </c>
      <c r="G1771" s="68">
        <f t="shared" si="54"/>
        <v>19.32101300479124</v>
      </c>
      <c r="H1771" s="68"/>
      <c r="I1771" s="70"/>
      <c r="J1771" s="70"/>
      <c r="K1771" s="70"/>
      <c r="L1771" s="93"/>
      <c r="M1771" s="71">
        <v>5.5350000000000001</v>
      </c>
      <c r="N1771" s="94">
        <v>11.189</v>
      </c>
      <c r="O1771" s="95"/>
      <c r="P1771" s="65" t="s">
        <v>27</v>
      </c>
      <c r="Q1771" s="67" t="s">
        <v>235</v>
      </c>
      <c r="R1771" s="64">
        <v>36698</v>
      </c>
      <c r="S1771" s="99"/>
    </row>
    <row r="1772" spans="1:19" ht="15.75" customHeight="1">
      <c r="A1772" s="63" t="s">
        <v>395</v>
      </c>
      <c r="B1772" s="128">
        <f t="shared" si="55"/>
        <v>43755</v>
      </c>
      <c r="C1772" s="64">
        <v>43755</v>
      </c>
      <c r="D1772" s="98" t="s">
        <v>318</v>
      </c>
      <c r="E1772" s="66" t="s">
        <v>1297</v>
      </c>
      <c r="F1772" s="65" t="s">
        <v>166</v>
      </c>
      <c r="G1772" s="68">
        <f t="shared" si="54"/>
        <v>23.014373716632445</v>
      </c>
      <c r="H1772" s="68"/>
      <c r="I1772" s="70"/>
      <c r="J1772" s="70"/>
      <c r="K1772" s="70"/>
      <c r="L1772" s="93"/>
      <c r="M1772" s="71">
        <v>5.5579999999999998</v>
      </c>
      <c r="N1772" s="94">
        <v>11.286</v>
      </c>
      <c r="O1772" s="95"/>
      <c r="P1772" s="65" t="s">
        <v>27</v>
      </c>
      <c r="Q1772" s="67" t="s">
        <v>167</v>
      </c>
      <c r="R1772" s="64">
        <v>35349</v>
      </c>
      <c r="S1772" s="99"/>
    </row>
    <row r="1773" spans="1:19" ht="15.75" customHeight="1">
      <c r="A1773" s="63" t="s">
        <v>395</v>
      </c>
      <c r="B1773" s="128">
        <f t="shared" si="55"/>
        <v>43755</v>
      </c>
      <c r="C1773" s="64">
        <v>43755</v>
      </c>
      <c r="D1773" s="98" t="s">
        <v>318</v>
      </c>
      <c r="E1773" s="66" t="s">
        <v>1212</v>
      </c>
      <c r="F1773" s="65" t="s">
        <v>162</v>
      </c>
      <c r="G1773" s="68">
        <f t="shared" si="54"/>
        <v>27.307323750855577</v>
      </c>
      <c r="H1773" s="68"/>
      <c r="I1773" s="70"/>
      <c r="J1773" s="70"/>
      <c r="K1773" s="70"/>
      <c r="L1773" s="93"/>
      <c r="M1773" s="71">
        <v>5.5659999999999998</v>
      </c>
      <c r="N1773" s="94">
        <v>11.289</v>
      </c>
      <c r="O1773" s="95"/>
      <c r="P1773" s="65" t="s">
        <v>27</v>
      </c>
      <c r="Q1773" s="67" t="s">
        <v>163</v>
      </c>
      <c r="R1773" s="64">
        <v>33781</v>
      </c>
      <c r="S1773" s="99"/>
    </row>
    <row r="1774" spans="1:19" ht="15.75" customHeight="1">
      <c r="A1774" s="74" t="s">
        <v>395</v>
      </c>
      <c r="B1774" s="128">
        <f t="shared" si="55"/>
        <v>43755</v>
      </c>
      <c r="C1774" s="37">
        <v>43755</v>
      </c>
      <c r="D1774" s="100" t="s">
        <v>318</v>
      </c>
      <c r="E1774" s="76" t="s">
        <v>1219</v>
      </c>
      <c r="F1774" s="75" t="s">
        <v>162</v>
      </c>
      <c r="G1774" s="78">
        <f t="shared" si="54"/>
        <v>31.230663928815879</v>
      </c>
      <c r="H1774" s="78"/>
      <c r="I1774" s="80"/>
      <c r="J1774" s="80"/>
      <c r="K1774" s="80"/>
      <c r="L1774" s="89"/>
      <c r="M1774" s="81">
        <v>5.556</v>
      </c>
      <c r="N1774" s="90">
        <v>11.298999999999999</v>
      </c>
      <c r="O1774" s="91"/>
      <c r="P1774" s="75" t="s">
        <v>27</v>
      </c>
      <c r="Q1774" s="77" t="s">
        <v>164</v>
      </c>
      <c r="R1774" s="37">
        <v>32348</v>
      </c>
      <c r="S1774" s="97"/>
    </row>
    <row r="1775" spans="1:19" ht="15.75" customHeight="1">
      <c r="A1775" s="74" t="s">
        <v>395</v>
      </c>
      <c r="B1775" s="128">
        <f t="shared" si="55"/>
        <v>43755</v>
      </c>
      <c r="C1775" s="37">
        <v>43755</v>
      </c>
      <c r="D1775" s="100" t="s">
        <v>318</v>
      </c>
      <c r="E1775" s="76" t="s">
        <v>1537</v>
      </c>
      <c r="F1775" s="75" t="s">
        <v>202</v>
      </c>
      <c r="G1775" s="78">
        <f t="shared" si="54"/>
        <v>21.319644079397673</v>
      </c>
      <c r="H1775" s="78"/>
      <c r="I1775" s="80"/>
      <c r="J1775" s="80"/>
      <c r="K1775" s="80"/>
      <c r="L1775" s="89"/>
      <c r="M1775" s="81">
        <v>5.5830000000000002</v>
      </c>
      <c r="N1775" s="90">
        <v>11.356999999999999</v>
      </c>
      <c r="O1775" s="91"/>
      <c r="P1775" s="75" t="s">
        <v>27</v>
      </c>
      <c r="Q1775" s="77" t="s">
        <v>258</v>
      </c>
      <c r="R1775" s="37">
        <v>35968</v>
      </c>
      <c r="S1775" s="97"/>
    </row>
    <row r="1776" spans="1:19" ht="15.75" customHeight="1">
      <c r="A1776" s="74" t="s">
        <v>395</v>
      </c>
      <c r="B1776" s="128">
        <f t="shared" si="55"/>
        <v>43755</v>
      </c>
      <c r="C1776" s="37">
        <v>43755</v>
      </c>
      <c r="D1776" s="100" t="s">
        <v>318</v>
      </c>
      <c r="E1776" s="76" t="s">
        <v>1144</v>
      </c>
      <c r="F1776" s="75" t="s">
        <v>154</v>
      </c>
      <c r="G1776" s="78">
        <f t="shared" si="54"/>
        <v>31.252566735112936</v>
      </c>
      <c r="H1776" s="78"/>
      <c r="I1776" s="80"/>
      <c r="J1776" s="80"/>
      <c r="K1776" s="80"/>
      <c r="L1776" s="89"/>
      <c r="M1776" s="81">
        <v>5.6029999999999998</v>
      </c>
      <c r="N1776" s="90">
        <v>11.414</v>
      </c>
      <c r="O1776" s="91"/>
      <c r="P1776" s="75" t="s">
        <v>27</v>
      </c>
      <c r="Q1776" s="77" t="s">
        <v>155</v>
      </c>
      <c r="R1776" s="37">
        <v>32340</v>
      </c>
      <c r="S1776" s="97"/>
    </row>
    <row r="1777" spans="1:19" ht="15.75" customHeight="1">
      <c r="A1777" s="63" t="s">
        <v>395</v>
      </c>
      <c r="B1777" s="128">
        <f t="shared" si="55"/>
        <v>43755</v>
      </c>
      <c r="C1777" s="64">
        <v>43755</v>
      </c>
      <c r="D1777" s="98" t="s">
        <v>318</v>
      </c>
      <c r="E1777" s="66" t="s">
        <v>1977</v>
      </c>
      <c r="F1777" s="65" t="s">
        <v>243</v>
      </c>
      <c r="G1777" s="68">
        <f t="shared" si="54"/>
        <v>29.519507186858316</v>
      </c>
      <c r="H1777" s="68"/>
      <c r="I1777" s="70"/>
      <c r="J1777" s="70"/>
      <c r="K1777" s="70"/>
      <c r="L1777" s="93"/>
      <c r="M1777" s="71">
        <v>5.6050000000000004</v>
      </c>
      <c r="N1777" s="94">
        <v>11.423999999999999</v>
      </c>
      <c r="O1777" s="95"/>
      <c r="P1777" s="65" t="s">
        <v>27</v>
      </c>
      <c r="Q1777" s="67" t="s">
        <v>333</v>
      </c>
      <c r="R1777" s="64">
        <v>32973</v>
      </c>
      <c r="S1777" s="99"/>
    </row>
    <row r="1778" spans="1:19" ht="15.75" customHeight="1">
      <c r="A1778" s="63" t="s">
        <v>395</v>
      </c>
      <c r="B1778" s="128">
        <f t="shared" si="55"/>
        <v>43755</v>
      </c>
      <c r="C1778" s="64">
        <v>43755</v>
      </c>
      <c r="D1778" s="98" t="s">
        <v>318</v>
      </c>
      <c r="E1778" s="66" t="s">
        <v>1165</v>
      </c>
      <c r="F1778" s="65" t="s">
        <v>226</v>
      </c>
      <c r="G1778" s="68">
        <f t="shared" si="54"/>
        <v>22.765229295003422</v>
      </c>
      <c r="H1778" s="68"/>
      <c r="I1778" s="70"/>
      <c r="J1778" s="70"/>
      <c r="K1778" s="70"/>
      <c r="L1778" s="93"/>
      <c r="M1778" s="71">
        <v>5.6609999999999996</v>
      </c>
      <c r="N1778" s="94">
        <v>11.457000000000001</v>
      </c>
      <c r="O1778" s="95"/>
      <c r="P1778" s="65" t="s">
        <v>27</v>
      </c>
      <c r="Q1778" s="67" t="s">
        <v>335</v>
      </c>
      <c r="R1778" s="64">
        <v>35440</v>
      </c>
      <c r="S1778" s="99"/>
    </row>
    <row r="1779" spans="1:19" ht="15.75" customHeight="1">
      <c r="A1779" s="74" t="s">
        <v>395</v>
      </c>
      <c r="B1779" s="128">
        <f t="shared" si="55"/>
        <v>43755</v>
      </c>
      <c r="C1779" s="37">
        <v>43755</v>
      </c>
      <c r="D1779" s="100" t="s">
        <v>318</v>
      </c>
      <c r="E1779" s="76" t="s">
        <v>1500</v>
      </c>
      <c r="F1779" s="75" t="s">
        <v>202</v>
      </c>
      <c r="G1779" s="78">
        <f t="shared" si="54"/>
        <v>18.702258726899384</v>
      </c>
      <c r="H1779" s="78"/>
      <c r="I1779" s="80"/>
      <c r="J1779" s="80"/>
      <c r="K1779" s="80"/>
      <c r="L1779" s="89"/>
      <c r="M1779" s="81">
        <v>5.7270000000000003</v>
      </c>
      <c r="N1779" s="90">
        <v>11.657</v>
      </c>
      <c r="O1779" s="91"/>
      <c r="P1779" s="75" t="s">
        <v>27</v>
      </c>
      <c r="Q1779" s="77" t="s">
        <v>433</v>
      </c>
      <c r="R1779" s="37">
        <v>36924</v>
      </c>
      <c r="S1779" s="97"/>
    </row>
    <row r="1780" spans="1:19" ht="15.75" customHeight="1">
      <c r="A1780" s="74" t="s">
        <v>395</v>
      </c>
      <c r="B1780" s="128">
        <f t="shared" si="55"/>
        <v>43755</v>
      </c>
      <c r="C1780" s="37">
        <v>43755</v>
      </c>
      <c r="D1780" s="100" t="s">
        <v>318</v>
      </c>
      <c r="E1780" s="76" t="s">
        <v>1689</v>
      </c>
      <c r="F1780" s="75" t="s">
        <v>243</v>
      </c>
      <c r="G1780" s="78">
        <f t="shared" si="54"/>
        <v>119.79466119096509</v>
      </c>
      <c r="H1780" s="78"/>
      <c r="I1780" s="80"/>
      <c r="J1780" s="80"/>
      <c r="K1780" s="80"/>
      <c r="L1780" s="89"/>
      <c r="M1780" s="81">
        <v>5.7629999999999999</v>
      </c>
      <c r="N1780" s="90">
        <v>11.701000000000001</v>
      </c>
      <c r="O1780" s="91"/>
      <c r="P1780" s="75" t="s">
        <v>27</v>
      </c>
      <c r="Q1780" s="77"/>
      <c r="R1780" s="37"/>
      <c r="S1780" s="97"/>
    </row>
    <row r="1781" spans="1:19" ht="15.75" customHeight="1">
      <c r="A1781" s="74" t="s">
        <v>381</v>
      </c>
      <c r="B1781" s="128">
        <f t="shared" si="55"/>
        <v>43771</v>
      </c>
      <c r="C1781" s="37">
        <v>43771</v>
      </c>
      <c r="D1781" s="98" t="s">
        <v>380</v>
      </c>
      <c r="E1781" s="76" t="s">
        <v>1372</v>
      </c>
      <c r="F1781" s="75" t="s">
        <v>345</v>
      </c>
      <c r="G1781" s="78">
        <f t="shared" si="54"/>
        <v>19.734428473648187</v>
      </c>
      <c r="H1781" s="78"/>
      <c r="I1781" s="80"/>
      <c r="J1781" s="80"/>
      <c r="K1781" s="80"/>
      <c r="L1781" s="89"/>
      <c r="M1781" s="81">
        <v>5.2240000000000002</v>
      </c>
      <c r="N1781" s="90">
        <v>10.584</v>
      </c>
      <c r="O1781" s="91"/>
      <c r="P1781" s="75" t="s">
        <v>27</v>
      </c>
      <c r="Q1781" s="77" t="s">
        <v>228</v>
      </c>
      <c r="R1781" s="37">
        <v>36563</v>
      </c>
      <c r="S1781" s="97"/>
    </row>
    <row r="1782" spans="1:19" ht="15.75" customHeight="1">
      <c r="A1782" s="74" t="s">
        <v>381</v>
      </c>
      <c r="B1782" s="128">
        <f t="shared" si="55"/>
        <v>43771</v>
      </c>
      <c r="C1782" s="37">
        <v>43771</v>
      </c>
      <c r="D1782" s="98" t="s">
        <v>380</v>
      </c>
      <c r="E1782" s="76" t="s">
        <v>1603</v>
      </c>
      <c r="F1782" s="75" t="s">
        <v>177</v>
      </c>
      <c r="G1782" s="78">
        <f t="shared" si="54"/>
        <v>32.476386036960989</v>
      </c>
      <c r="H1782" s="78"/>
      <c r="I1782" s="80"/>
      <c r="J1782" s="80"/>
      <c r="K1782" s="80"/>
      <c r="L1782" s="89"/>
      <c r="M1782" s="81">
        <v>5.2220000000000004</v>
      </c>
      <c r="N1782" s="90">
        <v>10.59</v>
      </c>
      <c r="O1782" s="91"/>
      <c r="P1782" s="75" t="s">
        <v>27</v>
      </c>
      <c r="Q1782" s="77" t="s">
        <v>178</v>
      </c>
      <c r="R1782" s="37">
        <v>31909</v>
      </c>
      <c r="S1782" s="97"/>
    </row>
    <row r="1783" spans="1:19" ht="15.75" customHeight="1">
      <c r="A1783" s="74" t="s">
        <v>381</v>
      </c>
      <c r="B1783" s="128">
        <f t="shared" si="55"/>
        <v>43771</v>
      </c>
      <c r="C1783" s="37">
        <v>43771</v>
      </c>
      <c r="D1783" s="98" t="s">
        <v>380</v>
      </c>
      <c r="E1783" s="76" t="s">
        <v>1470</v>
      </c>
      <c r="F1783" s="75" t="s">
        <v>169</v>
      </c>
      <c r="G1783" s="78">
        <f t="shared" ref="G1783:G1846" si="56">(C1783-R1783)/365.25</f>
        <v>22.12457221081451</v>
      </c>
      <c r="H1783" s="78"/>
      <c r="I1783" s="80"/>
      <c r="J1783" s="80"/>
      <c r="K1783" s="80"/>
      <c r="L1783" s="89"/>
      <c r="M1783" s="81">
        <v>5.2939999999999996</v>
      </c>
      <c r="N1783" s="90">
        <v>10.66</v>
      </c>
      <c r="O1783" s="91"/>
      <c r="P1783" s="75" t="s">
        <v>27</v>
      </c>
      <c r="Q1783" s="77" t="s">
        <v>173</v>
      </c>
      <c r="R1783" s="37">
        <v>35690</v>
      </c>
      <c r="S1783" s="97"/>
    </row>
    <row r="1784" spans="1:19" ht="15.75" customHeight="1">
      <c r="A1784" s="63" t="s">
        <v>381</v>
      </c>
      <c r="B1784" s="128">
        <f t="shared" si="55"/>
        <v>43771</v>
      </c>
      <c r="C1784" s="64">
        <v>43771</v>
      </c>
      <c r="D1784" s="98" t="s">
        <v>380</v>
      </c>
      <c r="E1784" s="66" t="s">
        <v>2138</v>
      </c>
      <c r="F1784" s="65" t="s">
        <v>179</v>
      </c>
      <c r="G1784" s="68">
        <f t="shared" si="56"/>
        <v>28.744695414099933</v>
      </c>
      <c r="H1784" s="68"/>
      <c r="I1784" s="70"/>
      <c r="J1784" s="70"/>
      <c r="K1784" s="70"/>
      <c r="L1784" s="93"/>
      <c r="M1784" s="71">
        <v>5.2949999999999999</v>
      </c>
      <c r="N1784" s="94">
        <v>10.702</v>
      </c>
      <c r="O1784" s="95"/>
      <c r="P1784" s="65" t="s">
        <v>27</v>
      </c>
      <c r="Q1784" s="67" t="s">
        <v>571</v>
      </c>
      <c r="R1784" s="64">
        <v>33272</v>
      </c>
      <c r="S1784" s="99"/>
    </row>
    <row r="1785" spans="1:19" ht="15.75" customHeight="1">
      <c r="A1785" s="63" t="s">
        <v>381</v>
      </c>
      <c r="B1785" s="128">
        <f t="shared" si="55"/>
        <v>43771</v>
      </c>
      <c r="C1785" s="64">
        <v>43771</v>
      </c>
      <c r="D1785" s="98" t="s">
        <v>380</v>
      </c>
      <c r="E1785" s="66" t="s">
        <v>1664</v>
      </c>
      <c r="F1785" s="65" t="s">
        <v>180</v>
      </c>
      <c r="G1785" s="68">
        <f t="shared" si="56"/>
        <v>26.754277891854894</v>
      </c>
      <c r="H1785" s="68"/>
      <c r="I1785" s="70"/>
      <c r="J1785" s="70"/>
      <c r="K1785" s="70"/>
      <c r="L1785" s="93"/>
      <c r="M1785" s="71">
        <v>5.335</v>
      </c>
      <c r="N1785" s="94">
        <v>10.803000000000001</v>
      </c>
      <c r="O1785" s="95"/>
      <c r="P1785" s="65" t="s">
        <v>27</v>
      </c>
      <c r="Q1785" s="67" t="s">
        <v>181</v>
      </c>
      <c r="R1785" s="64">
        <v>33999</v>
      </c>
      <c r="S1785" s="99"/>
    </row>
    <row r="1786" spans="1:19" ht="15.75" customHeight="1">
      <c r="A1786" s="74" t="s">
        <v>381</v>
      </c>
      <c r="B1786" s="128">
        <f t="shared" si="55"/>
        <v>43771</v>
      </c>
      <c r="C1786" s="37">
        <v>43771</v>
      </c>
      <c r="D1786" s="98" t="s">
        <v>380</v>
      </c>
      <c r="E1786" s="76" t="s">
        <v>1405</v>
      </c>
      <c r="F1786" s="75" t="s">
        <v>345</v>
      </c>
      <c r="G1786" s="78">
        <f t="shared" si="56"/>
        <v>21.798767967145789</v>
      </c>
      <c r="H1786" s="78"/>
      <c r="I1786" s="80"/>
      <c r="J1786" s="80"/>
      <c r="K1786" s="80"/>
      <c r="L1786" s="89"/>
      <c r="M1786" s="81">
        <v>5.3630000000000004</v>
      </c>
      <c r="N1786" s="90">
        <v>10.805</v>
      </c>
      <c r="O1786" s="91"/>
      <c r="P1786" s="75" t="s">
        <v>27</v>
      </c>
      <c r="Q1786" s="77" t="s">
        <v>170</v>
      </c>
      <c r="R1786" s="37">
        <v>35809</v>
      </c>
      <c r="S1786" s="97"/>
    </row>
    <row r="1787" spans="1:19" ht="15.75" customHeight="1">
      <c r="A1787" s="63" t="s">
        <v>381</v>
      </c>
      <c r="B1787" s="128">
        <f t="shared" si="55"/>
        <v>43771</v>
      </c>
      <c r="C1787" s="64">
        <v>43771</v>
      </c>
      <c r="D1787" s="98" t="s">
        <v>380</v>
      </c>
      <c r="E1787" s="66" t="s">
        <v>1424</v>
      </c>
      <c r="F1787" s="65" t="s">
        <v>171</v>
      </c>
      <c r="G1787" s="68">
        <f t="shared" si="56"/>
        <v>20.517453798767967</v>
      </c>
      <c r="H1787" s="68"/>
      <c r="I1787" s="70"/>
      <c r="J1787" s="70"/>
      <c r="K1787" s="70"/>
      <c r="L1787" s="93"/>
      <c r="M1787" s="71">
        <v>5.34</v>
      </c>
      <c r="N1787" s="94">
        <v>10.805</v>
      </c>
      <c r="O1787" s="95"/>
      <c r="P1787" s="65" t="s">
        <v>27</v>
      </c>
      <c r="Q1787" s="67" t="s">
        <v>172</v>
      </c>
      <c r="R1787" s="64">
        <v>36277</v>
      </c>
      <c r="S1787" s="99"/>
    </row>
    <row r="1788" spans="1:19" ht="15.75" customHeight="1">
      <c r="A1788" s="63" t="s">
        <v>381</v>
      </c>
      <c r="B1788" s="128">
        <f t="shared" si="55"/>
        <v>43771</v>
      </c>
      <c r="C1788" s="64">
        <v>43771</v>
      </c>
      <c r="D1788" s="98" t="s">
        <v>380</v>
      </c>
      <c r="E1788" s="66" t="s">
        <v>1969</v>
      </c>
      <c r="F1788" s="65" t="s">
        <v>154</v>
      </c>
      <c r="G1788" s="68">
        <f t="shared" si="56"/>
        <v>23.529089664613277</v>
      </c>
      <c r="H1788" s="68"/>
      <c r="I1788" s="70"/>
      <c r="J1788" s="70"/>
      <c r="K1788" s="70"/>
      <c r="L1788" s="93"/>
      <c r="M1788" s="71">
        <v>5.3310000000000004</v>
      </c>
      <c r="N1788" s="94">
        <v>10.816000000000001</v>
      </c>
      <c r="O1788" s="95"/>
      <c r="P1788" s="65" t="s">
        <v>27</v>
      </c>
      <c r="Q1788" s="67" t="s">
        <v>189</v>
      </c>
      <c r="R1788" s="64">
        <v>35177</v>
      </c>
      <c r="S1788" s="99"/>
    </row>
    <row r="1789" spans="1:19" ht="15.75" customHeight="1">
      <c r="A1789" s="63" t="s">
        <v>381</v>
      </c>
      <c r="B1789" s="128">
        <f t="shared" si="55"/>
        <v>43771</v>
      </c>
      <c r="C1789" s="64">
        <v>43771</v>
      </c>
      <c r="D1789" s="98" t="s">
        <v>380</v>
      </c>
      <c r="E1789" s="66" t="s">
        <v>2068</v>
      </c>
      <c r="F1789" s="65" t="s">
        <v>187</v>
      </c>
      <c r="G1789" s="68">
        <f t="shared" si="56"/>
        <v>26.7378507871321</v>
      </c>
      <c r="H1789" s="68"/>
      <c r="I1789" s="70"/>
      <c r="J1789" s="70"/>
      <c r="K1789" s="70"/>
      <c r="L1789" s="93"/>
      <c r="M1789" s="71">
        <v>5.3250000000000002</v>
      </c>
      <c r="N1789" s="94">
        <v>10.827</v>
      </c>
      <c r="O1789" s="95"/>
      <c r="P1789" s="65" t="s">
        <v>27</v>
      </c>
      <c r="Q1789" s="67" t="s">
        <v>191</v>
      </c>
      <c r="R1789" s="64">
        <v>34005</v>
      </c>
      <c r="S1789" s="99"/>
    </row>
    <row r="1790" spans="1:19" ht="15.75" customHeight="1">
      <c r="A1790" s="74" t="s">
        <v>381</v>
      </c>
      <c r="B1790" s="128">
        <f t="shared" si="55"/>
        <v>43771</v>
      </c>
      <c r="C1790" s="37">
        <v>43771</v>
      </c>
      <c r="D1790" s="98" t="s">
        <v>380</v>
      </c>
      <c r="E1790" s="76" t="s">
        <v>1189</v>
      </c>
      <c r="F1790" s="75" t="s">
        <v>160</v>
      </c>
      <c r="G1790" s="78">
        <f t="shared" si="56"/>
        <v>28.459958932238195</v>
      </c>
      <c r="H1790" s="78"/>
      <c r="I1790" s="80"/>
      <c r="J1790" s="80"/>
      <c r="K1790" s="80"/>
      <c r="L1790" s="89"/>
      <c r="M1790" s="81">
        <v>5.3579999999999997</v>
      </c>
      <c r="N1790" s="90">
        <v>10.831</v>
      </c>
      <c r="O1790" s="91"/>
      <c r="P1790" s="75" t="s">
        <v>27</v>
      </c>
      <c r="Q1790" s="77" t="s">
        <v>161</v>
      </c>
      <c r="R1790" s="37">
        <v>33376</v>
      </c>
      <c r="S1790" s="97"/>
    </row>
    <row r="1791" spans="1:19" ht="15.75" customHeight="1">
      <c r="A1791" s="63" t="s">
        <v>381</v>
      </c>
      <c r="B1791" s="128">
        <f t="shared" si="55"/>
        <v>43771</v>
      </c>
      <c r="C1791" s="64">
        <v>43771</v>
      </c>
      <c r="D1791" s="98" t="s">
        <v>380</v>
      </c>
      <c r="E1791" s="66" t="s">
        <v>2047</v>
      </c>
      <c r="F1791" s="65" t="s">
        <v>160</v>
      </c>
      <c r="G1791" s="68">
        <f t="shared" si="56"/>
        <v>32.229979466119097</v>
      </c>
      <c r="H1791" s="68"/>
      <c r="I1791" s="70"/>
      <c r="J1791" s="70"/>
      <c r="K1791" s="70"/>
      <c r="L1791" s="93"/>
      <c r="M1791" s="71">
        <v>5.3849999999999998</v>
      </c>
      <c r="N1791" s="94">
        <v>10.882999999999999</v>
      </c>
      <c r="O1791" s="95"/>
      <c r="P1791" s="65" t="s">
        <v>27</v>
      </c>
      <c r="Q1791" s="67" t="s">
        <v>190</v>
      </c>
      <c r="R1791" s="64">
        <v>31999</v>
      </c>
      <c r="S1791" s="99"/>
    </row>
    <row r="1792" spans="1:19" ht="15.75" customHeight="1">
      <c r="A1792" s="74" t="s">
        <v>381</v>
      </c>
      <c r="B1792" s="128">
        <f t="shared" si="55"/>
        <v>43771</v>
      </c>
      <c r="C1792" s="37">
        <v>43771</v>
      </c>
      <c r="D1792" s="98" t="s">
        <v>380</v>
      </c>
      <c r="E1792" s="76" t="s">
        <v>1215</v>
      </c>
      <c r="F1792" s="75" t="s">
        <v>476</v>
      </c>
      <c r="G1792" s="78">
        <f t="shared" si="56"/>
        <v>21.160848733744011</v>
      </c>
      <c r="H1792" s="78"/>
      <c r="I1792" s="80"/>
      <c r="J1792" s="80"/>
      <c r="K1792" s="80"/>
      <c r="L1792" s="89"/>
      <c r="M1792" s="81">
        <v>5.3789999999999996</v>
      </c>
      <c r="N1792" s="90">
        <v>10.891999999999999</v>
      </c>
      <c r="O1792" s="91"/>
      <c r="P1792" s="75" t="s">
        <v>27</v>
      </c>
      <c r="Q1792" s="77" t="s">
        <v>242</v>
      </c>
      <c r="R1792" s="37">
        <v>36042</v>
      </c>
      <c r="S1792" s="97"/>
    </row>
    <row r="1793" spans="1:19" ht="15.75" customHeight="1">
      <c r="A1793" s="63" t="s">
        <v>381</v>
      </c>
      <c r="B1793" s="128">
        <f t="shared" si="55"/>
        <v>43771</v>
      </c>
      <c r="C1793" s="64">
        <v>43771</v>
      </c>
      <c r="D1793" s="98" t="s">
        <v>380</v>
      </c>
      <c r="E1793" s="66" t="s">
        <v>1667</v>
      </c>
      <c r="F1793" s="65" t="s">
        <v>305</v>
      </c>
      <c r="G1793" s="68">
        <f t="shared" si="56"/>
        <v>28.238193018480494</v>
      </c>
      <c r="H1793" s="68"/>
      <c r="I1793" s="70"/>
      <c r="J1793" s="70"/>
      <c r="K1793" s="70"/>
      <c r="L1793" s="93"/>
      <c r="M1793" s="71">
        <v>5.391</v>
      </c>
      <c r="N1793" s="94">
        <v>10.928000000000001</v>
      </c>
      <c r="O1793" s="95"/>
      <c r="P1793" s="65" t="s">
        <v>27</v>
      </c>
      <c r="Q1793" s="67" t="s">
        <v>341</v>
      </c>
      <c r="R1793" s="64">
        <v>33457</v>
      </c>
      <c r="S1793" s="99"/>
    </row>
    <row r="1794" spans="1:19" ht="15.75" customHeight="1">
      <c r="A1794" s="63" t="s">
        <v>381</v>
      </c>
      <c r="B1794" s="128">
        <f t="shared" ref="B1794:B1857" si="57">C1794</f>
        <v>43771</v>
      </c>
      <c r="C1794" s="64">
        <v>43771</v>
      </c>
      <c r="D1794" s="98" t="s">
        <v>380</v>
      </c>
      <c r="E1794" s="66" t="s">
        <v>1149</v>
      </c>
      <c r="F1794" s="65" t="s">
        <v>158</v>
      </c>
      <c r="G1794" s="68">
        <f t="shared" si="56"/>
        <v>24.224503764544831</v>
      </c>
      <c r="H1794" s="68"/>
      <c r="I1794" s="70"/>
      <c r="J1794" s="70"/>
      <c r="K1794" s="70"/>
      <c r="L1794" s="93"/>
      <c r="M1794" s="71">
        <v>5.4039999999999999</v>
      </c>
      <c r="N1794" s="94">
        <v>10.945</v>
      </c>
      <c r="O1794" s="95"/>
      <c r="P1794" s="65" t="s">
        <v>27</v>
      </c>
      <c r="Q1794" s="67" t="s">
        <v>159</v>
      </c>
      <c r="R1794" s="64">
        <v>34923</v>
      </c>
      <c r="S1794" s="99"/>
    </row>
    <row r="1795" spans="1:19" ht="15.75" customHeight="1">
      <c r="A1795" s="63" t="s">
        <v>381</v>
      </c>
      <c r="B1795" s="128">
        <f t="shared" si="57"/>
        <v>43771</v>
      </c>
      <c r="C1795" s="64">
        <v>43771</v>
      </c>
      <c r="D1795" s="98" t="s">
        <v>380</v>
      </c>
      <c r="E1795" s="66" t="s">
        <v>1605</v>
      </c>
      <c r="F1795" s="65" t="s">
        <v>566</v>
      </c>
      <c r="G1795" s="68">
        <f t="shared" si="56"/>
        <v>29.284052019164957</v>
      </c>
      <c r="H1795" s="68"/>
      <c r="I1795" s="70"/>
      <c r="J1795" s="70"/>
      <c r="K1795" s="70"/>
      <c r="L1795" s="93"/>
      <c r="M1795" s="71">
        <v>5.407</v>
      </c>
      <c r="N1795" s="94">
        <v>10.975</v>
      </c>
      <c r="O1795" s="95"/>
      <c r="P1795" s="65" t="s">
        <v>27</v>
      </c>
      <c r="Q1795" s="67" t="s">
        <v>459</v>
      </c>
      <c r="R1795" s="64">
        <v>33075</v>
      </c>
      <c r="S1795" s="99"/>
    </row>
    <row r="1796" spans="1:19" ht="15.75" customHeight="1">
      <c r="A1796" s="74" t="s">
        <v>381</v>
      </c>
      <c r="B1796" s="128">
        <f t="shared" si="57"/>
        <v>43771</v>
      </c>
      <c r="C1796" s="37">
        <v>43771</v>
      </c>
      <c r="D1796" s="98" t="s">
        <v>380</v>
      </c>
      <c r="E1796" s="76" t="s">
        <v>1576</v>
      </c>
      <c r="F1796" s="75" t="s">
        <v>175</v>
      </c>
      <c r="G1796" s="78">
        <f t="shared" si="56"/>
        <v>36.887063655030801</v>
      </c>
      <c r="H1796" s="78"/>
      <c r="I1796" s="80"/>
      <c r="J1796" s="80"/>
      <c r="K1796" s="80"/>
      <c r="L1796" s="89"/>
      <c r="M1796" s="81">
        <v>5.4390000000000001</v>
      </c>
      <c r="N1796" s="90">
        <v>10.978</v>
      </c>
      <c r="O1796" s="91"/>
      <c r="P1796" s="75" t="s">
        <v>27</v>
      </c>
      <c r="Q1796" s="77" t="s">
        <v>176</v>
      </c>
      <c r="R1796" s="37">
        <v>30298</v>
      </c>
      <c r="S1796" s="97"/>
    </row>
    <row r="1797" spans="1:19" ht="15.75" customHeight="1">
      <c r="A1797" s="63" t="s">
        <v>381</v>
      </c>
      <c r="B1797" s="128">
        <f t="shared" si="57"/>
        <v>43771</v>
      </c>
      <c r="C1797" s="64">
        <v>43771</v>
      </c>
      <c r="D1797" s="98" t="s">
        <v>380</v>
      </c>
      <c r="E1797" s="66" t="s">
        <v>1397</v>
      </c>
      <c r="F1797" s="65" t="s">
        <v>305</v>
      </c>
      <c r="G1797" s="68">
        <f t="shared" si="56"/>
        <v>27.156741957563312</v>
      </c>
      <c r="H1797" s="68"/>
      <c r="I1797" s="70"/>
      <c r="J1797" s="70"/>
      <c r="K1797" s="70"/>
      <c r="L1797" s="93"/>
      <c r="M1797" s="71">
        <v>5.4420000000000002</v>
      </c>
      <c r="N1797" s="94">
        <v>10.981999999999999</v>
      </c>
      <c r="O1797" s="95"/>
      <c r="P1797" s="65" t="s">
        <v>27</v>
      </c>
      <c r="Q1797" s="67" t="s">
        <v>336</v>
      </c>
      <c r="R1797" s="64">
        <v>33852</v>
      </c>
      <c r="S1797" s="99"/>
    </row>
    <row r="1798" spans="1:19" ht="15.75" customHeight="1">
      <c r="A1798" s="74" t="s">
        <v>381</v>
      </c>
      <c r="B1798" s="128">
        <f t="shared" si="57"/>
        <v>43771</v>
      </c>
      <c r="C1798" s="37">
        <v>43771</v>
      </c>
      <c r="D1798" s="98" t="s">
        <v>380</v>
      </c>
      <c r="E1798" s="76" t="s">
        <v>2054</v>
      </c>
      <c r="F1798" s="75" t="s">
        <v>226</v>
      </c>
      <c r="G1798" s="78">
        <f t="shared" si="56"/>
        <v>22.631074606433948</v>
      </c>
      <c r="H1798" s="78"/>
      <c r="I1798" s="80"/>
      <c r="J1798" s="80"/>
      <c r="K1798" s="80"/>
      <c r="L1798" s="89"/>
      <c r="M1798" s="81">
        <v>5.3940000000000001</v>
      </c>
      <c r="N1798" s="90">
        <v>10.984999999999999</v>
      </c>
      <c r="O1798" s="91"/>
      <c r="P1798" s="75" t="s">
        <v>27</v>
      </c>
      <c r="Q1798" s="77" t="s">
        <v>378</v>
      </c>
      <c r="R1798" s="37">
        <v>35505</v>
      </c>
      <c r="S1798" s="97"/>
    </row>
    <row r="1799" spans="1:19" ht="15.75" customHeight="1">
      <c r="A1799" s="74" t="s">
        <v>381</v>
      </c>
      <c r="B1799" s="128">
        <f t="shared" si="57"/>
        <v>43771</v>
      </c>
      <c r="C1799" s="37">
        <v>43771</v>
      </c>
      <c r="D1799" s="98" t="s">
        <v>380</v>
      </c>
      <c r="E1799" s="76" t="s">
        <v>1666</v>
      </c>
      <c r="F1799" s="75" t="s">
        <v>175</v>
      </c>
      <c r="G1799" s="78">
        <f t="shared" si="56"/>
        <v>23.646817248459961</v>
      </c>
      <c r="H1799" s="78"/>
      <c r="I1799" s="80"/>
      <c r="J1799" s="80"/>
      <c r="K1799" s="80"/>
      <c r="L1799" s="89"/>
      <c r="M1799" s="81">
        <v>5.4550000000000001</v>
      </c>
      <c r="N1799" s="90">
        <v>11.061</v>
      </c>
      <c r="O1799" s="91"/>
      <c r="P1799" s="75" t="s">
        <v>27</v>
      </c>
      <c r="Q1799" s="77" t="s">
        <v>182</v>
      </c>
      <c r="R1799" s="37">
        <v>35134</v>
      </c>
      <c r="S1799" s="97"/>
    </row>
    <row r="1800" spans="1:19" ht="15.75" customHeight="1">
      <c r="A1800" s="74" t="s">
        <v>381</v>
      </c>
      <c r="B1800" s="128">
        <f t="shared" si="57"/>
        <v>43771</v>
      </c>
      <c r="C1800" s="37">
        <v>43771</v>
      </c>
      <c r="D1800" s="98" t="s">
        <v>380</v>
      </c>
      <c r="E1800" s="76" t="s">
        <v>2230</v>
      </c>
      <c r="F1800" s="75" t="s">
        <v>187</v>
      </c>
      <c r="G1800" s="78">
        <f t="shared" si="56"/>
        <v>26.891170431211499</v>
      </c>
      <c r="H1800" s="78"/>
      <c r="I1800" s="80"/>
      <c r="J1800" s="80"/>
      <c r="K1800" s="80"/>
      <c r="L1800" s="89"/>
      <c r="M1800" s="81">
        <v>5.4550000000000001</v>
      </c>
      <c r="N1800" s="90">
        <v>11.085000000000001</v>
      </c>
      <c r="O1800" s="91"/>
      <c r="P1800" s="75" t="s">
        <v>27</v>
      </c>
      <c r="Q1800" s="77" t="s">
        <v>564</v>
      </c>
      <c r="R1800" s="37">
        <v>33949</v>
      </c>
      <c r="S1800" s="97"/>
    </row>
    <row r="1801" spans="1:19" ht="15.75" customHeight="1">
      <c r="A1801" s="63" t="s">
        <v>381</v>
      </c>
      <c r="B1801" s="128">
        <f t="shared" si="57"/>
        <v>43771</v>
      </c>
      <c r="C1801" s="64">
        <v>43771</v>
      </c>
      <c r="D1801" s="98" t="s">
        <v>380</v>
      </c>
      <c r="E1801" s="66" t="s">
        <v>1212</v>
      </c>
      <c r="F1801" s="65" t="s">
        <v>162</v>
      </c>
      <c r="G1801" s="68">
        <f t="shared" si="56"/>
        <v>27.351129363449694</v>
      </c>
      <c r="H1801" s="68"/>
      <c r="I1801" s="70"/>
      <c r="J1801" s="70"/>
      <c r="K1801" s="70"/>
      <c r="L1801" s="93"/>
      <c r="M1801" s="71">
        <v>5.4880000000000004</v>
      </c>
      <c r="N1801" s="94">
        <v>11.089</v>
      </c>
      <c r="O1801" s="95"/>
      <c r="P1801" s="65" t="s">
        <v>27</v>
      </c>
      <c r="Q1801" s="67" t="s">
        <v>163</v>
      </c>
      <c r="R1801" s="64">
        <v>33781</v>
      </c>
      <c r="S1801" s="99"/>
    </row>
    <row r="1802" spans="1:19" ht="15.75" customHeight="1">
      <c r="A1802" s="74" t="s">
        <v>381</v>
      </c>
      <c r="B1802" s="128">
        <f t="shared" si="57"/>
        <v>43771</v>
      </c>
      <c r="C1802" s="37">
        <v>43771</v>
      </c>
      <c r="D1802" s="98" t="s">
        <v>380</v>
      </c>
      <c r="E1802" s="76" t="s">
        <v>1635</v>
      </c>
      <c r="F1802" s="75" t="s">
        <v>204</v>
      </c>
      <c r="G1802" s="78">
        <f t="shared" si="56"/>
        <v>25.702943189596166</v>
      </c>
      <c r="H1802" s="78"/>
      <c r="I1802" s="80"/>
      <c r="J1802" s="80"/>
      <c r="K1802" s="80"/>
      <c r="L1802" s="89"/>
      <c r="M1802" s="81">
        <v>5.4610000000000003</v>
      </c>
      <c r="N1802" s="90">
        <v>11.113</v>
      </c>
      <c r="O1802" s="91"/>
      <c r="P1802" s="75" t="s">
        <v>27</v>
      </c>
      <c r="Q1802" s="77" t="s">
        <v>360</v>
      </c>
      <c r="R1802" s="37">
        <v>34383</v>
      </c>
      <c r="S1802" s="97"/>
    </row>
    <row r="1803" spans="1:19" ht="15.75" customHeight="1">
      <c r="A1803" s="74" t="s">
        <v>381</v>
      </c>
      <c r="B1803" s="128">
        <f t="shared" si="57"/>
        <v>43771</v>
      </c>
      <c r="C1803" s="37">
        <v>43771</v>
      </c>
      <c r="D1803" s="98" t="s">
        <v>380</v>
      </c>
      <c r="E1803" s="76" t="s">
        <v>1757</v>
      </c>
      <c r="F1803" s="75" t="s">
        <v>200</v>
      </c>
      <c r="G1803" s="78">
        <f t="shared" si="56"/>
        <v>25.21013004791239</v>
      </c>
      <c r="H1803" s="78"/>
      <c r="I1803" s="80"/>
      <c r="J1803" s="80"/>
      <c r="K1803" s="80"/>
      <c r="L1803" s="89"/>
      <c r="M1803" s="81">
        <v>5.4960000000000004</v>
      </c>
      <c r="N1803" s="90">
        <v>11.124000000000001</v>
      </c>
      <c r="O1803" s="91"/>
      <c r="P1803" s="75" t="s">
        <v>27</v>
      </c>
      <c r="Q1803" s="77" t="s">
        <v>361</v>
      </c>
      <c r="R1803" s="37">
        <v>34563</v>
      </c>
      <c r="S1803" s="97"/>
    </row>
    <row r="1804" spans="1:19" ht="15.75" customHeight="1">
      <c r="A1804" s="63" t="s">
        <v>381</v>
      </c>
      <c r="B1804" s="128">
        <f t="shared" si="57"/>
        <v>43771</v>
      </c>
      <c r="C1804" s="64">
        <v>43771</v>
      </c>
      <c r="D1804" s="98" t="s">
        <v>380</v>
      </c>
      <c r="E1804" s="66" t="s">
        <v>2213</v>
      </c>
      <c r="F1804" s="65" t="s">
        <v>192</v>
      </c>
      <c r="G1804" s="68">
        <f t="shared" si="56"/>
        <v>30.642026009582477</v>
      </c>
      <c r="H1804" s="68"/>
      <c r="I1804" s="70"/>
      <c r="J1804" s="70"/>
      <c r="K1804" s="70"/>
      <c r="L1804" s="93"/>
      <c r="M1804" s="71">
        <v>5.5</v>
      </c>
      <c r="N1804" s="94">
        <v>11.167999999999999</v>
      </c>
      <c r="O1804" s="95"/>
      <c r="P1804" s="65" t="s">
        <v>27</v>
      </c>
      <c r="Q1804" s="67" t="s">
        <v>460</v>
      </c>
      <c r="R1804" s="64">
        <v>32579</v>
      </c>
      <c r="S1804" s="99"/>
    </row>
    <row r="1805" spans="1:19" ht="15.75" customHeight="1">
      <c r="A1805" s="63" t="s">
        <v>381</v>
      </c>
      <c r="B1805" s="128">
        <f t="shared" si="57"/>
        <v>43771</v>
      </c>
      <c r="C1805" s="64">
        <v>43771</v>
      </c>
      <c r="D1805" s="98" t="s">
        <v>380</v>
      </c>
      <c r="E1805" s="66" t="s">
        <v>2226</v>
      </c>
      <c r="F1805" s="65" t="s">
        <v>482</v>
      </c>
      <c r="G1805" s="68">
        <f t="shared" si="56"/>
        <v>21.527720739219713</v>
      </c>
      <c r="H1805" s="68"/>
      <c r="I1805" s="70"/>
      <c r="J1805" s="70"/>
      <c r="K1805" s="70"/>
      <c r="L1805" s="93"/>
      <c r="M1805" s="71"/>
      <c r="N1805" s="94">
        <v>11.194000000000001</v>
      </c>
      <c r="O1805" s="95"/>
      <c r="P1805" s="65" t="s">
        <v>27</v>
      </c>
      <c r="Q1805" s="67" t="s">
        <v>483</v>
      </c>
      <c r="R1805" s="64">
        <v>35908</v>
      </c>
      <c r="S1805" s="99"/>
    </row>
    <row r="1806" spans="1:19" ht="15.75" customHeight="1">
      <c r="A1806" s="63" t="s">
        <v>381</v>
      </c>
      <c r="B1806" s="128">
        <f t="shared" si="57"/>
        <v>43771</v>
      </c>
      <c r="C1806" s="64">
        <v>43771</v>
      </c>
      <c r="D1806" s="98" t="s">
        <v>380</v>
      </c>
      <c r="E1806" s="66" t="s">
        <v>1382</v>
      </c>
      <c r="F1806" s="65" t="s">
        <v>158</v>
      </c>
      <c r="G1806" s="68">
        <f t="shared" si="56"/>
        <v>28.591375770020534</v>
      </c>
      <c r="H1806" s="68"/>
      <c r="I1806" s="70"/>
      <c r="J1806" s="70"/>
      <c r="K1806" s="70"/>
      <c r="L1806" s="93"/>
      <c r="M1806" s="71">
        <v>5.5659999999999998</v>
      </c>
      <c r="N1806" s="94">
        <v>11.298999999999999</v>
      </c>
      <c r="O1806" s="95"/>
      <c r="P1806" s="65" t="s">
        <v>27</v>
      </c>
      <c r="Q1806" s="67" t="s">
        <v>168</v>
      </c>
      <c r="R1806" s="64">
        <v>33328</v>
      </c>
      <c r="S1806" s="99"/>
    </row>
    <row r="1807" spans="1:19" ht="15.75" customHeight="1">
      <c r="A1807" s="74" t="s">
        <v>381</v>
      </c>
      <c r="B1807" s="128">
        <f t="shared" si="57"/>
        <v>43771</v>
      </c>
      <c r="C1807" s="37">
        <v>43771</v>
      </c>
      <c r="D1807" s="98" t="s">
        <v>380</v>
      </c>
      <c r="E1807" s="76" t="s">
        <v>1977</v>
      </c>
      <c r="F1807" s="75" t="s">
        <v>243</v>
      </c>
      <c r="G1807" s="78">
        <f t="shared" si="56"/>
        <v>29.563312799452429</v>
      </c>
      <c r="H1807" s="78"/>
      <c r="I1807" s="80"/>
      <c r="J1807" s="80"/>
      <c r="K1807" s="80"/>
      <c r="L1807" s="89"/>
      <c r="M1807" s="81">
        <v>5.5650000000000004</v>
      </c>
      <c r="N1807" s="90">
        <v>11.321999999999999</v>
      </c>
      <c r="O1807" s="91"/>
      <c r="P1807" s="75" t="s">
        <v>27</v>
      </c>
      <c r="Q1807" s="77" t="s">
        <v>333</v>
      </c>
      <c r="R1807" s="37">
        <v>32973</v>
      </c>
      <c r="S1807" s="97"/>
    </row>
    <row r="1808" spans="1:19" ht="15.75" customHeight="1">
      <c r="A1808" s="74" t="s">
        <v>381</v>
      </c>
      <c r="B1808" s="128">
        <f t="shared" si="57"/>
        <v>43771</v>
      </c>
      <c r="C1808" s="37">
        <v>43771</v>
      </c>
      <c r="D1808" s="98" t="s">
        <v>380</v>
      </c>
      <c r="E1808" s="76" t="s">
        <v>1144</v>
      </c>
      <c r="F1808" s="75" t="s">
        <v>154</v>
      </c>
      <c r="G1808" s="78">
        <f t="shared" si="56"/>
        <v>31.296372347707049</v>
      </c>
      <c r="H1808" s="78"/>
      <c r="I1808" s="80"/>
      <c r="J1808" s="80"/>
      <c r="K1808" s="80"/>
      <c r="L1808" s="89"/>
      <c r="M1808" s="81">
        <v>5.5830000000000002</v>
      </c>
      <c r="N1808" s="90">
        <v>11.37</v>
      </c>
      <c r="O1808" s="91"/>
      <c r="P1808" s="75" t="s">
        <v>27</v>
      </c>
      <c r="Q1808" s="77" t="s">
        <v>155</v>
      </c>
      <c r="R1808" s="37">
        <v>32340</v>
      </c>
      <c r="S1808" s="97"/>
    </row>
    <row r="1809" spans="1:19" ht="15.75" customHeight="1">
      <c r="A1809" s="63" t="s">
        <v>381</v>
      </c>
      <c r="B1809" s="128">
        <f t="shared" si="57"/>
        <v>43771</v>
      </c>
      <c r="C1809" s="64">
        <v>43771</v>
      </c>
      <c r="D1809" s="98" t="s">
        <v>380</v>
      </c>
      <c r="E1809" s="66" t="s">
        <v>1219</v>
      </c>
      <c r="F1809" s="65" t="s">
        <v>162</v>
      </c>
      <c r="G1809" s="68">
        <f t="shared" si="56"/>
        <v>31.274469541409992</v>
      </c>
      <c r="H1809" s="68"/>
      <c r="I1809" s="70"/>
      <c r="J1809" s="70"/>
      <c r="K1809" s="70"/>
      <c r="L1809" s="93"/>
      <c r="M1809" s="71">
        <v>5.5979999999999999</v>
      </c>
      <c r="N1809" s="94">
        <v>11.445</v>
      </c>
      <c r="O1809" s="95"/>
      <c r="P1809" s="65" t="s">
        <v>27</v>
      </c>
      <c r="Q1809" s="67" t="s">
        <v>164</v>
      </c>
      <c r="R1809" s="64">
        <v>32348</v>
      </c>
      <c r="S1809" s="99"/>
    </row>
    <row r="1810" spans="1:19" ht="15.75" customHeight="1">
      <c r="A1810" s="63" t="s">
        <v>381</v>
      </c>
      <c r="B1810" s="128">
        <f t="shared" si="57"/>
        <v>43771</v>
      </c>
      <c r="C1810" s="64">
        <v>43771</v>
      </c>
      <c r="D1810" s="98" t="s">
        <v>380</v>
      </c>
      <c r="E1810" s="66" t="s">
        <v>1618</v>
      </c>
      <c r="F1810" s="65" t="s">
        <v>566</v>
      </c>
      <c r="G1810" s="68">
        <f t="shared" si="56"/>
        <v>21.409993155373034</v>
      </c>
      <c r="H1810" s="68"/>
      <c r="I1810" s="70"/>
      <c r="J1810" s="70"/>
      <c r="K1810" s="70"/>
      <c r="L1810" s="93"/>
      <c r="M1810" s="71">
        <v>5.6219999999999999</v>
      </c>
      <c r="N1810" s="94">
        <v>11.459</v>
      </c>
      <c r="O1810" s="95"/>
      <c r="P1810" s="65" t="s">
        <v>27</v>
      </c>
      <c r="Q1810" s="67" t="s">
        <v>340</v>
      </c>
      <c r="R1810" s="64">
        <v>35951</v>
      </c>
      <c r="S1810" s="99"/>
    </row>
    <row r="1811" spans="1:19" ht="15.75" customHeight="1">
      <c r="A1811" s="74" t="s">
        <v>381</v>
      </c>
      <c r="B1811" s="128">
        <f t="shared" si="57"/>
        <v>43771</v>
      </c>
      <c r="C1811" s="37">
        <v>43771</v>
      </c>
      <c r="D1811" s="98" t="s">
        <v>380</v>
      </c>
      <c r="E1811" s="76" t="s">
        <v>2081</v>
      </c>
      <c r="F1811" s="75" t="s">
        <v>315</v>
      </c>
      <c r="G1811" s="78">
        <f t="shared" si="56"/>
        <v>22.603696098562629</v>
      </c>
      <c r="H1811" s="78"/>
      <c r="I1811" s="80"/>
      <c r="J1811" s="80"/>
      <c r="K1811" s="80"/>
      <c r="L1811" s="89"/>
      <c r="M1811" s="81">
        <v>5.6539999999999999</v>
      </c>
      <c r="N1811" s="90">
        <v>11.462999999999999</v>
      </c>
      <c r="O1811" s="91"/>
      <c r="P1811" s="75" t="s">
        <v>27</v>
      </c>
      <c r="Q1811" s="77" t="s">
        <v>570</v>
      </c>
      <c r="R1811" s="37">
        <v>35515</v>
      </c>
      <c r="S1811" s="97"/>
    </row>
    <row r="1812" spans="1:19" ht="15.75" customHeight="1">
      <c r="A1812" s="63" t="s">
        <v>381</v>
      </c>
      <c r="B1812" s="128">
        <f t="shared" si="57"/>
        <v>43771</v>
      </c>
      <c r="C1812" s="64">
        <v>43771</v>
      </c>
      <c r="D1812" s="98" t="s">
        <v>380</v>
      </c>
      <c r="E1812" s="66" t="s">
        <v>2231</v>
      </c>
      <c r="F1812" s="65" t="s">
        <v>174</v>
      </c>
      <c r="G1812" s="68">
        <f t="shared" si="56"/>
        <v>21.018480492813143</v>
      </c>
      <c r="H1812" s="68"/>
      <c r="I1812" s="70"/>
      <c r="J1812" s="70"/>
      <c r="K1812" s="70"/>
      <c r="L1812" s="93"/>
      <c r="M1812" s="71">
        <v>5.6379999999999999</v>
      </c>
      <c r="N1812" s="94">
        <v>11.475</v>
      </c>
      <c r="O1812" s="95"/>
      <c r="P1812" s="65" t="s">
        <v>27</v>
      </c>
      <c r="Q1812" s="67" t="s">
        <v>565</v>
      </c>
      <c r="R1812" s="64">
        <v>36094</v>
      </c>
      <c r="S1812" s="99"/>
    </row>
    <row r="1813" spans="1:19" ht="15.75" customHeight="1">
      <c r="A1813" s="63" t="s">
        <v>381</v>
      </c>
      <c r="B1813" s="128">
        <f t="shared" si="57"/>
        <v>43771</v>
      </c>
      <c r="C1813" s="64">
        <v>43771</v>
      </c>
      <c r="D1813" s="98" t="s">
        <v>380</v>
      </c>
      <c r="E1813" s="66" t="s">
        <v>1537</v>
      </c>
      <c r="F1813" s="65" t="s">
        <v>202</v>
      </c>
      <c r="G1813" s="68">
        <f t="shared" si="56"/>
        <v>21.363449691991786</v>
      </c>
      <c r="H1813" s="68"/>
      <c r="I1813" s="70"/>
      <c r="J1813" s="70"/>
      <c r="K1813" s="70"/>
      <c r="L1813" s="93"/>
      <c r="M1813" s="71">
        <v>5.6180000000000003</v>
      </c>
      <c r="N1813" s="94">
        <v>11.478999999999999</v>
      </c>
      <c r="O1813" s="95"/>
      <c r="P1813" s="65" t="s">
        <v>27</v>
      </c>
      <c r="Q1813" s="67" t="s">
        <v>258</v>
      </c>
      <c r="R1813" s="64">
        <v>35968</v>
      </c>
      <c r="S1813" s="99"/>
    </row>
    <row r="1814" spans="1:19" ht="15.75" customHeight="1">
      <c r="A1814" s="74" t="s">
        <v>381</v>
      </c>
      <c r="B1814" s="128">
        <f t="shared" si="57"/>
        <v>43771</v>
      </c>
      <c r="C1814" s="37">
        <v>43771</v>
      </c>
      <c r="D1814" s="98" t="s">
        <v>380</v>
      </c>
      <c r="E1814" s="76" t="s">
        <v>1323</v>
      </c>
      <c r="F1814" s="75" t="s">
        <v>467</v>
      </c>
      <c r="G1814" s="78">
        <f t="shared" si="56"/>
        <v>31.912388774811774</v>
      </c>
      <c r="H1814" s="78"/>
      <c r="I1814" s="80"/>
      <c r="J1814" s="80"/>
      <c r="K1814" s="80"/>
      <c r="L1814" s="89"/>
      <c r="M1814" s="81">
        <v>5.6340000000000003</v>
      </c>
      <c r="N1814" s="90">
        <v>11.503</v>
      </c>
      <c r="O1814" s="91"/>
      <c r="P1814" s="75" t="s">
        <v>27</v>
      </c>
      <c r="Q1814" s="77"/>
      <c r="R1814" s="37">
        <v>32115</v>
      </c>
      <c r="S1814" s="97"/>
    </row>
    <row r="1815" spans="1:19" ht="15.75" customHeight="1">
      <c r="A1815" s="74" t="s">
        <v>381</v>
      </c>
      <c r="B1815" s="128">
        <f t="shared" si="57"/>
        <v>43771</v>
      </c>
      <c r="C1815" s="37">
        <v>43771</v>
      </c>
      <c r="D1815" s="98" t="s">
        <v>380</v>
      </c>
      <c r="E1815" s="76" t="s">
        <v>1538</v>
      </c>
      <c r="F1815" s="75" t="s">
        <v>204</v>
      </c>
      <c r="G1815" s="78">
        <f t="shared" si="56"/>
        <v>22.696783025325121</v>
      </c>
      <c r="H1815" s="78"/>
      <c r="I1815" s="80"/>
      <c r="J1815" s="80"/>
      <c r="K1815" s="80"/>
      <c r="L1815" s="89"/>
      <c r="M1815" s="81">
        <v>5.6829999999999998</v>
      </c>
      <c r="N1815" s="90">
        <v>11.59</v>
      </c>
      <c r="O1815" s="91"/>
      <c r="P1815" s="75" t="s">
        <v>27</v>
      </c>
      <c r="Q1815" s="77" t="s">
        <v>332</v>
      </c>
      <c r="R1815" s="37">
        <v>35481</v>
      </c>
      <c r="S1815" s="97"/>
    </row>
    <row r="1816" spans="1:19" ht="15.75" customHeight="1">
      <c r="A1816" s="63" t="s">
        <v>381</v>
      </c>
      <c r="B1816" s="128">
        <f t="shared" si="57"/>
        <v>43771</v>
      </c>
      <c r="C1816" s="64">
        <v>43771</v>
      </c>
      <c r="D1816" s="98" t="s">
        <v>380</v>
      </c>
      <c r="E1816" s="66" t="s">
        <v>2232</v>
      </c>
      <c r="F1816" s="65" t="s">
        <v>567</v>
      </c>
      <c r="G1816" s="68">
        <f t="shared" si="56"/>
        <v>22.217659137577002</v>
      </c>
      <c r="H1816" s="68"/>
      <c r="I1816" s="70"/>
      <c r="J1816" s="70"/>
      <c r="K1816" s="70"/>
      <c r="L1816" s="93"/>
      <c r="M1816" s="71">
        <v>5.69</v>
      </c>
      <c r="N1816" s="94">
        <v>11.611000000000001</v>
      </c>
      <c r="O1816" s="95"/>
      <c r="P1816" s="65" t="s">
        <v>27</v>
      </c>
      <c r="Q1816" s="67" t="s">
        <v>568</v>
      </c>
      <c r="R1816" s="64">
        <v>35656</v>
      </c>
      <c r="S1816" s="99"/>
    </row>
    <row r="1817" spans="1:19" ht="15.75" customHeight="1">
      <c r="A1817" s="74" t="s">
        <v>381</v>
      </c>
      <c r="B1817" s="128">
        <f t="shared" si="57"/>
        <v>43771</v>
      </c>
      <c r="C1817" s="37">
        <v>43771</v>
      </c>
      <c r="D1817" s="98" t="s">
        <v>380</v>
      </c>
      <c r="E1817" s="76" t="s">
        <v>1693</v>
      </c>
      <c r="F1817" s="75" t="s">
        <v>262</v>
      </c>
      <c r="G1817" s="78">
        <f t="shared" si="56"/>
        <v>18.50239561943874</v>
      </c>
      <c r="H1817" s="78"/>
      <c r="I1817" s="80"/>
      <c r="J1817" s="80"/>
      <c r="K1817" s="80"/>
      <c r="L1817" s="89"/>
      <c r="M1817" s="81">
        <v>5.69</v>
      </c>
      <c r="N1817" s="90">
        <v>11.614000000000001</v>
      </c>
      <c r="O1817" s="91"/>
      <c r="P1817" s="75" t="s">
        <v>27</v>
      </c>
      <c r="Q1817" s="77" t="s">
        <v>545</v>
      </c>
      <c r="R1817" s="37">
        <v>37013</v>
      </c>
      <c r="S1817" s="97"/>
    </row>
    <row r="1818" spans="1:19" ht="15.75" customHeight="1">
      <c r="A1818" s="74" t="s">
        <v>381</v>
      </c>
      <c r="B1818" s="128">
        <f t="shared" si="57"/>
        <v>43771</v>
      </c>
      <c r="C1818" s="37">
        <v>43771</v>
      </c>
      <c r="D1818" s="98" t="s">
        <v>380</v>
      </c>
      <c r="E1818" s="76" t="s">
        <v>1877</v>
      </c>
      <c r="F1818" s="75" t="s">
        <v>342</v>
      </c>
      <c r="G1818" s="78">
        <f t="shared" si="56"/>
        <v>21.782340862422998</v>
      </c>
      <c r="H1818" s="78"/>
      <c r="I1818" s="80"/>
      <c r="J1818" s="80"/>
      <c r="K1818" s="80"/>
      <c r="L1818" s="89"/>
      <c r="M1818" s="81">
        <v>5.7510000000000003</v>
      </c>
      <c r="N1818" s="90">
        <v>11.766999999999999</v>
      </c>
      <c r="O1818" s="91"/>
      <c r="P1818" s="75" t="s">
        <v>27</v>
      </c>
      <c r="Q1818" s="77" t="s">
        <v>569</v>
      </c>
      <c r="R1818" s="37">
        <v>35815</v>
      </c>
      <c r="S1818" s="97"/>
    </row>
    <row r="1819" spans="1:19" ht="15.75" customHeight="1">
      <c r="A1819" s="74" t="s">
        <v>157</v>
      </c>
      <c r="B1819" s="128">
        <f t="shared" si="57"/>
        <v>43800</v>
      </c>
      <c r="C1819" s="37">
        <v>43800</v>
      </c>
      <c r="D1819" s="98" t="s">
        <v>380</v>
      </c>
      <c r="E1819" s="76" t="s">
        <v>1240</v>
      </c>
      <c r="F1819" s="75" t="s">
        <v>302</v>
      </c>
      <c r="G1819" s="78">
        <f t="shared" si="56"/>
        <v>19.871321013004792</v>
      </c>
      <c r="H1819" s="80"/>
      <c r="I1819" s="80"/>
      <c r="J1819" s="80"/>
      <c r="K1819" s="80"/>
      <c r="L1819" s="89"/>
      <c r="M1819" s="81">
        <v>4.9640000000000004</v>
      </c>
      <c r="N1819" s="90">
        <v>10.061</v>
      </c>
      <c r="O1819" s="91"/>
      <c r="P1819" s="75" t="s">
        <v>20</v>
      </c>
      <c r="Q1819" s="77" t="s">
        <v>309</v>
      </c>
      <c r="R1819" s="37">
        <v>36542</v>
      </c>
      <c r="S1819" s="97"/>
    </row>
    <row r="1820" spans="1:19" ht="15.75" customHeight="1">
      <c r="A1820" s="74" t="s">
        <v>157</v>
      </c>
      <c r="B1820" s="128">
        <f t="shared" si="57"/>
        <v>43800</v>
      </c>
      <c r="C1820" s="37">
        <v>43800</v>
      </c>
      <c r="D1820" s="98" t="s">
        <v>380</v>
      </c>
      <c r="E1820" s="76" t="s">
        <v>2215</v>
      </c>
      <c r="F1820" s="75" t="s">
        <v>435</v>
      </c>
      <c r="G1820" s="78">
        <f t="shared" si="56"/>
        <v>30.978781656399725</v>
      </c>
      <c r="H1820" s="80"/>
      <c r="I1820" s="80"/>
      <c r="J1820" s="80"/>
      <c r="K1820" s="80"/>
      <c r="L1820" s="89"/>
      <c r="M1820" s="81">
        <v>5.0129999999999999</v>
      </c>
      <c r="N1820" s="90">
        <v>10.111000000000001</v>
      </c>
      <c r="O1820" s="91"/>
      <c r="P1820" s="75" t="s">
        <v>20</v>
      </c>
      <c r="Q1820" s="77"/>
      <c r="R1820" s="37">
        <v>32485</v>
      </c>
      <c r="S1820" s="97"/>
    </row>
    <row r="1821" spans="1:19" ht="15.75" customHeight="1">
      <c r="A1821" s="74" t="s">
        <v>157</v>
      </c>
      <c r="B1821" s="128">
        <f t="shared" si="57"/>
        <v>43800</v>
      </c>
      <c r="C1821" s="37">
        <v>43800</v>
      </c>
      <c r="D1821" s="98" t="s">
        <v>380</v>
      </c>
      <c r="E1821" s="76" t="s">
        <v>2235</v>
      </c>
      <c r="F1821" s="75" t="s">
        <v>196</v>
      </c>
      <c r="G1821" s="78">
        <f t="shared" si="56"/>
        <v>119.91786447638604</v>
      </c>
      <c r="H1821" s="80"/>
      <c r="I1821" s="80"/>
      <c r="J1821" s="80"/>
      <c r="K1821" s="80"/>
      <c r="L1821" s="89"/>
      <c r="M1821" s="81">
        <v>4.9790000000000001</v>
      </c>
      <c r="N1821" s="90">
        <v>10.143000000000001</v>
      </c>
      <c r="O1821" s="91"/>
      <c r="P1821" s="75" t="s">
        <v>20</v>
      </c>
      <c r="Q1821" s="77"/>
      <c r="R1821" s="37"/>
      <c r="S1821" s="97"/>
    </row>
    <row r="1822" spans="1:19" ht="15.75" customHeight="1">
      <c r="A1822" s="74" t="s">
        <v>157</v>
      </c>
      <c r="B1822" s="128">
        <f t="shared" si="57"/>
        <v>43800</v>
      </c>
      <c r="C1822" s="37">
        <v>43800</v>
      </c>
      <c r="D1822" s="98" t="s">
        <v>380</v>
      </c>
      <c r="E1822" s="76" t="s">
        <v>1994</v>
      </c>
      <c r="F1822" s="75" t="s">
        <v>329</v>
      </c>
      <c r="G1822" s="78">
        <f t="shared" si="56"/>
        <v>26.308008213552363</v>
      </c>
      <c r="H1822" s="80"/>
      <c r="I1822" s="80"/>
      <c r="J1822" s="80"/>
      <c r="K1822" s="80"/>
      <c r="L1822" s="89"/>
      <c r="M1822" s="81">
        <v>5.016</v>
      </c>
      <c r="N1822" s="90">
        <v>10.148999999999999</v>
      </c>
      <c r="O1822" s="91"/>
      <c r="P1822" s="75" t="s">
        <v>20</v>
      </c>
      <c r="Q1822" s="77" t="s">
        <v>330</v>
      </c>
      <c r="R1822" s="37">
        <v>34191</v>
      </c>
      <c r="S1822" s="97"/>
    </row>
    <row r="1823" spans="1:19" ht="15.75" customHeight="1">
      <c r="A1823" s="74" t="s">
        <v>157</v>
      </c>
      <c r="B1823" s="128">
        <f t="shared" si="57"/>
        <v>43800</v>
      </c>
      <c r="C1823" s="37">
        <v>43800</v>
      </c>
      <c r="D1823" s="98" t="s">
        <v>380</v>
      </c>
      <c r="E1823" s="76" t="s">
        <v>2217</v>
      </c>
      <c r="F1823" s="75" t="s">
        <v>302</v>
      </c>
      <c r="G1823" s="78">
        <f t="shared" si="56"/>
        <v>26.173853524982889</v>
      </c>
      <c r="H1823" s="80"/>
      <c r="I1823" s="80"/>
      <c r="J1823" s="80"/>
      <c r="K1823" s="80"/>
      <c r="L1823" s="89"/>
      <c r="M1823" s="81">
        <v>5.0250000000000004</v>
      </c>
      <c r="N1823" s="90">
        <v>10.16</v>
      </c>
      <c r="O1823" s="91"/>
      <c r="P1823" s="75" t="s">
        <v>20</v>
      </c>
      <c r="Q1823" s="77" t="s">
        <v>469</v>
      </c>
      <c r="R1823" s="37">
        <v>34240</v>
      </c>
      <c r="S1823" s="97"/>
    </row>
    <row r="1824" spans="1:19" ht="15.75" customHeight="1">
      <c r="A1824" s="74" t="s">
        <v>157</v>
      </c>
      <c r="B1824" s="128">
        <f t="shared" si="57"/>
        <v>43800</v>
      </c>
      <c r="C1824" s="37">
        <v>43800</v>
      </c>
      <c r="D1824" s="98" t="s">
        <v>380</v>
      </c>
      <c r="E1824" s="76" t="s">
        <v>1878</v>
      </c>
      <c r="F1824" s="75" t="s">
        <v>574</v>
      </c>
      <c r="G1824" s="78">
        <f t="shared" si="56"/>
        <v>20.884325804243669</v>
      </c>
      <c r="H1824" s="80"/>
      <c r="I1824" s="80"/>
      <c r="J1824" s="80"/>
      <c r="K1824" s="80"/>
      <c r="L1824" s="89"/>
      <c r="M1824" s="81">
        <v>5.0860000000000003</v>
      </c>
      <c r="N1824" s="90">
        <v>10.273999999999999</v>
      </c>
      <c r="O1824" s="91"/>
      <c r="P1824" s="75" t="s">
        <v>20</v>
      </c>
      <c r="Q1824" s="77" t="s">
        <v>456</v>
      </c>
      <c r="R1824" s="37">
        <v>36172</v>
      </c>
      <c r="S1824" s="97"/>
    </row>
    <row r="1825" spans="1:19" ht="15.75" customHeight="1">
      <c r="A1825" s="63" t="s">
        <v>157</v>
      </c>
      <c r="B1825" s="128">
        <f t="shared" si="57"/>
        <v>43800</v>
      </c>
      <c r="C1825" s="64">
        <v>43800</v>
      </c>
      <c r="D1825" s="98" t="s">
        <v>380</v>
      </c>
      <c r="E1825" s="66" t="s">
        <v>1966</v>
      </c>
      <c r="F1825" s="65" t="s">
        <v>467</v>
      </c>
      <c r="G1825" s="68">
        <f t="shared" si="56"/>
        <v>30.009582477754961</v>
      </c>
      <c r="H1825" s="70"/>
      <c r="I1825" s="70"/>
      <c r="J1825" s="70"/>
      <c r="K1825" s="70"/>
      <c r="L1825" s="93"/>
      <c r="M1825" s="71">
        <v>5.0949999999999998</v>
      </c>
      <c r="N1825" s="94">
        <v>10.273999999999999</v>
      </c>
      <c r="O1825" s="95"/>
      <c r="P1825" s="65" t="s">
        <v>20</v>
      </c>
      <c r="Q1825" s="67" t="s">
        <v>468</v>
      </c>
      <c r="R1825" s="64">
        <v>32839</v>
      </c>
      <c r="S1825" s="99"/>
    </row>
    <row r="1826" spans="1:19" ht="15.75" customHeight="1">
      <c r="A1826" s="74" t="s">
        <v>157</v>
      </c>
      <c r="B1826" s="128">
        <f t="shared" si="57"/>
        <v>43800</v>
      </c>
      <c r="C1826" s="37">
        <v>43800</v>
      </c>
      <c r="D1826" s="98" t="s">
        <v>380</v>
      </c>
      <c r="E1826" s="76" t="s">
        <v>2237</v>
      </c>
      <c r="F1826" s="75" t="s">
        <v>581</v>
      </c>
      <c r="G1826" s="78">
        <f t="shared" si="56"/>
        <v>119.91786447638604</v>
      </c>
      <c r="H1826" s="80"/>
      <c r="I1826" s="80"/>
      <c r="J1826" s="80"/>
      <c r="K1826" s="80"/>
      <c r="L1826" s="89"/>
      <c r="M1826" s="81">
        <v>5.0410000000000004</v>
      </c>
      <c r="N1826" s="90">
        <v>10.282</v>
      </c>
      <c r="O1826" s="91"/>
      <c r="P1826" s="75" t="s">
        <v>20</v>
      </c>
      <c r="Q1826" s="77"/>
      <c r="R1826" s="37"/>
      <c r="S1826" s="97"/>
    </row>
    <row r="1827" spans="1:19" ht="15.75" customHeight="1">
      <c r="A1827" s="74" t="s">
        <v>157</v>
      </c>
      <c r="B1827" s="128">
        <f t="shared" si="57"/>
        <v>43800</v>
      </c>
      <c r="C1827" s="37">
        <v>43800</v>
      </c>
      <c r="D1827" s="98" t="s">
        <v>380</v>
      </c>
      <c r="E1827" s="76" t="s">
        <v>1736</v>
      </c>
      <c r="F1827" s="75" t="s">
        <v>187</v>
      </c>
      <c r="G1827" s="78">
        <f t="shared" si="56"/>
        <v>20.802190280629706</v>
      </c>
      <c r="H1827" s="80"/>
      <c r="I1827" s="80"/>
      <c r="J1827" s="80"/>
      <c r="K1827" s="80"/>
      <c r="L1827" s="89"/>
      <c r="M1827" s="81">
        <v>5.0780000000000003</v>
      </c>
      <c r="N1827" s="90">
        <v>10.287000000000001</v>
      </c>
      <c r="O1827" s="91"/>
      <c r="P1827" s="75" t="s">
        <v>20</v>
      </c>
      <c r="Q1827" s="101" t="s">
        <v>267</v>
      </c>
      <c r="R1827" s="37">
        <v>36202</v>
      </c>
      <c r="S1827" s="97"/>
    </row>
    <row r="1828" spans="1:19" ht="15.75" customHeight="1">
      <c r="A1828" s="63" t="s">
        <v>157</v>
      </c>
      <c r="B1828" s="128">
        <f t="shared" si="57"/>
        <v>43800</v>
      </c>
      <c r="C1828" s="64">
        <v>43800</v>
      </c>
      <c r="D1828" s="98" t="s">
        <v>380</v>
      </c>
      <c r="E1828" s="66" t="s">
        <v>2211</v>
      </c>
      <c r="F1828" s="65" t="s">
        <v>187</v>
      </c>
      <c r="G1828" s="68">
        <f t="shared" si="56"/>
        <v>119.91786447638604</v>
      </c>
      <c r="H1828" s="70"/>
      <c r="I1828" s="70"/>
      <c r="J1828" s="70"/>
      <c r="K1828" s="70"/>
      <c r="L1828" s="93"/>
      <c r="M1828" s="71">
        <v>5.05</v>
      </c>
      <c r="N1828" s="94">
        <v>10.295999999999999</v>
      </c>
      <c r="O1828" s="95"/>
      <c r="P1828" s="65" t="s">
        <v>20</v>
      </c>
      <c r="Q1828" s="67"/>
      <c r="R1828" s="64"/>
      <c r="S1828" s="99"/>
    </row>
    <row r="1829" spans="1:19" ht="15.75" customHeight="1">
      <c r="A1829" s="74" t="s">
        <v>157</v>
      </c>
      <c r="B1829" s="128">
        <f t="shared" si="57"/>
        <v>43800</v>
      </c>
      <c r="C1829" s="37">
        <v>43800</v>
      </c>
      <c r="D1829" s="98" t="s">
        <v>380</v>
      </c>
      <c r="E1829" s="76" t="s">
        <v>1536</v>
      </c>
      <c r="F1829" s="75" t="s">
        <v>315</v>
      </c>
      <c r="G1829" s="78">
        <f t="shared" si="56"/>
        <v>22.420260095824776</v>
      </c>
      <c r="H1829" s="80"/>
      <c r="I1829" s="80"/>
      <c r="J1829" s="80"/>
      <c r="K1829" s="80"/>
      <c r="L1829" s="89"/>
      <c r="M1829" s="81">
        <v>5.0789999999999997</v>
      </c>
      <c r="N1829" s="90">
        <v>10.326000000000001</v>
      </c>
      <c r="O1829" s="91"/>
      <c r="P1829" s="75" t="s">
        <v>20</v>
      </c>
      <c r="Q1829" s="77" t="s">
        <v>384</v>
      </c>
      <c r="R1829" s="37">
        <v>35611</v>
      </c>
      <c r="S1829" s="97"/>
    </row>
    <row r="1830" spans="1:19" ht="15.75" customHeight="1">
      <c r="A1830" s="74" t="s">
        <v>157</v>
      </c>
      <c r="B1830" s="128">
        <f t="shared" si="57"/>
        <v>43800</v>
      </c>
      <c r="C1830" s="37">
        <v>43800</v>
      </c>
      <c r="D1830" s="98" t="s">
        <v>380</v>
      </c>
      <c r="E1830" s="76" t="s">
        <v>1162</v>
      </c>
      <c r="F1830" s="75" t="s">
        <v>226</v>
      </c>
      <c r="G1830" s="78">
        <f t="shared" si="56"/>
        <v>18.11088295687885</v>
      </c>
      <c r="H1830" s="80"/>
      <c r="I1830" s="80"/>
      <c r="J1830" s="80"/>
      <c r="K1830" s="80"/>
      <c r="L1830" s="89"/>
      <c r="M1830" s="81">
        <v>5.19</v>
      </c>
      <c r="N1830" s="90">
        <v>10.504</v>
      </c>
      <c r="O1830" s="91"/>
      <c r="P1830" s="75" t="s">
        <v>20</v>
      </c>
      <c r="Q1830" s="77" t="s">
        <v>547</v>
      </c>
      <c r="R1830" s="37">
        <v>37185</v>
      </c>
      <c r="S1830" s="97"/>
    </row>
    <row r="1831" spans="1:19" ht="15.75" customHeight="1">
      <c r="A1831" s="74" t="s">
        <v>96</v>
      </c>
      <c r="B1831" s="128">
        <f t="shared" si="57"/>
        <v>43807</v>
      </c>
      <c r="C1831" s="37">
        <v>43807</v>
      </c>
      <c r="D1831" s="98" t="s">
        <v>380</v>
      </c>
      <c r="E1831" s="76" t="s">
        <v>1883</v>
      </c>
      <c r="F1831" s="75" t="s">
        <v>204</v>
      </c>
      <c r="G1831" s="78">
        <f t="shared" si="56"/>
        <v>24.386036960985628</v>
      </c>
      <c r="H1831" s="80"/>
      <c r="I1831" s="80"/>
      <c r="J1831" s="80"/>
      <c r="K1831" s="80"/>
      <c r="L1831" s="89"/>
      <c r="M1831" s="81">
        <v>4.7380000000000004</v>
      </c>
      <c r="N1831" s="90">
        <v>9.5269999999999992</v>
      </c>
      <c r="O1831" s="91"/>
      <c r="P1831" s="75" t="s">
        <v>20</v>
      </c>
      <c r="Q1831" s="77" t="s">
        <v>328</v>
      </c>
      <c r="R1831" s="37">
        <v>34900</v>
      </c>
      <c r="S1831" s="97"/>
    </row>
    <row r="1832" spans="1:19" ht="15.75" customHeight="1">
      <c r="A1832" s="63" t="s">
        <v>96</v>
      </c>
      <c r="B1832" s="128">
        <f t="shared" si="57"/>
        <v>43807</v>
      </c>
      <c r="C1832" s="64">
        <v>43807</v>
      </c>
      <c r="D1832" s="98" t="s">
        <v>380</v>
      </c>
      <c r="E1832" s="66" t="s">
        <v>1375</v>
      </c>
      <c r="F1832" s="65" t="s">
        <v>200</v>
      </c>
      <c r="G1832" s="68">
        <f t="shared" si="56"/>
        <v>29.927446954141001</v>
      </c>
      <c r="H1832" s="70"/>
      <c r="I1832" s="70"/>
      <c r="J1832" s="70"/>
      <c r="K1832" s="70"/>
      <c r="L1832" s="93"/>
      <c r="M1832" s="71">
        <v>4.742</v>
      </c>
      <c r="N1832" s="94">
        <v>9.609</v>
      </c>
      <c r="O1832" s="95"/>
      <c r="P1832" s="65" t="s">
        <v>20</v>
      </c>
      <c r="Q1832" s="67" t="s">
        <v>463</v>
      </c>
      <c r="R1832" s="64">
        <v>32876</v>
      </c>
      <c r="S1832" s="99"/>
    </row>
    <row r="1833" spans="1:19" ht="15.75" customHeight="1">
      <c r="A1833" s="74" t="s">
        <v>96</v>
      </c>
      <c r="B1833" s="128">
        <f t="shared" si="57"/>
        <v>43807</v>
      </c>
      <c r="C1833" s="37">
        <v>43807</v>
      </c>
      <c r="D1833" s="98" t="s">
        <v>380</v>
      </c>
      <c r="E1833" s="76" t="s">
        <v>1452</v>
      </c>
      <c r="F1833" s="75" t="s">
        <v>183</v>
      </c>
      <c r="G1833" s="78">
        <f t="shared" si="56"/>
        <v>26.762491444216291</v>
      </c>
      <c r="H1833" s="80"/>
      <c r="I1833" s="80"/>
      <c r="J1833" s="80"/>
      <c r="K1833" s="80"/>
      <c r="L1833" s="89"/>
      <c r="M1833" s="81">
        <v>4.7590000000000003</v>
      </c>
      <c r="N1833" s="90">
        <v>9.6129999999999995</v>
      </c>
      <c r="O1833" s="91"/>
      <c r="P1833" s="75" t="s">
        <v>20</v>
      </c>
      <c r="Q1833" s="77" t="s">
        <v>366</v>
      </c>
      <c r="R1833" s="37">
        <v>34032</v>
      </c>
      <c r="S1833" s="97"/>
    </row>
    <row r="1834" spans="1:19" ht="15.75" customHeight="1">
      <c r="A1834" s="63" t="s">
        <v>96</v>
      </c>
      <c r="B1834" s="128">
        <f t="shared" si="57"/>
        <v>43807</v>
      </c>
      <c r="C1834" s="64">
        <v>43807</v>
      </c>
      <c r="D1834" s="98" t="s">
        <v>380</v>
      </c>
      <c r="E1834" s="66" t="s">
        <v>1744</v>
      </c>
      <c r="F1834" s="65" t="s">
        <v>200</v>
      </c>
      <c r="G1834" s="68">
        <f t="shared" si="56"/>
        <v>33.86721423682409</v>
      </c>
      <c r="H1834" s="70"/>
      <c r="I1834" s="70"/>
      <c r="J1834" s="70"/>
      <c r="K1834" s="70"/>
      <c r="L1834" s="93"/>
      <c r="M1834" s="71">
        <v>4.7889999999999997</v>
      </c>
      <c r="N1834" s="94">
        <v>9.65</v>
      </c>
      <c r="O1834" s="95"/>
      <c r="P1834" s="65" t="s">
        <v>20</v>
      </c>
      <c r="Q1834" s="67" t="s">
        <v>349</v>
      </c>
      <c r="R1834" s="64">
        <v>31437</v>
      </c>
      <c r="S1834" s="99"/>
    </row>
    <row r="1835" spans="1:19" ht="15.75" customHeight="1">
      <c r="A1835" s="63" t="s">
        <v>96</v>
      </c>
      <c r="B1835" s="128">
        <f t="shared" si="57"/>
        <v>43807</v>
      </c>
      <c r="C1835" s="64">
        <v>43807</v>
      </c>
      <c r="D1835" s="98" t="s">
        <v>380</v>
      </c>
      <c r="E1835" s="66" t="s">
        <v>1995</v>
      </c>
      <c r="F1835" s="65" t="s">
        <v>215</v>
      </c>
      <c r="G1835" s="68">
        <f t="shared" si="56"/>
        <v>29.43189596167009</v>
      </c>
      <c r="H1835" s="70"/>
      <c r="I1835" s="70"/>
      <c r="J1835" s="70"/>
      <c r="K1835" s="70"/>
      <c r="L1835" s="93"/>
      <c r="M1835" s="71">
        <v>4.7779999999999996</v>
      </c>
      <c r="N1835" s="94">
        <v>9.6560000000000006</v>
      </c>
      <c r="O1835" s="95"/>
      <c r="P1835" s="65" t="s">
        <v>20</v>
      </c>
      <c r="Q1835" s="67" t="s">
        <v>216</v>
      </c>
      <c r="R1835" s="64">
        <v>33057</v>
      </c>
      <c r="S1835" s="99"/>
    </row>
    <row r="1836" spans="1:19" ht="15.75" customHeight="1">
      <c r="A1836" s="63" t="s">
        <v>96</v>
      </c>
      <c r="B1836" s="128">
        <f t="shared" si="57"/>
        <v>43807</v>
      </c>
      <c r="C1836" s="64">
        <v>43807</v>
      </c>
      <c r="D1836" s="98" t="s">
        <v>380</v>
      </c>
      <c r="E1836" s="66" t="s">
        <v>2092</v>
      </c>
      <c r="F1836" s="65" t="s">
        <v>19</v>
      </c>
      <c r="G1836" s="68">
        <f t="shared" si="56"/>
        <v>28.396988364134156</v>
      </c>
      <c r="H1836" s="70"/>
      <c r="I1836" s="70"/>
      <c r="J1836" s="70"/>
      <c r="K1836" s="70"/>
      <c r="L1836" s="93"/>
      <c r="M1836" s="71">
        <v>4.7889999999999997</v>
      </c>
      <c r="N1836" s="94">
        <v>9.6579999999999995</v>
      </c>
      <c r="O1836" s="95"/>
      <c r="P1836" s="65" t="s">
        <v>20</v>
      </c>
      <c r="Q1836" s="67" t="s">
        <v>69</v>
      </c>
      <c r="R1836" s="64">
        <v>33435</v>
      </c>
      <c r="S1836" s="99"/>
    </row>
    <row r="1837" spans="1:19" ht="15.75" customHeight="1">
      <c r="A1837" s="63" t="s">
        <v>96</v>
      </c>
      <c r="B1837" s="128">
        <f t="shared" si="57"/>
        <v>43807</v>
      </c>
      <c r="C1837" s="64">
        <v>43807</v>
      </c>
      <c r="D1837" s="98" t="s">
        <v>380</v>
      </c>
      <c r="E1837" s="66" t="s">
        <v>1127</v>
      </c>
      <c r="F1837" s="65" t="s">
        <v>192</v>
      </c>
      <c r="G1837" s="68">
        <f t="shared" si="56"/>
        <v>31.923340177960302</v>
      </c>
      <c r="H1837" s="70"/>
      <c r="I1837" s="70"/>
      <c r="J1837" s="70"/>
      <c r="K1837" s="70"/>
      <c r="L1837" s="93"/>
      <c r="M1837" s="71">
        <v>4.8310000000000004</v>
      </c>
      <c r="N1837" s="94">
        <v>9.76</v>
      </c>
      <c r="O1837" s="95"/>
      <c r="P1837" s="65" t="s">
        <v>20</v>
      </c>
      <c r="Q1837" s="67" t="s">
        <v>193</v>
      </c>
      <c r="R1837" s="64">
        <v>32147</v>
      </c>
      <c r="S1837" s="99"/>
    </row>
    <row r="1838" spans="1:19" ht="15.75" customHeight="1">
      <c r="A1838" s="74" t="s">
        <v>96</v>
      </c>
      <c r="B1838" s="128">
        <f t="shared" si="57"/>
        <v>43807</v>
      </c>
      <c r="C1838" s="37">
        <v>43807</v>
      </c>
      <c r="D1838" s="98" t="s">
        <v>380</v>
      </c>
      <c r="E1838" s="76" t="s">
        <v>2016</v>
      </c>
      <c r="F1838" s="75" t="s">
        <v>217</v>
      </c>
      <c r="G1838" s="78">
        <f t="shared" si="56"/>
        <v>26.135523613963038</v>
      </c>
      <c r="H1838" s="80"/>
      <c r="I1838" s="80"/>
      <c r="J1838" s="80"/>
      <c r="K1838" s="80"/>
      <c r="L1838" s="89"/>
      <c r="M1838" s="81">
        <v>4.827</v>
      </c>
      <c r="N1838" s="90">
        <v>9.7650000000000006</v>
      </c>
      <c r="O1838" s="91"/>
      <c r="P1838" s="75" t="s">
        <v>20</v>
      </c>
      <c r="Q1838" s="77" t="s">
        <v>218</v>
      </c>
      <c r="R1838" s="37">
        <v>34261</v>
      </c>
      <c r="S1838" s="97"/>
    </row>
    <row r="1839" spans="1:19" ht="15.75" customHeight="1">
      <c r="A1839" s="74" t="s">
        <v>96</v>
      </c>
      <c r="B1839" s="128">
        <f t="shared" si="57"/>
        <v>43807</v>
      </c>
      <c r="C1839" s="37">
        <v>43807</v>
      </c>
      <c r="D1839" s="98" t="s">
        <v>380</v>
      </c>
      <c r="E1839" s="76" t="s">
        <v>1790</v>
      </c>
      <c r="F1839" s="75" t="s">
        <v>196</v>
      </c>
      <c r="G1839" s="78">
        <f t="shared" si="56"/>
        <v>21.207392197125255</v>
      </c>
      <c r="H1839" s="80"/>
      <c r="I1839" s="80"/>
      <c r="J1839" s="80"/>
      <c r="K1839" s="80"/>
      <c r="L1839" s="89"/>
      <c r="M1839" s="81">
        <v>4.7859999999999996</v>
      </c>
      <c r="N1839" s="90">
        <v>9.7720000000000002</v>
      </c>
      <c r="O1839" s="91"/>
      <c r="P1839" s="75" t="s">
        <v>20</v>
      </c>
      <c r="Q1839" s="77" t="s">
        <v>386</v>
      </c>
      <c r="R1839" s="37">
        <v>36061</v>
      </c>
      <c r="S1839" s="97"/>
    </row>
    <row r="1840" spans="1:19" ht="15.75" customHeight="1">
      <c r="A1840" s="74" t="s">
        <v>96</v>
      </c>
      <c r="B1840" s="128">
        <f t="shared" si="57"/>
        <v>43807</v>
      </c>
      <c r="C1840" s="37">
        <v>43807</v>
      </c>
      <c r="D1840" s="98" t="s">
        <v>380</v>
      </c>
      <c r="E1840" s="76" t="s">
        <v>2118</v>
      </c>
      <c r="F1840" s="75" t="s">
        <v>187</v>
      </c>
      <c r="G1840" s="78">
        <f t="shared" si="56"/>
        <v>32.205338809034906</v>
      </c>
      <c r="H1840" s="80"/>
      <c r="I1840" s="80"/>
      <c r="J1840" s="80"/>
      <c r="K1840" s="80"/>
      <c r="L1840" s="89"/>
      <c r="M1840" s="81">
        <v>4.8330000000000002</v>
      </c>
      <c r="N1840" s="90">
        <v>9.7739999999999991</v>
      </c>
      <c r="O1840" s="91"/>
      <c r="P1840" s="75" t="s">
        <v>20</v>
      </c>
      <c r="Q1840" s="77" t="s">
        <v>222</v>
      </c>
      <c r="R1840" s="37">
        <v>32044</v>
      </c>
      <c r="S1840" s="97"/>
    </row>
    <row r="1841" spans="1:19" ht="15.75" customHeight="1">
      <c r="A1841" s="63" t="s">
        <v>96</v>
      </c>
      <c r="B1841" s="128">
        <f t="shared" si="57"/>
        <v>43807</v>
      </c>
      <c r="C1841" s="64">
        <v>43807</v>
      </c>
      <c r="D1841" s="98" t="s">
        <v>380</v>
      </c>
      <c r="E1841" s="66" t="s">
        <v>1699</v>
      </c>
      <c r="F1841" s="65" t="s">
        <v>19</v>
      </c>
      <c r="G1841" s="68">
        <f t="shared" si="56"/>
        <v>28.799452429842574</v>
      </c>
      <c r="H1841" s="70"/>
      <c r="I1841" s="70"/>
      <c r="J1841" s="70"/>
      <c r="K1841" s="70"/>
      <c r="L1841" s="93"/>
      <c r="M1841" s="71">
        <v>4.8419999999999996</v>
      </c>
      <c r="N1841" s="94">
        <v>9.7899999999999991</v>
      </c>
      <c r="O1841" s="95"/>
      <c r="P1841" s="65" t="s">
        <v>20</v>
      </c>
      <c r="Q1841" s="67" t="s">
        <v>54</v>
      </c>
      <c r="R1841" s="64">
        <v>33288</v>
      </c>
      <c r="S1841" s="99"/>
    </row>
    <row r="1842" spans="1:19" ht="15.75" customHeight="1">
      <c r="A1842" s="74" t="s">
        <v>96</v>
      </c>
      <c r="B1842" s="128">
        <f t="shared" si="57"/>
        <v>43807</v>
      </c>
      <c r="C1842" s="37">
        <v>43807</v>
      </c>
      <c r="D1842" s="98" t="s">
        <v>380</v>
      </c>
      <c r="E1842" s="76" t="s">
        <v>1394</v>
      </c>
      <c r="F1842" s="75" t="s">
        <v>183</v>
      </c>
      <c r="G1842" s="78">
        <f t="shared" si="56"/>
        <v>27.288158795345655</v>
      </c>
      <c r="H1842" s="80"/>
      <c r="I1842" s="80"/>
      <c r="J1842" s="80"/>
      <c r="K1842" s="80"/>
      <c r="L1842" s="89"/>
      <c r="M1842" s="81">
        <v>4.8680000000000003</v>
      </c>
      <c r="N1842" s="90">
        <v>9.8070000000000004</v>
      </c>
      <c r="O1842" s="91"/>
      <c r="P1842" s="75" t="s">
        <v>20</v>
      </c>
      <c r="Q1842" s="77"/>
      <c r="R1842" s="37">
        <v>33840</v>
      </c>
      <c r="S1842" s="97"/>
    </row>
    <row r="1843" spans="1:19" ht="15.75" customHeight="1">
      <c r="A1843" s="74" t="s">
        <v>96</v>
      </c>
      <c r="B1843" s="128">
        <f t="shared" si="57"/>
        <v>43807</v>
      </c>
      <c r="C1843" s="37">
        <v>43807</v>
      </c>
      <c r="D1843" s="98" t="s">
        <v>380</v>
      </c>
      <c r="E1843" s="76" t="s">
        <v>1841</v>
      </c>
      <c r="F1843" s="75" t="s">
        <v>158</v>
      </c>
      <c r="G1843" s="78">
        <f t="shared" si="56"/>
        <v>21.111567419575632</v>
      </c>
      <c r="H1843" s="80"/>
      <c r="I1843" s="80"/>
      <c r="J1843" s="80"/>
      <c r="K1843" s="80"/>
      <c r="L1843" s="89"/>
      <c r="M1843" s="81">
        <v>4.8860000000000001</v>
      </c>
      <c r="N1843" s="90">
        <v>9.8190000000000008</v>
      </c>
      <c r="O1843" s="91"/>
      <c r="P1843" s="75" t="s">
        <v>20</v>
      </c>
      <c r="Q1843" s="77" t="s">
        <v>466</v>
      </c>
      <c r="R1843" s="37">
        <v>36096</v>
      </c>
      <c r="S1843" s="97"/>
    </row>
    <row r="1844" spans="1:19" ht="15.75" customHeight="1">
      <c r="A1844" s="63" t="s">
        <v>96</v>
      </c>
      <c r="B1844" s="128">
        <f t="shared" si="57"/>
        <v>43807</v>
      </c>
      <c r="C1844" s="64">
        <v>43807</v>
      </c>
      <c r="D1844" s="98" t="s">
        <v>380</v>
      </c>
      <c r="E1844" s="66" t="s">
        <v>1798</v>
      </c>
      <c r="F1844" s="65" t="s">
        <v>162</v>
      </c>
      <c r="G1844" s="68">
        <f t="shared" si="56"/>
        <v>29.560574948665298</v>
      </c>
      <c r="H1844" s="70"/>
      <c r="I1844" s="70"/>
      <c r="J1844" s="70"/>
      <c r="K1844" s="70"/>
      <c r="L1844" s="93"/>
      <c r="M1844" s="71">
        <v>4.883</v>
      </c>
      <c r="N1844" s="94">
        <v>9.8249999999999993</v>
      </c>
      <c r="O1844" s="95"/>
      <c r="P1844" s="65" t="s">
        <v>20</v>
      </c>
      <c r="Q1844" s="67" t="s">
        <v>208</v>
      </c>
      <c r="R1844" s="64">
        <v>33010</v>
      </c>
      <c r="S1844" s="99"/>
    </row>
    <row r="1845" spans="1:19" ht="15.75" customHeight="1">
      <c r="A1845" s="74" t="s">
        <v>96</v>
      </c>
      <c r="B1845" s="128">
        <f t="shared" si="57"/>
        <v>43807</v>
      </c>
      <c r="C1845" s="37">
        <v>43807</v>
      </c>
      <c r="D1845" s="98" t="s">
        <v>380</v>
      </c>
      <c r="E1845" s="76" t="s">
        <v>1936</v>
      </c>
      <c r="F1845" s="75" t="s">
        <v>187</v>
      </c>
      <c r="G1845" s="78">
        <f t="shared" si="56"/>
        <v>25.757700205338811</v>
      </c>
      <c r="H1845" s="80"/>
      <c r="I1845" s="80"/>
      <c r="J1845" s="80"/>
      <c r="K1845" s="80"/>
      <c r="L1845" s="89"/>
      <c r="M1845" s="81">
        <v>4.883</v>
      </c>
      <c r="N1845" s="90">
        <v>9.859</v>
      </c>
      <c r="O1845" s="91"/>
      <c r="P1845" s="75" t="s">
        <v>20</v>
      </c>
      <c r="Q1845" s="77" t="s">
        <v>357</v>
      </c>
      <c r="R1845" s="37">
        <v>34399</v>
      </c>
      <c r="S1845" s="97"/>
    </row>
    <row r="1846" spans="1:19" ht="15.75" customHeight="1">
      <c r="A1846" s="63" t="s">
        <v>96</v>
      </c>
      <c r="B1846" s="128">
        <f t="shared" si="57"/>
        <v>43807</v>
      </c>
      <c r="C1846" s="64">
        <v>43807</v>
      </c>
      <c r="D1846" s="98" t="s">
        <v>380</v>
      </c>
      <c r="E1846" s="66" t="s">
        <v>1226</v>
      </c>
      <c r="F1846" s="65" t="s">
        <v>202</v>
      </c>
      <c r="G1846" s="68">
        <f t="shared" si="56"/>
        <v>21.133470225872689</v>
      </c>
      <c r="H1846" s="70"/>
      <c r="I1846" s="70"/>
      <c r="J1846" s="70"/>
      <c r="K1846" s="70"/>
      <c r="L1846" s="93"/>
      <c r="M1846" s="71">
        <v>4.9000000000000004</v>
      </c>
      <c r="N1846" s="94">
        <v>9.8740000000000006</v>
      </c>
      <c r="O1846" s="95"/>
      <c r="P1846" s="65" t="s">
        <v>20</v>
      </c>
      <c r="Q1846" s="67" t="s">
        <v>281</v>
      </c>
      <c r="R1846" s="64">
        <v>36088</v>
      </c>
      <c r="S1846" s="99"/>
    </row>
    <row r="1847" spans="1:19" ht="15.75" customHeight="1">
      <c r="A1847" s="74" t="s">
        <v>96</v>
      </c>
      <c r="B1847" s="128">
        <f t="shared" si="57"/>
        <v>43807</v>
      </c>
      <c r="C1847" s="37">
        <v>43807</v>
      </c>
      <c r="D1847" s="98" t="s">
        <v>380</v>
      </c>
      <c r="E1847" s="76" t="s">
        <v>1140</v>
      </c>
      <c r="F1847" s="75" t="s">
        <v>186</v>
      </c>
      <c r="G1847" s="78">
        <f t="shared" ref="G1847:G1910" si="58">(C1847-R1847)/365.25</f>
        <v>28.429842573579741</v>
      </c>
      <c r="H1847" s="80"/>
      <c r="I1847" s="80"/>
      <c r="J1847" s="80"/>
      <c r="K1847" s="80"/>
      <c r="L1847" s="89"/>
      <c r="M1847" s="81">
        <v>4.859</v>
      </c>
      <c r="N1847" s="90">
        <v>9.8780000000000001</v>
      </c>
      <c r="O1847" s="91"/>
      <c r="P1847" s="75" t="s">
        <v>20</v>
      </c>
      <c r="Q1847" s="77" t="s">
        <v>195</v>
      </c>
      <c r="R1847" s="37">
        <v>33423</v>
      </c>
      <c r="S1847" s="97"/>
    </row>
    <row r="1848" spans="1:19" ht="15.75" customHeight="1">
      <c r="A1848" s="63" t="s">
        <v>96</v>
      </c>
      <c r="B1848" s="128">
        <f t="shared" si="57"/>
        <v>43807</v>
      </c>
      <c r="C1848" s="64">
        <v>43807</v>
      </c>
      <c r="D1848" s="98" t="s">
        <v>380</v>
      </c>
      <c r="E1848" s="66" t="s">
        <v>1892</v>
      </c>
      <c r="F1848" s="65" t="s">
        <v>342</v>
      </c>
      <c r="G1848" s="68">
        <f t="shared" si="58"/>
        <v>24.032854209445585</v>
      </c>
      <c r="H1848" s="70"/>
      <c r="I1848" s="70"/>
      <c r="J1848" s="70"/>
      <c r="K1848" s="70"/>
      <c r="L1848" s="93"/>
      <c r="M1848" s="71">
        <v>4.8630000000000004</v>
      </c>
      <c r="N1848" s="94">
        <v>9.9009999999999998</v>
      </c>
      <c r="O1848" s="95"/>
      <c r="P1848" s="65" t="s">
        <v>20</v>
      </c>
      <c r="Q1848" s="67" t="s">
        <v>351</v>
      </c>
      <c r="R1848" s="64">
        <v>35029</v>
      </c>
      <c r="S1848" s="99"/>
    </row>
    <row r="1849" spans="1:19" ht="15.75" customHeight="1">
      <c r="A1849" s="63" t="s">
        <v>96</v>
      </c>
      <c r="B1849" s="128">
        <f t="shared" si="57"/>
        <v>43807</v>
      </c>
      <c r="C1849" s="64">
        <v>43807</v>
      </c>
      <c r="D1849" s="98" t="s">
        <v>380</v>
      </c>
      <c r="E1849" s="66" t="s">
        <v>1845</v>
      </c>
      <c r="F1849" s="65" t="s">
        <v>158</v>
      </c>
      <c r="G1849" s="68">
        <f t="shared" si="58"/>
        <v>25.385352498288842</v>
      </c>
      <c r="H1849" s="70"/>
      <c r="I1849" s="70"/>
      <c r="J1849" s="70"/>
      <c r="K1849" s="70"/>
      <c r="L1849" s="93"/>
      <c r="M1849" s="71">
        <v>4.9020000000000001</v>
      </c>
      <c r="N1849" s="94">
        <v>9.9139999999999997</v>
      </c>
      <c r="O1849" s="95"/>
      <c r="P1849" s="65" t="s">
        <v>20</v>
      </c>
      <c r="Q1849" s="67" t="s">
        <v>211</v>
      </c>
      <c r="R1849" s="64">
        <v>34535</v>
      </c>
      <c r="S1849" s="99"/>
    </row>
    <row r="1850" spans="1:19" ht="15.75" customHeight="1">
      <c r="A1850" s="74" t="s">
        <v>96</v>
      </c>
      <c r="B1850" s="128">
        <f t="shared" si="57"/>
        <v>43807</v>
      </c>
      <c r="C1850" s="37">
        <v>43807</v>
      </c>
      <c r="D1850" s="98" t="s">
        <v>380</v>
      </c>
      <c r="E1850" s="76" t="s">
        <v>1122</v>
      </c>
      <c r="F1850" s="75" t="s">
        <v>472</v>
      </c>
      <c r="G1850" s="78">
        <f t="shared" si="58"/>
        <v>27.668720054757017</v>
      </c>
      <c r="H1850" s="80"/>
      <c r="I1850" s="80"/>
      <c r="J1850" s="80"/>
      <c r="K1850" s="80"/>
      <c r="L1850" s="89"/>
      <c r="M1850" s="81">
        <v>4.891</v>
      </c>
      <c r="N1850" s="90">
        <v>9.9179999999999993</v>
      </c>
      <c r="O1850" s="91"/>
      <c r="P1850" s="75" t="s">
        <v>20</v>
      </c>
      <c r="Q1850" s="77"/>
      <c r="R1850" s="37">
        <v>33701</v>
      </c>
      <c r="S1850" s="97"/>
    </row>
    <row r="1851" spans="1:19" ht="15.75" customHeight="1">
      <c r="A1851" s="63" t="s">
        <v>96</v>
      </c>
      <c r="B1851" s="128">
        <f t="shared" si="57"/>
        <v>43807</v>
      </c>
      <c r="C1851" s="64">
        <v>43807</v>
      </c>
      <c r="D1851" s="98" t="s">
        <v>380</v>
      </c>
      <c r="E1851" s="66" t="s">
        <v>1461</v>
      </c>
      <c r="F1851" s="65" t="s">
        <v>171</v>
      </c>
      <c r="G1851" s="68">
        <f t="shared" si="58"/>
        <v>20.878850102669404</v>
      </c>
      <c r="H1851" s="70"/>
      <c r="I1851" s="70"/>
      <c r="J1851" s="70"/>
      <c r="K1851" s="70"/>
      <c r="L1851" s="93"/>
      <c r="M1851" s="71">
        <v>4.9409999999999998</v>
      </c>
      <c r="N1851" s="94">
        <v>9.9250000000000007</v>
      </c>
      <c r="O1851" s="95"/>
      <c r="P1851" s="65" t="s">
        <v>20</v>
      </c>
      <c r="Q1851" s="67" t="s">
        <v>252</v>
      </c>
      <c r="R1851" s="64">
        <v>36181</v>
      </c>
      <c r="S1851" s="99"/>
    </row>
    <row r="1852" spans="1:19" ht="15.75" customHeight="1">
      <c r="A1852" s="74" t="s">
        <v>96</v>
      </c>
      <c r="B1852" s="128">
        <f t="shared" si="57"/>
        <v>43807</v>
      </c>
      <c r="C1852" s="37">
        <v>43807</v>
      </c>
      <c r="D1852" s="98" t="s">
        <v>380</v>
      </c>
      <c r="E1852" s="76" t="s">
        <v>1541</v>
      </c>
      <c r="F1852" s="75" t="s">
        <v>202</v>
      </c>
      <c r="G1852" s="78">
        <f t="shared" si="58"/>
        <v>28.531143052703626</v>
      </c>
      <c r="H1852" s="80"/>
      <c r="I1852" s="80"/>
      <c r="J1852" s="80"/>
      <c r="K1852" s="80"/>
      <c r="L1852" s="89"/>
      <c r="M1852" s="81">
        <v>4.915</v>
      </c>
      <c r="N1852" s="90">
        <v>9.9250000000000007</v>
      </c>
      <c r="O1852" s="91"/>
      <c r="P1852" s="75" t="s">
        <v>20</v>
      </c>
      <c r="Q1852" s="77" t="s">
        <v>203</v>
      </c>
      <c r="R1852" s="37">
        <v>33386</v>
      </c>
      <c r="S1852" s="97"/>
    </row>
    <row r="1853" spans="1:19" ht="15.75" customHeight="1">
      <c r="A1853" s="63" t="s">
        <v>96</v>
      </c>
      <c r="B1853" s="128">
        <f t="shared" si="57"/>
        <v>43807</v>
      </c>
      <c r="C1853" s="64">
        <v>43807</v>
      </c>
      <c r="D1853" s="98" t="s">
        <v>380</v>
      </c>
      <c r="E1853" s="66" t="s">
        <v>2139</v>
      </c>
      <c r="F1853" s="65" t="s">
        <v>179</v>
      </c>
      <c r="G1853" s="68">
        <f t="shared" si="58"/>
        <v>20.922655715263517</v>
      </c>
      <c r="H1853" s="70"/>
      <c r="I1853" s="70"/>
      <c r="J1853" s="70"/>
      <c r="K1853" s="70"/>
      <c r="L1853" s="93"/>
      <c r="M1853" s="71">
        <v>4.8970000000000002</v>
      </c>
      <c r="N1853" s="94">
        <v>9.93</v>
      </c>
      <c r="O1853" s="95"/>
      <c r="P1853" s="65" t="s">
        <v>20</v>
      </c>
      <c r="Q1853" s="67" t="s">
        <v>580</v>
      </c>
      <c r="R1853" s="64">
        <v>36165</v>
      </c>
      <c r="S1853" s="99"/>
    </row>
    <row r="1854" spans="1:19" ht="15.75" customHeight="1">
      <c r="A1854" s="74" t="s">
        <v>96</v>
      </c>
      <c r="B1854" s="128">
        <f t="shared" si="57"/>
        <v>43807</v>
      </c>
      <c r="C1854" s="37">
        <v>43807</v>
      </c>
      <c r="D1854" s="98" t="s">
        <v>380</v>
      </c>
      <c r="E1854" s="76" t="s">
        <v>1484</v>
      </c>
      <c r="F1854" s="75" t="s">
        <v>315</v>
      </c>
      <c r="G1854" s="78">
        <f t="shared" si="58"/>
        <v>20.955509924709105</v>
      </c>
      <c r="H1854" s="80"/>
      <c r="I1854" s="80"/>
      <c r="J1854" s="80"/>
      <c r="K1854" s="80"/>
      <c r="L1854" s="89"/>
      <c r="M1854" s="81">
        <v>4.915</v>
      </c>
      <c r="N1854" s="90">
        <v>9.9359999999999999</v>
      </c>
      <c r="O1854" s="91"/>
      <c r="P1854" s="75" t="s">
        <v>20</v>
      </c>
      <c r="Q1854" s="77" t="s">
        <v>579</v>
      </c>
      <c r="R1854" s="37">
        <v>36153</v>
      </c>
      <c r="S1854" s="97"/>
    </row>
    <row r="1855" spans="1:19" ht="15.75" customHeight="1">
      <c r="A1855" s="74" t="s">
        <v>96</v>
      </c>
      <c r="B1855" s="128">
        <f t="shared" si="57"/>
        <v>43807</v>
      </c>
      <c r="C1855" s="37">
        <v>43807</v>
      </c>
      <c r="D1855" s="98" t="s">
        <v>380</v>
      </c>
      <c r="E1855" s="76" t="s">
        <v>1712</v>
      </c>
      <c r="F1855" s="75" t="s">
        <v>162</v>
      </c>
      <c r="G1855" s="78">
        <f t="shared" si="58"/>
        <v>26.053388090349078</v>
      </c>
      <c r="H1855" s="80"/>
      <c r="I1855" s="80"/>
      <c r="J1855" s="80"/>
      <c r="K1855" s="80"/>
      <c r="L1855" s="89"/>
      <c r="M1855" s="81">
        <v>4.91</v>
      </c>
      <c r="N1855" s="90">
        <v>9.9429999999999996</v>
      </c>
      <c r="O1855" s="91"/>
      <c r="P1855" s="75" t="s">
        <v>20</v>
      </c>
      <c r="Q1855" s="77" t="s">
        <v>326</v>
      </c>
      <c r="R1855" s="37">
        <v>34291</v>
      </c>
      <c r="S1855" s="97"/>
    </row>
    <row r="1856" spans="1:19" ht="15.75" customHeight="1">
      <c r="A1856" s="74" t="s">
        <v>96</v>
      </c>
      <c r="B1856" s="128">
        <f t="shared" si="57"/>
        <v>43807</v>
      </c>
      <c r="C1856" s="37">
        <v>43807</v>
      </c>
      <c r="D1856" s="98" t="s">
        <v>380</v>
      </c>
      <c r="E1856" s="76" t="s">
        <v>1240</v>
      </c>
      <c r="F1856" s="75" t="s">
        <v>302</v>
      </c>
      <c r="G1856" s="78">
        <f t="shared" si="58"/>
        <v>19.890485968514717</v>
      </c>
      <c r="H1856" s="80"/>
      <c r="I1856" s="80"/>
      <c r="J1856" s="80"/>
      <c r="K1856" s="80"/>
      <c r="L1856" s="89"/>
      <c r="M1856" s="81">
        <v>4.9249999999999998</v>
      </c>
      <c r="N1856" s="90">
        <v>9.9440000000000008</v>
      </c>
      <c r="O1856" s="91"/>
      <c r="P1856" s="75" t="s">
        <v>20</v>
      </c>
      <c r="Q1856" s="77" t="s">
        <v>309</v>
      </c>
      <c r="R1856" s="37">
        <v>36542</v>
      </c>
      <c r="S1856" s="97"/>
    </row>
    <row r="1857" spans="1:19" ht="15.75" customHeight="1">
      <c r="A1857" s="74" t="s">
        <v>96</v>
      </c>
      <c r="B1857" s="128">
        <f t="shared" si="57"/>
        <v>43807</v>
      </c>
      <c r="C1857" s="37">
        <v>43807</v>
      </c>
      <c r="D1857" s="98" t="s">
        <v>380</v>
      </c>
      <c r="E1857" s="76" t="s">
        <v>2074</v>
      </c>
      <c r="F1857" s="75" t="s">
        <v>588</v>
      </c>
      <c r="G1857" s="78">
        <f t="shared" si="58"/>
        <v>30.715947980835043</v>
      </c>
      <c r="H1857" s="80"/>
      <c r="I1857" s="80"/>
      <c r="J1857" s="80"/>
      <c r="K1857" s="80"/>
      <c r="L1857" s="89"/>
      <c r="M1857" s="81">
        <v>4.9139999999999997</v>
      </c>
      <c r="N1857" s="90">
        <v>9.9640000000000004</v>
      </c>
      <c r="O1857" s="91"/>
      <c r="P1857" s="75" t="s">
        <v>20</v>
      </c>
      <c r="Q1857" s="77"/>
      <c r="R1857" s="37">
        <v>32588</v>
      </c>
      <c r="S1857" s="97"/>
    </row>
    <row r="1858" spans="1:19" ht="15.75" customHeight="1">
      <c r="A1858" s="63" t="s">
        <v>96</v>
      </c>
      <c r="B1858" s="128">
        <f t="shared" ref="B1858:B1921" si="59">C1858</f>
        <v>43807</v>
      </c>
      <c r="C1858" s="64">
        <v>43807</v>
      </c>
      <c r="D1858" s="98" t="s">
        <v>380</v>
      </c>
      <c r="E1858" s="66" t="s">
        <v>2217</v>
      </c>
      <c r="F1858" s="65" t="s">
        <v>302</v>
      </c>
      <c r="G1858" s="68">
        <f t="shared" si="58"/>
        <v>26.193018480492814</v>
      </c>
      <c r="H1858" s="70"/>
      <c r="I1858" s="70"/>
      <c r="J1858" s="70"/>
      <c r="K1858" s="70"/>
      <c r="L1858" s="93"/>
      <c r="M1858" s="71">
        <v>4.9960000000000004</v>
      </c>
      <c r="N1858" s="94">
        <v>10.096</v>
      </c>
      <c r="O1858" s="95"/>
      <c r="P1858" s="65" t="s">
        <v>20</v>
      </c>
      <c r="Q1858" s="67" t="s">
        <v>469</v>
      </c>
      <c r="R1858" s="64">
        <v>34240</v>
      </c>
      <c r="S1858" s="99"/>
    </row>
    <row r="1859" spans="1:19" ht="15.75" customHeight="1">
      <c r="A1859" s="63" t="s">
        <v>96</v>
      </c>
      <c r="B1859" s="128">
        <f t="shared" si="59"/>
        <v>43807</v>
      </c>
      <c r="C1859" s="64">
        <v>43807</v>
      </c>
      <c r="D1859" s="98" t="s">
        <v>380</v>
      </c>
      <c r="E1859" s="66" t="s">
        <v>1966</v>
      </c>
      <c r="F1859" s="65" t="s">
        <v>467</v>
      </c>
      <c r="G1859" s="68">
        <f t="shared" si="58"/>
        <v>30.028747433264886</v>
      </c>
      <c r="H1859" s="70"/>
      <c r="I1859" s="70"/>
      <c r="J1859" s="70"/>
      <c r="K1859" s="70"/>
      <c r="L1859" s="93"/>
      <c r="M1859" s="71">
        <v>5.0460000000000003</v>
      </c>
      <c r="N1859" s="94">
        <v>10.170999999999999</v>
      </c>
      <c r="O1859" s="95"/>
      <c r="P1859" s="65" t="s">
        <v>20</v>
      </c>
      <c r="Q1859" s="67" t="s">
        <v>468</v>
      </c>
      <c r="R1859" s="64">
        <v>32839</v>
      </c>
      <c r="S1859" s="99"/>
    </row>
    <row r="1860" spans="1:19" ht="15.75" customHeight="1">
      <c r="A1860" s="74" t="s">
        <v>96</v>
      </c>
      <c r="B1860" s="128">
        <f t="shared" si="59"/>
        <v>43807</v>
      </c>
      <c r="C1860" s="37">
        <v>43807</v>
      </c>
      <c r="D1860" s="98" t="s">
        <v>380</v>
      </c>
      <c r="E1860" s="76" t="s">
        <v>1994</v>
      </c>
      <c r="F1860" s="75" t="s">
        <v>329</v>
      </c>
      <c r="G1860" s="78">
        <f t="shared" si="58"/>
        <v>26.327173169062284</v>
      </c>
      <c r="H1860" s="80"/>
      <c r="I1860" s="80"/>
      <c r="J1860" s="80"/>
      <c r="K1860" s="80"/>
      <c r="L1860" s="89"/>
      <c r="M1860" s="81">
        <v>5.0460000000000003</v>
      </c>
      <c r="N1860" s="90">
        <v>10.180999999999999</v>
      </c>
      <c r="O1860" s="91"/>
      <c r="P1860" s="75" t="s">
        <v>20</v>
      </c>
      <c r="Q1860" s="77" t="s">
        <v>330</v>
      </c>
      <c r="R1860" s="37">
        <v>34191</v>
      </c>
      <c r="S1860" s="97"/>
    </row>
    <row r="1861" spans="1:19" ht="15.75" customHeight="1">
      <c r="A1861" s="63" t="s">
        <v>96</v>
      </c>
      <c r="B1861" s="128">
        <f t="shared" si="59"/>
        <v>43807</v>
      </c>
      <c r="C1861" s="64">
        <v>43807</v>
      </c>
      <c r="D1861" s="98" t="s">
        <v>380</v>
      </c>
      <c r="E1861" s="66" t="s">
        <v>2233</v>
      </c>
      <c r="F1861" s="65" t="s">
        <v>179</v>
      </c>
      <c r="G1861" s="68">
        <f t="shared" si="58"/>
        <v>24.605065023956193</v>
      </c>
      <c r="H1861" s="70"/>
      <c r="I1861" s="70"/>
      <c r="J1861" s="70"/>
      <c r="K1861" s="70"/>
      <c r="L1861" s="93"/>
      <c r="M1861" s="71">
        <v>5.0090000000000003</v>
      </c>
      <c r="N1861" s="94">
        <v>10.188000000000001</v>
      </c>
      <c r="O1861" s="95"/>
      <c r="P1861" s="65" t="s">
        <v>20</v>
      </c>
      <c r="Q1861" s="67" t="s">
        <v>572</v>
      </c>
      <c r="R1861" s="64">
        <v>34820</v>
      </c>
      <c r="S1861" s="99"/>
    </row>
    <row r="1862" spans="1:19" ht="15.75" customHeight="1">
      <c r="A1862" s="63" t="s">
        <v>96</v>
      </c>
      <c r="B1862" s="128">
        <f t="shared" si="59"/>
        <v>43807</v>
      </c>
      <c r="C1862" s="64">
        <v>43807</v>
      </c>
      <c r="D1862" s="98" t="s">
        <v>380</v>
      </c>
      <c r="E1862" s="66" t="s">
        <v>1536</v>
      </c>
      <c r="F1862" s="65" t="s">
        <v>315</v>
      </c>
      <c r="G1862" s="68">
        <f t="shared" si="58"/>
        <v>22.439425051334702</v>
      </c>
      <c r="H1862" s="70"/>
      <c r="I1862" s="70"/>
      <c r="J1862" s="70"/>
      <c r="K1862" s="70"/>
      <c r="L1862" s="93"/>
      <c r="M1862" s="71">
        <v>5.117</v>
      </c>
      <c r="N1862" s="94">
        <v>10.404999999999999</v>
      </c>
      <c r="O1862" s="95"/>
      <c r="P1862" s="65" t="s">
        <v>20</v>
      </c>
      <c r="Q1862" s="67" t="s">
        <v>384</v>
      </c>
      <c r="R1862" s="64">
        <v>35611</v>
      </c>
      <c r="S1862" s="99"/>
    </row>
    <row r="1863" spans="1:19" ht="15.75" customHeight="1">
      <c r="A1863" s="63" t="s">
        <v>589</v>
      </c>
      <c r="B1863" s="128">
        <f t="shared" si="59"/>
        <v>43814</v>
      </c>
      <c r="C1863" s="64">
        <v>43814</v>
      </c>
      <c r="D1863" s="98" t="s">
        <v>380</v>
      </c>
      <c r="E1863" s="66" t="s">
        <v>1883</v>
      </c>
      <c r="F1863" s="65" t="s">
        <v>204</v>
      </c>
      <c r="G1863" s="68">
        <f t="shared" si="58"/>
        <v>24.40520191649555</v>
      </c>
      <c r="H1863" s="70"/>
      <c r="I1863" s="70"/>
      <c r="J1863" s="70"/>
      <c r="K1863" s="70"/>
      <c r="L1863" s="93"/>
      <c r="M1863" s="71">
        <v>4.6849999999999996</v>
      </c>
      <c r="N1863" s="94">
        <v>9.4280000000000008</v>
      </c>
      <c r="O1863" s="95"/>
      <c r="P1863" s="65" t="s">
        <v>20</v>
      </c>
      <c r="Q1863" s="67" t="s">
        <v>328</v>
      </c>
      <c r="R1863" s="64">
        <v>34900</v>
      </c>
      <c r="S1863" s="99"/>
    </row>
    <row r="1864" spans="1:19" ht="15.75" customHeight="1">
      <c r="A1864" s="74" t="s">
        <v>589</v>
      </c>
      <c r="B1864" s="128">
        <f t="shared" si="59"/>
        <v>43814</v>
      </c>
      <c r="C1864" s="37">
        <v>43814</v>
      </c>
      <c r="D1864" s="98" t="s">
        <v>380</v>
      </c>
      <c r="E1864" s="76" t="s">
        <v>1995</v>
      </c>
      <c r="F1864" s="75" t="s">
        <v>215</v>
      </c>
      <c r="G1864" s="78">
        <f t="shared" si="58"/>
        <v>29.451060917180012</v>
      </c>
      <c r="H1864" s="80"/>
      <c r="I1864" s="80"/>
      <c r="J1864" s="80"/>
      <c r="K1864" s="80"/>
      <c r="L1864" s="89"/>
      <c r="M1864" s="81">
        <v>4.7460000000000004</v>
      </c>
      <c r="N1864" s="90">
        <v>9.5609999999999999</v>
      </c>
      <c r="O1864" s="91"/>
      <c r="P1864" s="75" t="s">
        <v>20</v>
      </c>
      <c r="Q1864" s="77" t="s">
        <v>216</v>
      </c>
      <c r="R1864" s="37">
        <v>33057</v>
      </c>
      <c r="S1864" s="97"/>
    </row>
    <row r="1865" spans="1:19" ht="15.75" customHeight="1">
      <c r="A1865" s="74" t="s">
        <v>589</v>
      </c>
      <c r="B1865" s="128">
        <f t="shared" si="59"/>
        <v>43814</v>
      </c>
      <c r="C1865" s="37">
        <v>43814</v>
      </c>
      <c r="D1865" s="98" t="s">
        <v>380</v>
      </c>
      <c r="E1865" s="76" t="s">
        <v>1394</v>
      </c>
      <c r="F1865" s="75" t="s">
        <v>183</v>
      </c>
      <c r="G1865" s="78">
        <f t="shared" si="58"/>
        <v>27.307323750855577</v>
      </c>
      <c r="H1865" s="80"/>
      <c r="I1865" s="80"/>
      <c r="J1865" s="80"/>
      <c r="K1865" s="80"/>
      <c r="L1865" s="89"/>
      <c r="M1865" s="81">
        <v>4.7830000000000004</v>
      </c>
      <c r="N1865" s="90">
        <v>9.6039999999999992</v>
      </c>
      <c r="O1865" s="91"/>
      <c r="P1865" s="75" t="s">
        <v>20</v>
      </c>
      <c r="Q1865" s="77"/>
      <c r="R1865" s="37">
        <v>33840</v>
      </c>
      <c r="S1865" s="97"/>
    </row>
    <row r="1866" spans="1:19" ht="15.75" customHeight="1">
      <c r="A1866" s="74" t="s">
        <v>589</v>
      </c>
      <c r="B1866" s="128">
        <f t="shared" si="59"/>
        <v>43814</v>
      </c>
      <c r="C1866" s="37">
        <v>43814</v>
      </c>
      <c r="D1866" s="98" t="s">
        <v>380</v>
      </c>
      <c r="E1866" s="76" t="s">
        <v>1790</v>
      </c>
      <c r="F1866" s="75" t="s">
        <v>196</v>
      </c>
      <c r="G1866" s="78">
        <f t="shared" si="58"/>
        <v>21.226557152635181</v>
      </c>
      <c r="H1866" s="80"/>
      <c r="I1866" s="80"/>
      <c r="J1866" s="80"/>
      <c r="K1866" s="80"/>
      <c r="L1866" s="89"/>
      <c r="M1866" s="81">
        <v>4.75</v>
      </c>
      <c r="N1866" s="90">
        <v>9.6229999999999993</v>
      </c>
      <c r="O1866" s="91"/>
      <c r="P1866" s="75" t="s">
        <v>20</v>
      </c>
      <c r="Q1866" s="77" t="s">
        <v>386</v>
      </c>
      <c r="R1866" s="37">
        <v>36061</v>
      </c>
      <c r="S1866" s="97"/>
    </row>
    <row r="1867" spans="1:19" ht="15.75" customHeight="1">
      <c r="A1867" s="63" t="s">
        <v>589</v>
      </c>
      <c r="B1867" s="128">
        <f t="shared" si="59"/>
        <v>43814</v>
      </c>
      <c r="C1867" s="64">
        <v>43814</v>
      </c>
      <c r="D1867" s="98" t="s">
        <v>380</v>
      </c>
      <c r="E1867" s="66" t="s">
        <v>2016</v>
      </c>
      <c r="F1867" s="65" t="s">
        <v>217</v>
      </c>
      <c r="G1867" s="68">
        <f t="shared" si="58"/>
        <v>26.154688569472963</v>
      </c>
      <c r="H1867" s="70"/>
      <c r="I1867" s="70"/>
      <c r="J1867" s="70"/>
      <c r="K1867" s="70"/>
      <c r="L1867" s="93"/>
      <c r="M1867" s="71">
        <v>4.782</v>
      </c>
      <c r="N1867" s="94">
        <v>9.6379999999999999</v>
      </c>
      <c r="O1867" s="95"/>
      <c r="P1867" s="65" t="s">
        <v>20</v>
      </c>
      <c r="Q1867" s="67" t="s">
        <v>218</v>
      </c>
      <c r="R1867" s="64">
        <v>34261</v>
      </c>
      <c r="S1867" s="99"/>
    </row>
    <row r="1868" spans="1:19" ht="15.75" customHeight="1">
      <c r="A1868" s="63" t="s">
        <v>589</v>
      </c>
      <c r="B1868" s="128">
        <f t="shared" si="59"/>
        <v>43814</v>
      </c>
      <c r="C1868" s="64">
        <v>43814</v>
      </c>
      <c r="D1868" s="98" t="s">
        <v>380</v>
      </c>
      <c r="E1868" s="66" t="s">
        <v>1452</v>
      </c>
      <c r="F1868" s="65" t="s">
        <v>183</v>
      </c>
      <c r="G1868" s="68">
        <f t="shared" si="58"/>
        <v>26.781656399726216</v>
      </c>
      <c r="H1868" s="70"/>
      <c r="I1868" s="70"/>
      <c r="J1868" s="70"/>
      <c r="K1868" s="70"/>
      <c r="L1868" s="93"/>
      <c r="M1868" s="71">
        <v>4.7679999999999998</v>
      </c>
      <c r="N1868" s="94">
        <v>9.64</v>
      </c>
      <c r="O1868" s="95"/>
      <c r="P1868" s="65" t="s">
        <v>20</v>
      </c>
      <c r="Q1868" s="67" t="s">
        <v>366</v>
      </c>
      <c r="R1868" s="64">
        <v>34032</v>
      </c>
      <c r="S1868" s="99"/>
    </row>
    <row r="1869" spans="1:19" ht="15.75" customHeight="1">
      <c r="A1869" s="74" t="s">
        <v>589</v>
      </c>
      <c r="B1869" s="128">
        <f t="shared" si="59"/>
        <v>43814</v>
      </c>
      <c r="C1869" s="37">
        <v>43814</v>
      </c>
      <c r="D1869" s="98" t="s">
        <v>380</v>
      </c>
      <c r="E1869" s="76" t="s">
        <v>2092</v>
      </c>
      <c r="F1869" s="75" t="s">
        <v>19</v>
      </c>
      <c r="G1869" s="78">
        <f t="shared" si="58"/>
        <v>28.416153319644078</v>
      </c>
      <c r="H1869" s="80"/>
      <c r="I1869" s="80"/>
      <c r="J1869" s="80"/>
      <c r="K1869" s="80"/>
      <c r="L1869" s="89"/>
      <c r="M1869" s="81">
        <v>4.7770000000000001</v>
      </c>
      <c r="N1869" s="90">
        <v>9.6470000000000002</v>
      </c>
      <c r="O1869" s="91"/>
      <c r="P1869" s="75" t="s">
        <v>20</v>
      </c>
      <c r="Q1869" s="77" t="s">
        <v>69</v>
      </c>
      <c r="R1869" s="37">
        <v>33435</v>
      </c>
      <c r="S1869" s="97"/>
    </row>
    <row r="1870" spans="1:19" ht="15.75" customHeight="1">
      <c r="A1870" s="63" t="s">
        <v>589</v>
      </c>
      <c r="B1870" s="128">
        <f t="shared" si="59"/>
        <v>43814</v>
      </c>
      <c r="C1870" s="64">
        <v>43814</v>
      </c>
      <c r="D1870" s="98" t="s">
        <v>380</v>
      </c>
      <c r="E1870" s="66" t="s">
        <v>2139</v>
      </c>
      <c r="F1870" s="65" t="s">
        <v>179</v>
      </c>
      <c r="G1870" s="68">
        <f t="shared" si="58"/>
        <v>20.941820670773442</v>
      </c>
      <c r="H1870" s="70"/>
      <c r="I1870" s="70"/>
      <c r="J1870" s="70"/>
      <c r="K1870" s="70"/>
      <c r="L1870" s="93"/>
      <c r="M1870" s="71">
        <v>4.7969999999999997</v>
      </c>
      <c r="N1870" s="94">
        <v>9.69</v>
      </c>
      <c r="O1870" s="95"/>
      <c r="P1870" s="65" t="s">
        <v>20</v>
      </c>
      <c r="Q1870" s="67" t="s">
        <v>580</v>
      </c>
      <c r="R1870" s="64">
        <v>36165</v>
      </c>
      <c r="S1870" s="99"/>
    </row>
    <row r="1871" spans="1:19" ht="15.75" customHeight="1">
      <c r="A1871" s="74" t="s">
        <v>589</v>
      </c>
      <c r="B1871" s="128">
        <f t="shared" si="59"/>
        <v>43814</v>
      </c>
      <c r="C1871" s="37">
        <v>43814</v>
      </c>
      <c r="D1871" s="98" t="s">
        <v>380</v>
      </c>
      <c r="E1871" s="76" t="s">
        <v>2024</v>
      </c>
      <c r="F1871" s="75" t="s">
        <v>180</v>
      </c>
      <c r="G1871" s="78">
        <f t="shared" si="58"/>
        <v>22.830937713894592</v>
      </c>
      <c r="H1871" s="80"/>
      <c r="I1871" s="80"/>
      <c r="J1871" s="80"/>
      <c r="K1871" s="80"/>
      <c r="L1871" s="89"/>
      <c r="M1871" s="81">
        <v>4.8120000000000003</v>
      </c>
      <c r="N1871" s="90">
        <v>9.7050000000000001</v>
      </c>
      <c r="O1871" s="91"/>
      <c r="P1871" s="75" t="s">
        <v>20</v>
      </c>
      <c r="Q1871" s="77" t="s">
        <v>294</v>
      </c>
      <c r="R1871" s="37">
        <v>35475</v>
      </c>
      <c r="S1871" s="97"/>
    </row>
    <row r="1872" spans="1:19" ht="15.75" customHeight="1">
      <c r="A1872" s="74" t="s">
        <v>589</v>
      </c>
      <c r="B1872" s="128">
        <f t="shared" si="59"/>
        <v>43814</v>
      </c>
      <c r="C1872" s="37">
        <v>43814</v>
      </c>
      <c r="D1872" s="98" t="s">
        <v>380</v>
      </c>
      <c r="E1872" s="76" t="s">
        <v>1226</v>
      </c>
      <c r="F1872" s="75" t="s">
        <v>202</v>
      </c>
      <c r="G1872" s="78">
        <f t="shared" si="58"/>
        <v>21.152635181382614</v>
      </c>
      <c r="H1872" s="80"/>
      <c r="I1872" s="80"/>
      <c r="J1872" s="80"/>
      <c r="K1872" s="80"/>
      <c r="L1872" s="89"/>
      <c r="M1872" s="81">
        <v>4.8330000000000002</v>
      </c>
      <c r="N1872" s="90">
        <v>9.718</v>
      </c>
      <c r="O1872" s="91"/>
      <c r="P1872" s="75" t="s">
        <v>20</v>
      </c>
      <c r="Q1872" s="77" t="s">
        <v>281</v>
      </c>
      <c r="R1872" s="37">
        <v>36088</v>
      </c>
      <c r="S1872" s="97"/>
    </row>
    <row r="1873" spans="1:19" ht="15.75" customHeight="1">
      <c r="A1873" s="63" t="s">
        <v>589</v>
      </c>
      <c r="B1873" s="128">
        <f t="shared" si="59"/>
        <v>43814</v>
      </c>
      <c r="C1873" s="64">
        <v>43814</v>
      </c>
      <c r="D1873" s="98" t="s">
        <v>380</v>
      </c>
      <c r="E1873" s="66" t="s">
        <v>2074</v>
      </c>
      <c r="F1873" s="65" t="s">
        <v>200</v>
      </c>
      <c r="G1873" s="68">
        <f t="shared" si="58"/>
        <v>30.735112936344969</v>
      </c>
      <c r="H1873" s="70"/>
      <c r="I1873" s="70"/>
      <c r="J1873" s="70"/>
      <c r="K1873" s="70"/>
      <c r="L1873" s="93"/>
      <c r="M1873" s="71">
        <v>4.8209999999999997</v>
      </c>
      <c r="N1873" s="94">
        <v>9.718</v>
      </c>
      <c r="O1873" s="95"/>
      <c r="P1873" s="65" t="s">
        <v>20</v>
      </c>
      <c r="Q1873" s="67"/>
      <c r="R1873" s="64">
        <v>32588</v>
      </c>
      <c r="S1873" s="99"/>
    </row>
    <row r="1874" spans="1:19" ht="15.75" customHeight="1">
      <c r="A1874" s="63" t="s">
        <v>589</v>
      </c>
      <c r="B1874" s="128">
        <f t="shared" si="59"/>
        <v>43814</v>
      </c>
      <c r="C1874" s="64">
        <v>43814</v>
      </c>
      <c r="D1874" s="98" t="s">
        <v>380</v>
      </c>
      <c r="E1874" s="66" t="s">
        <v>1539</v>
      </c>
      <c r="F1874" s="65" t="s">
        <v>358</v>
      </c>
      <c r="G1874" s="68">
        <f t="shared" si="58"/>
        <v>34.850102669404521</v>
      </c>
      <c r="H1874" s="70"/>
      <c r="I1874" s="70"/>
      <c r="J1874" s="70"/>
      <c r="K1874" s="70"/>
      <c r="L1874" s="93"/>
      <c r="M1874" s="71">
        <v>4.827</v>
      </c>
      <c r="N1874" s="94">
        <v>9.7409999999999997</v>
      </c>
      <c r="O1874" s="95"/>
      <c r="P1874" s="65" t="s">
        <v>20</v>
      </c>
      <c r="Q1874" s="67" t="s">
        <v>201</v>
      </c>
      <c r="R1874" s="64">
        <v>31085</v>
      </c>
      <c r="S1874" s="99"/>
    </row>
    <row r="1875" spans="1:19" ht="15.75" customHeight="1">
      <c r="A1875" s="74" t="s">
        <v>589</v>
      </c>
      <c r="B1875" s="128">
        <f t="shared" si="59"/>
        <v>43814</v>
      </c>
      <c r="C1875" s="37">
        <v>43814</v>
      </c>
      <c r="D1875" s="98" t="s">
        <v>380</v>
      </c>
      <c r="E1875" s="76" t="s">
        <v>1699</v>
      </c>
      <c r="F1875" s="75" t="s">
        <v>19</v>
      </c>
      <c r="G1875" s="78">
        <f t="shared" si="58"/>
        <v>28.8186173853525</v>
      </c>
      <c r="H1875" s="80"/>
      <c r="I1875" s="80"/>
      <c r="J1875" s="80"/>
      <c r="K1875" s="80"/>
      <c r="L1875" s="89"/>
      <c r="M1875" s="81">
        <v>4.8259999999999996</v>
      </c>
      <c r="N1875" s="90">
        <v>9.7560000000000002</v>
      </c>
      <c r="O1875" s="91"/>
      <c r="P1875" s="75" t="s">
        <v>20</v>
      </c>
      <c r="Q1875" s="77" t="s">
        <v>54</v>
      </c>
      <c r="R1875" s="37">
        <v>33288</v>
      </c>
      <c r="S1875" s="97"/>
    </row>
    <row r="1876" spans="1:19" ht="15.75" customHeight="1">
      <c r="A1876" s="63" t="s">
        <v>589</v>
      </c>
      <c r="B1876" s="128">
        <f t="shared" si="59"/>
        <v>43814</v>
      </c>
      <c r="C1876" s="64">
        <v>43814</v>
      </c>
      <c r="D1876" s="98" t="s">
        <v>380</v>
      </c>
      <c r="E1876" s="66" t="s">
        <v>2238</v>
      </c>
      <c r="F1876" s="65" t="s">
        <v>162</v>
      </c>
      <c r="G1876" s="68">
        <f t="shared" si="58"/>
        <v>29.579739904175224</v>
      </c>
      <c r="H1876" s="70"/>
      <c r="I1876" s="70"/>
      <c r="J1876" s="70"/>
      <c r="K1876" s="70"/>
      <c r="L1876" s="93"/>
      <c r="M1876" s="71">
        <v>4.8650000000000002</v>
      </c>
      <c r="N1876" s="94">
        <v>9.7609999999999992</v>
      </c>
      <c r="O1876" s="95"/>
      <c r="P1876" s="65" t="s">
        <v>20</v>
      </c>
      <c r="Q1876" s="67" t="s">
        <v>208</v>
      </c>
      <c r="R1876" s="64">
        <v>33010</v>
      </c>
      <c r="S1876" s="99"/>
    </row>
    <row r="1877" spans="1:19" ht="15.75" customHeight="1">
      <c r="A1877" s="63" t="s">
        <v>589</v>
      </c>
      <c r="B1877" s="128">
        <f t="shared" si="59"/>
        <v>43814</v>
      </c>
      <c r="C1877" s="64">
        <v>43814</v>
      </c>
      <c r="D1877" s="98" t="s">
        <v>380</v>
      </c>
      <c r="E1877" s="66" t="s">
        <v>2118</v>
      </c>
      <c r="F1877" s="65" t="s">
        <v>187</v>
      </c>
      <c r="G1877" s="68">
        <f t="shared" si="58"/>
        <v>32.224503764544835</v>
      </c>
      <c r="H1877" s="70"/>
      <c r="I1877" s="70"/>
      <c r="J1877" s="70"/>
      <c r="K1877" s="70"/>
      <c r="L1877" s="93"/>
      <c r="M1877" s="71">
        <v>4.835</v>
      </c>
      <c r="N1877" s="94">
        <v>9.7650000000000006</v>
      </c>
      <c r="O1877" s="95"/>
      <c r="P1877" s="65" t="s">
        <v>20</v>
      </c>
      <c r="Q1877" s="67" t="s">
        <v>222</v>
      </c>
      <c r="R1877" s="64">
        <v>32044</v>
      </c>
      <c r="S1877" s="99"/>
    </row>
    <row r="1878" spans="1:19" ht="15.75" customHeight="1">
      <c r="A1878" s="63" t="s">
        <v>589</v>
      </c>
      <c r="B1878" s="128">
        <f t="shared" si="59"/>
        <v>43814</v>
      </c>
      <c r="C1878" s="64">
        <v>43814</v>
      </c>
      <c r="D1878" s="98" t="s">
        <v>380</v>
      </c>
      <c r="E1878" s="66" t="s">
        <v>1217</v>
      </c>
      <c r="F1878" s="65" t="s">
        <v>180</v>
      </c>
      <c r="G1878" s="68">
        <f t="shared" si="58"/>
        <v>22.644763860369611</v>
      </c>
      <c r="H1878" s="70"/>
      <c r="I1878" s="70"/>
      <c r="J1878" s="70"/>
      <c r="K1878" s="70"/>
      <c r="L1878" s="93"/>
      <c r="M1878" s="71">
        <v>4.8490000000000002</v>
      </c>
      <c r="N1878" s="94">
        <v>9.7840000000000007</v>
      </c>
      <c r="O1878" s="95"/>
      <c r="P1878" s="65" t="s">
        <v>20</v>
      </c>
      <c r="Q1878" s="67" t="s">
        <v>355</v>
      </c>
      <c r="R1878" s="64">
        <v>35543</v>
      </c>
      <c r="S1878" s="99"/>
    </row>
    <row r="1879" spans="1:19" ht="15.75" customHeight="1">
      <c r="A1879" s="74" t="s">
        <v>589</v>
      </c>
      <c r="B1879" s="128">
        <f t="shared" si="59"/>
        <v>43814</v>
      </c>
      <c r="C1879" s="37">
        <v>43814</v>
      </c>
      <c r="D1879" s="98" t="s">
        <v>380</v>
      </c>
      <c r="E1879" s="76" t="s">
        <v>1541</v>
      </c>
      <c r="F1879" s="75" t="s">
        <v>202</v>
      </c>
      <c r="G1879" s="78">
        <f t="shared" si="58"/>
        <v>28.550308008213552</v>
      </c>
      <c r="H1879" s="80"/>
      <c r="I1879" s="80"/>
      <c r="J1879" s="80"/>
      <c r="K1879" s="80"/>
      <c r="L1879" s="89"/>
      <c r="M1879" s="81">
        <v>4.8449999999999998</v>
      </c>
      <c r="N1879" s="90">
        <v>9.8130000000000006</v>
      </c>
      <c r="O1879" s="91"/>
      <c r="P1879" s="75" t="s">
        <v>20</v>
      </c>
      <c r="Q1879" s="77" t="s">
        <v>203</v>
      </c>
      <c r="R1879" s="37">
        <v>33386</v>
      </c>
      <c r="S1879" s="97"/>
    </row>
    <row r="1880" spans="1:19" ht="15.75" customHeight="1">
      <c r="A1880" s="74" t="s">
        <v>589</v>
      </c>
      <c r="B1880" s="128">
        <f t="shared" si="59"/>
        <v>43814</v>
      </c>
      <c r="C1880" s="37">
        <v>43814</v>
      </c>
      <c r="D1880" s="98" t="s">
        <v>380</v>
      </c>
      <c r="E1880" s="76" t="s">
        <v>1892</v>
      </c>
      <c r="F1880" s="75" t="s">
        <v>342</v>
      </c>
      <c r="G1880" s="78">
        <f t="shared" si="58"/>
        <v>24.05201916495551</v>
      </c>
      <c r="H1880" s="80"/>
      <c r="I1880" s="80"/>
      <c r="J1880" s="80"/>
      <c r="K1880" s="80"/>
      <c r="L1880" s="89"/>
      <c r="M1880" s="81">
        <v>4.8360000000000003</v>
      </c>
      <c r="N1880" s="90">
        <v>9.8239999999999998</v>
      </c>
      <c r="O1880" s="91"/>
      <c r="P1880" s="75" t="s">
        <v>20</v>
      </c>
      <c r="Q1880" s="77" t="s">
        <v>351</v>
      </c>
      <c r="R1880" s="37">
        <v>35029</v>
      </c>
      <c r="S1880" s="97"/>
    </row>
    <row r="1881" spans="1:19" ht="15.75" customHeight="1">
      <c r="A1881" s="63" t="s">
        <v>589</v>
      </c>
      <c r="B1881" s="128">
        <f t="shared" si="59"/>
        <v>43814</v>
      </c>
      <c r="C1881" s="64">
        <v>43814</v>
      </c>
      <c r="D1881" s="98" t="s">
        <v>380</v>
      </c>
      <c r="E1881" s="66" t="s">
        <v>1140</v>
      </c>
      <c r="F1881" s="65" t="s">
        <v>186</v>
      </c>
      <c r="G1881" s="68">
        <f t="shared" si="58"/>
        <v>28.449007529089666</v>
      </c>
      <c r="H1881" s="70"/>
      <c r="I1881" s="70"/>
      <c r="J1881" s="70"/>
      <c r="K1881" s="70"/>
      <c r="L1881" s="93"/>
      <c r="M1881" s="71">
        <v>4.8739999999999997</v>
      </c>
      <c r="N1881" s="94">
        <v>9.8439999999999994</v>
      </c>
      <c r="O1881" s="95"/>
      <c r="P1881" s="65" t="s">
        <v>20</v>
      </c>
      <c r="Q1881" s="67" t="s">
        <v>195</v>
      </c>
      <c r="R1881" s="64">
        <v>33423</v>
      </c>
      <c r="S1881" s="99"/>
    </row>
    <row r="1882" spans="1:19" ht="15.75" customHeight="1">
      <c r="A1882" s="63" t="s">
        <v>589</v>
      </c>
      <c r="B1882" s="128">
        <f t="shared" si="59"/>
        <v>43814</v>
      </c>
      <c r="C1882" s="64">
        <v>43814</v>
      </c>
      <c r="D1882" s="98" t="s">
        <v>380</v>
      </c>
      <c r="E1882" s="66" t="s">
        <v>1841</v>
      </c>
      <c r="F1882" s="65" t="s">
        <v>158</v>
      </c>
      <c r="G1882" s="68">
        <f t="shared" si="58"/>
        <v>21.130732375085557</v>
      </c>
      <c r="H1882" s="70"/>
      <c r="I1882" s="70"/>
      <c r="J1882" s="70"/>
      <c r="K1882" s="70"/>
      <c r="L1882" s="93"/>
      <c r="M1882" s="71">
        <v>4.9160000000000004</v>
      </c>
      <c r="N1882" s="94">
        <v>9.8559999999999999</v>
      </c>
      <c r="O1882" s="95"/>
      <c r="P1882" s="65" t="s">
        <v>20</v>
      </c>
      <c r="Q1882" s="67" t="s">
        <v>466</v>
      </c>
      <c r="R1882" s="64">
        <v>36096</v>
      </c>
      <c r="S1882" s="99"/>
    </row>
    <row r="1883" spans="1:19" ht="15.75" customHeight="1">
      <c r="A1883" s="74" t="s">
        <v>589</v>
      </c>
      <c r="B1883" s="128">
        <f t="shared" si="59"/>
        <v>43814</v>
      </c>
      <c r="C1883" s="37">
        <v>43814</v>
      </c>
      <c r="D1883" s="98" t="s">
        <v>380</v>
      </c>
      <c r="E1883" s="76" t="s">
        <v>1845</v>
      </c>
      <c r="F1883" s="75" t="s">
        <v>158</v>
      </c>
      <c r="G1883" s="78">
        <f t="shared" si="58"/>
        <v>25.404517453798768</v>
      </c>
      <c r="H1883" s="80"/>
      <c r="I1883" s="80"/>
      <c r="J1883" s="80"/>
      <c r="K1883" s="80"/>
      <c r="L1883" s="89"/>
      <c r="M1883" s="81">
        <v>4.8840000000000003</v>
      </c>
      <c r="N1883" s="90">
        <v>9.8640000000000008</v>
      </c>
      <c r="O1883" s="91"/>
      <c r="P1883" s="75" t="s">
        <v>20</v>
      </c>
      <c r="Q1883" s="77" t="s">
        <v>211</v>
      </c>
      <c r="R1883" s="37">
        <v>34535</v>
      </c>
      <c r="S1883" s="97"/>
    </row>
    <row r="1884" spans="1:19" ht="15.75" customHeight="1">
      <c r="A1884" s="63" t="s">
        <v>427</v>
      </c>
      <c r="B1884" s="128">
        <f t="shared" si="59"/>
        <v>43779</v>
      </c>
      <c r="C1884" s="64">
        <v>43779</v>
      </c>
      <c r="D1884" s="98" t="s">
        <v>380</v>
      </c>
      <c r="E1884" s="66" t="s">
        <v>1372</v>
      </c>
      <c r="F1884" s="65" t="s">
        <v>345</v>
      </c>
      <c r="G1884" s="68">
        <f t="shared" si="58"/>
        <v>19.756331279945243</v>
      </c>
      <c r="H1884" s="68"/>
      <c r="I1884" s="70"/>
      <c r="J1884" s="70"/>
      <c r="K1884" s="70"/>
      <c r="L1884" s="93"/>
      <c r="M1884" s="71">
        <v>5.2640000000000002</v>
      </c>
      <c r="N1884" s="94">
        <v>10.669</v>
      </c>
      <c r="O1884" s="95"/>
      <c r="P1884" s="65" t="s">
        <v>27</v>
      </c>
      <c r="Q1884" s="67" t="s">
        <v>228</v>
      </c>
      <c r="R1884" s="64">
        <v>36563</v>
      </c>
      <c r="S1884" s="99"/>
    </row>
    <row r="1885" spans="1:19" ht="15.75" customHeight="1">
      <c r="A1885" s="63" t="s">
        <v>427</v>
      </c>
      <c r="B1885" s="128">
        <f t="shared" si="59"/>
        <v>43779</v>
      </c>
      <c r="C1885" s="64">
        <v>43779</v>
      </c>
      <c r="D1885" s="98" t="s">
        <v>380</v>
      </c>
      <c r="E1885" s="66" t="s">
        <v>1470</v>
      </c>
      <c r="F1885" s="65" t="s">
        <v>169</v>
      </c>
      <c r="G1885" s="68">
        <f t="shared" si="58"/>
        <v>22.146475017111566</v>
      </c>
      <c r="H1885" s="68"/>
      <c r="I1885" s="70"/>
      <c r="J1885" s="70"/>
      <c r="K1885" s="70"/>
      <c r="L1885" s="93"/>
      <c r="M1885" s="71">
        <v>5.3150000000000004</v>
      </c>
      <c r="N1885" s="94">
        <v>10.715999999999999</v>
      </c>
      <c r="O1885" s="95"/>
      <c r="P1885" s="65" t="s">
        <v>27</v>
      </c>
      <c r="Q1885" s="67" t="s">
        <v>173</v>
      </c>
      <c r="R1885" s="64">
        <v>35690</v>
      </c>
      <c r="S1885" s="99"/>
    </row>
    <row r="1886" spans="1:19" ht="15.75" customHeight="1">
      <c r="A1886" s="74" t="s">
        <v>427</v>
      </c>
      <c r="B1886" s="128">
        <f t="shared" si="59"/>
        <v>43779</v>
      </c>
      <c r="C1886" s="37">
        <v>43779</v>
      </c>
      <c r="D1886" s="98" t="s">
        <v>380</v>
      </c>
      <c r="E1886" s="76" t="s">
        <v>1664</v>
      </c>
      <c r="F1886" s="75" t="s">
        <v>180</v>
      </c>
      <c r="G1886" s="78">
        <f t="shared" si="58"/>
        <v>26.776180698151951</v>
      </c>
      <c r="H1886" s="78"/>
      <c r="I1886" s="80"/>
      <c r="J1886" s="80"/>
      <c r="K1886" s="80"/>
      <c r="L1886" s="89"/>
      <c r="M1886" s="81">
        <v>5.3419999999999996</v>
      </c>
      <c r="N1886" s="90">
        <v>10.754</v>
      </c>
      <c r="O1886" s="91"/>
      <c r="P1886" s="75" t="s">
        <v>27</v>
      </c>
      <c r="Q1886" s="77" t="s">
        <v>181</v>
      </c>
      <c r="R1886" s="37">
        <v>33999</v>
      </c>
      <c r="S1886" s="97"/>
    </row>
    <row r="1887" spans="1:19" ht="15.75" customHeight="1">
      <c r="A1887" s="63" t="s">
        <v>427</v>
      </c>
      <c r="B1887" s="128">
        <f t="shared" si="59"/>
        <v>43779</v>
      </c>
      <c r="C1887" s="64">
        <v>43779</v>
      </c>
      <c r="D1887" s="98" t="s">
        <v>380</v>
      </c>
      <c r="E1887" s="66" t="s">
        <v>1603</v>
      </c>
      <c r="F1887" s="65" t="s">
        <v>177</v>
      </c>
      <c r="G1887" s="68">
        <f t="shared" si="58"/>
        <v>32.498288843258045</v>
      </c>
      <c r="H1887" s="68"/>
      <c r="I1887" s="70"/>
      <c r="J1887" s="70"/>
      <c r="K1887" s="70"/>
      <c r="L1887" s="93"/>
      <c r="M1887" s="71">
        <v>5.2990000000000004</v>
      </c>
      <c r="N1887" s="94">
        <v>10.757999999999999</v>
      </c>
      <c r="O1887" s="95"/>
      <c r="P1887" s="65" t="s">
        <v>27</v>
      </c>
      <c r="Q1887" s="67" t="s">
        <v>178</v>
      </c>
      <c r="R1887" s="64">
        <v>31909</v>
      </c>
      <c r="S1887" s="99"/>
    </row>
    <row r="1888" spans="1:19" ht="15.75" customHeight="1">
      <c r="A1888" s="63" t="s">
        <v>427</v>
      </c>
      <c r="B1888" s="128">
        <f t="shared" si="59"/>
        <v>43779</v>
      </c>
      <c r="C1888" s="64">
        <v>43779</v>
      </c>
      <c r="D1888" s="98" t="s">
        <v>380</v>
      </c>
      <c r="E1888" s="66" t="s">
        <v>1943</v>
      </c>
      <c r="F1888" s="65" t="s">
        <v>187</v>
      </c>
      <c r="G1888" s="68">
        <f t="shared" si="58"/>
        <v>25.0403832991102</v>
      </c>
      <c r="H1888" s="68"/>
      <c r="I1888" s="70"/>
      <c r="J1888" s="70"/>
      <c r="K1888" s="70"/>
      <c r="L1888" s="93"/>
      <c r="M1888" s="71">
        <v>5.3209999999999997</v>
      </c>
      <c r="N1888" s="94">
        <v>10.805999999999999</v>
      </c>
      <c r="O1888" s="95"/>
      <c r="P1888" s="65" t="s">
        <v>27</v>
      </c>
      <c r="Q1888" s="67" t="s">
        <v>188</v>
      </c>
      <c r="R1888" s="64">
        <v>34633</v>
      </c>
      <c r="S1888" s="99"/>
    </row>
    <row r="1889" spans="1:19" ht="15.75" customHeight="1">
      <c r="A1889" s="74" t="s">
        <v>427</v>
      </c>
      <c r="B1889" s="128">
        <f t="shared" si="59"/>
        <v>43779</v>
      </c>
      <c r="C1889" s="37">
        <v>43779</v>
      </c>
      <c r="D1889" s="98" t="s">
        <v>380</v>
      </c>
      <c r="E1889" s="76" t="s">
        <v>1969</v>
      </c>
      <c r="F1889" s="75" t="s">
        <v>154</v>
      </c>
      <c r="G1889" s="78">
        <f t="shared" si="58"/>
        <v>23.550992470910334</v>
      </c>
      <c r="H1889" s="78"/>
      <c r="I1889" s="80"/>
      <c r="J1889" s="80"/>
      <c r="K1889" s="80"/>
      <c r="L1889" s="89"/>
      <c r="M1889" s="81">
        <v>5.3360000000000003</v>
      </c>
      <c r="N1889" s="90">
        <v>10.817</v>
      </c>
      <c r="O1889" s="91"/>
      <c r="P1889" s="75" t="s">
        <v>27</v>
      </c>
      <c r="Q1889" s="77" t="s">
        <v>189</v>
      </c>
      <c r="R1889" s="37">
        <v>35177</v>
      </c>
      <c r="S1889" s="97"/>
    </row>
    <row r="1890" spans="1:19" ht="15.75" customHeight="1">
      <c r="A1890" s="63" t="s">
        <v>427</v>
      </c>
      <c r="B1890" s="128">
        <f t="shared" si="59"/>
        <v>43779</v>
      </c>
      <c r="C1890" s="64">
        <v>43779</v>
      </c>
      <c r="D1890" s="98" t="s">
        <v>380</v>
      </c>
      <c r="E1890" s="66" t="s">
        <v>2138</v>
      </c>
      <c r="F1890" s="65" t="s">
        <v>179</v>
      </c>
      <c r="G1890" s="68">
        <f t="shared" si="58"/>
        <v>28.769336071184121</v>
      </c>
      <c r="H1890" s="68"/>
      <c r="I1890" s="70"/>
      <c r="J1890" s="70"/>
      <c r="K1890" s="70"/>
      <c r="L1890" s="93"/>
      <c r="M1890" s="71">
        <v>5.3630000000000004</v>
      </c>
      <c r="N1890" s="94">
        <v>10.827999999999999</v>
      </c>
      <c r="O1890" s="95"/>
      <c r="P1890" s="65" t="s">
        <v>27</v>
      </c>
      <c r="Q1890" s="67" t="s">
        <v>473</v>
      </c>
      <c r="R1890" s="64">
        <v>33271</v>
      </c>
      <c r="S1890" s="99"/>
    </row>
    <row r="1891" spans="1:19" ht="15.75" customHeight="1">
      <c r="A1891" s="74" t="s">
        <v>427</v>
      </c>
      <c r="B1891" s="128">
        <f t="shared" si="59"/>
        <v>43779</v>
      </c>
      <c r="C1891" s="37">
        <v>43779</v>
      </c>
      <c r="D1891" s="98" t="s">
        <v>380</v>
      </c>
      <c r="E1891" s="76" t="s">
        <v>1405</v>
      </c>
      <c r="F1891" s="75" t="s">
        <v>345</v>
      </c>
      <c r="G1891" s="78">
        <f t="shared" si="58"/>
        <v>21.820670773442849</v>
      </c>
      <c r="H1891" s="78"/>
      <c r="I1891" s="80"/>
      <c r="J1891" s="80"/>
      <c r="K1891" s="80"/>
      <c r="L1891" s="89"/>
      <c r="M1891" s="81">
        <v>5.3810000000000002</v>
      </c>
      <c r="N1891" s="90">
        <v>10.851000000000001</v>
      </c>
      <c r="O1891" s="91"/>
      <c r="P1891" s="75" t="s">
        <v>27</v>
      </c>
      <c r="Q1891" s="77" t="s">
        <v>170</v>
      </c>
      <c r="R1891" s="37">
        <v>35809</v>
      </c>
      <c r="S1891" s="97"/>
    </row>
    <row r="1892" spans="1:19" ht="15.75" customHeight="1">
      <c r="A1892" s="63" t="s">
        <v>427</v>
      </c>
      <c r="B1892" s="128">
        <f t="shared" si="59"/>
        <v>43779</v>
      </c>
      <c r="C1892" s="64">
        <v>43779</v>
      </c>
      <c r="D1892" s="98" t="s">
        <v>380</v>
      </c>
      <c r="E1892" s="66" t="s">
        <v>2221</v>
      </c>
      <c r="F1892" s="65" t="s">
        <v>160</v>
      </c>
      <c r="G1892" s="68">
        <f t="shared" si="58"/>
        <v>32.251882272416154</v>
      </c>
      <c r="H1892" s="68"/>
      <c r="I1892" s="70"/>
      <c r="J1892" s="70"/>
      <c r="K1892" s="70"/>
      <c r="L1892" s="93"/>
      <c r="M1892" s="71">
        <v>5.3579999999999997</v>
      </c>
      <c r="N1892" s="94">
        <v>10.88</v>
      </c>
      <c r="O1892" s="95"/>
      <c r="P1892" s="65" t="s">
        <v>27</v>
      </c>
      <c r="Q1892" s="67" t="s">
        <v>190</v>
      </c>
      <c r="R1892" s="64">
        <v>31999</v>
      </c>
      <c r="S1892" s="99"/>
    </row>
    <row r="1893" spans="1:19" ht="15.75" customHeight="1">
      <c r="A1893" s="74" t="s">
        <v>427</v>
      </c>
      <c r="B1893" s="128">
        <f t="shared" si="59"/>
        <v>43779</v>
      </c>
      <c r="C1893" s="37">
        <v>43779</v>
      </c>
      <c r="D1893" s="98" t="s">
        <v>380</v>
      </c>
      <c r="E1893" s="76" t="s">
        <v>1189</v>
      </c>
      <c r="F1893" s="75" t="s">
        <v>160</v>
      </c>
      <c r="G1893" s="78">
        <f t="shared" si="58"/>
        <v>28.481861738535251</v>
      </c>
      <c r="H1893" s="78"/>
      <c r="I1893" s="80"/>
      <c r="J1893" s="80"/>
      <c r="K1893" s="80"/>
      <c r="L1893" s="89"/>
      <c r="M1893" s="81">
        <v>5.3659999999999997</v>
      </c>
      <c r="N1893" s="90">
        <v>10.9</v>
      </c>
      <c r="O1893" s="91"/>
      <c r="P1893" s="75" t="s">
        <v>27</v>
      </c>
      <c r="Q1893" s="77" t="s">
        <v>161</v>
      </c>
      <c r="R1893" s="37">
        <v>33376</v>
      </c>
      <c r="S1893" s="97"/>
    </row>
    <row r="1894" spans="1:19" ht="15.75" customHeight="1">
      <c r="A1894" s="63" t="s">
        <v>427</v>
      </c>
      <c r="B1894" s="128">
        <f t="shared" si="59"/>
        <v>43779</v>
      </c>
      <c r="C1894" s="64">
        <v>43779</v>
      </c>
      <c r="D1894" s="98" t="s">
        <v>380</v>
      </c>
      <c r="E1894" s="66" t="s">
        <v>1424</v>
      </c>
      <c r="F1894" s="65" t="s">
        <v>171</v>
      </c>
      <c r="G1894" s="68">
        <f t="shared" si="58"/>
        <v>20.539356605065024</v>
      </c>
      <c r="H1894" s="68"/>
      <c r="I1894" s="70"/>
      <c r="J1894" s="70"/>
      <c r="K1894" s="70"/>
      <c r="L1894" s="93"/>
      <c r="M1894" s="71">
        <v>5.3890000000000002</v>
      </c>
      <c r="N1894" s="94">
        <v>10.906000000000001</v>
      </c>
      <c r="O1894" s="95"/>
      <c r="P1894" s="65" t="s">
        <v>27</v>
      </c>
      <c r="Q1894" s="67" t="s">
        <v>172</v>
      </c>
      <c r="R1894" s="64">
        <v>36277</v>
      </c>
      <c r="S1894" s="99"/>
    </row>
    <row r="1895" spans="1:19" ht="15.75" customHeight="1">
      <c r="A1895" s="63" t="s">
        <v>427</v>
      </c>
      <c r="B1895" s="128">
        <f t="shared" si="59"/>
        <v>43779</v>
      </c>
      <c r="C1895" s="64">
        <v>43779</v>
      </c>
      <c r="D1895" s="98" t="s">
        <v>380</v>
      </c>
      <c r="E1895" s="66" t="s">
        <v>1149</v>
      </c>
      <c r="F1895" s="65" t="s">
        <v>158</v>
      </c>
      <c r="G1895" s="68">
        <f t="shared" si="58"/>
        <v>24.246406570841888</v>
      </c>
      <c r="H1895" s="68"/>
      <c r="I1895" s="70"/>
      <c r="J1895" s="70"/>
      <c r="K1895" s="70"/>
      <c r="L1895" s="93"/>
      <c r="M1895" s="71">
        <v>5.4329999999999998</v>
      </c>
      <c r="N1895" s="94">
        <v>10.954000000000001</v>
      </c>
      <c r="O1895" s="95"/>
      <c r="P1895" s="65" t="s">
        <v>27</v>
      </c>
      <c r="Q1895" s="67" t="s">
        <v>159</v>
      </c>
      <c r="R1895" s="64">
        <v>34923</v>
      </c>
      <c r="S1895" s="99"/>
    </row>
    <row r="1896" spans="1:19" ht="15.75" customHeight="1">
      <c r="A1896" s="74" t="s">
        <v>427</v>
      </c>
      <c r="B1896" s="128">
        <f t="shared" si="59"/>
        <v>43779</v>
      </c>
      <c r="C1896" s="37">
        <v>43779</v>
      </c>
      <c r="D1896" s="98" t="s">
        <v>380</v>
      </c>
      <c r="E1896" s="76" t="s">
        <v>1667</v>
      </c>
      <c r="F1896" s="75" t="s">
        <v>305</v>
      </c>
      <c r="G1896" s="78">
        <f t="shared" si="58"/>
        <v>28.260095824777551</v>
      </c>
      <c r="H1896" s="78"/>
      <c r="I1896" s="80"/>
      <c r="J1896" s="80"/>
      <c r="K1896" s="80"/>
      <c r="L1896" s="89"/>
      <c r="M1896" s="81">
        <v>5.4290000000000003</v>
      </c>
      <c r="N1896" s="90">
        <v>11.016999999999999</v>
      </c>
      <c r="O1896" s="91"/>
      <c r="P1896" s="75" t="s">
        <v>27</v>
      </c>
      <c r="Q1896" s="77" t="s">
        <v>341</v>
      </c>
      <c r="R1896" s="37">
        <v>33457</v>
      </c>
      <c r="S1896" s="97"/>
    </row>
    <row r="1897" spans="1:19" ht="15.75" customHeight="1">
      <c r="A1897" s="74" t="s">
        <v>427</v>
      </c>
      <c r="B1897" s="128">
        <f t="shared" si="59"/>
        <v>43779</v>
      </c>
      <c r="C1897" s="37">
        <v>43779</v>
      </c>
      <c r="D1897" s="98" t="s">
        <v>380</v>
      </c>
      <c r="E1897" s="76" t="s">
        <v>1215</v>
      </c>
      <c r="F1897" s="75" t="s">
        <v>476</v>
      </c>
      <c r="G1897" s="78">
        <f t="shared" si="58"/>
        <v>21.182751540041068</v>
      </c>
      <c r="H1897" s="78"/>
      <c r="I1897" s="80"/>
      <c r="J1897" s="80"/>
      <c r="K1897" s="80"/>
      <c r="L1897" s="89"/>
      <c r="M1897" s="81">
        <v>5.4359999999999999</v>
      </c>
      <c r="N1897" s="90">
        <v>11.02</v>
      </c>
      <c r="O1897" s="91"/>
      <c r="P1897" s="75" t="s">
        <v>27</v>
      </c>
      <c r="Q1897" s="77" t="s">
        <v>242</v>
      </c>
      <c r="R1897" s="37">
        <v>36042</v>
      </c>
      <c r="S1897" s="97"/>
    </row>
    <row r="1898" spans="1:19" ht="15.75" customHeight="1">
      <c r="A1898" s="63" t="s">
        <v>427</v>
      </c>
      <c r="B1898" s="128">
        <f t="shared" si="59"/>
        <v>43779</v>
      </c>
      <c r="C1898" s="64">
        <v>43779</v>
      </c>
      <c r="D1898" s="98" t="s">
        <v>380</v>
      </c>
      <c r="E1898" s="66" t="s">
        <v>1576</v>
      </c>
      <c r="F1898" s="65" t="s">
        <v>175</v>
      </c>
      <c r="G1898" s="68">
        <f t="shared" si="58"/>
        <v>36.908966461327857</v>
      </c>
      <c r="H1898" s="68"/>
      <c r="I1898" s="70"/>
      <c r="J1898" s="70"/>
      <c r="K1898" s="70"/>
      <c r="L1898" s="93"/>
      <c r="M1898" s="71">
        <v>5.4580000000000002</v>
      </c>
      <c r="N1898" s="94">
        <v>11.035</v>
      </c>
      <c r="O1898" s="95"/>
      <c r="P1898" s="65" t="s">
        <v>27</v>
      </c>
      <c r="Q1898" s="67" t="s">
        <v>176</v>
      </c>
      <c r="R1898" s="64">
        <v>30298</v>
      </c>
      <c r="S1898" s="99"/>
    </row>
    <row r="1899" spans="1:19" ht="15.75" customHeight="1">
      <c r="A1899" s="74" t="s">
        <v>427</v>
      </c>
      <c r="B1899" s="128">
        <f t="shared" si="59"/>
        <v>43779</v>
      </c>
      <c r="C1899" s="37">
        <v>43779</v>
      </c>
      <c r="D1899" s="98" t="s">
        <v>380</v>
      </c>
      <c r="E1899" s="76" t="s">
        <v>2082</v>
      </c>
      <c r="F1899" s="75" t="s">
        <v>183</v>
      </c>
      <c r="G1899" s="78">
        <f t="shared" si="58"/>
        <v>25.77138945927447</v>
      </c>
      <c r="H1899" s="78"/>
      <c r="I1899" s="80"/>
      <c r="J1899" s="80"/>
      <c r="K1899" s="80"/>
      <c r="L1899" s="89"/>
      <c r="M1899" s="81">
        <v>5.4740000000000002</v>
      </c>
      <c r="N1899" s="90">
        <v>11.065</v>
      </c>
      <c r="O1899" s="91"/>
      <c r="P1899" s="75" t="s">
        <v>27</v>
      </c>
      <c r="Q1899" s="77" t="s">
        <v>376</v>
      </c>
      <c r="R1899" s="37">
        <v>34366</v>
      </c>
      <c r="S1899" s="97"/>
    </row>
    <row r="1900" spans="1:19" ht="15.75" customHeight="1">
      <c r="A1900" s="63" t="s">
        <v>427</v>
      </c>
      <c r="B1900" s="128">
        <f t="shared" si="59"/>
        <v>43779</v>
      </c>
      <c r="C1900" s="64">
        <v>43779</v>
      </c>
      <c r="D1900" s="98" t="s">
        <v>380</v>
      </c>
      <c r="E1900" s="66" t="s">
        <v>1635</v>
      </c>
      <c r="F1900" s="65" t="s">
        <v>204</v>
      </c>
      <c r="G1900" s="68">
        <f t="shared" si="58"/>
        <v>25.724845995893222</v>
      </c>
      <c r="H1900" s="68"/>
      <c r="I1900" s="70"/>
      <c r="J1900" s="70"/>
      <c r="K1900" s="70"/>
      <c r="L1900" s="93"/>
      <c r="M1900" s="71">
        <v>5.49</v>
      </c>
      <c r="N1900" s="94">
        <v>11.093</v>
      </c>
      <c r="O1900" s="95"/>
      <c r="P1900" s="65" t="s">
        <v>27</v>
      </c>
      <c r="Q1900" s="67" t="s">
        <v>360</v>
      </c>
      <c r="R1900" s="64">
        <v>34383</v>
      </c>
      <c r="S1900" s="99"/>
    </row>
    <row r="1901" spans="1:19" ht="15.75" customHeight="1">
      <c r="A1901" s="74" t="s">
        <v>427</v>
      </c>
      <c r="B1901" s="128">
        <f t="shared" si="59"/>
        <v>43779</v>
      </c>
      <c r="C1901" s="37">
        <v>43779</v>
      </c>
      <c r="D1901" s="98" t="s">
        <v>380</v>
      </c>
      <c r="E1901" s="76" t="s">
        <v>1432</v>
      </c>
      <c r="F1901" s="75" t="s">
        <v>581</v>
      </c>
      <c r="G1901" s="78">
        <f t="shared" si="58"/>
        <v>20.657084188911703</v>
      </c>
      <c r="H1901" s="78"/>
      <c r="I1901" s="80"/>
      <c r="J1901" s="80"/>
      <c r="K1901" s="80"/>
      <c r="L1901" s="89"/>
      <c r="M1901" s="81">
        <v>5.4820000000000002</v>
      </c>
      <c r="N1901" s="90">
        <v>11.115</v>
      </c>
      <c r="O1901" s="91"/>
      <c r="P1901" s="75" t="s">
        <v>27</v>
      </c>
      <c r="Q1901" s="77" t="s">
        <v>338</v>
      </c>
      <c r="R1901" s="37">
        <v>36234</v>
      </c>
      <c r="S1901" s="97"/>
    </row>
    <row r="1902" spans="1:19" ht="15.75" customHeight="1">
      <c r="A1902" s="63" t="s">
        <v>427</v>
      </c>
      <c r="B1902" s="128">
        <f t="shared" si="59"/>
        <v>43779</v>
      </c>
      <c r="C1902" s="64">
        <v>43779</v>
      </c>
      <c r="D1902" s="98" t="s">
        <v>380</v>
      </c>
      <c r="E1902" s="66" t="s">
        <v>1397</v>
      </c>
      <c r="F1902" s="65" t="s">
        <v>305</v>
      </c>
      <c r="G1902" s="68">
        <f t="shared" si="58"/>
        <v>27.178644763860369</v>
      </c>
      <c r="H1902" s="68"/>
      <c r="I1902" s="70"/>
      <c r="J1902" s="70"/>
      <c r="K1902" s="70"/>
      <c r="L1902" s="93"/>
      <c r="M1902" s="71">
        <v>5.4969999999999999</v>
      </c>
      <c r="N1902" s="94">
        <v>11.117000000000001</v>
      </c>
      <c r="O1902" s="95"/>
      <c r="P1902" s="65" t="s">
        <v>27</v>
      </c>
      <c r="Q1902" s="67" t="s">
        <v>336</v>
      </c>
      <c r="R1902" s="64">
        <v>33852</v>
      </c>
      <c r="S1902" s="99"/>
    </row>
    <row r="1903" spans="1:19" ht="15.75" customHeight="1">
      <c r="A1903" s="63" t="s">
        <v>427</v>
      </c>
      <c r="B1903" s="128">
        <f t="shared" si="59"/>
        <v>43779</v>
      </c>
      <c r="C1903" s="64">
        <v>43779</v>
      </c>
      <c r="D1903" s="98" t="s">
        <v>380</v>
      </c>
      <c r="E1903" s="66" t="s">
        <v>1666</v>
      </c>
      <c r="F1903" s="65" t="s">
        <v>175</v>
      </c>
      <c r="G1903" s="68">
        <f t="shared" si="58"/>
        <v>23.668720054757017</v>
      </c>
      <c r="H1903" s="68"/>
      <c r="I1903" s="70"/>
      <c r="J1903" s="70"/>
      <c r="K1903" s="70"/>
      <c r="L1903" s="93"/>
      <c r="M1903" s="71">
        <v>5.4409999999999998</v>
      </c>
      <c r="N1903" s="94">
        <v>11.134</v>
      </c>
      <c r="O1903" s="95"/>
      <c r="P1903" s="65" t="s">
        <v>27</v>
      </c>
      <c r="Q1903" s="67" t="s">
        <v>182</v>
      </c>
      <c r="R1903" s="64">
        <v>35134</v>
      </c>
      <c r="S1903" s="99"/>
    </row>
    <row r="1904" spans="1:19" ht="15.75" customHeight="1">
      <c r="A1904" s="74" t="s">
        <v>427</v>
      </c>
      <c r="B1904" s="128">
        <f t="shared" si="59"/>
        <v>43779</v>
      </c>
      <c r="C1904" s="37">
        <v>43779</v>
      </c>
      <c r="D1904" s="98" t="s">
        <v>380</v>
      </c>
      <c r="E1904" s="76" t="s">
        <v>2226</v>
      </c>
      <c r="F1904" s="75" t="s">
        <v>482</v>
      </c>
      <c r="G1904" s="78">
        <f t="shared" si="58"/>
        <v>21.54962354551677</v>
      </c>
      <c r="H1904" s="78"/>
      <c r="I1904" s="80"/>
      <c r="J1904" s="80"/>
      <c r="K1904" s="80"/>
      <c r="L1904" s="89"/>
      <c r="M1904" s="81">
        <v>5.4930000000000003</v>
      </c>
      <c r="N1904" s="90">
        <v>11.147</v>
      </c>
      <c r="O1904" s="91"/>
      <c r="P1904" s="75" t="s">
        <v>27</v>
      </c>
      <c r="Q1904" s="77" t="s">
        <v>483</v>
      </c>
      <c r="R1904" s="37">
        <v>35908</v>
      </c>
      <c r="S1904" s="97"/>
    </row>
    <row r="1905" spans="1:19" ht="15.75" customHeight="1">
      <c r="A1905" s="74" t="s">
        <v>427</v>
      </c>
      <c r="B1905" s="128">
        <f t="shared" si="59"/>
        <v>43779</v>
      </c>
      <c r="C1905" s="37">
        <v>43779</v>
      </c>
      <c r="D1905" s="98" t="s">
        <v>380</v>
      </c>
      <c r="E1905" s="76" t="s">
        <v>1605</v>
      </c>
      <c r="F1905" s="75" t="s">
        <v>566</v>
      </c>
      <c r="G1905" s="78">
        <f t="shared" si="58"/>
        <v>29.305954825462013</v>
      </c>
      <c r="H1905" s="78"/>
      <c r="I1905" s="80"/>
      <c r="J1905" s="80"/>
      <c r="K1905" s="80"/>
      <c r="L1905" s="89"/>
      <c r="M1905" s="81">
        <v>5.4889999999999999</v>
      </c>
      <c r="N1905" s="90">
        <v>11.173999999999999</v>
      </c>
      <c r="O1905" s="91"/>
      <c r="P1905" s="75" t="s">
        <v>27</v>
      </c>
      <c r="Q1905" s="77" t="s">
        <v>459</v>
      </c>
      <c r="R1905" s="37">
        <v>33075</v>
      </c>
      <c r="S1905" s="97"/>
    </row>
    <row r="1906" spans="1:19" ht="15.75" customHeight="1">
      <c r="A1906" s="74" t="s">
        <v>427</v>
      </c>
      <c r="B1906" s="128">
        <f t="shared" si="59"/>
        <v>43779</v>
      </c>
      <c r="C1906" s="37">
        <v>43779</v>
      </c>
      <c r="D1906" s="98" t="s">
        <v>380</v>
      </c>
      <c r="E1906" s="76" t="s">
        <v>2054</v>
      </c>
      <c r="F1906" s="75" t="s">
        <v>226</v>
      </c>
      <c r="G1906" s="78">
        <f t="shared" si="58"/>
        <v>22.652977412731005</v>
      </c>
      <c r="H1906" s="78"/>
      <c r="I1906" s="80"/>
      <c r="J1906" s="80"/>
      <c r="K1906" s="80"/>
      <c r="L1906" s="89"/>
      <c r="M1906" s="81">
        <v>5.4930000000000003</v>
      </c>
      <c r="N1906" s="90">
        <v>11.175000000000001</v>
      </c>
      <c r="O1906" s="91"/>
      <c r="P1906" s="75" t="s">
        <v>27</v>
      </c>
      <c r="Q1906" s="77" t="s">
        <v>378</v>
      </c>
      <c r="R1906" s="37">
        <v>35505</v>
      </c>
      <c r="S1906" s="97"/>
    </row>
    <row r="1907" spans="1:19" ht="15.75" customHeight="1">
      <c r="A1907" s="63" t="s">
        <v>427</v>
      </c>
      <c r="B1907" s="128">
        <f t="shared" si="59"/>
        <v>43779</v>
      </c>
      <c r="C1907" s="64">
        <v>43779</v>
      </c>
      <c r="D1907" s="98" t="s">
        <v>380</v>
      </c>
      <c r="E1907" s="66" t="s">
        <v>1757</v>
      </c>
      <c r="F1907" s="65" t="s">
        <v>200</v>
      </c>
      <c r="G1907" s="68">
        <f t="shared" si="58"/>
        <v>25.232032854209447</v>
      </c>
      <c r="H1907" s="68"/>
      <c r="I1907" s="70"/>
      <c r="J1907" s="70"/>
      <c r="K1907" s="70"/>
      <c r="L1907" s="93"/>
      <c r="M1907" s="71">
        <v>5.5339999999999998</v>
      </c>
      <c r="N1907" s="94">
        <v>11.204000000000001</v>
      </c>
      <c r="O1907" s="95"/>
      <c r="P1907" s="65" t="s">
        <v>27</v>
      </c>
      <c r="Q1907" s="67" t="s">
        <v>361</v>
      </c>
      <c r="R1907" s="64">
        <v>34563</v>
      </c>
      <c r="S1907" s="99"/>
    </row>
    <row r="1908" spans="1:19" ht="15.75" customHeight="1">
      <c r="A1908" s="74" t="s">
        <v>427</v>
      </c>
      <c r="B1908" s="128">
        <f t="shared" si="59"/>
        <v>43779</v>
      </c>
      <c r="C1908" s="37">
        <v>43779</v>
      </c>
      <c r="D1908" s="98" t="s">
        <v>380</v>
      </c>
      <c r="E1908" s="76" t="s">
        <v>2042</v>
      </c>
      <c r="F1908" s="75" t="s">
        <v>160</v>
      </c>
      <c r="G1908" s="78">
        <f t="shared" si="58"/>
        <v>20.167008898015059</v>
      </c>
      <c r="H1908" s="78"/>
      <c r="I1908" s="80"/>
      <c r="J1908" s="80"/>
      <c r="K1908" s="80"/>
      <c r="L1908" s="89"/>
      <c r="M1908" s="81">
        <v>5.5720000000000001</v>
      </c>
      <c r="N1908" s="90">
        <v>11.255000000000001</v>
      </c>
      <c r="O1908" s="91"/>
      <c r="P1908" s="75" t="s">
        <v>27</v>
      </c>
      <c r="Q1908" s="77" t="s">
        <v>238</v>
      </c>
      <c r="R1908" s="37">
        <v>36413</v>
      </c>
      <c r="S1908" s="97"/>
    </row>
    <row r="1909" spans="1:19" ht="15.75" customHeight="1">
      <c r="A1909" s="63" t="s">
        <v>427</v>
      </c>
      <c r="B1909" s="128">
        <f t="shared" si="59"/>
        <v>43779</v>
      </c>
      <c r="C1909" s="64">
        <v>43779</v>
      </c>
      <c r="D1909" s="98" t="s">
        <v>380</v>
      </c>
      <c r="E1909" s="66" t="s">
        <v>1138</v>
      </c>
      <c r="F1909" s="65" t="s">
        <v>581</v>
      </c>
      <c r="G1909" s="68">
        <f t="shared" si="58"/>
        <v>22.017796030116358</v>
      </c>
      <c r="H1909" s="68"/>
      <c r="I1909" s="70"/>
      <c r="J1909" s="70"/>
      <c r="K1909" s="70"/>
      <c r="L1909" s="93"/>
      <c r="M1909" s="71">
        <v>5.5430000000000001</v>
      </c>
      <c r="N1909" s="94">
        <v>11.257999999999999</v>
      </c>
      <c r="O1909" s="95"/>
      <c r="P1909" s="65" t="s">
        <v>27</v>
      </c>
      <c r="Q1909" s="67" t="s">
        <v>582</v>
      </c>
      <c r="R1909" s="64">
        <v>35737</v>
      </c>
      <c r="S1909" s="99"/>
    </row>
    <row r="1910" spans="1:19" ht="15.75" customHeight="1">
      <c r="A1910" s="74" t="s">
        <v>427</v>
      </c>
      <c r="B1910" s="128">
        <f t="shared" si="59"/>
        <v>43779</v>
      </c>
      <c r="C1910" s="37">
        <v>43779</v>
      </c>
      <c r="D1910" s="98" t="s">
        <v>380</v>
      </c>
      <c r="E1910" s="76" t="s">
        <v>1537</v>
      </c>
      <c r="F1910" s="75" t="s">
        <v>202</v>
      </c>
      <c r="G1910" s="78">
        <f t="shared" si="58"/>
        <v>21.385352498288842</v>
      </c>
      <c r="H1910" s="78"/>
      <c r="I1910" s="80"/>
      <c r="J1910" s="80"/>
      <c r="K1910" s="80"/>
      <c r="L1910" s="89"/>
      <c r="M1910" s="81">
        <v>5.5789999999999997</v>
      </c>
      <c r="N1910" s="90">
        <v>11.347</v>
      </c>
      <c r="O1910" s="91"/>
      <c r="P1910" s="75" t="s">
        <v>27</v>
      </c>
      <c r="Q1910" s="77" t="s">
        <v>258</v>
      </c>
      <c r="R1910" s="37">
        <v>35968</v>
      </c>
      <c r="S1910" s="97"/>
    </row>
    <row r="1911" spans="1:19" ht="15.75" customHeight="1">
      <c r="A1911" s="63" t="s">
        <v>427</v>
      </c>
      <c r="B1911" s="128">
        <f t="shared" si="59"/>
        <v>43779</v>
      </c>
      <c r="C1911" s="64">
        <v>43779</v>
      </c>
      <c r="D1911" s="98" t="s">
        <v>380</v>
      </c>
      <c r="E1911" s="66" t="s">
        <v>1977</v>
      </c>
      <c r="F1911" s="65" t="s">
        <v>243</v>
      </c>
      <c r="G1911" s="68">
        <f t="shared" ref="G1911:G1974" si="60">(C1911-R1911)/365.25</f>
        <v>29.585215605749486</v>
      </c>
      <c r="H1911" s="68"/>
      <c r="I1911" s="70"/>
      <c r="J1911" s="70"/>
      <c r="K1911" s="70"/>
      <c r="L1911" s="93"/>
      <c r="M1911" s="71">
        <v>5.5890000000000004</v>
      </c>
      <c r="N1911" s="94">
        <v>11.347</v>
      </c>
      <c r="O1911" s="95"/>
      <c r="P1911" s="65" t="s">
        <v>27</v>
      </c>
      <c r="Q1911" s="67" t="s">
        <v>333</v>
      </c>
      <c r="R1911" s="64">
        <v>32973</v>
      </c>
      <c r="S1911" s="99"/>
    </row>
    <row r="1912" spans="1:19" ht="15.75" customHeight="1">
      <c r="A1912" s="74" t="s">
        <v>427</v>
      </c>
      <c r="B1912" s="128">
        <f t="shared" si="59"/>
        <v>43779</v>
      </c>
      <c r="C1912" s="37">
        <v>43779</v>
      </c>
      <c r="D1912" s="98" t="s">
        <v>380</v>
      </c>
      <c r="E1912" s="76" t="s">
        <v>1382</v>
      </c>
      <c r="F1912" s="75" t="s">
        <v>158</v>
      </c>
      <c r="G1912" s="78">
        <f t="shared" si="60"/>
        <v>28.61327857631759</v>
      </c>
      <c r="H1912" s="78"/>
      <c r="I1912" s="80"/>
      <c r="J1912" s="80"/>
      <c r="K1912" s="80"/>
      <c r="L1912" s="89"/>
      <c r="M1912" s="81">
        <v>5.5910000000000002</v>
      </c>
      <c r="N1912" s="90">
        <v>11.391999999999999</v>
      </c>
      <c r="O1912" s="91"/>
      <c r="P1912" s="75" t="s">
        <v>27</v>
      </c>
      <c r="Q1912" s="77" t="s">
        <v>168</v>
      </c>
      <c r="R1912" s="37">
        <v>33328</v>
      </c>
      <c r="S1912" s="97"/>
    </row>
    <row r="1913" spans="1:19" ht="15.75" customHeight="1">
      <c r="A1913" s="63" t="s">
        <v>427</v>
      </c>
      <c r="B1913" s="128">
        <f t="shared" si="59"/>
        <v>43779</v>
      </c>
      <c r="C1913" s="64">
        <v>43779</v>
      </c>
      <c r="D1913" s="98" t="s">
        <v>380</v>
      </c>
      <c r="E1913" s="66" t="s">
        <v>1323</v>
      </c>
      <c r="F1913" s="65" t="s">
        <v>467</v>
      </c>
      <c r="G1913" s="68">
        <f t="shared" si="60"/>
        <v>31.93429158110883</v>
      </c>
      <c r="H1913" s="68"/>
      <c r="I1913" s="70"/>
      <c r="J1913" s="70"/>
      <c r="K1913" s="70"/>
      <c r="L1913" s="93"/>
      <c r="M1913" s="71">
        <v>5.6040000000000001</v>
      </c>
      <c r="N1913" s="94">
        <v>11.41</v>
      </c>
      <c r="O1913" s="95"/>
      <c r="P1913" s="65" t="s">
        <v>27</v>
      </c>
      <c r="Q1913" s="67" t="s">
        <v>583</v>
      </c>
      <c r="R1913" s="64">
        <v>32115</v>
      </c>
      <c r="S1913" s="99"/>
    </row>
    <row r="1914" spans="1:19" ht="15.75" customHeight="1">
      <c r="A1914" s="63" t="s">
        <v>427</v>
      </c>
      <c r="B1914" s="128">
        <f t="shared" si="59"/>
        <v>43779</v>
      </c>
      <c r="C1914" s="64">
        <v>43779</v>
      </c>
      <c r="D1914" s="98" t="s">
        <v>380</v>
      </c>
      <c r="E1914" s="66" t="s">
        <v>1219</v>
      </c>
      <c r="F1914" s="65" t="s">
        <v>162</v>
      </c>
      <c r="G1914" s="68">
        <f t="shared" si="60"/>
        <v>31.296372347707049</v>
      </c>
      <c r="H1914" s="68"/>
      <c r="I1914" s="70"/>
      <c r="J1914" s="70"/>
      <c r="K1914" s="70"/>
      <c r="L1914" s="93"/>
      <c r="M1914" s="71">
        <v>5.5720000000000001</v>
      </c>
      <c r="N1914" s="94">
        <v>11.411</v>
      </c>
      <c r="O1914" s="95"/>
      <c r="P1914" s="65" t="s">
        <v>27</v>
      </c>
      <c r="Q1914" s="67" t="s">
        <v>164</v>
      </c>
      <c r="R1914" s="64">
        <v>32348</v>
      </c>
      <c r="S1914" s="99"/>
    </row>
    <row r="1915" spans="1:19" ht="15.75" customHeight="1">
      <c r="A1915" s="74" t="s">
        <v>427</v>
      </c>
      <c r="B1915" s="128">
        <f t="shared" si="59"/>
        <v>43779</v>
      </c>
      <c r="C1915" s="37">
        <v>43779</v>
      </c>
      <c r="D1915" s="98" t="s">
        <v>380</v>
      </c>
      <c r="E1915" s="76" t="s">
        <v>1144</v>
      </c>
      <c r="F1915" s="75" t="s">
        <v>154</v>
      </c>
      <c r="G1915" s="78">
        <f t="shared" si="60"/>
        <v>31.318275154004105</v>
      </c>
      <c r="H1915" s="78"/>
      <c r="I1915" s="80"/>
      <c r="J1915" s="80"/>
      <c r="K1915" s="80"/>
      <c r="L1915" s="89"/>
      <c r="M1915" s="81">
        <v>5.625</v>
      </c>
      <c r="N1915" s="90">
        <v>11.464</v>
      </c>
      <c r="O1915" s="91"/>
      <c r="P1915" s="75" t="s">
        <v>27</v>
      </c>
      <c r="Q1915" s="77" t="s">
        <v>155</v>
      </c>
      <c r="R1915" s="37">
        <v>32340</v>
      </c>
      <c r="S1915" s="97"/>
    </row>
    <row r="1916" spans="1:19" ht="15.75" customHeight="1">
      <c r="A1916" s="74" t="s">
        <v>427</v>
      </c>
      <c r="B1916" s="128">
        <f t="shared" si="59"/>
        <v>43779</v>
      </c>
      <c r="C1916" s="37">
        <v>43779</v>
      </c>
      <c r="D1916" s="98" t="s">
        <v>380</v>
      </c>
      <c r="E1916" s="76" t="s">
        <v>2231</v>
      </c>
      <c r="F1916" s="75" t="s">
        <v>174</v>
      </c>
      <c r="G1916" s="78">
        <f t="shared" si="60"/>
        <v>21.0403832991102</v>
      </c>
      <c r="H1916" s="78"/>
      <c r="I1916" s="80"/>
      <c r="J1916" s="80"/>
      <c r="K1916" s="80"/>
      <c r="L1916" s="89"/>
      <c r="M1916" s="81">
        <v>5.6470000000000002</v>
      </c>
      <c r="N1916" s="90">
        <v>11.502000000000001</v>
      </c>
      <c r="O1916" s="91"/>
      <c r="P1916" s="75" t="s">
        <v>27</v>
      </c>
      <c r="Q1916" s="77" t="s">
        <v>565</v>
      </c>
      <c r="R1916" s="37">
        <v>36094</v>
      </c>
      <c r="S1916" s="97"/>
    </row>
    <row r="1917" spans="1:19" ht="15.75" customHeight="1">
      <c r="A1917" s="63" t="s">
        <v>427</v>
      </c>
      <c r="B1917" s="128">
        <f t="shared" si="59"/>
        <v>43779</v>
      </c>
      <c r="C1917" s="64">
        <v>43779</v>
      </c>
      <c r="D1917" s="98" t="s">
        <v>380</v>
      </c>
      <c r="E1917" s="66" t="s">
        <v>1212</v>
      </c>
      <c r="F1917" s="65" t="s">
        <v>162</v>
      </c>
      <c r="G1917" s="68">
        <f t="shared" si="60"/>
        <v>27.37303216974675</v>
      </c>
      <c r="H1917" s="68"/>
      <c r="I1917" s="70"/>
      <c r="J1917" s="70"/>
      <c r="K1917" s="70"/>
      <c r="L1917" s="93"/>
      <c r="M1917" s="71">
        <v>5.6210000000000004</v>
      </c>
      <c r="N1917" s="94">
        <v>11.504</v>
      </c>
      <c r="O1917" s="95"/>
      <c r="P1917" s="65" t="s">
        <v>27</v>
      </c>
      <c r="Q1917" s="67" t="s">
        <v>163</v>
      </c>
      <c r="R1917" s="64">
        <v>33781</v>
      </c>
      <c r="S1917" s="99"/>
    </row>
    <row r="1918" spans="1:19" ht="15.75" customHeight="1">
      <c r="A1918" s="63" t="s">
        <v>427</v>
      </c>
      <c r="B1918" s="128">
        <f t="shared" si="59"/>
        <v>43779</v>
      </c>
      <c r="C1918" s="64">
        <v>43779</v>
      </c>
      <c r="D1918" s="98" t="s">
        <v>380</v>
      </c>
      <c r="E1918" s="66" t="s">
        <v>1538</v>
      </c>
      <c r="F1918" s="65" t="s">
        <v>204</v>
      </c>
      <c r="G1918" s="68">
        <f t="shared" si="60"/>
        <v>22.718685831622178</v>
      </c>
      <c r="H1918" s="68"/>
      <c r="I1918" s="70"/>
      <c r="J1918" s="70"/>
      <c r="K1918" s="70"/>
      <c r="L1918" s="93"/>
      <c r="M1918" s="71">
        <v>5.6660000000000004</v>
      </c>
      <c r="N1918" s="94">
        <v>11.53</v>
      </c>
      <c r="O1918" s="95"/>
      <c r="P1918" s="65" t="s">
        <v>27</v>
      </c>
      <c r="Q1918" s="67" t="s">
        <v>332</v>
      </c>
      <c r="R1918" s="64">
        <v>35481</v>
      </c>
      <c r="S1918" s="99"/>
    </row>
    <row r="1919" spans="1:19" ht="15.75" customHeight="1">
      <c r="A1919" s="63" t="s">
        <v>427</v>
      </c>
      <c r="B1919" s="128">
        <f t="shared" si="59"/>
        <v>43779</v>
      </c>
      <c r="C1919" s="64">
        <v>43779</v>
      </c>
      <c r="D1919" s="98" t="s">
        <v>380</v>
      </c>
      <c r="E1919" s="66" t="s">
        <v>1873</v>
      </c>
      <c r="F1919" s="65" t="s">
        <v>187</v>
      </c>
      <c r="G1919" s="68">
        <f t="shared" si="60"/>
        <v>24.093086926762492</v>
      </c>
      <c r="H1919" s="68"/>
      <c r="I1919" s="70"/>
      <c r="J1919" s="70"/>
      <c r="K1919" s="70"/>
      <c r="L1919" s="93"/>
      <c r="M1919" s="71">
        <v>5.6980000000000004</v>
      </c>
      <c r="N1919" s="94">
        <v>11.534000000000001</v>
      </c>
      <c r="O1919" s="95"/>
      <c r="P1919" s="65" t="s">
        <v>27</v>
      </c>
      <c r="Q1919" s="67" t="s">
        <v>584</v>
      </c>
      <c r="R1919" s="64">
        <v>34979</v>
      </c>
      <c r="S1919" s="99"/>
    </row>
    <row r="1920" spans="1:19" ht="15.75" customHeight="1">
      <c r="A1920" s="63" t="s">
        <v>427</v>
      </c>
      <c r="B1920" s="128">
        <f t="shared" si="59"/>
        <v>43779</v>
      </c>
      <c r="C1920" s="64">
        <v>43779</v>
      </c>
      <c r="D1920" s="98" t="s">
        <v>380</v>
      </c>
      <c r="E1920" s="66" t="s">
        <v>2081</v>
      </c>
      <c r="F1920" s="65" t="s">
        <v>315</v>
      </c>
      <c r="G1920" s="68">
        <f t="shared" si="60"/>
        <v>22.625598904859686</v>
      </c>
      <c r="H1920" s="68"/>
      <c r="I1920" s="70"/>
      <c r="J1920" s="70"/>
      <c r="K1920" s="70"/>
      <c r="L1920" s="93"/>
      <c r="M1920" s="71">
        <v>5.7110000000000003</v>
      </c>
      <c r="N1920" s="94">
        <v>11.574999999999999</v>
      </c>
      <c r="O1920" s="95"/>
      <c r="P1920" s="65" t="s">
        <v>27</v>
      </c>
      <c r="Q1920" s="67" t="s">
        <v>570</v>
      </c>
      <c r="R1920" s="64">
        <v>35515</v>
      </c>
      <c r="S1920" s="99"/>
    </row>
    <row r="1921" spans="1:19" ht="15.75" customHeight="1">
      <c r="A1921" s="74" t="s">
        <v>427</v>
      </c>
      <c r="B1921" s="128">
        <f t="shared" si="59"/>
        <v>43779</v>
      </c>
      <c r="C1921" s="37">
        <v>43779</v>
      </c>
      <c r="D1921" s="98" t="s">
        <v>380</v>
      </c>
      <c r="E1921" s="76" t="s">
        <v>1618</v>
      </c>
      <c r="F1921" s="75" t="s">
        <v>566</v>
      </c>
      <c r="G1921" s="78">
        <f t="shared" si="60"/>
        <v>21.43189596167009</v>
      </c>
      <c r="H1921" s="78"/>
      <c r="I1921" s="80"/>
      <c r="J1921" s="80"/>
      <c r="K1921" s="80"/>
      <c r="L1921" s="89"/>
      <c r="M1921" s="81">
        <v>5.6689999999999996</v>
      </c>
      <c r="N1921" s="90">
        <v>11.59</v>
      </c>
      <c r="O1921" s="91"/>
      <c r="P1921" s="75" t="s">
        <v>27</v>
      </c>
      <c r="Q1921" s="77" t="s">
        <v>340</v>
      </c>
      <c r="R1921" s="37">
        <v>35951</v>
      </c>
      <c r="S1921" s="97"/>
    </row>
    <row r="1922" spans="1:19" ht="15.75" customHeight="1">
      <c r="A1922" s="74" t="s">
        <v>427</v>
      </c>
      <c r="B1922" s="128">
        <f t="shared" ref="B1922:B1985" si="61">C1922</f>
        <v>43779</v>
      </c>
      <c r="C1922" s="37">
        <v>43779</v>
      </c>
      <c r="D1922" s="98" t="s">
        <v>380</v>
      </c>
      <c r="E1922" s="76" t="s">
        <v>1297</v>
      </c>
      <c r="F1922" s="75" t="s">
        <v>166</v>
      </c>
      <c r="G1922" s="78">
        <f t="shared" si="60"/>
        <v>23.080082135523615</v>
      </c>
      <c r="H1922" s="78"/>
      <c r="I1922" s="80"/>
      <c r="J1922" s="80"/>
      <c r="K1922" s="80"/>
      <c r="L1922" s="89"/>
      <c r="M1922" s="81">
        <v>5.718</v>
      </c>
      <c r="N1922" s="90">
        <v>11.612</v>
      </c>
      <c r="O1922" s="91"/>
      <c r="P1922" s="75" t="s">
        <v>27</v>
      </c>
      <c r="Q1922" s="77" t="s">
        <v>167</v>
      </c>
      <c r="R1922" s="37">
        <v>35349</v>
      </c>
      <c r="S1922" s="97"/>
    </row>
    <row r="1923" spans="1:19" ht="15.75" customHeight="1">
      <c r="A1923" s="74" t="s">
        <v>427</v>
      </c>
      <c r="B1923" s="128">
        <f t="shared" si="61"/>
        <v>43779</v>
      </c>
      <c r="C1923" s="37">
        <v>43779</v>
      </c>
      <c r="D1923" s="98" t="s">
        <v>380</v>
      </c>
      <c r="E1923" s="76" t="s">
        <v>2232</v>
      </c>
      <c r="F1923" s="75" t="s">
        <v>567</v>
      </c>
      <c r="G1923" s="78">
        <f t="shared" si="60"/>
        <v>22.239561943874058</v>
      </c>
      <c r="H1923" s="78"/>
      <c r="I1923" s="80"/>
      <c r="J1923" s="80"/>
      <c r="K1923" s="80"/>
      <c r="L1923" s="89"/>
      <c r="M1923" s="81">
        <v>5.726</v>
      </c>
      <c r="N1923" s="90">
        <v>11.65</v>
      </c>
      <c r="O1923" s="91"/>
      <c r="P1923" s="75" t="s">
        <v>27</v>
      </c>
      <c r="Q1923" s="77" t="s">
        <v>568</v>
      </c>
      <c r="R1923" s="37">
        <v>35656</v>
      </c>
      <c r="S1923" s="97"/>
    </row>
    <row r="1924" spans="1:19" ht="15.75" customHeight="1">
      <c r="A1924" s="74" t="s">
        <v>427</v>
      </c>
      <c r="B1924" s="128">
        <f t="shared" si="61"/>
        <v>43779</v>
      </c>
      <c r="C1924" s="37">
        <v>43779</v>
      </c>
      <c r="D1924" s="98" t="s">
        <v>380</v>
      </c>
      <c r="E1924" s="76" t="s">
        <v>1877</v>
      </c>
      <c r="F1924" s="75" t="s">
        <v>192</v>
      </c>
      <c r="G1924" s="78">
        <f t="shared" si="60"/>
        <v>21.804243668720055</v>
      </c>
      <c r="H1924" s="78"/>
      <c r="I1924" s="80"/>
      <c r="J1924" s="80"/>
      <c r="K1924" s="80"/>
      <c r="L1924" s="89"/>
      <c r="M1924" s="81">
        <v>5.8129999999999997</v>
      </c>
      <c r="N1924" s="90">
        <v>11.829000000000001</v>
      </c>
      <c r="O1924" s="91"/>
      <c r="P1924" s="75" t="s">
        <v>27</v>
      </c>
      <c r="Q1924" s="77" t="s">
        <v>569</v>
      </c>
      <c r="R1924" s="37">
        <v>35815</v>
      </c>
      <c r="S1924" s="97"/>
    </row>
    <row r="1925" spans="1:19" ht="15.75" customHeight="1">
      <c r="A1925" s="74" t="s">
        <v>157</v>
      </c>
      <c r="B1925" s="128">
        <f t="shared" si="61"/>
        <v>43799</v>
      </c>
      <c r="C1925" s="37">
        <v>43799</v>
      </c>
      <c r="D1925" s="98" t="s">
        <v>380</v>
      </c>
      <c r="E1925" s="76" t="s">
        <v>1603</v>
      </c>
      <c r="F1925" s="75" t="s">
        <v>177</v>
      </c>
      <c r="G1925" s="78">
        <f t="shared" si="60"/>
        <v>32.553045859000683</v>
      </c>
      <c r="H1925" s="78"/>
      <c r="I1925" s="80"/>
      <c r="J1925" s="80"/>
      <c r="K1925" s="80"/>
      <c r="L1925" s="89"/>
      <c r="M1925" s="81">
        <v>5.2220000000000004</v>
      </c>
      <c r="N1925" s="90">
        <v>10.59</v>
      </c>
      <c r="O1925" s="91"/>
      <c r="P1925" s="75" t="s">
        <v>27</v>
      </c>
      <c r="Q1925" s="77" t="s">
        <v>178</v>
      </c>
      <c r="R1925" s="37">
        <v>31909</v>
      </c>
      <c r="S1925" s="97"/>
    </row>
    <row r="1926" spans="1:19" ht="15.75" customHeight="1">
      <c r="A1926" s="74" t="s">
        <v>157</v>
      </c>
      <c r="B1926" s="128">
        <f t="shared" si="61"/>
        <v>43799</v>
      </c>
      <c r="C1926" s="37">
        <v>43799</v>
      </c>
      <c r="D1926" s="98" t="s">
        <v>380</v>
      </c>
      <c r="E1926" s="76" t="s">
        <v>1701</v>
      </c>
      <c r="F1926" s="75" t="s">
        <v>472</v>
      </c>
      <c r="G1926" s="78">
        <f t="shared" si="60"/>
        <v>26.009582477754961</v>
      </c>
      <c r="H1926" s="78"/>
      <c r="I1926" s="80"/>
      <c r="J1926" s="80"/>
      <c r="K1926" s="80"/>
      <c r="L1926" s="89"/>
      <c r="M1926" s="81">
        <v>5.2729999999999997</v>
      </c>
      <c r="N1926" s="90">
        <v>10.689</v>
      </c>
      <c r="O1926" s="91"/>
      <c r="P1926" s="75" t="s">
        <v>27</v>
      </c>
      <c r="Q1926" s="77" t="s">
        <v>484</v>
      </c>
      <c r="R1926" s="37">
        <v>34299</v>
      </c>
      <c r="S1926" s="97"/>
    </row>
    <row r="1927" spans="1:19" ht="15.75" customHeight="1">
      <c r="A1927" s="74" t="s">
        <v>157</v>
      </c>
      <c r="B1927" s="128">
        <f t="shared" si="61"/>
        <v>43799</v>
      </c>
      <c r="C1927" s="37">
        <v>43799</v>
      </c>
      <c r="D1927" s="98" t="s">
        <v>380</v>
      </c>
      <c r="E1927" s="76" t="s">
        <v>1470</v>
      </c>
      <c r="F1927" s="75" t="s">
        <v>169</v>
      </c>
      <c r="G1927" s="78">
        <f t="shared" si="60"/>
        <v>22.201232032854211</v>
      </c>
      <c r="H1927" s="78"/>
      <c r="I1927" s="80"/>
      <c r="J1927" s="80"/>
      <c r="K1927" s="80"/>
      <c r="L1927" s="89"/>
      <c r="M1927" s="81">
        <v>5.3170000000000002</v>
      </c>
      <c r="N1927" s="90">
        <v>10.746</v>
      </c>
      <c r="O1927" s="91"/>
      <c r="P1927" s="75" t="s">
        <v>27</v>
      </c>
      <c r="Q1927" s="77" t="s">
        <v>173</v>
      </c>
      <c r="R1927" s="37">
        <v>35690</v>
      </c>
      <c r="S1927" s="97"/>
    </row>
    <row r="1928" spans="1:19" ht="15.75" customHeight="1">
      <c r="A1928" s="63" t="s">
        <v>157</v>
      </c>
      <c r="B1928" s="128">
        <f t="shared" si="61"/>
        <v>43799</v>
      </c>
      <c r="C1928" s="64">
        <v>43799</v>
      </c>
      <c r="D1928" s="98" t="s">
        <v>380</v>
      </c>
      <c r="E1928" s="66" t="s">
        <v>1405</v>
      </c>
      <c r="F1928" s="65" t="s">
        <v>169</v>
      </c>
      <c r="G1928" s="68">
        <f t="shared" si="60"/>
        <v>21.87542778918549</v>
      </c>
      <c r="H1928" s="68"/>
      <c r="I1928" s="70"/>
      <c r="J1928" s="70"/>
      <c r="K1928" s="70"/>
      <c r="L1928" s="93"/>
      <c r="M1928" s="71">
        <v>5.3230000000000004</v>
      </c>
      <c r="N1928" s="94">
        <v>10.773</v>
      </c>
      <c r="O1928" s="95"/>
      <c r="P1928" s="65" t="s">
        <v>27</v>
      </c>
      <c r="Q1928" s="67" t="s">
        <v>170</v>
      </c>
      <c r="R1928" s="64">
        <v>35809</v>
      </c>
      <c r="S1928" s="99"/>
    </row>
    <row r="1929" spans="1:19" ht="15.75" customHeight="1">
      <c r="A1929" s="63" t="s">
        <v>157</v>
      </c>
      <c r="B1929" s="128">
        <f t="shared" si="61"/>
        <v>43799</v>
      </c>
      <c r="C1929" s="64">
        <v>43799</v>
      </c>
      <c r="D1929" s="98" t="s">
        <v>380</v>
      </c>
      <c r="E1929" s="66" t="s">
        <v>1969</v>
      </c>
      <c r="F1929" s="65" t="s">
        <v>154</v>
      </c>
      <c r="G1929" s="68">
        <f t="shared" si="60"/>
        <v>23.605749486652979</v>
      </c>
      <c r="H1929" s="68"/>
      <c r="I1929" s="70"/>
      <c r="J1929" s="70"/>
      <c r="K1929" s="70"/>
      <c r="L1929" s="93"/>
      <c r="M1929" s="71">
        <v>5.33</v>
      </c>
      <c r="N1929" s="94">
        <v>10.789</v>
      </c>
      <c r="O1929" s="95"/>
      <c r="P1929" s="65" t="s">
        <v>27</v>
      </c>
      <c r="Q1929" s="67" t="s">
        <v>189</v>
      </c>
      <c r="R1929" s="64">
        <v>35177</v>
      </c>
      <c r="S1929" s="99"/>
    </row>
    <row r="1930" spans="1:19" ht="15.75" customHeight="1">
      <c r="A1930" s="63" t="s">
        <v>157</v>
      </c>
      <c r="B1930" s="128">
        <f t="shared" si="61"/>
        <v>43799</v>
      </c>
      <c r="C1930" s="64">
        <v>43799</v>
      </c>
      <c r="D1930" s="98" t="s">
        <v>380</v>
      </c>
      <c r="E1930" s="66" t="s">
        <v>1667</v>
      </c>
      <c r="F1930" s="65" t="s">
        <v>305</v>
      </c>
      <c r="G1930" s="68">
        <f t="shared" si="60"/>
        <v>28.314852840520192</v>
      </c>
      <c r="H1930" s="68"/>
      <c r="I1930" s="70"/>
      <c r="J1930" s="70"/>
      <c r="K1930" s="70"/>
      <c r="L1930" s="93"/>
      <c r="M1930" s="71">
        <v>5.3730000000000002</v>
      </c>
      <c r="N1930" s="94">
        <v>10.86</v>
      </c>
      <c r="O1930" s="95"/>
      <c r="P1930" s="65" t="s">
        <v>27</v>
      </c>
      <c r="Q1930" s="67" t="s">
        <v>341</v>
      </c>
      <c r="R1930" s="64">
        <v>33457</v>
      </c>
      <c r="S1930" s="99"/>
    </row>
    <row r="1931" spans="1:19" ht="15.75" customHeight="1">
      <c r="A1931" s="63" t="s">
        <v>157</v>
      </c>
      <c r="B1931" s="128">
        <f t="shared" si="61"/>
        <v>43799</v>
      </c>
      <c r="C1931" s="64">
        <v>43799</v>
      </c>
      <c r="D1931" s="98" t="s">
        <v>380</v>
      </c>
      <c r="E1931" s="66" t="s">
        <v>1189</v>
      </c>
      <c r="F1931" s="65" t="s">
        <v>160</v>
      </c>
      <c r="G1931" s="68">
        <f t="shared" si="60"/>
        <v>28.536618754277892</v>
      </c>
      <c r="H1931" s="68"/>
      <c r="I1931" s="70"/>
      <c r="J1931" s="70"/>
      <c r="K1931" s="70"/>
      <c r="L1931" s="93"/>
      <c r="M1931" s="71">
        <v>5.35</v>
      </c>
      <c r="N1931" s="94">
        <v>10.866</v>
      </c>
      <c r="O1931" s="95"/>
      <c r="P1931" s="65" t="s">
        <v>27</v>
      </c>
      <c r="Q1931" s="67" t="s">
        <v>161</v>
      </c>
      <c r="R1931" s="64">
        <v>33376</v>
      </c>
      <c r="S1931" s="99"/>
    </row>
    <row r="1932" spans="1:19" ht="15.75" customHeight="1">
      <c r="A1932" s="74" t="s">
        <v>157</v>
      </c>
      <c r="B1932" s="128">
        <f t="shared" si="61"/>
        <v>43799</v>
      </c>
      <c r="C1932" s="37">
        <v>43799</v>
      </c>
      <c r="D1932" s="98" t="s">
        <v>380</v>
      </c>
      <c r="E1932" s="76" t="s">
        <v>2138</v>
      </c>
      <c r="F1932" s="75" t="s">
        <v>179</v>
      </c>
      <c r="G1932" s="78">
        <f t="shared" si="60"/>
        <v>28.824093086926762</v>
      </c>
      <c r="H1932" s="78"/>
      <c r="I1932" s="80"/>
      <c r="J1932" s="80"/>
      <c r="K1932" s="80"/>
      <c r="L1932" s="89"/>
      <c r="M1932" s="81">
        <v>5.3879999999999999</v>
      </c>
      <c r="N1932" s="90">
        <v>10.869</v>
      </c>
      <c r="O1932" s="91"/>
      <c r="P1932" s="75" t="s">
        <v>27</v>
      </c>
      <c r="Q1932" s="77" t="s">
        <v>473</v>
      </c>
      <c r="R1932" s="37">
        <v>33271</v>
      </c>
      <c r="S1932" s="97"/>
    </row>
    <row r="1933" spans="1:19" ht="15.75" customHeight="1">
      <c r="A1933" s="63" t="s">
        <v>157</v>
      </c>
      <c r="B1933" s="128">
        <f t="shared" si="61"/>
        <v>43799</v>
      </c>
      <c r="C1933" s="64">
        <v>43799</v>
      </c>
      <c r="D1933" s="98" t="s">
        <v>380</v>
      </c>
      <c r="E1933" s="66" t="s">
        <v>1443</v>
      </c>
      <c r="F1933" s="65" t="s">
        <v>478</v>
      </c>
      <c r="G1933" s="68">
        <f t="shared" si="60"/>
        <v>30.039698836413415</v>
      </c>
      <c r="H1933" s="68"/>
      <c r="I1933" s="70"/>
      <c r="J1933" s="70"/>
      <c r="K1933" s="70"/>
      <c r="L1933" s="93"/>
      <c r="M1933" s="71">
        <v>5.4089999999999998</v>
      </c>
      <c r="N1933" s="94">
        <v>10.917999999999999</v>
      </c>
      <c r="O1933" s="95"/>
      <c r="P1933" s="65" t="s">
        <v>27</v>
      </c>
      <c r="Q1933" s="67" t="s">
        <v>41</v>
      </c>
      <c r="R1933" s="64">
        <v>32827</v>
      </c>
      <c r="S1933" s="99"/>
    </row>
    <row r="1934" spans="1:19" ht="15.75" customHeight="1">
      <c r="A1934" s="63" t="s">
        <v>157</v>
      </c>
      <c r="B1934" s="128">
        <f t="shared" si="61"/>
        <v>43799</v>
      </c>
      <c r="C1934" s="64">
        <v>43799</v>
      </c>
      <c r="D1934" s="98" t="s">
        <v>380</v>
      </c>
      <c r="E1934" s="66" t="s">
        <v>2047</v>
      </c>
      <c r="F1934" s="65" t="s">
        <v>160</v>
      </c>
      <c r="G1934" s="68">
        <f t="shared" si="60"/>
        <v>32.306639288158799</v>
      </c>
      <c r="H1934" s="68"/>
      <c r="I1934" s="70"/>
      <c r="J1934" s="70"/>
      <c r="K1934" s="70"/>
      <c r="L1934" s="93"/>
      <c r="M1934" s="71">
        <v>5.3689999999999998</v>
      </c>
      <c r="N1934" s="94">
        <v>10.927</v>
      </c>
      <c r="O1934" s="95"/>
      <c r="P1934" s="65" t="s">
        <v>27</v>
      </c>
      <c r="Q1934" s="67" t="s">
        <v>190</v>
      </c>
      <c r="R1934" s="64">
        <v>31999</v>
      </c>
      <c r="S1934" s="99"/>
    </row>
    <row r="1935" spans="1:19" ht="15.75" customHeight="1">
      <c r="A1935" s="63" t="s">
        <v>157</v>
      </c>
      <c r="B1935" s="128">
        <f t="shared" si="61"/>
        <v>43799</v>
      </c>
      <c r="C1935" s="64">
        <v>43799</v>
      </c>
      <c r="D1935" s="98" t="s">
        <v>380</v>
      </c>
      <c r="E1935" s="66" t="s">
        <v>1900</v>
      </c>
      <c r="F1935" s="65" t="s">
        <v>301</v>
      </c>
      <c r="G1935" s="68">
        <f t="shared" si="60"/>
        <v>24.194387405886378</v>
      </c>
      <c r="H1935" s="68"/>
      <c r="I1935" s="70"/>
      <c r="J1935" s="70"/>
      <c r="K1935" s="70"/>
      <c r="L1935" s="93"/>
      <c r="M1935" s="71">
        <v>5.3920000000000003</v>
      </c>
      <c r="N1935" s="94">
        <v>10.974</v>
      </c>
      <c r="O1935" s="95"/>
      <c r="P1935" s="65" t="s">
        <v>27</v>
      </c>
      <c r="Q1935" s="67" t="s">
        <v>471</v>
      </c>
      <c r="R1935" s="64">
        <v>34962</v>
      </c>
      <c r="S1935" s="99"/>
    </row>
    <row r="1936" spans="1:19" ht="15.75" customHeight="1">
      <c r="A1936" s="63" t="s">
        <v>157</v>
      </c>
      <c r="B1936" s="128">
        <f t="shared" si="61"/>
        <v>43799</v>
      </c>
      <c r="C1936" s="64">
        <v>43799</v>
      </c>
      <c r="D1936" s="98" t="s">
        <v>380</v>
      </c>
      <c r="E1936" s="66" t="s">
        <v>1563</v>
      </c>
      <c r="F1936" s="65" t="s">
        <v>348</v>
      </c>
      <c r="G1936" s="68">
        <f t="shared" si="60"/>
        <v>25.864476386036962</v>
      </c>
      <c r="H1936" s="68"/>
      <c r="I1936" s="70"/>
      <c r="J1936" s="70"/>
      <c r="K1936" s="70"/>
      <c r="L1936" s="93"/>
      <c r="M1936" s="71">
        <v>5.42</v>
      </c>
      <c r="N1936" s="94">
        <v>10.984999999999999</v>
      </c>
      <c r="O1936" s="95"/>
      <c r="P1936" s="65" t="s">
        <v>27</v>
      </c>
      <c r="Q1936" s="67" t="s">
        <v>339</v>
      </c>
      <c r="R1936" s="64">
        <v>34352</v>
      </c>
      <c r="S1936" s="99"/>
    </row>
    <row r="1937" spans="1:19" ht="15.75" customHeight="1">
      <c r="A1937" s="74" t="s">
        <v>157</v>
      </c>
      <c r="B1937" s="128">
        <f t="shared" si="61"/>
        <v>43799</v>
      </c>
      <c r="C1937" s="37">
        <v>43799</v>
      </c>
      <c r="D1937" s="98" t="s">
        <v>380</v>
      </c>
      <c r="E1937" s="76" t="s">
        <v>2054</v>
      </c>
      <c r="F1937" s="75" t="s">
        <v>226</v>
      </c>
      <c r="G1937" s="78">
        <f t="shared" si="60"/>
        <v>22.70773442847365</v>
      </c>
      <c r="H1937" s="78"/>
      <c r="I1937" s="80"/>
      <c r="J1937" s="80"/>
      <c r="K1937" s="80"/>
      <c r="L1937" s="89"/>
      <c r="M1937" s="81">
        <v>5.4169999999999998</v>
      </c>
      <c r="N1937" s="90">
        <v>11.003</v>
      </c>
      <c r="O1937" s="91"/>
      <c r="P1937" s="75" t="s">
        <v>27</v>
      </c>
      <c r="Q1937" s="77" t="s">
        <v>378</v>
      </c>
      <c r="R1937" s="37">
        <v>35505</v>
      </c>
      <c r="S1937" s="97"/>
    </row>
    <row r="1938" spans="1:19" ht="15.75" customHeight="1">
      <c r="A1938" s="63" t="s">
        <v>157</v>
      </c>
      <c r="B1938" s="128">
        <f t="shared" si="61"/>
        <v>43799</v>
      </c>
      <c r="C1938" s="64">
        <v>43799</v>
      </c>
      <c r="D1938" s="98" t="s">
        <v>380</v>
      </c>
      <c r="E1938" s="66" t="s">
        <v>1635</v>
      </c>
      <c r="F1938" s="65" t="s">
        <v>204</v>
      </c>
      <c r="G1938" s="68">
        <f t="shared" si="60"/>
        <v>25.779603011635867</v>
      </c>
      <c r="H1938" s="68"/>
      <c r="I1938" s="70"/>
      <c r="J1938" s="70"/>
      <c r="K1938" s="70"/>
      <c r="L1938" s="93"/>
      <c r="M1938" s="71">
        <v>5.4240000000000004</v>
      </c>
      <c r="N1938" s="94">
        <v>11.005000000000001</v>
      </c>
      <c r="O1938" s="95"/>
      <c r="P1938" s="65" t="s">
        <v>27</v>
      </c>
      <c r="Q1938" s="67" t="s">
        <v>360</v>
      </c>
      <c r="R1938" s="64">
        <v>34383</v>
      </c>
      <c r="S1938" s="99"/>
    </row>
    <row r="1939" spans="1:19" ht="15.75" customHeight="1">
      <c r="A1939" s="74" t="s">
        <v>157</v>
      </c>
      <c r="B1939" s="128">
        <f t="shared" si="61"/>
        <v>43799</v>
      </c>
      <c r="C1939" s="37">
        <v>43799</v>
      </c>
      <c r="D1939" s="98" t="s">
        <v>380</v>
      </c>
      <c r="E1939" s="76" t="s">
        <v>1624</v>
      </c>
      <c r="F1939" s="75" t="s">
        <v>179</v>
      </c>
      <c r="G1939" s="78">
        <f t="shared" si="60"/>
        <v>119.9151266255989</v>
      </c>
      <c r="H1939" s="78"/>
      <c r="I1939" s="80"/>
      <c r="J1939" s="80"/>
      <c r="K1939" s="80"/>
      <c r="L1939" s="89"/>
      <c r="M1939" s="81">
        <v>5.4379999999999997</v>
      </c>
      <c r="N1939" s="90">
        <v>11.085000000000001</v>
      </c>
      <c r="O1939" s="91"/>
      <c r="P1939" s="75" t="s">
        <v>27</v>
      </c>
      <c r="Q1939" s="77"/>
      <c r="R1939" s="37"/>
      <c r="S1939" s="97"/>
    </row>
    <row r="1940" spans="1:19" ht="15.75" customHeight="1">
      <c r="A1940" s="63" t="s">
        <v>157</v>
      </c>
      <c r="B1940" s="128">
        <f t="shared" si="61"/>
        <v>43799</v>
      </c>
      <c r="C1940" s="64">
        <v>43799</v>
      </c>
      <c r="D1940" s="98" t="s">
        <v>380</v>
      </c>
      <c r="E1940" s="66" t="s">
        <v>2208</v>
      </c>
      <c r="F1940" s="65" t="s">
        <v>187</v>
      </c>
      <c r="G1940" s="68">
        <f t="shared" si="60"/>
        <v>24.517453798767967</v>
      </c>
      <c r="H1940" s="68"/>
      <c r="I1940" s="70"/>
      <c r="J1940" s="70"/>
      <c r="K1940" s="70"/>
      <c r="L1940" s="93"/>
      <c r="M1940" s="71">
        <v>5.4459999999999997</v>
      </c>
      <c r="N1940" s="94">
        <v>11.090999999999999</v>
      </c>
      <c r="O1940" s="95"/>
      <c r="P1940" s="65" t="s">
        <v>27</v>
      </c>
      <c r="Q1940" s="67"/>
      <c r="R1940" s="64">
        <v>34844</v>
      </c>
      <c r="S1940" s="99"/>
    </row>
    <row r="1941" spans="1:19" ht="15.75" customHeight="1">
      <c r="A1941" s="63" t="s">
        <v>157</v>
      </c>
      <c r="B1941" s="128">
        <f t="shared" si="61"/>
        <v>43799</v>
      </c>
      <c r="C1941" s="64">
        <v>43799</v>
      </c>
      <c r="D1941" s="98" t="s">
        <v>380</v>
      </c>
      <c r="E1941" s="66" t="s">
        <v>1605</v>
      </c>
      <c r="F1941" s="65" t="s">
        <v>566</v>
      </c>
      <c r="G1941" s="68">
        <f t="shared" si="60"/>
        <v>29.360711841204655</v>
      </c>
      <c r="H1941" s="68"/>
      <c r="I1941" s="70"/>
      <c r="J1941" s="70"/>
      <c r="K1941" s="70"/>
      <c r="L1941" s="93"/>
      <c r="M1941" s="71">
        <v>5.4640000000000004</v>
      </c>
      <c r="N1941" s="94">
        <v>11.092000000000001</v>
      </c>
      <c r="O1941" s="95"/>
      <c r="P1941" s="65" t="s">
        <v>27</v>
      </c>
      <c r="Q1941" s="67" t="s">
        <v>459</v>
      </c>
      <c r="R1941" s="64">
        <v>33075</v>
      </c>
      <c r="S1941" s="99"/>
    </row>
    <row r="1942" spans="1:19" ht="15.75" customHeight="1">
      <c r="A1942" s="74" t="s">
        <v>157</v>
      </c>
      <c r="B1942" s="128">
        <f t="shared" si="61"/>
        <v>43799</v>
      </c>
      <c r="C1942" s="37">
        <v>43799</v>
      </c>
      <c r="D1942" s="98" t="s">
        <v>380</v>
      </c>
      <c r="E1942" s="76" t="s">
        <v>1757</v>
      </c>
      <c r="F1942" s="75" t="s">
        <v>200</v>
      </c>
      <c r="G1942" s="78">
        <f t="shared" si="60"/>
        <v>25.286789869952088</v>
      </c>
      <c r="H1942" s="78"/>
      <c r="I1942" s="80"/>
      <c r="J1942" s="80"/>
      <c r="K1942" s="80"/>
      <c r="L1942" s="89"/>
      <c r="M1942" s="81">
        <v>5.4610000000000003</v>
      </c>
      <c r="N1942" s="90">
        <v>11.092000000000001</v>
      </c>
      <c r="O1942" s="91"/>
      <c r="P1942" s="75" t="s">
        <v>27</v>
      </c>
      <c r="Q1942" s="77" t="s">
        <v>361</v>
      </c>
      <c r="R1942" s="37">
        <v>34563</v>
      </c>
      <c r="S1942" s="97"/>
    </row>
    <row r="1943" spans="1:19" ht="15.75" customHeight="1">
      <c r="A1943" s="63" t="s">
        <v>157</v>
      </c>
      <c r="B1943" s="128">
        <f t="shared" si="61"/>
        <v>43799</v>
      </c>
      <c r="C1943" s="64">
        <v>43799</v>
      </c>
      <c r="D1943" s="98" t="s">
        <v>380</v>
      </c>
      <c r="E1943" s="66" t="s">
        <v>1215</v>
      </c>
      <c r="F1943" s="65" t="s">
        <v>476</v>
      </c>
      <c r="G1943" s="68">
        <f t="shared" si="60"/>
        <v>21.237508555783709</v>
      </c>
      <c r="H1943" s="68"/>
      <c r="I1943" s="70"/>
      <c r="J1943" s="70"/>
      <c r="K1943" s="70"/>
      <c r="L1943" s="93"/>
      <c r="M1943" s="71">
        <v>5.4429999999999996</v>
      </c>
      <c r="N1943" s="94">
        <v>11.096</v>
      </c>
      <c r="O1943" s="95"/>
      <c r="P1943" s="65" t="s">
        <v>27</v>
      </c>
      <c r="Q1943" s="67" t="s">
        <v>242</v>
      </c>
      <c r="R1943" s="64">
        <v>36042</v>
      </c>
      <c r="S1943" s="99"/>
    </row>
    <row r="1944" spans="1:19" ht="15.75" customHeight="1">
      <c r="A1944" s="74" t="s">
        <v>157</v>
      </c>
      <c r="B1944" s="128">
        <f t="shared" si="61"/>
        <v>43799</v>
      </c>
      <c r="C1944" s="37">
        <v>43799</v>
      </c>
      <c r="D1944" s="98" t="s">
        <v>380</v>
      </c>
      <c r="E1944" s="76" t="s">
        <v>1383</v>
      </c>
      <c r="F1944" s="75" t="s">
        <v>301</v>
      </c>
      <c r="G1944" s="78">
        <f t="shared" si="60"/>
        <v>27.01163586584531</v>
      </c>
      <c r="H1944" s="78"/>
      <c r="I1944" s="80"/>
      <c r="J1944" s="80"/>
      <c r="K1944" s="80"/>
      <c r="L1944" s="89"/>
      <c r="M1944" s="81">
        <v>5.47</v>
      </c>
      <c r="N1944" s="90">
        <v>11.128</v>
      </c>
      <c r="O1944" s="91"/>
      <c r="P1944" s="75" t="s">
        <v>27</v>
      </c>
      <c r="Q1944" s="77" t="s">
        <v>359</v>
      </c>
      <c r="R1944" s="37">
        <v>33933</v>
      </c>
      <c r="S1944" s="97"/>
    </row>
    <row r="1945" spans="1:19" ht="15.75" customHeight="1">
      <c r="A1945" s="74" t="s">
        <v>157</v>
      </c>
      <c r="B1945" s="128">
        <f t="shared" si="61"/>
        <v>43799</v>
      </c>
      <c r="C1945" s="37">
        <v>43799</v>
      </c>
      <c r="D1945" s="98" t="s">
        <v>380</v>
      </c>
      <c r="E1945" s="76" t="s">
        <v>2230</v>
      </c>
      <c r="F1945" s="75" t="s">
        <v>187</v>
      </c>
      <c r="G1945" s="78">
        <f t="shared" si="60"/>
        <v>26.967830253251197</v>
      </c>
      <c r="H1945" s="78"/>
      <c r="I1945" s="80"/>
      <c r="J1945" s="80"/>
      <c r="K1945" s="80"/>
      <c r="L1945" s="89"/>
      <c r="M1945" s="81">
        <v>5.4909999999999997</v>
      </c>
      <c r="N1945" s="90">
        <v>11.132</v>
      </c>
      <c r="O1945" s="91"/>
      <c r="P1945" s="75" t="s">
        <v>27</v>
      </c>
      <c r="Q1945" s="77" t="s">
        <v>564</v>
      </c>
      <c r="R1945" s="37">
        <v>33949</v>
      </c>
      <c r="S1945" s="97"/>
    </row>
    <row r="1946" spans="1:19" ht="15.75" customHeight="1">
      <c r="A1946" s="63" t="s">
        <v>157</v>
      </c>
      <c r="B1946" s="128">
        <f t="shared" si="61"/>
        <v>43799</v>
      </c>
      <c r="C1946" s="64">
        <v>43799</v>
      </c>
      <c r="D1946" s="98" t="s">
        <v>380</v>
      </c>
      <c r="E1946" s="66" t="s">
        <v>2226</v>
      </c>
      <c r="F1946" s="65" t="s">
        <v>482</v>
      </c>
      <c r="G1946" s="68">
        <f t="shared" si="60"/>
        <v>21.604380561259411</v>
      </c>
      <c r="H1946" s="68"/>
      <c r="I1946" s="70"/>
      <c r="J1946" s="70"/>
      <c r="K1946" s="70"/>
      <c r="L1946" s="93"/>
      <c r="M1946" s="71">
        <v>5.5</v>
      </c>
      <c r="N1946" s="94">
        <v>11.135999999999999</v>
      </c>
      <c r="O1946" s="95"/>
      <c r="P1946" s="65" t="s">
        <v>27</v>
      </c>
      <c r="Q1946" s="67" t="s">
        <v>483</v>
      </c>
      <c r="R1946" s="64">
        <v>35908</v>
      </c>
      <c r="S1946" s="99"/>
    </row>
    <row r="1947" spans="1:19" ht="15.75" customHeight="1">
      <c r="A1947" s="63" t="s">
        <v>157</v>
      </c>
      <c r="B1947" s="128">
        <f t="shared" si="61"/>
        <v>43799</v>
      </c>
      <c r="C1947" s="64">
        <v>43799</v>
      </c>
      <c r="D1947" s="98" t="s">
        <v>380</v>
      </c>
      <c r="E1947" s="66" t="s">
        <v>1385</v>
      </c>
      <c r="F1947" s="65" t="s">
        <v>186</v>
      </c>
      <c r="G1947" s="68">
        <f t="shared" si="60"/>
        <v>21.508555783709788</v>
      </c>
      <c r="H1947" s="68"/>
      <c r="I1947" s="70"/>
      <c r="J1947" s="70"/>
      <c r="K1947" s="70"/>
      <c r="L1947" s="93"/>
      <c r="M1947" s="71">
        <v>5.399</v>
      </c>
      <c r="N1947" s="94">
        <v>11.135999999999999</v>
      </c>
      <c r="O1947" s="95"/>
      <c r="P1947" s="65" t="s">
        <v>27</v>
      </c>
      <c r="Q1947" s="67" t="s">
        <v>470</v>
      </c>
      <c r="R1947" s="64">
        <v>35943</v>
      </c>
      <c r="S1947" s="99"/>
    </row>
    <row r="1948" spans="1:19" ht="15.75" customHeight="1">
      <c r="A1948" s="74" t="s">
        <v>157</v>
      </c>
      <c r="B1948" s="128">
        <f t="shared" si="61"/>
        <v>43799</v>
      </c>
      <c r="C1948" s="37">
        <v>43799</v>
      </c>
      <c r="D1948" s="98" t="s">
        <v>380</v>
      </c>
      <c r="E1948" s="76" t="s">
        <v>1576</v>
      </c>
      <c r="F1948" s="75" t="s">
        <v>175</v>
      </c>
      <c r="G1948" s="78">
        <f t="shared" si="60"/>
        <v>36.963723477070502</v>
      </c>
      <c r="H1948" s="78"/>
      <c r="I1948" s="80"/>
      <c r="J1948" s="80"/>
      <c r="K1948" s="80"/>
      <c r="L1948" s="89"/>
      <c r="M1948" s="81">
        <v>5.5060000000000002</v>
      </c>
      <c r="N1948" s="90">
        <v>11.166</v>
      </c>
      <c r="O1948" s="91"/>
      <c r="P1948" s="75" t="s">
        <v>27</v>
      </c>
      <c r="Q1948" s="77" t="s">
        <v>176</v>
      </c>
      <c r="R1948" s="37">
        <v>30298</v>
      </c>
      <c r="S1948" s="97"/>
    </row>
    <row r="1949" spans="1:19" ht="15.75" customHeight="1">
      <c r="A1949" s="74" t="s">
        <v>157</v>
      </c>
      <c r="B1949" s="128">
        <f t="shared" si="61"/>
        <v>43799</v>
      </c>
      <c r="C1949" s="37">
        <v>43799</v>
      </c>
      <c r="D1949" s="98" t="s">
        <v>380</v>
      </c>
      <c r="E1949" s="76" t="s">
        <v>1116</v>
      </c>
      <c r="F1949" s="75" t="s">
        <v>19</v>
      </c>
      <c r="G1949" s="78">
        <f t="shared" si="60"/>
        <v>19.915126625598905</v>
      </c>
      <c r="H1949" s="78"/>
      <c r="I1949" s="80"/>
      <c r="J1949" s="80"/>
      <c r="K1949" s="80"/>
      <c r="L1949" s="89"/>
      <c r="M1949" s="81">
        <v>5.4939999999999998</v>
      </c>
      <c r="N1949" s="90">
        <v>11.19</v>
      </c>
      <c r="O1949" s="91"/>
      <c r="P1949" s="75" t="s">
        <v>27</v>
      </c>
      <c r="Q1949" s="77" t="s">
        <v>585</v>
      </c>
      <c r="R1949" s="37">
        <v>36525</v>
      </c>
      <c r="S1949" s="97"/>
    </row>
    <row r="1950" spans="1:19" ht="15.75" customHeight="1">
      <c r="A1950" s="74" t="s">
        <v>157</v>
      </c>
      <c r="B1950" s="128">
        <f t="shared" si="61"/>
        <v>43799</v>
      </c>
      <c r="C1950" s="37">
        <v>43799</v>
      </c>
      <c r="D1950" s="98" t="s">
        <v>380</v>
      </c>
      <c r="E1950" s="76" t="s">
        <v>1666</v>
      </c>
      <c r="F1950" s="75" t="s">
        <v>175</v>
      </c>
      <c r="G1950" s="78">
        <f t="shared" si="60"/>
        <v>23.723477070499658</v>
      </c>
      <c r="H1950" s="78"/>
      <c r="I1950" s="80"/>
      <c r="J1950" s="80"/>
      <c r="K1950" s="80"/>
      <c r="L1950" s="89"/>
      <c r="M1950" s="81">
        <v>5.4790000000000001</v>
      </c>
      <c r="N1950" s="90">
        <v>11.205</v>
      </c>
      <c r="O1950" s="91"/>
      <c r="P1950" s="75" t="s">
        <v>27</v>
      </c>
      <c r="Q1950" s="77" t="s">
        <v>182</v>
      </c>
      <c r="R1950" s="37">
        <v>35134</v>
      </c>
      <c r="S1950" s="97"/>
    </row>
    <row r="1951" spans="1:19" ht="15.75" customHeight="1">
      <c r="A1951" s="74" t="s">
        <v>157</v>
      </c>
      <c r="B1951" s="128">
        <f t="shared" si="61"/>
        <v>43799</v>
      </c>
      <c r="C1951" s="37">
        <v>43799</v>
      </c>
      <c r="D1951" s="98" t="s">
        <v>380</v>
      </c>
      <c r="E1951" s="76" t="s">
        <v>2042</v>
      </c>
      <c r="F1951" s="75" t="s">
        <v>160</v>
      </c>
      <c r="G1951" s="78">
        <f t="shared" si="60"/>
        <v>20.2217659137577</v>
      </c>
      <c r="H1951" s="78"/>
      <c r="I1951" s="80"/>
      <c r="J1951" s="80"/>
      <c r="K1951" s="80"/>
      <c r="L1951" s="89"/>
      <c r="M1951" s="81">
        <v>5.5259999999999998</v>
      </c>
      <c r="N1951" s="90">
        <v>11.23</v>
      </c>
      <c r="O1951" s="91"/>
      <c r="P1951" s="75" t="s">
        <v>27</v>
      </c>
      <c r="Q1951" s="77" t="s">
        <v>238</v>
      </c>
      <c r="R1951" s="37">
        <v>36413</v>
      </c>
      <c r="S1951" s="97"/>
    </row>
    <row r="1952" spans="1:19" ht="15.75" customHeight="1">
      <c r="A1952" s="74" t="s">
        <v>157</v>
      </c>
      <c r="B1952" s="128">
        <f t="shared" si="61"/>
        <v>43799</v>
      </c>
      <c r="C1952" s="37">
        <v>43799</v>
      </c>
      <c r="D1952" s="98" t="s">
        <v>380</v>
      </c>
      <c r="E1952" s="76" t="s">
        <v>1432</v>
      </c>
      <c r="F1952" s="75" t="s">
        <v>581</v>
      </c>
      <c r="G1952" s="78">
        <f t="shared" si="60"/>
        <v>20.711841204654345</v>
      </c>
      <c r="H1952" s="78"/>
      <c r="I1952" s="80"/>
      <c r="J1952" s="80"/>
      <c r="K1952" s="80"/>
      <c r="L1952" s="89"/>
      <c r="M1952" s="81">
        <v>5.5</v>
      </c>
      <c r="N1952" s="90">
        <v>11.231</v>
      </c>
      <c r="O1952" s="91"/>
      <c r="P1952" s="75" t="s">
        <v>27</v>
      </c>
      <c r="Q1952" s="77" t="s">
        <v>338</v>
      </c>
      <c r="R1952" s="37">
        <v>36234</v>
      </c>
      <c r="S1952" s="97"/>
    </row>
    <row r="1953" spans="1:19" ht="15.75" customHeight="1">
      <c r="A1953" s="74" t="s">
        <v>157</v>
      </c>
      <c r="B1953" s="128">
        <f t="shared" si="61"/>
        <v>43799</v>
      </c>
      <c r="C1953" s="37">
        <v>43799</v>
      </c>
      <c r="D1953" s="98" t="s">
        <v>380</v>
      </c>
      <c r="E1953" s="76" t="s">
        <v>1948</v>
      </c>
      <c r="F1953" s="75" t="s">
        <v>204</v>
      </c>
      <c r="G1953" s="78">
        <f t="shared" si="60"/>
        <v>19.441478439425051</v>
      </c>
      <c r="H1953" s="78"/>
      <c r="I1953" s="80"/>
      <c r="J1953" s="80"/>
      <c r="K1953" s="80"/>
      <c r="L1953" s="89"/>
      <c r="M1953" s="81">
        <v>5.5839999999999996</v>
      </c>
      <c r="N1953" s="90">
        <v>11.304</v>
      </c>
      <c r="O1953" s="91"/>
      <c r="P1953" s="75" t="s">
        <v>27</v>
      </c>
      <c r="Q1953" s="77" t="s">
        <v>235</v>
      </c>
      <c r="R1953" s="37">
        <v>36698</v>
      </c>
      <c r="S1953" s="97"/>
    </row>
    <row r="1954" spans="1:19" ht="15.75" customHeight="1">
      <c r="A1954" s="74" t="s">
        <v>157</v>
      </c>
      <c r="B1954" s="128">
        <f t="shared" si="61"/>
        <v>43799</v>
      </c>
      <c r="C1954" s="37">
        <v>43799</v>
      </c>
      <c r="D1954" s="98" t="s">
        <v>380</v>
      </c>
      <c r="E1954" s="76" t="s">
        <v>1323</v>
      </c>
      <c r="F1954" s="75" t="s">
        <v>467</v>
      </c>
      <c r="G1954" s="78">
        <f t="shared" si="60"/>
        <v>31.989048596851472</v>
      </c>
      <c r="H1954" s="78"/>
      <c r="I1954" s="80"/>
      <c r="J1954" s="80"/>
      <c r="K1954" s="80"/>
      <c r="L1954" s="89"/>
      <c r="M1954" s="81">
        <v>5.5620000000000003</v>
      </c>
      <c r="N1954" s="90">
        <v>11.346</v>
      </c>
      <c r="O1954" s="91"/>
      <c r="P1954" s="75" t="s">
        <v>27</v>
      </c>
      <c r="Q1954" s="77"/>
      <c r="R1954" s="37">
        <v>32115</v>
      </c>
      <c r="S1954" s="97"/>
    </row>
    <row r="1955" spans="1:19" ht="15.75" customHeight="1">
      <c r="A1955" s="74" t="s">
        <v>157</v>
      </c>
      <c r="B1955" s="128">
        <f t="shared" si="61"/>
        <v>43799</v>
      </c>
      <c r="C1955" s="37">
        <v>43799</v>
      </c>
      <c r="D1955" s="98" t="s">
        <v>380</v>
      </c>
      <c r="E1955" s="76" t="s">
        <v>1144</v>
      </c>
      <c r="F1955" s="75" t="s">
        <v>154</v>
      </c>
      <c r="G1955" s="78">
        <f t="shared" si="60"/>
        <v>31.37303216974675</v>
      </c>
      <c r="H1955" s="78"/>
      <c r="I1955" s="80"/>
      <c r="J1955" s="80"/>
      <c r="K1955" s="80"/>
      <c r="L1955" s="89"/>
      <c r="M1955" s="81">
        <v>5.5839999999999996</v>
      </c>
      <c r="N1955" s="90">
        <v>11.379</v>
      </c>
      <c r="O1955" s="91"/>
      <c r="P1955" s="75" t="s">
        <v>27</v>
      </c>
      <c r="Q1955" s="77" t="s">
        <v>155</v>
      </c>
      <c r="R1955" s="37">
        <v>32340</v>
      </c>
      <c r="S1955" s="97"/>
    </row>
    <row r="1956" spans="1:19" ht="15.75" customHeight="1">
      <c r="A1956" s="63" t="s">
        <v>157</v>
      </c>
      <c r="B1956" s="128">
        <f t="shared" si="61"/>
        <v>43799</v>
      </c>
      <c r="C1956" s="64">
        <v>43799</v>
      </c>
      <c r="D1956" s="98" t="s">
        <v>380</v>
      </c>
      <c r="E1956" s="66" t="s">
        <v>1537</v>
      </c>
      <c r="F1956" s="65" t="s">
        <v>202</v>
      </c>
      <c r="G1956" s="68">
        <f t="shared" si="60"/>
        <v>21.440109514031484</v>
      </c>
      <c r="H1956" s="68"/>
      <c r="I1956" s="70"/>
      <c r="J1956" s="70"/>
      <c r="K1956" s="70"/>
      <c r="L1956" s="93"/>
      <c r="M1956" s="71">
        <v>5.5880000000000001</v>
      </c>
      <c r="N1956" s="94">
        <v>11.393000000000001</v>
      </c>
      <c r="O1956" s="95"/>
      <c r="P1956" s="65" t="s">
        <v>27</v>
      </c>
      <c r="Q1956" s="67" t="s">
        <v>258</v>
      </c>
      <c r="R1956" s="64">
        <v>35968</v>
      </c>
      <c r="S1956" s="99"/>
    </row>
    <row r="1957" spans="1:19" ht="15.75" customHeight="1">
      <c r="A1957" s="74" t="s">
        <v>157</v>
      </c>
      <c r="B1957" s="128">
        <f t="shared" si="61"/>
        <v>43799</v>
      </c>
      <c r="C1957" s="37">
        <v>43799</v>
      </c>
      <c r="D1957" s="98" t="s">
        <v>380</v>
      </c>
      <c r="E1957" s="76" t="s">
        <v>2231</v>
      </c>
      <c r="F1957" s="75" t="s">
        <v>174</v>
      </c>
      <c r="G1957" s="78">
        <f t="shared" si="60"/>
        <v>21.095140314852841</v>
      </c>
      <c r="H1957" s="78"/>
      <c r="I1957" s="80"/>
      <c r="J1957" s="80"/>
      <c r="K1957" s="80"/>
      <c r="L1957" s="89"/>
      <c r="M1957" s="81">
        <v>5.6</v>
      </c>
      <c r="N1957" s="90">
        <v>11.401999999999999</v>
      </c>
      <c r="O1957" s="91"/>
      <c r="P1957" s="75" t="s">
        <v>27</v>
      </c>
      <c r="Q1957" s="77" t="s">
        <v>565</v>
      </c>
      <c r="R1957" s="37">
        <v>36094</v>
      </c>
      <c r="S1957" s="97"/>
    </row>
    <row r="1958" spans="1:19" ht="15.75" customHeight="1">
      <c r="A1958" s="74" t="s">
        <v>157</v>
      </c>
      <c r="B1958" s="128">
        <f t="shared" si="61"/>
        <v>43799</v>
      </c>
      <c r="C1958" s="37">
        <v>43799</v>
      </c>
      <c r="D1958" s="98" t="s">
        <v>380</v>
      </c>
      <c r="E1958" s="76" t="s">
        <v>1212</v>
      </c>
      <c r="F1958" s="75" t="s">
        <v>162</v>
      </c>
      <c r="G1958" s="78">
        <f t="shared" si="60"/>
        <v>27.427789185489392</v>
      </c>
      <c r="H1958" s="78"/>
      <c r="I1958" s="80"/>
      <c r="J1958" s="80"/>
      <c r="K1958" s="80"/>
      <c r="L1958" s="89"/>
      <c r="M1958" s="81">
        <v>5.5940000000000003</v>
      </c>
      <c r="N1958" s="90">
        <v>11.423</v>
      </c>
      <c r="O1958" s="91"/>
      <c r="P1958" s="75" t="s">
        <v>27</v>
      </c>
      <c r="Q1958" s="77" t="s">
        <v>163</v>
      </c>
      <c r="R1958" s="37">
        <v>33781</v>
      </c>
      <c r="S1958" s="97"/>
    </row>
    <row r="1959" spans="1:19" ht="15.75" customHeight="1">
      <c r="A1959" s="74" t="s">
        <v>157</v>
      </c>
      <c r="B1959" s="128">
        <f t="shared" si="61"/>
        <v>43799</v>
      </c>
      <c r="C1959" s="37">
        <v>43799</v>
      </c>
      <c r="D1959" s="98" t="s">
        <v>380</v>
      </c>
      <c r="E1959" s="76" t="s">
        <v>1219</v>
      </c>
      <c r="F1959" s="75" t="s">
        <v>162</v>
      </c>
      <c r="G1959" s="78">
        <f t="shared" si="60"/>
        <v>31.351129363449694</v>
      </c>
      <c r="H1959" s="78"/>
      <c r="I1959" s="80"/>
      <c r="J1959" s="80"/>
      <c r="K1959" s="80"/>
      <c r="L1959" s="89"/>
      <c r="M1959" s="81">
        <v>5.6159999999999997</v>
      </c>
      <c r="N1959" s="90">
        <v>11.43</v>
      </c>
      <c r="O1959" s="91"/>
      <c r="P1959" s="75" t="s">
        <v>27</v>
      </c>
      <c r="Q1959" s="77" t="s">
        <v>164</v>
      </c>
      <c r="R1959" s="37">
        <v>32348</v>
      </c>
      <c r="S1959" s="97"/>
    </row>
    <row r="1960" spans="1:19" ht="15.75" customHeight="1">
      <c r="A1960" s="63" t="s">
        <v>157</v>
      </c>
      <c r="B1960" s="128">
        <f t="shared" si="61"/>
        <v>43799</v>
      </c>
      <c r="C1960" s="64">
        <v>43799</v>
      </c>
      <c r="D1960" s="98" t="s">
        <v>380</v>
      </c>
      <c r="E1960" s="66" t="s">
        <v>2213</v>
      </c>
      <c r="F1960" s="65" t="s">
        <v>192</v>
      </c>
      <c r="G1960" s="68">
        <f t="shared" si="60"/>
        <v>30.718685831622178</v>
      </c>
      <c r="H1960" s="68"/>
      <c r="I1960" s="70"/>
      <c r="J1960" s="70"/>
      <c r="K1960" s="70"/>
      <c r="L1960" s="93"/>
      <c r="M1960" s="71">
        <v>5.6289999999999996</v>
      </c>
      <c r="N1960" s="94">
        <v>11.46</v>
      </c>
      <c r="O1960" s="95"/>
      <c r="P1960" s="65" t="s">
        <v>27</v>
      </c>
      <c r="Q1960" s="67" t="s">
        <v>460</v>
      </c>
      <c r="R1960" s="64">
        <v>32579</v>
      </c>
      <c r="S1960" s="99"/>
    </row>
    <row r="1961" spans="1:19" ht="15.75" customHeight="1">
      <c r="A1961" s="63" t="s">
        <v>157</v>
      </c>
      <c r="B1961" s="128">
        <f t="shared" si="61"/>
        <v>43799</v>
      </c>
      <c r="C1961" s="64">
        <v>43799</v>
      </c>
      <c r="D1961" s="98" t="s">
        <v>380</v>
      </c>
      <c r="E1961" s="66" t="s">
        <v>1297</v>
      </c>
      <c r="F1961" s="65" t="s">
        <v>166</v>
      </c>
      <c r="G1961" s="68">
        <f t="shared" si="60"/>
        <v>23.134839151266256</v>
      </c>
      <c r="H1961" s="68"/>
      <c r="I1961" s="70"/>
      <c r="J1961" s="70"/>
      <c r="K1961" s="70"/>
      <c r="L1961" s="93"/>
      <c r="M1961" s="71">
        <v>5.641</v>
      </c>
      <c r="N1961" s="94">
        <v>11.462999999999999</v>
      </c>
      <c r="O1961" s="95"/>
      <c r="P1961" s="65" t="s">
        <v>27</v>
      </c>
      <c r="Q1961" s="67" t="s">
        <v>167</v>
      </c>
      <c r="R1961" s="64">
        <v>35349</v>
      </c>
      <c r="S1961" s="99"/>
    </row>
    <row r="1962" spans="1:19" ht="15.75" customHeight="1">
      <c r="A1962" s="63" t="s">
        <v>157</v>
      </c>
      <c r="B1962" s="128">
        <f t="shared" si="61"/>
        <v>43799</v>
      </c>
      <c r="C1962" s="64">
        <v>43799</v>
      </c>
      <c r="D1962" s="98" t="s">
        <v>380</v>
      </c>
      <c r="E1962" s="66" t="s">
        <v>1618</v>
      </c>
      <c r="F1962" s="65" t="s">
        <v>566</v>
      </c>
      <c r="G1962" s="68">
        <f t="shared" si="60"/>
        <v>21.486652977412732</v>
      </c>
      <c r="H1962" s="68"/>
      <c r="I1962" s="70"/>
      <c r="J1962" s="70"/>
      <c r="K1962" s="70"/>
      <c r="L1962" s="93"/>
      <c r="M1962" s="71">
        <v>5.6319999999999997</v>
      </c>
      <c r="N1962" s="94">
        <v>11.496</v>
      </c>
      <c r="O1962" s="95"/>
      <c r="P1962" s="65" t="s">
        <v>27</v>
      </c>
      <c r="Q1962" s="67" t="s">
        <v>340</v>
      </c>
      <c r="R1962" s="64">
        <v>35951</v>
      </c>
      <c r="S1962" s="99"/>
    </row>
    <row r="1963" spans="1:19" ht="15.75" customHeight="1">
      <c r="A1963" s="63" t="s">
        <v>157</v>
      </c>
      <c r="B1963" s="128">
        <f t="shared" si="61"/>
        <v>43799</v>
      </c>
      <c r="C1963" s="64">
        <v>43799</v>
      </c>
      <c r="D1963" s="98" t="s">
        <v>380</v>
      </c>
      <c r="E1963" s="66" t="s">
        <v>2081</v>
      </c>
      <c r="F1963" s="65" t="s">
        <v>315</v>
      </c>
      <c r="G1963" s="68">
        <f t="shared" si="60"/>
        <v>22.680355920602327</v>
      </c>
      <c r="H1963" s="68"/>
      <c r="I1963" s="70"/>
      <c r="J1963" s="70"/>
      <c r="K1963" s="70"/>
      <c r="L1963" s="93"/>
      <c r="M1963" s="71">
        <v>5.6840000000000002</v>
      </c>
      <c r="N1963" s="94">
        <v>11.555999999999999</v>
      </c>
      <c r="O1963" s="95"/>
      <c r="P1963" s="65" t="s">
        <v>27</v>
      </c>
      <c r="Q1963" s="67" t="s">
        <v>570</v>
      </c>
      <c r="R1963" s="64">
        <v>35515</v>
      </c>
      <c r="S1963" s="99"/>
    </row>
    <row r="1964" spans="1:19" ht="15.75" customHeight="1">
      <c r="A1964" s="63" t="s">
        <v>589</v>
      </c>
      <c r="B1964" s="128">
        <f t="shared" si="61"/>
        <v>43814</v>
      </c>
      <c r="C1964" s="64">
        <v>43814</v>
      </c>
      <c r="D1964" s="98" t="s">
        <v>380</v>
      </c>
      <c r="E1964" s="66" t="s">
        <v>1599</v>
      </c>
      <c r="F1964" s="65" t="s">
        <v>177</v>
      </c>
      <c r="G1964" s="68">
        <f t="shared" si="60"/>
        <v>21.793292265571527</v>
      </c>
      <c r="H1964" s="70"/>
      <c r="I1964" s="70"/>
      <c r="J1964" s="70"/>
      <c r="K1964" s="70"/>
      <c r="L1964" s="93"/>
      <c r="M1964" s="71">
        <v>4.8760000000000003</v>
      </c>
      <c r="N1964" s="94">
        <v>9.8659999999999997</v>
      </c>
      <c r="O1964" s="95"/>
      <c r="P1964" s="65" t="s">
        <v>20</v>
      </c>
      <c r="Q1964" s="67" t="s">
        <v>464</v>
      </c>
      <c r="R1964" s="64">
        <v>35854</v>
      </c>
      <c r="S1964" s="99"/>
    </row>
    <row r="1965" spans="1:19" ht="15.75" customHeight="1">
      <c r="A1965" s="74" t="s">
        <v>589</v>
      </c>
      <c r="B1965" s="128">
        <f t="shared" si="61"/>
        <v>43814</v>
      </c>
      <c r="C1965" s="37">
        <v>43814</v>
      </c>
      <c r="D1965" s="98" t="s">
        <v>380</v>
      </c>
      <c r="E1965" s="76" t="s">
        <v>1122</v>
      </c>
      <c r="F1965" s="75" t="s">
        <v>472</v>
      </c>
      <c r="G1965" s="78">
        <f t="shared" si="60"/>
        <v>27.687885010266939</v>
      </c>
      <c r="H1965" s="80"/>
      <c r="I1965" s="80"/>
      <c r="J1965" s="80"/>
      <c r="K1965" s="80"/>
      <c r="L1965" s="89"/>
      <c r="M1965" s="81">
        <v>4.9169999999999998</v>
      </c>
      <c r="N1965" s="90">
        <v>9.8849999999999998</v>
      </c>
      <c r="O1965" s="91"/>
      <c r="P1965" s="75" t="s">
        <v>20</v>
      </c>
      <c r="Q1965" s="77"/>
      <c r="R1965" s="37">
        <v>33701</v>
      </c>
      <c r="S1965" s="97"/>
    </row>
    <row r="1966" spans="1:19" ht="15.75" customHeight="1">
      <c r="A1966" s="63" t="s">
        <v>589</v>
      </c>
      <c r="B1966" s="128">
        <f t="shared" si="61"/>
        <v>43814</v>
      </c>
      <c r="C1966" s="64">
        <v>43814</v>
      </c>
      <c r="D1966" s="98" t="s">
        <v>380</v>
      </c>
      <c r="E1966" s="66" t="s">
        <v>1713</v>
      </c>
      <c r="F1966" s="65" t="s">
        <v>162</v>
      </c>
      <c r="G1966" s="68">
        <f t="shared" si="60"/>
        <v>26.072553045858999</v>
      </c>
      <c r="H1966" s="70"/>
      <c r="I1966" s="70"/>
      <c r="J1966" s="70"/>
      <c r="K1966" s="70"/>
      <c r="L1966" s="93"/>
      <c r="M1966" s="71">
        <v>4.899</v>
      </c>
      <c r="N1966" s="94">
        <v>9.9120000000000008</v>
      </c>
      <c r="O1966" s="95"/>
      <c r="P1966" s="65" t="s">
        <v>20</v>
      </c>
      <c r="Q1966" s="67" t="s">
        <v>326</v>
      </c>
      <c r="R1966" s="64">
        <v>34291</v>
      </c>
      <c r="S1966" s="99"/>
    </row>
    <row r="1967" spans="1:19" ht="15.75" customHeight="1">
      <c r="A1967" s="63" t="s">
        <v>589</v>
      </c>
      <c r="B1967" s="128">
        <f t="shared" si="61"/>
        <v>43814</v>
      </c>
      <c r="C1967" s="64">
        <v>43814</v>
      </c>
      <c r="D1967" s="98" t="s">
        <v>380</v>
      </c>
      <c r="E1967" s="66" t="s">
        <v>1240</v>
      </c>
      <c r="F1967" s="65" t="s">
        <v>302</v>
      </c>
      <c r="G1967" s="68">
        <f t="shared" si="60"/>
        <v>19.909650924024639</v>
      </c>
      <c r="H1967" s="70"/>
      <c r="I1967" s="70"/>
      <c r="J1967" s="70"/>
      <c r="K1967" s="70"/>
      <c r="L1967" s="93"/>
      <c r="M1967" s="71">
        <v>4.9139999999999997</v>
      </c>
      <c r="N1967" s="94">
        <v>9.9160000000000004</v>
      </c>
      <c r="O1967" s="95"/>
      <c r="P1967" s="65" t="s">
        <v>20</v>
      </c>
      <c r="Q1967" s="67" t="s">
        <v>309</v>
      </c>
      <c r="R1967" s="64">
        <v>36542</v>
      </c>
      <c r="S1967" s="99"/>
    </row>
    <row r="1968" spans="1:19" ht="15.75" customHeight="1">
      <c r="A1968" s="74" t="s">
        <v>589</v>
      </c>
      <c r="B1968" s="128">
        <f t="shared" si="61"/>
        <v>43814</v>
      </c>
      <c r="C1968" s="37">
        <v>43814</v>
      </c>
      <c r="D1968" s="98" t="s">
        <v>380</v>
      </c>
      <c r="E1968" s="76" t="s">
        <v>2215</v>
      </c>
      <c r="F1968" s="75" t="s">
        <v>435</v>
      </c>
      <c r="G1968" s="78">
        <f t="shared" si="60"/>
        <v>31.017111567419576</v>
      </c>
      <c r="H1968" s="80"/>
      <c r="I1968" s="80"/>
      <c r="J1968" s="80"/>
      <c r="K1968" s="80"/>
      <c r="L1968" s="89"/>
      <c r="M1968" s="81">
        <v>4.9329999999999998</v>
      </c>
      <c r="N1968" s="90">
        <v>9.9450000000000003</v>
      </c>
      <c r="O1968" s="91"/>
      <c r="P1968" s="75" t="s">
        <v>20</v>
      </c>
      <c r="Q1968" s="77"/>
      <c r="R1968" s="37">
        <v>32485</v>
      </c>
      <c r="S1968" s="97"/>
    </row>
    <row r="1969" spans="1:19" ht="15.75" customHeight="1">
      <c r="A1969" s="74" t="s">
        <v>589</v>
      </c>
      <c r="B1969" s="128">
        <f t="shared" si="61"/>
        <v>43814</v>
      </c>
      <c r="C1969" s="37">
        <v>43814</v>
      </c>
      <c r="D1969" s="98" t="s">
        <v>380</v>
      </c>
      <c r="E1969" s="76" t="s">
        <v>2237</v>
      </c>
      <c r="F1969" s="75" t="s">
        <v>581</v>
      </c>
      <c r="G1969" s="78">
        <f t="shared" si="60"/>
        <v>119.95619438740589</v>
      </c>
      <c r="H1969" s="80"/>
      <c r="I1969" s="80"/>
      <c r="J1969" s="80"/>
      <c r="K1969" s="80"/>
      <c r="L1969" s="89"/>
      <c r="M1969" s="81">
        <v>4.9260000000000002</v>
      </c>
      <c r="N1969" s="90">
        <v>9.9749999999999996</v>
      </c>
      <c r="O1969" s="91"/>
      <c r="P1969" s="75" t="s">
        <v>20</v>
      </c>
      <c r="Q1969" s="77"/>
      <c r="R1969" s="37"/>
      <c r="S1969" s="97"/>
    </row>
    <row r="1970" spans="1:19" ht="15.75" customHeight="1">
      <c r="A1970" s="63" t="s">
        <v>589</v>
      </c>
      <c r="B1970" s="128">
        <f t="shared" si="61"/>
        <v>43814</v>
      </c>
      <c r="C1970" s="64">
        <v>43814</v>
      </c>
      <c r="D1970" s="98" t="s">
        <v>380</v>
      </c>
      <c r="E1970" s="66" t="s">
        <v>1945</v>
      </c>
      <c r="F1970" s="65" t="s">
        <v>187</v>
      </c>
      <c r="G1970" s="68">
        <f t="shared" si="60"/>
        <v>26.770704996577688</v>
      </c>
      <c r="H1970" s="70"/>
      <c r="I1970" s="70"/>
      <c r="J1970" s="70"/>
      <c r="K1970" s="70"/>
      <c r="L1970" s="93"/>
      <c r="M1970" s="71">
        <v>4.9880000000000004</v>
      </c>
      <c r="N1970" s="94">
        <v>10.1</v>
      </c>
      <c r="O1970" s="95"/>
      <c r="P1970" s="65" t="s">
        <v>20</v>
      </c>
      <c r="Q1970" s="67" t="s">
        <v>387</v>
      </c>
      <c r="R1970" s="64">
        <v>34036</v>
      </c>
      <c r="S1970" s="99"/>
    </row>
    <row r="1971" spans="1:19" ht="15.75" customHeight="1">
      <c r="A1971" s="74" t="s">
        <v>589</v>
      </c>
      <c r="B1971" s="128">
        <f t="shared" si="61"/>
        <v>43814</v>
      </c>
      <c r="C1971" s="37">
        <v>43814</v>
      </c>
      <c r="D1971" s="98" t="s">
        <v>380</v>
      </c>
      <c r="E1971" s="76" t="s">
        <v>1536</v>
      </c>
      <c r="F1971" s="75" t="s">
        <v>315</v>
      </c>
      <c r="G1971" s="78">
        <f t="shared" si="60"/>
        <v>22.458590006844627</v>
      </c>
      <c r="H1971" s="80"/>
      <c r="I1971" s="80"/>
      <c r="J1971" s="80"/>
      <c r="K1971" s="80"/>
      <c r="L1971" s="89"/>
      <c r="M1971" s="81">
        <v>5.0179999999999998</v>
      </c>
      <c r="N1971" s="90">
        <v>10.138999999999999</v>
      </c>
      <c r="O1971" s="91"/>
      <c r="P1971" s="75" t="s">
        <v>20</v>
      </c>
      <c r="Q1971" s="77" t="s">
        <v>384</v>
      </c>
      <c r="R1971" s="37">
        <v>35611</v>
      </c>
      <c r="S1971" s="97"/>
    </row>
    <row r="1972" spans="1:19" ht="15.75" customHeight="1">
      <c r="A1972" s="74" t="s">
        <v>589</v>
      </c>
      <c r="B1972" s="128">
        <f t="shared" si="61"/>
        <v>43814</v>
      </c>
      <c r="C1972" s="37">
        <v>43814</v>
      </c>
      <c r="D1972" s="98" t="s">
        <v>380</v>
      </c>
      <c r="E1972" s="76" t="s">
        <v>1819</v>
      </c>
      <c r="F1972" s="75" t="s">
        <v>302</v>
      </c>
      <c r="G1972" s="78">
        <f t="shared" si="60"/>
        <v>21.66735112936345</v>
      </c>
      <c r="H1972" s="80"/>
      <c r="I1972" s="80"/>
      <c r="J1972" s="80"/>
      <c r="K1972" s="80"/>
      <c r="L1972" s="89"/>
      <c r="M1972" s="81">
        <v>5.0460000000000003</v>
      </c>
      <c r="N1972" s="90">
        <v>10.175000000000001</v>
      </c>
      <c r="O1972" s="91"/>
      <c r="P1972" s="75" t="s">
        <v>20</v>
      </c>
      <c r="Q1972" s="77" t="s">
        <v>465</v>
      </c>
      <c r="R1972" s="37">
        <v>35900</v>
      </c>
      <c r="S1972" s="97"/>
    </row>
    <row r="1973" spans="1:19" ht="15.75" customHeight="1">
      <c r="A1973" s="74" t="s">
        <v>377</v>
      </c>
      <c r="B1973" s="128">
        <f t="shared" si="61"/>
        <v>43856</v>
      </c>
      <c r="C1973" s="37">
        <v>43856</v>
      </c>
      <c r="D1973" s="98" t="s">
        <v>380</v>
      </c>
      <c r="E1973" s="76" t="s">
        <v>1883</v>
      </c>
      <c r="F1973" s="75" t="s">
        <v>204</v>
      </c>
      <c r="G1973" s="78">
        <f t="shared" si="60"/>
        <v>24.520191649555098</v>
      </c>
      <c r="H1973" s="80"/>
      <c r="I1973" s="80"/>
      <c r="J1973" s="80"/>
      <c r="K1973" s="80"/>
      <c r="L1973" s="89"/>
      <c r="M1973" s="81">
        <v>4.7699999999999996</v>
      </c>
      <c r="N1973" s="90">
        <v>9.657</v>
      </c>
      <c r="O1973" s="91"/>
      <c r="P1973" s="75" t="s">
        <v>20</v>
      </c>
      <c r="Q1973" s="77" t="s">
        <v>328</v>
      </c>
      <c r="R1973" s="37">
        <v>34900</v>
      </c>
      <c r="S1973" s="97"/>
    </row>
    <row r="1974" spans="1:19" ht="15.75" customHeight="1">
      <c r="A1974" s="63" t="s">
        <v>377</v>
      </c>
      <c r="B1974" s="128">
        <f t="shared" si="61"/>
        <v>43856</v>
      </c>
      <c r="C1974" s="64">
        <v>43856</v>
      </c>
      <c r="D1974" s="98" t="s">
        <v>380</v>
      </c>
      <c r="E1974" s="66" t="s">
        <v>1210</v>
      </c>
      <c r="F1974" s="65" t="s">
        <v>171</v>
      </c>
      <c r="G1974" s="68">
        <f t="shared" si="60"/>
        <v>31.989048596851472</v>
      </c>
      <c r="H1974" s="70"/>
      <c r="I1974" s="70"/>
      <c r="J1974" s="70"/>
      <c r="K1974" s="70"/>
      <c r="L1974" s="93"/>
      <c r="M1974" s="71">
        <v>4.798</v>
      </c>
      <c r="N1974" s="94">
        <v>9.6649999999999991</v>
      </c>
      <c r="O1974" s="95"/>
      <c r="P1974" s="65" t="s">
        <v>20</v>
      </c>
      <c r="Q1974" s="67" t="s">
        <v>474</v>
      </c>
      <c r="R1974" s="64">
        <v>32172</v>
      </c>
      <c r="S1974" s="99"/>
    </row>
    <row r="1975" spans="1:19" ht="15.75" customHeight="1">
      <c r="A1975" s="74" t="s">
        <v>377</v>
      </c>
      <c r="B1975" s="128">
        <f t="shared" si="61"/>
        <v>43856</v>
      </c>
      <c r="C1975" s="37">
        <v>43856</v>
      </c>
      <c r="D1975" s="98" t="s">
        <v>380</v>
      </c>
      <c r="E1975" s="76" t="s">
        <v>2080</v>
      </c>
      <c r="F1975" s="75" t="s">
        <v>472</v>
      </c>
      <c r="G1975" s="78">
        <f t="shared" ref="G1975:G2038" si="62">(C1975-R1975)/365.25</f>
        <v>20.265571526351813</v>
      </c>
      <c r="H1975" s="80"/>
      <c r="I1975" s="80"/>
      <c r="J1975" s="80"/>
      <c r="K1975" s="80"/>
      <c r="L1975" s="89"/>
      <c r="M1975" s="81">
        <v>4.8550000000000004</v>
      </c>
      <c r="N1975" s="90">
        <v>9.7550000000000008</v>
      </c>
      <c r="O1975" s="91"/>
      <c r="P1975" s="75" t="s">
        <v>20</v>
      </c>
      <c r="Q1975" s="77" t="s">
        <v>314</v>
      </c>
      <c r="R1975" s="37">
        <v>36454</v>
      </c>
      <c r="S1975" s="97"/>
    </row>
    <row r="1976" spans="1:19" ht="15.75" customHeight="1">
      <c r="A1976" s="63" t="s">
        <v>377</v>
      </c>
      <c r="B1976" s="128">
        <f t="shared" si="61"/>
        <v>43856</v>
      </c>
      <c r="C1976" s="64">
        <v>43856</v>
      </c>
      <c r="D1976" s="98" t="s">
        <v>380</v>
      </c>
      <c r="E1976" s="66" t="s">
        <v>2234</v>
      </c>
      <c r="F1976" s="65" t="s">
        <v>200</v>
      </c>
      <c r="G1976" s="68">
        <f t="shared" si="62"/>
        <v>23.906913073237508</v>
      </c>
      <c r="H1976" s="70"/>
      <c r="I1976" s="70"/>
      <c r="J1976" s="70"/>
      <c r="K1976" s="70"/>
      <c r="L1976" s="93"/>
      <c r="M1976" s="71">
        <v>4.835</v>
      </c>
      <c r="N1976" s="94">
        <v>9.7769999999999992</v>
      </c>
      <c r="O1976" s="95"/>
      <c r="P1976" s="65" t="s">
        <v>20</v>
      </c>
      <c r="Q1976" s="67" t="s">
        <v>573</v>
      </c>
      <c r="R1976" s="64">
        <v>35124</v>
      </c>
      <c r="S1976" s="99"/>
    </row>
    <row r="1977" spans="1:19" ht="15.75" customHeight="1">
      <c r="A1977" s="74" t="s">
        <v>377</v>
      </c>
      <c r="B1977" s="128">
        <f t="shared" si="61"/>
        <v>43856</v>
      </c>
      <c r="C1977" s="37">
        <v>43856</v>
      </c>
      <c r="D1977" s="98" t="s">
        <v>380</v>
      </c>
      <c r="E1977" s="76" t="s">
        <v>1461</v>
      </c>
      <c r="F1977" s="75" t="s">
        <v>171</v>
      </c>
      <c r="G1977" s="78">
        <f t="shared" si="62"/>
        <v>21.013004791238878</v>
      </c>
      <c r="H1977" s="80"/>
      <c r="I1977" s="80"/>
      <c r="J1977" s="80"/>
      <c r="K1977" s="80"/>
      <c r="L1977" s="89"/>
      <c r="M1977" s="81">
        <v>4.891</v>
      </c>
      <c r="N1977" s="90">
        <v>9.8049999999999997</v>
      </c>
      <c r="O1977" s="91"/>
      <c r="P1977" s="75" t="s">
        <v>20</v>
      </c>
      <c r="Q1977" s="77" t="s">
        <v>252</v>
      </c>
      <c r="R1977" s="37">
        <v>36181</v>
      </c>
      <c r="S1977" s="97"/>
    </row>
    <row r="1978" spans="1:19" ht="15.75" customHeight="1">
      <c r="A1978" s="74" t="s">
        <v>377</v>
      </c>
      <c r="B1978" s="128">
        <f t="shared" si="61"/>
        <v>43856</v>
      </c>
      <c r="C1978" s="37">
        <v>43856</v>
      </c>
      <c r="D1978" s="98" t="s">
        <v>380</v>
      </c>
      <c r="E1978" s="76" t="s">
        <v>2016</v>
      </c>
      <c r="F1978" s="75" t="s">
        <v>217</v>
      </c>
      <c r="G1978" s="78">
        <f t="shared" si="62"/>
        <v>26.269678302532512</v>
      </c>
      <c r="H1978" s="80"/>
      <c r="I1978" s="80"/>
      <c r="J1978" s="80"/>
      <c r="K1978" s="80"/>
      <c r="L1978" s="89"/>
      <c r="M1978" s="81">
        <v>4.8449999999999998</v>
      </c>
      <c r="N1978" s="90">
        <v>9.8079999999999998</v>
      </c>
      <c r="O1978" s="91"/>
      <c r="P1978" s="75" t="s">
        <v>20</v>
      </c>
      <c r="Q1978" s="77" t="s">
        <v>218</v>
      </c>
      <c r="R1978" s="37">
        <v>34261</v>
      </c>
      <c r="S1978" s="97"/>
    </row>
    <row r="1979" spans="1:19" ht="15.75" customHeight="1">
      <c r="A1979" s="74" t="s">
        <v>377</v>
      </c>
      <c r="B1979" s="128">
        <f t="shared" si="61"/>
        <v>43856</v>
      </c>
      <c r="C1979" s="37">
        <v>43856</v>
      </c>
      <c r="D1979" s="98" t="s">
        <v>380</v>
      </c>
      <c r="E1979" s="76" t="s">
        <v>1195</v>
      </c>
      <c r="F1979" s="75" t="s">
        <v>183</v>
      </c>
      <c r="G1979" s="78">
        <f t="shared" si="62"/>
        <v>20.881587953456538</v>
      </c>
      <c r="H1979" s="80"/>
      <c r="I1979" s="80"/>
      <c r="J1979" s="80"/>
      <c r="K1979" s="80"/>
      <c r="L1979" s="89"/>
      <c r="M1979" s="81">
        <v>4.88</v>
      </c>
      <c r="N1979" s="90">
        <v>9.8119999999999994</v>
      </c>
      <c r="O1979" s="91"/>
      <c r="P1979" s="75" t="s">
        <v>20</v>
      </c>
      <c r="Q1979" s="77" t="s">
        <v>308</v>
      </c>
      <c r="R1979" s="37">
        <v>36229</v>
      </c>
      <c r="S1979" s="97"/>
    </row>
    <row r="1980" spans="1:19" ht="15.75" customHeight="1">
      <c r="A1980" s="63" t="s">
        <v>377</v>
      </c>
      <c r="B1980" s="128">
        <f t="shared" si="61"/>
        <v>43856</v>
      </c>
      <c r="C1980" s="64">
        <v>43856</v>
      </c>
      <c r="D1980" s="98" t="s">
        <v>380</v>
      </c>
      <c r="E1980" s="66" t="s">
        <v>1995</v>
      </c>
      <c r="F1980" s="65" t="s">
        <v>215</v>
      </c>
      <c r="G1980" s="68">
        <f t="shared" si="62"/>
        <v>29.566050650239561</v>
      </c>
      <c r="H1980" s="70"/>
      <c r="I1980" s="70"/>
      <c r="J1980" s="70"/>
      <c r="K1980" s="70"/>
      <c r="L1980" s="93"/>
      <c r="M1980" s="71">
        <v>4.859</v>
      </c>
      <c r="N1980" s="94">
        <v>9.8260000000000005</v>
      </c>
      <c r="O1980" s="95"/>
      <c r="P1980" s="65" t="s">
        <v>20</v>
      </c>
      <c r="Q1980" s="67" t="s">
        <v>216</v>
      </c>
      <c r="R1980" s="64">
        <v>33057</v>
      </c>
      <c r="S1980" s="99"/>
    </row>
    <row r="1981" spans="1:19" ht="15.75" customHeight="1">
      <c r="A1981" s="63" t="s">
        <v>377</v>
      </c>
      <c r="B1981" s="128">
        <f t="shared" si="61"/>
        <v>43856</v>
      </c>
      <c r="C1981" s="64">
        <v>43856</v>
      </c>
      <c r="D1981" s="98" t="s">
        <v>380</v>
      </c>
      <c r="E1981" s="66" t="s">
        <v>2114</v>
      </c>
      <c r="F1981" s="65" t="s">
        <v>179</v>
      </c>
      <c r="G1981" s="68">
        <f t="shared" si="62"/>
        <v>25.223819301848049</v>
      </c>
      <c r="H1981" s="70"/>
      <c r="I1981" s="70"/>
      <c r="J1981" s="70"/>
      <c r="K1981" s="70"/>
      <c r="L1981" s="93"/>
      <c r="M1981" s="71">
        <v>4.8860000000000001</v>
      </c>
      <c r="N1981" s="94">
        <v>9.8390000000000004</v>
      </c>
      <c r="O1981" s="95"/>
      <c r="P1981" s="65" t="s">
        <v>20</v>
      </c>
      <c r="Q1981" s="67" t="s">
        <v>221</v>
      </c>
      <c r="R1981" s="64">
        <v>34643</v>
      </c>
      <c r="S1981" s="99"/>
    </row>
    <row r="1982" spans="1:19" ht="15.75" customHeight="1">
      <c r="A1982" s="63" t="s">
        <v>377</v>
      </c>
      <c r="B1982" s="128">
        <f t="shared" si="61"/>
        <v>43856</v>
      </c>
      <c r="C1982" s="64">
        <v>43856</v>
      </c>
      <c r="D1982" s="98" t="s">
        <v>380</v>
      </c>
      <c r="E1982" s="66" t="s">
        <v>1798</v>
      </c>
      <c r="F1982" s="65" t="s">
        <v>162</v>
      </c>
      <c r="G1982" s="68">
        <f t="shared" si="62"/>
        <v>29.694729637234772</v>
      </c>
      <c r="H1982" s="70"/>
      <c r="I1982" s="70"/>
      <c r="J1982" s="70"/>
      <c r="K1982" s="70"/>
      <c r="L1982" s="93"/>
      <c r="M1982" s="71">
        <v>4.923</v>
      </c>
      <c r="N1982" s="94">
        <v>9.8740000000000006</v>
      </c>
      <c r="O1982" s="95"/>
      <c r="P1982" s="65" t="s">
        <v>20</v>
      </c>
      <c r="Q1982" s="67" t="s">
        <v>208</v>
      </c>
      <c r="R1982" s="64">
        <v>33010</v>
      </c>
      <c r="S1982" s="99"/>
    </row>
    <row r="1983" spans="1:19" ht="15.75" customHeight="1">
      <c r="A1983" s="74" t="s">
        <v>377</v>
      </c>
      <c r="B1983" s="128">
        <f t="shared" si="61"/>
        <v>43856</v>
      </c>
      <c r="C1983" s="37">
        <v>43856</v>
      </c>
      <c r="D1983" s="98" t="s">
        <v>380</v>
      </c>
      <c r="E1983" s="76" t="s">
        <v>1610</v>
      </c>
      <c r="F1983" s="75" t="s">
        <v>175</v>
      </c>
      <c r="G1983" s="78">
        <f t="shared" si="62"/>
        <v>24.810403832991103</v>
      </c>
      <c r="H1983" s="80"/>
      <c r="I1983" s="80"/>
      <c r="J1983" s="80"/>
      <c r="K1983" s="80"/>
      <c r="L1983" s="89"/>
      <c r="M1983" s="81">
        <v>4.8710000000000004</v>
      </c>
      <c r="N1983" s="90">
        <v>9.8829999999999991</v>
      </c>
      <c r="O1983" s="91"/>
      <c r="P1983" s="75" t="s">
        <v>20</v>
      </c>
      <c r="Q1983" s="77" t="s">
        <v>206</v>
      </c>
      <c r="R1983" s="37">
        <v>34794</v>
      </c>
      <c r="S1983" s="97"/>
    </row>
    <row r="1984" spans="1:19" ht="15.75" customHeight="1">
      <c r="A1984" s="74" t="s">
        <v>377</v>
      </c>
      <c r="B1984" s="128">
        <f t="shared" si="61"/>
        <v>43856</v>
      </c>
      <c r="C1984" s="37">
        <v>43856</v>
      </c>
      <c r="D1984" s="98" t="s">
        <v>380</v>
      </c>
      <c r="E1984" s="76" t="s">
        <v>1140</v>
      </c>
      <c r="F1984" s="75" t="s">
        <v>186</v>
      </c>
      <c r="G1984" s="78">
        <f t="shared" si="62"/>
        <v>28.563997262149211</v>
      </c>
      <c r="H1984" s="80"/>
      <c r="I1984" s="80"/>
      <c r="J1984" s="80"/>
      <c r="K1984" s="80"/>
      <c r="L1984" s="89"/>
      <c r="M1984" s="81">
        <v>4.8789999999999996</v>
      </c>
      <c r="N1984" s="90">
        <v>9.8840000000000003</v>
      </c>
      <c r="O1984" s="91"/>
      <c r="P1984" s="75" t="s">
        <v>20</v>
      </c>
      <c r="Q1984" s="77" t="s">
        <v>195</v>
      </c>
      <c r="R1984" s="37">
        <v>33423</v>
      </c>
      <c r="S1984" s="97"/>
    </row>
    <row r="1985" spans="1:19" ht="15.75" customHeight="1">
      <c r="A1985" s="63" t="s">
        <v>377</v>
      </c>
      <c r="B1985" s="128">
        <f t="shared" si="61"/>
        <v>43856</v>
      </c>
      <c r="C1985" s="64">
        <v>43856</v>
      </c>
      <c r="D1985" s="98" t="s">
        <v>380</v>
      </c>
      <c r="E1985" s="66" t="s">
        <v>2240</v>
      </c>
      <c r="F1985" s="65" t="s">
        <v>200</v>
      </c>
      <c r="G1985" s="68">
        <f t="shared" si="62"/>
        <v>30.031485284052017</v>
      </c>
      <c r="H1985" s="70"/>
      <c r="I1985" s="70"/>
      <c r="J1985" s="70"/>
      <c r="K1985" s="70"/>
      <c r="L1985" s="93"/>
      <c r="M1985" s="71">
        <v>4.9080000000000004</v>
      </c>
      <c r="N1985" s="94">
        <v>9.9009999999999998</v>
      </c>
      <c r="O1985" s="95"/>
      <c r="P1985" s="65" t="s">
        <v>20</v>
      </c>
      <c r="Q1985" s="67" t="s">
        <v>603</v>
      </c>
      <c r="R1985" s="64">
        <v>32887</v>
      </c>
      <c r="S1985" s="99"/>
    </row>
    <row r="1986" spans="1:19" ht="15.75" customHeight="1">
      <c r="A1986" s="63" t="s">
        <v>377</v>
      </c>
      <c r="B1986" s="128">
        <f t="shared" ref="B1986:B2049" si="63">C1986</f>
        <v>43856</v>
      </c>
      <c r="C1986" s="64">
        <v>43856</v>
      </c>
      <c r="D1986" s="98" t="s">
        <v>380</v>
      </c>
      <c r="E1986" s="66" t="s">
        <v>1599</v>
      </c>
      <c r="F1986" s="65" t="s">
        <v>177</v>
      </c>
      <c r="G1986" s="68">
        <f t="shared" si="62"/>
        <v>21.908281998631075</v>
      </c>
      <c r="H1986" s="70"/>
      <c r="I1986" s="70"/>
      <c r="J1986" s="70"/>
      <c r="K1986" s="70"/>
      <c r="L1986" s="93"/>
      <c r="M1986" s="71">
        <v>4.8920000000000003</v>
      </c>
      <c r="N1986" s="94">
        <v>9.9220000000000006</v>
      </c>
      <c r="O1986" s="95"/>
      <c r="P1986" s="65" t="s">
        <v>20</v>
      </c>
      <c r="Q1986" s="67" t="s">
        <v>464</v>
      </c>
      <c r="R1986" s="64">
        <v>35854</v>
      </c>
      <c r="S1986" s="99"/>
    </row>
    <row r="1987" spans="1:19" ht="15.75" customHeight="1">
      <c r="A1987" s="74" t="s">
        <v>377</v>
      </c>
      <c r="B1987" s="128">
        <f t="shared" si="63"/>
        <v>43856</v>
      </c>
      <c r="C1987" s="37">
        <v>43856</v>
      </c>
      <c r="D1987" s="98" t="s">
        <v>380</v>
      </c>
      <c r="E1987" s="76" t="s">
        <v>2139</v>
      </c>
      <c r="F1987" s="75" t="s">
        <v>179</v>
      </c>
      <c r="G1987" s="78">
        <f t="shared" si="62"/>
        <v>21.056810403832991</v>
      </c>
      <c r="H1987" s="80"/>
      <c r="I1987" s="80"/>
      <c r="J1987" s="80"/>
      <c r="K1987" s="80"/>
      <c r="L1987" s="89"/>
      <c r="M1987" s="81">
        <v>4.9210000000000003</v>
      </c>
      <c r="N1987" s="90">
        <v>9.9250000000000007</v>
      </c>
      <c r="O1987" s="91"/>
      <c r="P1987" s="75" t="s">
        <v>20</v>
      </c>
      <c r="Q1987" s="77" t="s">
        <v>580</v>
      </c>
      <c r="R1987" s="37">
        <v>36165</v>
      </c>
      <c r="S1987" s="97"/>
    </row>
    <row r="1988" spans="1:19" ht="15.75" customHeight="1">
      <c r="A1988" s="74" t="s">
        <v>377</v>
      </c>
      <c r="B1988" s="128">
        <f t="shared" si="63"/>
        <v>43856</v>
      </c>
      <c r="C1988" s="37">
        <v>43856</v>
      </c>
      <c r="D1988" s="98" t="s">
        <v>380</v>
      </c>
      <c r="E1988" s="76" t="s">
        <v>1790</v>
      </c>
      <c r="F1988" s="75" t="s">
        <v>196</v>
      </c>
      <c r="G1988" s="78">
        <f t="shared" si="62"/>
        <v>21.341546885694729</v>
      </c>
      <c r="H1988" s="80"/>
      <c r="I1988" s="80"/>
      <c r="J1988" s="80"/>
      <c r="K1988" s="80"/>
      <c r="L1988" s="89"/>
      <c r="M1988" s="81">
        <v>4.8860000000000001</v>
      </c>
      <c r="N1988" s="90">
        <v>9.9290000000000003</v>
      </c>
      <c r="O1988" s="91"/>
      <c r="P1988" s="75" t="s">
        <v>20</v>
      </c>
      <c r="Q1988" s="77" t="s">
        <v>386</v>
      </c>
      <c r="R1988" s="37">
        <v>36061</v>
      </c>
      <c r="S1988" s="97"/>
    </row>
    <row r="1989" spans="1:19" ht="15.75" customHeight="1">
      <c r="A1989" s="74" t="s">
        <v>377</v>
      </c>
      <c r="B1989" s="128">
        <f t="shared" si="63"/>
        <v>43856</v>
      </c>
      <c r="C1989" s="37">
        <v>43856</v>
      </c>
      <c r="D1989" s="98" t="s">
        <v>380</v>
      </c>
      <c r="E1989" s="76" t="s">
        <v>1712</v>
      </c>
      <c r="F1989" s="75" t="s">
        <v>162</v>
      </c>
      <c r="G1989" s="78">
        <f t="shared" si="62"/>
        <v>26.187542778918548</v>
      </c>
      <c r="H1989" s="80"/>
      <c r="I1989" s="80"/>
      <c r="J1989" s="80"/>
      <c r="K1989" s="80"/>
      <c r="L1989" s="89"/>
      <c r="M1989" s="81">
        <v>4.9210000000000003</v>
      </c>
      <c r="N1989" s="90">
        <v>9.9350000000000005</v>
      </c>
      <c r="O1989" s="91"/>
      <c r="P1989" s="75" t="s">
        <v>20</v>
      </c>
      <c r="Q1989" s="77" t="s">
        <v>326</v>
      </c>
      <c r="R1989" s="37">
        <v>34291</v>
      </c>
      <c r="S1989" s="97"/>
    </row>
    <row r="1990" spans="1:19" ht="15.75" customHeight="1">
      <c r="A1990" s="74" t="s">
        <v>377</v>
      </c>
      <c r="B1990" s="128">
        <f t="shared" si="63"/>
        <v>43856</v>
      </c>
      <c r="C1990" s="37">
        <v>43856</v>
      </c>
      <c r="D1990" s="98" t="s">
        <v>380</v>
      </c>
      <c r="E1990" s="76" t="s">
        <v>1226</v>
      </c>
      <c r="F1990" s="75" t="s">
        <v>202</v>
      </c>
      <c r="G1990" s="78">
        <f t="shared" si="62"/>
        <v>21.267624914442163</v>
      </c>
      <c r="H1990" s="80"/>
      <c r="I1990" s="80"/>
      <c r="J1990" s="80"/>
      <c r="K1990" s="80"/>
      <c r="L1990" s="89"/>
      <c r="M1990" s="81">
        <v>4.9480000000000004</v>
      </c>
      <c r="N1990" s="90">
        <v>9.9719999999999995</v>
      </c>
      <c r="O1990" s="91"/>
      <c r="P1990" s="75" t="s">
        <v>20</v>
      </c>
      <c r="Q1990" s="77" t="s">
        <v>281</v>
      </c>
      <c r="R1990" s="37">
        <v>36088</v>
      </c>
      <c r="S1990" s="97"/>
    </row>
    <row r="1991" spans="1:19" ht="15.75" customHeight="1">
      <c r="A1991" s="74" t="s">
        <v>377</v>
      </c>
      <c r="B1991" s="128">
        <f t="shared" si="63"/>
        <v>43856</v>
      </c>
      <c r="C1991" s="37">
        <v>43856</v>
      </c>
      <c r="D1991" s="98" t="s">
        <v>380</v>
      </c>
      <c r="E1991" s="76" t="s">
        <v>1945</v>
      </c>
      <c r="F1991" s="75" t="s">
        <v>187</v>
      </c>
      <c r="G1991" s="78">
        <f t="shared" si="62"/>
        <v>26.885694729637233</v>
      </c>
      <c r="H1991" s="80"/>
      <c r="I1991" s="80"/>
      <c r="J1991" s="80"/>
      <c r="K1991" s="80"/>
      <c r="L1991" s="89"/>
      <c r="M1991" s="81">
        <v>4.952</v>
      </c>
      <c r="N1991" s="90">
        <v>9.98</v>
      </c>
      <c r="O1991" s="91"/>
      <c r="P1991" s="75" t="s">
        <v>20</v>
      </c>
      <c r="Q1991" s="77" t="s">
        <v>387</v>
      </c>
      <c r="R1991" s="37">
        <v>34036</v>
      </c>
      <c r="S1991" s="97"/>
    </row>
    <row r="1992" spans="1:19" ht="15.75" customHeight="1">
      <c r="A1992" s="74" t="s">
        <v>377</v>
      </c>
      <c r="B1992" s="128">
        <f t="shared" si="63"/>
        <v>43856</v>
      </c>
      <c r="C1992" s="37">
        <v>43856</v>
      </c>
      <c r="D1992" s="98" t="s">
        <v>380</v>
      </c>
      <c r="E1992" s="76" t="s">
        <v>1541</v>
      </c>
      <c r="F1992" s="75" t="s">
        <v>202</v>
      </c>
      <c r="G1992" s="78">
        <f t="shared" si="62"/>
        <v>28.6652977412731</v>
      </c>
      <c r="H1992" s="80"/>
      <c r="I1992" s="80"/>
      <c r="J1992" s="80"/>
      <c r="K1992" s="80"/>
      <c r="L1992" s="89"/>
      <c r="M1992" s="81">
        <v>4.944</v>
      </c>
      <c r="N1992" s="90">
        <v>9.9809999999999999</v>
      </c>
      <c r="O1992" s="91"/>
      <c r="P1992" s="75" t="s">
        <v>20</v>
      </c>
      <c r="Q1992" s="77" t="s">
        <v>203</v>
      </c>
      <c r="R1992" s="37">
        <v>33386</v>
      </c>
      <c r="S1992" s="97"/>
    </row>
    <row r="1993" spans="1:19" ht="15.75" customHeight="1">
      <c r="A1993" s="74" t="s">
        <v>377</v>
      </c>
      <c r="B1993" s="128">
        <f t="shared" si="63"/>
        <v>43856</v>
      </c>
      <c r="C1993" s="37">
        <v>43856</v>
      </c>
      <c r="D1993" s="98" t="s">
        <v>380</v>
      </c>
      <c r="E1993" s="76" t="s">
        <v>1841</v>
      </c>
      <c r="F1993" s="75" t="s">
        <v>158</v>
      </c>
      <c r="G1993" s="78">
        <f t="shared" si="62"/>
        <v>21.245722108145106</v>
      </c>
      <c r="H1993" s="80"/>
      <c r="I1993" s="80"/>
      <c r="J1993" s="80"/>
      <c r="K1993" s="80"/>
      <c r="L1993" s="89"/>
      <c r="M1993" s="81">
        <v>4.9509999999999996</v>
      </c>
      <c r="N1993" s="90">
        <v>10.012</v>
      </c>
      <c r="O1993" s="91"/>
      <c r="P1993" s="75" t="s">
        <v>20</v>
      </c>
      <c r="Q1993" s="77" t="s">
        <v>466</v>
      </c>
      <c r="R1993" s="37">
        <v>36096</v>
      </c>
      <c r="S1993" s="97"/>
    </row>
    <row r="1994" spans="1:19" ht="15.75" customHeight="1">
      <c r="A1994" s="63" t="s">
        <v>377</v>
      </c>
      <c r="B1994" s="128">
        <f t="shared" si="63"/>
        <v>43856</v>
      </c>
      <c r="C1994" s="64">
        <v>43856</v>
      </c>
      <c r="D1994" s="98" t="s">
        <v>380</v>
      </c>
      <c r="E1994" s="66" t="s">
        <v>1936</v>
      </c>
      <c r="F1994" s="65" t="s">
        <v>187</v>
      </c>
      <c r="G1994" s="68">
        <f t="shared" si="62"/>
        <v>25.891854893908281</v>
      </c>
      <c r="H1994" s="70"/>
      <c r="I1994" s="70"/>
      <c r="J1994" s="70"/>
      <c r="K1994" s="70"/>
      <c r="L1994" s="93"/>
      <c r="M1994" s="71">
        <v>4.9800000000000004</v>
      </c>
      <c r="N1994" s="94">
        <v>10.044</v>
      </c>
      <c r="O1994" s="95"/>
      <c r="P1994" s="65" t="s">
        <v>20</v>
      </c>
      <c r="Q1994" s="67" t="s">
        <v>357</v>
      </c>
      <c r="R1994" s="64">
        <v>34399</v>
      </c>
      <c r="S1994" s="99"/>
    </row>
    <row r="1995" spans="1:19" ht="15.75" customHeight="1">
      <c r="A1995" s="63" t="s">
        <v>377</v>
      </c>
      <c r="B1995" s="128">
        <f t="shared" si="63"/>
        <v>43856</v>
      </c>
      <c r="C1995" s="64">
        <v>43856</v>
      </c>
      <c r="D1995" s="98" t="s">
        <v>380</v>
      </c>
      <c r="E1995" s="66" t="s">
        <v>1845</v>
      </c>
      <c r="F1995" s="65" t="s">
        <v>158</v>
      </c>
      <c r="G1995" s="68">
        <f t="shared" si="62"/>
        <v>25.519507186858316</v>
      </c>
      <c r="H1995" s="70"/>
      <c r="I1995" s="70"/>
      <c r="J1995" s="70"/>
      <c r="K1995" s="70"/>
      <c r="L1995" s="93"/>
      <c r="M1995" s="71">
        <v>4.9729999999999999</v>
      </c>
      <c r="N1995" s="94">
        <v>10.048</v>
      </c>
      <c r="O1995" s="95"/>
      <c r="P1995" s="65" t="s">
        <v>20</v>
      </c>
      <c r="Q1995" s="67" t="s">
        <v>211</v>
      </c>
      <c r="R1995" s="64">
        <v>34535</v>
      </c>
      <c r="S1995" s="99"/>
    </row>
    <row r="1996" spans="1:19" ht="15.75" customHeight="1">
      <c r="A1996" s="74" t="s">
        <v>377</v>
      </c>
      <c r="B1996" s="128">
        <f t="shared" si="63"/>
        <v>43856</v>
      </c>
      <c r="C1996" s="37">
        <v>43856</v>
      </c>
      <c r="D1996" s="98" t="s">
        <v>380</v>
      </c>
      <c r="E1996" s="76" t="s">
        <v>1505</v>
      </c>
      <c r="F1996" s="75" t="s">
        <v>169</v>
      </c>
      <c r="G1996" s="78">
        <f t="shared" si="62"/>
        <v>18.795345653661876</v>
      </c>
      <c r="H1996" s="80"/>
      <c r="I1996" s="80"/>
      <c r="J1996" s="80"/>
      <c r="K1996" s="80"/>
      <c r="L1996" s="89"/>
      <c r="M1996" s="81">
        <v>5.048</v>
      </c>
      <c r="N1996" s="90">
        <v>10.093</v>
      </c>
      <c r="O1996" s="91"/>
      <c r="P1996" s="75" t="s">
        <v>20</v>
      </c>
      <c r="Q1996" s="77" t="s">
        <v>452</v>
      </c>
      <c r="R1996" s="37">
        <v>36991</v>
      </c>
      <c r="S1996" s="97"/>
    </row>
    <row r="1997" spans="1:19" ht="15.75" customHeight="1">
      <c r="A1997" s="63" t="s">
        <v>377</v>
      </c>
      <c r="B1997" s="128">
        <f t="shared" si="63"/>
        <v>43856</v>
      </c>
      <c r="C1997" s="64">
        <v>43856</v>
      </c>
      <c r="D1997" s="98" t="s">
        <v>380</v>
      </c>
      <c r="E1997" s="66" t="s">
        <v>1471</v>
      </c>
      <c r="F1997" s="65" t="s">
        <v>169</v>
      </c>
      <c r="G1997" s="68">
        <f t="shared" si="62"/>
        <v>20.407939767282684</v>
      </c>
      <c r="H1997" s="70"/>
      <c r="I1997" s="70"/>
      <c r="J1997" s="70"/>
      <c r="K1997" s="70"/>
      <c r="L1997" s="93"/>
      <c r="M1997" s="71">
        <v>5.0010000000000003</v>
      </c>
      <c r="N1997" s="94">
        <v>10.096</v>
      </c>
      <c r="O1997" s="95"/>
      <c r="P1997" s="65" t="s">
        <v>20</v>
      </c>
      <c r="Q1997" s="96" t="s">
        <v>253</v>
      </c>
      <c r="R1997" s="64">
        <v>36402</v>
      </c>
      <c r="S1997" s="99"/>
    </row>
    <row r="1998" spans="1:19" ht="15.75" customHeight="1">
      <c r="A1998" s="63" t="s">
        <v>377</v>
      </c>
      <c r="B1998" s="128">
        <f t="shared" si="63"/>
        <v>43856</v>
      </c>
      <c r="C1998" s="64">
        <v>43856</v>
      </c>
      <c r="D1998" s="98" t="s">
        <v>380</v>
      </c>
      <c r="E1998" s="66" t="s">
        <v>2236</v>
      </c>
      <c r="F1998" s="65" t="s">
        <v>305</v>
      </c>
      <c r="G1998" s="68">
        <f t="shared" si="62"/>
        <v>24.035592060232716</v>
      </c>
      <c r="H1998" s="70"/>
      <c r="I1998" s="70"/>
      <c r="J1998" s="70"/>
      <c r="K1998" s="70"/>
      <c r="L1998" s="93"/>
      <c r="M1998" s="71">
        <v>5.03</v>
      </c>
      <c r="N1998" s="94">
        <v>10.195</v>
      </c>
      <c r="O1998" s="95"/>
      <c r="P1998" s="65" t="s">
        <v>20</v>
      </c>
      <c r="Q1998" s="67" t="s">
        <v>586</v>
      </c>
      <c r="R1998" s="64">
        <v>35077</v>
      </c>
      <c r="S1998" s="99"/>
    </row>
    <row r="1999" spans="1:19" ht="15.75" customHeight="1">
      <c r="A1999" s="74" t="s">
        <v>377</v>
      </c>
      <c r="B1999" s="128">
        <f t="shared" si="63"/>
        <v>43856</v>
      </c>
      <c r="C1999" s="37">
        <v>43856</v>
      </c>
      <c r="D1999" s="98" t="s">
        <v>380</v>
      </c>
      <c r="E1999" s="76" t="s">
        <v>2239</v>
      </c>
      <c r="F1999" s="75" t="s">
        <v>196</v>
      </c>
      <c r="G1999" s="78">
        <f t="shared" si="62"/>
        <v>26.075290896646134</v>
      </c>
      <c r="H1999" s="80"/>
      <c r="I1999" s="80"/>
      <c r="J1999" s="80"/>
      <c r="K1999" s="80"/>
      <c r="L1999" s="89"/>
      <c r="M1999" s="81">
        <v>5.056</v>
      </c>
      <c r="N1999" s="90">
        <v>10.199999999999999</v>
      </c>
      <c r="O1999" s="91"/>
      <c r="P1999" s="75" t="s">
        <v>20</v>
      </c>
      <c r="Q1999" s="77" t="s">
        <v>602</v>
      </c>
      <c r="R1999" s="37">
        <v>34332</v>
      </c>
      <c r="S1999" s="97"/>
    </row>
    <row r="2000" spans="1:19" ht="15.75" customHeight="1">
      <c r="A2000" s="63" t="s">
        <v>377</v>
      </c>
      <c r="B2000" s="128">
        <f t="shared" si="63"/>
        <v>43856</v>
      </c>
      <c r="C2000" s="64">
        <v>43856</v>
      </c>
      <c r="D2000" s="98" t="s">
        <v>380</v>
      </c>
      <c r="E2000" s="66" t="s">
        <v>1240</v>
      </c>
      <c r="F2000" s="65" t="s">
        <v>302</v>
      </c>
      <c r="G2000" s="68">
        <f t="shared" si="62"/>
        <v>20.024640657084188</v>
      </c>
      <c r="H2000" s="70"/>
      <c r="I2000" s="70"/>
      <c r="J2000" s="70"/>
      <c r="K2000" s="70"/>
      <c r="L2000" s="93"/>
      <c r="M2000" s="71">
        <v>5.07</v>
      </c>
      <c r="N2000" s="94">
        <v>10.255000000000001</v>
      </c>
      <c r="O2000" s="95"/>
      <c r="P2000" s="65" t="s">
        <v>20</v>
      </c>
      <c r="Q2000" s="67" t="s">
        <v>309</v>
      </c>
      <c r="R2000" s="64">
        <v>36542</v>
      </c>
      <c r="S2000" s="99"/>
    </row>
    <row r="2001" spans="1:19" ht="15.75" customHeight="1">
      <c r="A2001" s="63" t="s">
        <v>377</v>
      </c>
      <c r="B2001" s="128">
        <f t="shared" si="63"/>
        <v>43856</v>
      </c>
      <c r="C2001" s="64">
        <v>43856</v>
      </c>
      <c r="D2001" s="98" t="s">
        <v>380</v>
      </c>
      <c r="E2001" s="66" t="s">
        <v>2217</v>
      </c>
      <c r="F2001" s="65" t="s">
        <v>302</v>
      </c>
      <c r="G2001" s="68">
        <f t="shared" si="62"/>
        <v>26.327173169062284</v>
      </c>
      <c r="H2001" s="70"/>
      <c r="I2001" s="70"/>
      <c r="J2001" s="70"/>
      <c r="K2001" s="70"/>
      <c r="L2001" s="93"/>
      <c r="M2001" s="71">
        <v>5.069</v>
      </c>
      <c r="N2001" s="94">
        <v>10.282</v>
      </c>
      <c r="O2001" s="95"/>
      <c r="P2001" s="65" t="s">
        <v>20</v>
      </c>
      <c r="Q2001" s="67" t="s">
        <v>469</v>
      </c>
      <c r="R2001" s="64">
        <v>34240</v>
      </c>
      <c r="S2001" s="99"/>
    </row>
    <row r="2002" spans="1:19" ht="15.75" customHeight="1">
      <c r="A2002" s="63" t="s">
        <v>377</v>
      </c>
      <c r="B2002" s="128">
        <f t="shared" si="63"/>
        <v>43856</v>
      </c>
      <c r="C2002" s="64">
        <v>43856</v>
      </c>
      <c r="D2002" s="98" t="s">
        <v>380</v>
      </c>
      <c r="E2002" s="66" t="s">
        <v>1162</v>
      </c>
      <c r="F2002" s="65" t="s">
        <v>226</v>
      </c>
      <c r="G2002" s="68">
        <f t="shared" si="62"/>
        <v>18.264202600958249</v>
      </c>
      <c r="H2002" s="70"/>
      <c r="I2002" s="70"/>
      <c r="J2002" s="70"/>
      <c r="K2002" s="70"/>
      <c r="L2002" s="93"/>
      <c r="M2002" s="71">
        <v>5.0869999999999997</v>
      </c>
      <c r="N2002" s="94">
        <v>10.331</v>
      </c>
      <c r="O2002" s="95"/>
      <c r="P2002" s="65" t="s">
        <v>20</v>
      </c>
      <c r="Q2002" s="67" t="s">
        <v>547</v>
      </c>
      <c r="R2002" s="64">
        <v>37185</v>
      </c>
      <c r="S2002" s="99"/>
    </row>
    <row r="2003" spans="1:19" ht="15.75" customHeight="1">
      <c r="A2003" s="63" t="s">
        <v>377</v>
      </c>
      <c r="B2003" s="128">
        <f t="shared" si="63"/>
        <v>43856</v>
      </c>
      <c r="C2003" s="64">
        <v>43856</v>
      </c>
      <c r="D2003" s="98" t="s">
        <v>380</v>
      </c>
      <c r="E2003" s="66" t="s">
        <v>1536</v>
      </c>
      <c r="F2003" s="65" t="s">
        <v>315</v>
      </c>
      <c r="G2003" s="68">
        <f t="shared" si="62"/>
        <v>22.573579739904176</v>
      </c>
      <c r="H2003" s="70"/>
      <c r="I2003" s="70"/>
      <c r="J2003" s="70"/>
      <c r="K2003" s="70"/>
      <c r="L2003" s="93"/>
      <c r="M2003" s="71">
        <v>5.1230000000000002</v>
      </c>
      <c r="N2003" s="94">
        <v>10.381</v>
      </c>
      <c r="O2003" s="95"/>
      <c r="P2003" s="65" t="s">
        <v>20</v>
      </c>
      <c r="Q2003" s="67" t="s">
        <v>384</v>
      </c>
      <c r="R2003" s="64">
        <v>35611</v>
      </c>
      <c r="S2003" s="99"/>
    </row>
    <row r="2004" spans="1:19" ht="15.75" customHeight="1">
      <c r="A2004" s="63" t="s">
        <v>157</v>
      </c>
      <c r="B2004" s="128">
        <f t="shared" si="63"/>
        <v>44332</v>
      </c>
      <c r="C2004" s="64">
        <v>44332</v>
      </c>
      <c r="D2004" s="98" t="s">
        <v>380</v>
      </c>
      <c r="E2004" s="66" t="s">
        <v>2074</v>
      </c>
      <c r="F2004" s="65" t="s">
        <v>200</v>
      </c>
      <c r="G2004" s="68">
        <f t="shared" si="62"/>
        <v>32.153319644079396</v>
      </c>
      <c r="H2004" s="70"/>
      <c r="I2004" s="70"/>
      <c r="J2004" s="70"/>
      <c r="K2004" s="70"/>
      <c r="L2004" s="93"/>
      <c r="M2004" s="71">
        <v>4.8579999999999997</v>
      </c>
      <c r="N2004" s="94">
        <v>9.7460000000000004</v>
      </c>
      <c r="O2004" s="95"/>
      <c r="P2004" s="65" t="s">
        <v>20</v>
      </c>
      <c r="Q2004" s="67"/>
      <c r="R2004" s="64">
        <v>32588</v>
      </c>
      <c r="S2004" s="99"/>
    </row>
    <row r="2005" spans="1:19" ht="15.75" customHeight="1">
      <c r="A2005" s="63" t="s">
        <v>96</v>
      </c>
      <c r="B2005" s="128">
        <f t="shared" si="63"/>
        <v>43806</v>
      </c>
      <c r="C2005" s="64">
        <v>43806</v>
      </c>
      <c r="D2005" s="98" t="s">
        <v>380</v>
      </c>
      <c r="E2005" s="66" t="s">
        <v>1718</v>
      </c>
      <c r="F2005" s="65" t="s">
        <v>183</v>
      </c>
      <c r="G2005" s="68">
        <f t="shared" si="62"/>
        <v>29.023956194387406</v>
      </c>
      <c r="H2005" s="68"/>
      <c r="I2005" s="70"/>
      <c r="J2005" s="70"/>
      <c r="K2005" s="70"/>
      <c r="L2005" s="93"/>
      <c r="M2005" s="71">
        <v>5.2309999999999999</v>
      </c>
      <c r="N2005" s="94">
        <v>10.537000000000001</v>
      </c>
      <c r="O2005" s="95"/>
      <c r="P2005" s="65" t="s">
        <v>27</v>
      </c>
      <c r="Q2005" s="67" t="s">
        <v>185</v>
      </c>
      <c r="R2005" s="64">
        <v>33205</v>
      </c>
      <c r="S2005" s="99"/>
    </row>
    <row r="2006" spans="1:19" ht="15.75" customHeight="1">
      <c r="A2006" s="74" t="s">
        <v>96</v>
      </c>
      <c r="B2006" s="128">
        <f t="shared" si="63"/>
        <v>43806</v>
      </c>
      <c r="C2006" s="37">
        <v>43806</v>
      </c>
      <c r="D2006" s="98" t="s">
        <v>380</v>
      </c>
      <c r="E2006" s="76" t="s">
        <v>1701</v>
      </c>
      <c r="F2006" s="75" t="s">
        <v>472</v>
      </c>
      <c r="G2006" s="78">
        <f t="shared" si="62"/>
        <v>26.028747433264886</v>
      </c>
      <c r="H2006" s="78"/>
      <c r="I2006" s="80"/>
      <c r="J2006" s="80"/>
      <c r="K2006" s="80"/>
      <c r="L2006" s="89"/>
      <c r="M2006" s="81">
        <v>5.2480000000000002</v>
      </c>
      <c r="N2006" s="90">
        <v>10.606</v>
      </c>
      <c r="O2006" s="91"/>
      <c r="P2006" s="75" t="s">
        <v>27</v>
      </c>
      <c r="Q2006" s="77" t="s">
        <v>484</v>
      </c>
      <c r="R2006" s="37">
        <v>34299</v>
      </c>
      <c r="S2006" s="97"/>
    </row>
    <row r="2007" spans="1:19" ht="15.75" customHeight="1">
      <c r="A2007" s="63" t="s">
        <v>96</v>
      </c>
      <c r="B2007" s="128">
        <f t="shared" si="63"/>
        <v>43806</v>
      </c>
      <c r="C2007" s="64">
        <v>43806</v>
      </c>
      <c r="D2007" s="98" t="s">
        <v>380</v>
      </c>
      <c r="E2007" s="66" t="s">
        <v>1385</v>
      </c>
      <c r="F2007" s="65" t="s">
        <v>186</v>
      </c>
      <c r="G2007" s="68">
        <f t="shared" si="62"/>
        <v>21.527720739219713</v>
      </c>
      <c r="H2007" s="68"/>
      <c r="I2007" s="70"/>
      <c r="J2007" s="70"/>
      <c r="K2007" s="70"/>
      <c r="L2007" s="93"/>
      <c r="M2007" s="71">
        <v>5.2469999999999999</v>
      </c>
      <c r="N2007" s="94">
        <v>10.638999999999999</v>
      </c>
      <c r="O2007" s="95"/>
      <c r="P2007" s="65" t="s">
        <v>27</v>
      </c>
      <c r="Q2007" s="67" t="s">
        <v>470</v>
      </c>
      <c r="R2007" s="64">
        <v>35943</v>
      </c>
      <c r="S2007" s="99"/>
    </row>
    <row r="2008" spans="1:19" ht="15.75" customHeight="1">
      <c r="A2008" s="63" t="s">
        <v>96</v>
      </c>
      <c r="B2008" s="128">
        <f t="shared" si="63"/>
        <v>43806</v>
      </c>
      <c r="C2008" s="64">
        <v>43806</v>
      </c>
      <c r="D2008" s="98" t="s">
        <v>380</v>
      </c>
      <c r="E2008" s="66" t="s">
        <v>2068</v>
      </c>
      <c r="F2008" s="65" t="s">
        <v>187</v>
      </c>
      <c r="G2008" s="68">
        <f t="shared" si="62"/>
        <v>26.833675564681723</v>
      </c>
      <c r="H2008" s="68"/>
      <c r="I2008" s="70"/>
      <c r="J2008" s="70"/>
      <c r="K2008" s="70"/>
      <c r="L2008" s="93"/>
      <c r="M2008" s="71">
        <v>5.3289999999999997</v>
      </c>
      <c r="N2008" s="94">
        <v>10.734999999999999</v>
      </c>
      <c r="O2008" s="95"/>
      <c r="P2008" s="65" t="s">
        <v>27</v>
      </c>
      <c r="Q2008" s="67" t="s">
        <v>191</v>
      </c>
      <c r="R2008" s="64">
        <v>34005</v>
      </c>
      <c r="S2008" s="99"/>
    </row>
    <row r="2009" spans="1:19" ht="15.75" customHeight="1">
      <c r="A2009" s="74" t="s">
        <v>96</v>
      </c>
      <c r="B2009" s="128">
        <f t="shared" si="63"/>
        <v>43806</v>
      </c>
      <c r="C2009" s="37">
        <v>43806</v>
      </c>
      <c r="D2009" s="98" t="s">
        <v>380</v>
      </c>
      <c r="E2009" s="76" t="s">
        <v>1443</v>
      </c>
      <c r="F2009" s="75" t="s">
        <v>19</v>
      </c>
      <c r="G2009" s="78">
        <f t="shared" si="62"/>
        <v>30.05886379192334</v>
      </c>
      <c r="H2009" s="78"/>
      <c r="I2009" s="80"/>
      <c r="J2009" s="80"/>
      <c r="K2009" s="80"/>
      <c r="L2009" s="89"/>
      <c r="M2009" s="81">
        <v>5.3289999999999997</v>
      </c>
      <c r="N2009" s="90">
        <v>10.738</v>
      </c>
      <c r="O2009" s="91"/>
      <c r="P2009" s="75" t="s">
        <v>27</v>
      </c>
      <c r="Q2009" s="77" t="s">
        <v>41</v>
      </c>
      <c r="R2009" s="37">
        <v>32827</v>
      </c>
      <c r="S2009" s="97"/>
    </row>
    <row r="2010" spans="1:19" ht="15.75" customHeight="1">
      <c r="A2010" s="74" t="s">
        <v>96</v>
      </c>
      <c r="B2010" s="128">
        <f t="shared" si="63"/>
        <v>43806</v>
      </c>
      <c r="C2010" s="37">
        <v>43806</v>
      </c>
      <c r="D2010" s="98" t="s">
        <v>380</v>
      </c>
      <c r="E2010" s="76" t="s">
        <v>1943</v>
      </c>
      <c r="F2010" s="75" t="s">
        <v>461</v>
      </c>
      <c r="G2010" s="78">
        <f t="shared" si="62"/>
        <v>25.114305270362767</v>
      </c>
      <c r="H2010" s="78"/>
      <c r="I2010" s="80"/>
      <c r="J2010" s="80"/>
      <c r="K2010" s="80"/>
      <c r="L2010" s="89"/>
      <c r="M2010" s="81">
        <v>5.2889999999999997</v>
      </c>
      <c r="N2010" s="90">
        <v>10.8</v>
      </c>
      <c r="O2010" s="91"/>
      <c r="P2010" s="75" t="s">
        <v>27</v>
      </c>
      <c r="Q2010" s="77" t="s">
        <v>188</v>
      </c>
      <c r="R2010" s="37">
        <v>34633</v>
      </c>
      <c r="S2010" s="97"/>
    </row>
    <row r="2011" spans="1:19" ht="15.75" customHeight="1">
      <c r="A2011" s="63" t="s">
        <v>96</v>
      </c>
      <c r="B2011" s="128">
        <f t="shared" si="63"/>
        <v>43806</v>
      </c>
      <c r="C2011" s="64">
        <v>43806</v>
      </c>
      <c r="D2011" s="98" t="s">
        <v>380</v>
      </c>
      <c r="E2011" s="66" t="s">
        <v>1900</v>
      </c>
      <c r="F2011" s="65" t="s">
        <v>301</v>
      </c>
      <c r="G2011" s="68">
        <f t="shared" si="62"/>
        <v>24.213552361396303</v>
      </c>
      <c r="H2011" s="68"/>
      <c r="I2011" s="70"/>
      <c r="J2011" s="70"/>
      <c r="K2011" s="70"/>
      <c r="L2011" s="93"/>
      <c r="M2011" s="71">
        <v>5.319</v>
      </c>
      <c r="N2011" s="94">
        <v>10.811</v>
      </c>
      <c r="O2011" s="95"/>
      <c r="P2011" s="65" t="s">
        <v>27</v>
      </c>
      <c r="Q2011" s="67" t="s">
        <v>471</v>
      </c>
      <c r="R2011" s="64">
        <v>34962</v>
      </c>
      <c r="S2011" s="99"/>
    </row>
    <row r="2012" spans="1:19" ht="15.75" customHeight="1">
      <c r="A2012" s="74" t="s">
        <v>96</v>
      </c>
      <c r="B2012" s="128">
        <f t="shared" si="63"/>
        <v>43806</v>
      </c>
      <c r="C2012" s="37">
        <v>43806</v>
      </c>
      <c r="D2012" s="98" t="s">
        <v>380</v>
      </c>
      <c r="E2012" s="76" t="s">
        <v>2054</v>
      </c>
      <c r="F2012" s="75" t="s">
        <v>226</v>
      </c>
      <c r="G2012" s="78">
        <f t="shared" si="62"/>
        <v>22.726899383983572</v>
      </c>
      <c r="H2012" s="78"/>
      <c r="I2012" s="80"/>
      <c r="J2012" s="80"/>
      <c r="K2012" s="80"/>
      <c r="L2012" s="89"/>
      <c r="M2012" s="81">
        <v>5.3540000000000001</v>
      </c>
      <c r="N2012" s="90">
        <v>10.843999999999999</v>
      </c>
      <c r="O2012" s="91"/>
      <c r="P2012" s="75" t="s">
        <v>27</v>
      </c>
      <c r="Q2012" s="77" t="s">
        <v>378</v>
      </c>
      <c r="R2012" s="37">
        <v>35505</v>
      </c>
      <c r="S2012" s="97"/>
    </row>
    <row r="2013" spans="1:19" ht="15.75" customHeight="1">
      <c r="A2013" s="74" t="s">
        <v>96</v>
      </c>
      <c r="B2013" s="128">
        <f t="shared" si="63"/>
        <v>43806</v>
      </c>
      <c r="C2013" s="37">
        <v>43806</v>
      </c>
      <c r="D2013" s="98" t="s">
        <v>380</v>
      </c>
      <c r="E2013" s="76" t="s">
        <v>1969</v>
      </c>
      <c r="F2013" s="75" t="s">
        <v>154</v>
      </c>
      <c r="G2013" s="78">
        <f t="shared" si="62"/>
        <v>23.6249144421629</v>
      </c>
      <c r="H2013" s="78"/>
      <c r="I2013" s="80"/>
      <c r="J2013" s="80"/>
      <c r="K2013" s="80"/>
      <c r="L2013" s="89"/>
      <c r="M2013" s="81">
        <v>5.3579999999999997</v>
      </c>
      <c r="N2013" s="90">
        <v>10.856999999999999</v>
      </c>
      <c r="O2013" s="91"/>
      <c r="P2013" s="75" t="s">
        <v>27</v>
      </c>
      <c r="Q2013" s="77" t="s">
        <v>189</v>
      </c>
      <c r="R2013" s="37">
        <v>35177</v>
      </c>
      <c r="S2013" s="97"/>
    </row>
    <row r="2014" spans="1:19" ht="15.75" customHeight="1">
      <c r="A2014" s="74" t="s">
        <v>96</v>
      </c>
      <c r="B2014" s="128">
        <f t="shared" si="63"/>
        <v>43806</v>
      </c>
      <c r="C2014" s="37">
        <v>43806</v>
      </c>
      <c r="D2014" s="98" t="s">
        <v>380</v>
      </c>
      <c r="E2014" s="76" t="s">
        <v>1383</v>
      </c>
      <c r="F2014" s="75" t="s">
        <v>301</v>
      </c>
      <c r="G2014" s="78">
        <f t="shared" si="62"/>
        <v>27.030800821355236</v>
      </c>
      <c r="H2014" s="78"/>
      <c r="I2014" s="80"/>
      <c r="J2014" s="80"/>
      <c r="K2014" s="80"/>
      <c r="L2014" s="89"/>
      <c r="M2014" s="81">
        <v>5.3520000000000003</v>
      </c>
      <c r="N2014" s="90">
        <v>10.862</v>
      </c>
      <c r="O2014" s="91"/>
      <c r="P2014" s="75" t="s">
        <v>27</v>
      </c>
      <c r="Q2014" s="77" t="s">
        <v>359</v>
      </c>
      <c r="R2014" s="37">
        <v>33933</v>
      </c>
      <c r="S2014" s="97"/>
    </row>
    <row r="2015" spans="1:19" ht="15.75" customHeight="1">
      <c r="A2015" s="63" t="s">
        <v>96</v>
      </c>
      <c r="B2015" s="128">
        <f t="shared" si="63"/>
        <v>43806</v>
      </c>
      <c r="C2015" s="64">
        <v>43806</v>
      </c>
      <c r="D2015" s="98" t="s">
        <v>380</v>
      </c>
      <c r="E2015" s="66" t="s">
        <v>1149</v>
      </c>
      <c r="F2015" s="65" t="s">
        <v>158</v>
      </c>
      <c r="G2015" s="68">
        <f t="shared" si="62"/>
        <v>24.320328542094455</v>
      </c>
      <c r="H2015" s="68"/>
      <c r="I2015" s="70"/>
      <c r="J2015" s="70"/>
      <c r="K2015" s="70"/>
      <c r="L2015" s="93"/>
      <c r="M2015" s="71">
        <v>5.3890000000000002</v>
      </c>
      <c r="N2015" s="94">
        <v>10.919</v>
      </c>
      <c r="O2015" s="95"/>
      <c r="P2015" s="65" t="s">
        <v>27</v>
      </c>
      <c r="Q2015" s="67" t="s">
        <v>159</v>
      </c>
      <c r="R2015" s="64">
        <v>34923</v>
      </c>
      <c r="S2015" s="99"/>
    </row>
    <row r="2016" spans="1:19" ht="15.75" customHeight="1">
      <c r="A2016" s="63" t="s">
        <v>96</v>
      </c>
      <c r="B2016" s="128">
        <f t="shared" si="63"/>
        <v>43806</v>
      </c>
      <c r="C2016" s="64">
        <v>43806</v>
      </c>
      <c r="D2016" s="98" t="s">
        <v>380</v>
      </c>
      <c r="E2016" s="66" t="s">
        <v>1817</v>
      </c>
      <c r="F2016" s="65" t="s">
        <v>19</v>
      </c>
      <c r="G2016" s="68">
        <f t="shared" si="62"/>
        <v>22.537987679671456</v>
      </c>
      <c r="H2016" s="68"/>
      <c r="I2016" s="70"/>
      <c r="J2016" s="70"/>
      <c r="K2016" s="70"/>
      <c r="L2016" s="93"/>
      <c r="M2016" s="71">
        <v>5.383</v>
      </c>
      <c r="N2016" s="94">
        <v>10.92</v>
      </c>
      <c r="O2016" s="95"/>
      <c r="P2016" s="65" t="s">
        <v>27</v>
      </c>
      <c r="Q2016" s="67" t="s">
        <v>56</v>
      </c>
      <c r="R2016" s="64">
        <v>35574</v>
      </c>
      <c r="S2016" s="99"/>
    </row>
    <row r="2017" spans="1:19" ht="15.75" customHeight="1">
      <c r="A2017" s="74" t="s">
        <v>96</v>
      </c>
      <c r="B2017" s="128">
        <f t="shared" si="63"/>
        <v>43806</v>
      </c>
      <c r="C2017" s="37">
        <v>43806</v>
      </c>
      <c r="D2017" s="98" t="s">
        <v>380</v>
      </c>
      <c r="E2017" s="76" t="s">
        <v>1757</v>
      </c>
      <c r="F2017" s="75" t="s">
        <v>200</v>
      </c>
      <c r="G2017" s="78">
        <f t="shared" si="62"/>
        <v>25.305954825462013</v>
      </c>
      <c r="H2017" s="78"/>
      <c r="I2017" s="80"/>
      <c r="J2017" s="80"/>
      <c r="K2017" s="80"/>
      <c r="L2017" s="89"/>
      <c r="M2017" s="81">
        <v>5.4109999999999996</v>
      </c>
      <c r="N2017" s="90">
        <v>10.936999999999999</v>
      </c>
      <c r="O2017" s="91"/>
      <c r="P2017" s="75" t="s">
        <v>27</v>
      </c>
      <c r="Q2017" s="77" t="s">
        <v>361</v>
      </c>
      <c r="R2017" s="37">
        <v>34563</v>
      </c>
      <c r="S2017" s="97"/>
    </row>
    <row r="2018" spans="1:19" ht="15.75" customHeight="1">
      <c r="A2018" s="63" t="s">
        <v>96</v>
      </c>
      <c r="B2018" s="128">
        <f t="shared" si="63"/>
        <v>43806</v>
      </c>
      <c r="C2018" s="64">
        <v>43806</v>
      </c>
      <c r="D2018" s="98" t="s">
        <v>380</v>
      </c>
      <c r="E2018" s="66" t="s">
        <v>2082</v>
      </c>
      <c r="F2018" s="65" t="s">
        <v>183</v>
      </c>
      <c r="G2018" s="68">
        <f t="shared" si="62"/>
        <v>25.845311430527037</v>
      </c>
      <c r="H2018" s="68"/>
      <c r="I2018" s="70"/>
      <c r="J2018" s="70"/>
      <c r="K2018" s="70"/>
      <c r="L2018" s="93"/>
      <c r="M2018" s="71">
        <v>5.39</v>
      </c>
      <c r="N2018" s="94">
        <v>10.944000000000001</v>
      </c>
      <c r="O2018" s="95"/>
      <c r="P2018" s="65" t="s">
        <v>27</v>
      </c>
      <c r="Q2018" s="67" t="s">
        <v>376</v>
      </c>
      <c r="R2018" s="64">
        <v>34366</v>
      </c>
      <c r="S2018" s="99"/>
    </row>
    <row r="2019" spans="1:19" ht="15.75" customHeight="1">
      <c r="A2019" s="74" t="s">
        <v>96</v>
      </c>
      <c r="B2019" s="128">
        <f t="shared" si="63"/>
        <v>43806</v>
      </c>
      <c r="C2019" s="37">
        <v>43806</v>
      </c>
      <c r="D2019" s="98" t="s">
        <v>380</v>
      </c>
      <c r="E2019" s="76" t="s">
        <v>1212</v>
      </c>
      <c r="F2019" s="75" t="s">
        <v>162</v>
      </c>
      <c r="G2019" s="78">
        <f t="shared" si="62"/>
        <v>27.446954140999317</v>
      </c>
      <c r="H2019" s="78"/>
      <c r="I2019" s="80"/>
      <c r="J2019" s="80"/>
      <c r="K2019" s="80"/>
      <c r="L2019" s="89"/>
      <c r="M2019" s="81">
        <v>5.4589999999999996</v>
      </c>
      <c r="N2019" s="90">
        <v>11.023999999999999</v>
      </c>
      <c r="O2019" s="91"/>
      <c r="P2019" s="75" t="s">
        <v>27</v>
      </c>
      <c r="Q2019" s="77" t="s">
        <v>163</v>
      </c>
      <c r="R2019" s="37">
        <v>33781</v>
      </c>
      <c r="S2019" s="97"/>
    </row>
    <row r="2020" spans="1:19" ht="15.75" customHeight="1">
      <c r="A2020" s="74" t="s">
        <v>96</v>
      </c>
      <c r="B2020" s="128">
        <f t="shared" si="63"/>
        <v>43806</v>
      </c>
      <c r="C2020" s="37">
        <v>43806</v>
      </c>
      <c r="D2020" s="98" t="s">
        <v>380</v>
      </c>
      <c r="E2020" s="76" t="s">
        <v>1605</v>
      </c>
      <c r="F2020" s="75" t="s">
        <v>177</v>
      </c>
      <c r="G2020" s="78">
        <f t="shared" si="62"/>
        <v>29.37987679671458</v>
      </c>
      <c r="H2020" s="78"/>
      <c r="I2020" s="80"/>
      <c r="J2020" s="80"/>
      <c r="K2020" s="80"/>
      <c r="L2020" s="89"/>
      <c r="M2020" s="81">
        <v>5.4139999999999997</v>
      </c>
      <c r="N2020" s="90">
        <v>11.034000000000001</v>
      </c>
      <c r="O2020" s="91"/>
      <c r="P2020" s="75" t="s">
        <v>27</v>
      </c>
      <c r="Q2020" s="77" t="s">
        <v>459</v>
      </c>
      <c r="R2020" s="37">
        <v>33075</v>
      </c>
      <c r="S2020" s="97"/>
    </row>
    <row r="2021" spans="1:19" ht="15.75" customHeight="1">
      <c r="A2021" s="63" t="s">
        <v>96</v>
      </c>
      <c r="B2021" s="128">
        <f t="shared" si="63"/>
        <v>43806</v>
      </c>
      <c r="C2021" s="64">
        <v>43806</v>
      </c>
      <c r="D2021" s="98" t="s">
        <v>380</v>
      </c>
      <c r="E2021" s="66" t="s">
        <v>1977</v>
      </c>
      <c r="F2021" s="65" t="s">
        <v>243</v>
      </c>
      <c r="G2021" s="68">
        <f t="shared" si="62"/>
        <v>29.659137577002053</v>
      </c>
      <c r="H2021" s="68"/>
      <c r="I2021" s="70"/>
      <c r="J2021" s="70"/>
      <c r="K2021" s="70"/>
      <c r="L2021" s="93"/>
      <c r="M2021" s="71">
        <v>5.4829999999999997</v>
      </c>
      <c r="N2021" s="94">
        <v>11.116</v>
      </c>
      <c r="O2021" s="95"/>
      <c r="P2021" s="65" t="s">
        <v>27</v>
      </c>
      <c r="Q2021" s="67" t="s">
        <v>333</v>
      </c>
      <c r="R2021" s="64">
        <v>32973</v>
      </c>
      <c r="S2021" s="99"/>
    </row>
    <row r="2022" spans="1:19" ht="15.75" customHeight="1">
      <c r="A2022" s="74" t="s">
        <v>96</v>
      </c>
      <c r="B2022" s="128">
        <f t="shared" si="63"/>
        <v>43806</v>
      </c>
      <c r="C2022" s="37">
        <v>43806</v>
      </c>
      <c r="D2022" s="98" t="s">
        <v>380</v>
      </c>
      <c r="E2022" s="76" t="s">
        <v>2226</v>
      </c>
      <c r="F2022" s="75" t="s">
        <v>482</v>
      </c>
      <c r="G2022" s="78">
        <f t="shared" si="62"/>
        <v>21.623545516769337</v>
      </c>
      <c r="H2022" s="78"/>
      <c r="I2022" s="80"/>
      <c r="J2022" s="80"/>
      <c r="K2022" s="80"/>
      <c r="L2022" s="89"/>
      <c r="M2022" s="81">
        <v>5.4880000000000004</v>
      </c>
      <c r="N2022" s="90">
        <v>11.118</v>
      </c>
      <c r="O2022" s="91"/>
      <c r="P2022" s="75" t="s">
        <v>27</v>
      </c>
      <c r="Q2022" s="77" t="s">
        <v>483</v>
      </c>
      <c r="R2022" s="37">
        <v>35908</v>
      </c>
      <c r="S2022" s="97"/>
    </row>
    <row r="2023" spans="1:19" ht="15.75" customHeight="1">
      <c r="A2023" s="63" t="s">
        <v>96</v>
      </c>
      <c r="B2023" s="128">
        <f t="shared" si="63"/>
        <v>43806</v>
      </c>
      <c r="C2023" s="64">
        <v>43806</v>
      </c>
      <c r="D2023" s="98" t="s">
        <v>380</v>
      </c>
      <c r="E2023" s="66" t="s">
        <v>1382</v>
      </c>
      <c r="F2023" s="65" t="s">
        <v>158</v>
      </c>
      <c r="G2023" s="68">
        <f t="shared" si="62"/>
        <v>28.687200547570157</v>
      </c>
      <c r="H2023" s="68"/>
      <c r="I2023" s="70"/>
      <c r="J2023" s="70"/>
      <c r="K2023" s="70"/>
      <c r="L2023" s="93"/>
      <c r="M2023" s="71">
        <v>5.5049999999999999</v>
      </c>
      <c r="N2023" s="94">
        <v>11.148</v>
      </c>
      <c r="O2023" s="95"/>
      <c r="P2023" s="65" t="s">
        <v>27</v>
      </c>
      <c r="Q2023" s="67" t="s">
        <v>168</v>
      </c>
      <c r="R2023" s="64">
        <v>33328</v>
      </c>
      <c r="S2023" s="99"/>
    </row>
    <row r="2024" spans="1:19" ht="15.75" customHeight="1">
      <c r="A2024" s="63" t="s">
        <v>96</v>
      </c>
      <c r="B2024" s="128">
        <f t="shared" si="63"/>
        <v>43806</v>
      </c>
      <c r="C2024" s="64">
        <v>43806</v>
      </c>
      <c r="D2024" s="98" t="s">
        <v>380</v>
      </c>
      <c r="E2024" s="66" t="s">
        <v>1563</v>
      </c>
      <c r="F2024" s="65" t="s">
        <v>348</v>
      </c>
      <c r="G2024" s="68">
        <f t="shared" si="62"/>
        <v>25.883641341546884</v>
      </c>
      <c r="H2024" s="68"/>
      <c r="I2024" s="70"/>
      <c r="J2024" s="70"/>
      <c r="K2024" s="70"/>
      <c r="L2024" s="93"/>
      <c r="M2024" s="71">
        <v>5.476</v>
      </c>
      <c r="N2024" s="94">
        <v>11.16</v>
      </c>
      <c r="O2024" s="95"/>
      <c r="P2024" s="65" t="s">
        <v>27</v>
      </c>
      <c r="Q2024" s="67" t="s">
        <v>339</v>
      </c>
      <c r="R2024" s="64">
        <v>34352</v>
      </c>
      <c r="S2024" s="99"/>
    </row>
    <row r="2025" spans="1:19" ht="15.75" customHeight="1">
      <c r="A2025" s="63" t="s">
        <v>96</v>
      </c>
      <c r="B2025" s="128">
        <f t="shared" si="63"/>
        <v>43806</v>
      </c>
      <c r="C2025" s="64">
        <v>43806</v>
      </c>
      <c r="D2025" s="98" t="s">
        <v>380</v>
      </c>
      <c r="E2025" s="66" t="s">
        <v>1219</v>
      </c>
      <c r="F2025" s="65" t="s">
        <v>162</v>
      </c>
      <c r="G2025" s="68">
        <f t="shared" si="62"/>
        <v>31.370294318959616</v>
      </c>
      <c r="H2025" s="68"/>
      <c r="I2025" s="70"/>
      <c r="J2025" s="70"/>
      <c r="K2025" s="70"/>
      <c r="L2025" s="93"/>
      <c r="M2025" s="71">
        <v>5.4850000000000003</v>
      </c>
      <c r="N2025" s="94">
        <v>11.186999999999999</v>
      </c>
      <c r="O2025" s="95"/>
      <c r="P2025" s="65" t="s">
        <v>27</v>
      </c>
      <c r="Q2025" s="67" t="s">
        <v>164</v>
      </c>
      <c r="R2025" s="64">
        <v>32348</v>
      </c>
      <c r="S2025" s="99"/>
    </row>
    <row r="2026" spans="1:19" ht="15.75" customHeight="1">
      <c r="A2026" s="63" t="s">
        <v>96</v>
      </c>
      <c r="B2026" s="128">
        <f t="shared" si="63"/>
        <v>43806</v>
      </c>
      <c r="C2026" s="64">
        <v>43806</v>
      </c>
      <c r="D2026" s="98" t="s">
        <v>380</v>
      </c>
      <c r="E2026" s="66" t="s">
        <v>1624</v>
      </c>
      <c r="F2026" s="65" t="s">
        <v>179</v>
      </c>
      <c r="G2026" s="68">
        <f t="shared" si="62"/>
        <v>119.93429158110882</v>
      </c>
      <c r="H2026" s="68"/>
      <c r="I2026" s="70"/>
      <c r="J2026" s="70"/>
      <c r="K2026" s="70"/>
      <c r="L2026" s="93"/>
      <c r="M2026" s="71">
        <v>5.4740000000000002</v>
      </c>
      <c r="N2026" s="94">
        <v>11.192</v>
      </c>
      <c r="O2026" s="95"/>
      <c r="P2026" s="65" t="s">
        <v>27</v>
      </c>
      <c r="Q2026" s="67"/>
      <c r="R2026" s="64"/>
      <c r="S2026" s="99"/>
    </row>
    <row r="2027" spans="1:19" ht="15.75" customHeight="1">
      <c r="A2027" s="63" t="s">
        <v>96</v>
      </c>
      <c r="B2027" s="128">
        <f t="shared" si="63"/>
        <v>43806</v>
      </c>
      <c r="C2027" s="64">
        <v>43806</v>
      </c>
      <c r="D2027" s="98" t="s">
        <v>380</v>
      </c>
      <c r="E2027" s="66" t="s">
        <v>1538</v>
      </c>
      <c r="F2027" s="65" t="s">
        <v>204</v>
      </c>
      <c r="G2027" s="68">
        <f t="shared" si="62"/>
        <v>22.792607802874745</v>
      </c>
      <c r="H2027" s="68"/>
      <c r="I2027" s="70"/>
      <c r="J2027" s="70"/>
      <c r="K2027" s="70"/>
      <c r="L2027" s="93"/>
      <c r="M2027" s="71">
        <v>5.5460000000000003</v>
      </c>
      <c r="N2027" s="94">
        <v>11.305999999999999</v>
      </c>
      <c r="O2027" s="95"/>
      <c r="P2027" s="65" t="s">
        <v>27</v>
      </c>
      <c r="Q2027" s="67" t="s">
        <v>332</v>
      </c>
      <c r="R2027" s="64">
        <v>35481</v>
      </c>
      <c r="S2027" s="99"/>
    </row>
    <row r="2028" spans="1:19" ht="15.75" customHeight="1">
      <c r="A2028" s="63" t="s">
        <v>96</v>
      </c>
      <c r="B2028" s="128">
        <f t="shared" si="63"/>
        <v>43806</v>
      </c>
      <c r="C2028" s="64">
        <v>43806</v>
      </c>
      <c r="D2028" s="98" t="s">
        <v>380</v>
      </c>
      <c r="E2028" s="66" t="s">
        <v>1323</v>
      </c>
      <c r="F2028" s="65" t="s">
        <v>467</v>
      </c>
      <c r="G2028" s="68">
        <f t="shared" si="62"/>
        <v>32.008213552361397</v>
      </c>
      <c r="H2028" s="68"/>
      <c r="I2028" s="70"/>
      <c r="J2028" s="70"/>
      <c r="K2028" s="70"/>
      <c r="L2028" s="93"/>
      <c r="M2028" s="71">
        <v>5.5220000000000002</v>
      </c>
      <c r="N2028" s="94">
        <v>11.315</v>
      </c>
      <c r="O2028" s="95"/>
      <c r="P2028" s="65" t="s">
        <v>27</v>
      </c>
      <c r="Q2028" s="67"/>
      <c r="R2028" s="64">
        <v>32115</v>
      </c>
      <c r="S2028" s="99"/>
    </row>
    <row r="2029" spans="1:19" ht="15.75" customHeight="1">
      <c r="A2029" s="74" t="s">
        <v>96</v>
      </c>
      <c r="B2029" s="128">
        <f t="shared" si="63"/>
        <v>43806</v>
      </c>
      <c r="C2029" s="37">
        <v>43806</v>
      </c>
      <c r="D2029" s="98" t="s">
        <v>380</v>
      </c>
      <c r="E2029" s="76" t="s">
        <v>1144</v>
      </c>
      <c r="F2029" s="75" t="s">
        <v>154</v>
      </c>
      <c r="G2029" s="78">
        <f t="shared" si="62"/>
        <v>31.392197125256672</v>
      </c>
      <c r="H2029" s="78"/>
      <c r="I2029" s="80"/>
      <c r="J2029" s="80"/>
      <c r="K2029" s="80"/>
      <c r="L2029" s="89"/>
      <c r="M2029" s="81">
        <v>5.5940000000000003</v>
      </c>
      <c r="N2029" s="90">
        <v>11.365</v>
      </c>
      <c r="O2029" s="91"/>
      <c r="P2029" s="75" t="s">
        <v>27</v>
      </c>
      <c r="Q2029" s="77" t="s">
        <v>155</v>
      </c>
      <c r="R2029" s="37">
        <v>32340</v>
      </c>
      <c r="S2029" s="97"/>
    </row>
    <row r="2030" spans="1:19" ht="15.75" customHeight="1">
      <c r="A2030" s="63" t="s">
        <v>96</v>
      </c>
      <c r="B2030" s="128">
        <f t="shared" si="63"/>
        <v>43806</v>
      </c>
      <c r="C2030" s="64">
        <v>43806</v>
      </c>
      <c r="D2030" s="98" t="s">
        <v>380</v>
      </c>
      <c r="E2030" s="66" t="s">
        <v>1948</v>
      </c>
      <c r="F2030" s="65" t="s">
        <v>204</v>
      </c>
      <c r="G2030" s="68">
        <f t="shared" si="62"/>
        <v>19.460643394934976</v>
      </c>
      <c r="H2030" s="68"/>
      <c r="I2030" s="70"/>
      <c r="J2030" s="70"/>
      <c r="K2030" s="70"/>
      <c r="L2030" s="93"/>
      <c r="M2030" s="71">
        <v>5.6070000000000002</v>
      </c>
      <c r="N2030" s="94">
        <v>11.398</v>
      </c>
      <c r="O2030" s="95"/>
      <c r="P2030" s="65" t="s">
        <v>27</v>
      </c>
      <c r="Q2030" s="67" t="s">
        <v>235</v>
      </c>
      <c r="R2030" s="64">
        <v>36698</v>
      </c>
      <c r="S2030" s="99"/>
    </row>
    <row r="2031" spans="1:19" ht="15.75" customHeight="1">
      <c r="A2031" s="74" t="s">
        <v>96</v>
      </c>
      <c r="B2031" s="128">
        <f t="shared" si="63"/>
        <v>43806</v>
      </c>
      <c r="C2031" s="37">
        <v>43806</v>
      </c>
      <c r="D2031" s="98" t="s">
        <v>380</v>
      </c>
      <c r="E2031" s="76" t="s">
        <v>2231</v>
      </c>
      <c r="F2031" s="75" t="s">
        <v>174</v>
      </c>
      <c r="G2031" s="78">
        <f t="shared" si="62"/>
        <v>21.114305270362767</v>
      </c>
      <c r="H2031" s="78"/>
      <c r="I2031" s="80"/>
      <c r="J2031" s="80"/>
      <c r="K2031" s="80"/>
      <c r="L2031" s="89"/>
      <c r="M2031" s="81">
        <v>5.585</v>
      </c>
      <c r="N2031" s="90">
        <v>11.432</v>
      </c>
      <c r="O2031" s="91"/>
      <c r="P2031" s="75" t="s">
        <v>27</v>
      </c>
      <c r="Q2031" s="77" t="s">
        <v>565</v>
      </c>
      <c r="R2031" s="37">
        <v>36094</v>
      </c>
      <c r="S2031" s="97"/>
    </row>
    <row r="2032" spans="1:19" ht="15.75" customHeight="1">
      <c r="A2032" s="74" t="s">
        <v>96</v>
      </c>
      <c r="B2032" s="128">
        <f t="shared" si="63"/>
        <v>43806</v>
      </c>
      <c r="C2032" s="37">
        <v>43806</v>
      </c>
      <c r="D2032" s="98" t="s">
        <v>380</v>
      </c>
      <c r="E2032" s="76" t="s">
        <v>1297</v>
      </c>
      <c r="F2032" s="75" t="s">
        <v>166</v>
      </c>
      <c r="G2032" s="78">
        <f t="shared" si="62"/>
        <v>23.154004106776181</v>
      </c>
      <c r="H2032" s="78"/>
      <c r="I2032" s="80"/>
      <c r="J2032" s="80"/>
      <c r="K2032" s="80"/>
      <c r="L2032" s="89"/>
      <c r="M2032" s="81">
        <v>5.6349999999999998</v>
      </c>
      <c r="N2032" s="90">
        <v>11.476000000000001</v>
      </c>
      <c r="O2032" s="91"/>
      <c r="P2032" s="75" t="s">
        <v>27</v>
      </c>
      <c r="Q2032" s="77" t="s">
        <v>167</v>
      </c>
      <c r="R2032" s="37">
        <v>35349</v>
      </c>
      <c r="S2032" s="97"/>
    </row>
    <row r="2033" spans="1:19" ht="15.75" customHeight="1">
      <c r="A2033" s="74" t="s">
        <v>96</v>
      </c>
      <c r="B2033" s="128">
        <f t="shared" si="63"/>
        <v>43806</v>
      </c>
      <c r="C2033" s="37">
        <v>43806</v>
      </c>
      <c r="D2033" s="98" t="s">
        <v>380</v>
      </c>
      <c r="E2033" s="76" t="s">
        <v>1877</v>
      </c>
      <c r="F2033" s="75" t="s">
        <v>192</v>
      </c>
      <c r="G2033" s="78">
        <f t="shared" si="62"/>
        <v>21.878165639972622</v>
      </c>
      <c r="H2033" s="78"/>
      <c r="I2033" s="80"/>
      <c r="J2033" s="80"/>
      <c r="K2033" s="80"/>
      <c r="L2033" s="89"/>
      <c r="M2033" s="81">
        <v>5.6970000000000001</v>
      </c>
      <c r="N2033" s="90">
        <v>11.587</v>
      </c>
      <c r="O2033" s="91"/>
      <c r="P2033" s="75" t="s">
        <v>27</v>
      </c>
      <c r="Q2033" s="77" t="s">
        <v>569</v>
      </c>
      <c r="R2033" s="37">
        <v>35815</v>
      </c>
      <c r="S2033" s="97"/>
    </row>
    <row r="2034" spans="1:19" ht="15.75" customHeight="1">
      <c r="A2034" s="74" t="s">
        <v>96</v>
      </c>
      <c r="B2034" s="128">
        <f t="shared" si="63"/>
        <v>43806</v>
      </c>
      <c r="C2034" s="37">
        <v>43806</v>
      </c>
      <c r="D2034" s="98" t="s">
        <v>380</v>
      </c>
      <c r="E2034" s="76" t="s">
        <v>2081</v>
      </c>
      <c r="F2034" s="75" t="s">
        <v>315</v>
      </c>
      <c r="G2034" s="78">
        <f t="shared" si="62"/>
        <v>22.699520876112253</v>
      </c>
      <c r="H2034" s="78"/>
      <c r="I2034" s="80"/>
      <c r="J2034" s="80"/>
      <c r="K2034" s="80"/>
      <c r="L2034" s="89"/>
      <c r="M2034" s="81">
        <v>5.7910000000000004</v>
      </c>
      <c r="N2034" s="90">
        <v>11.768000000000001</v>
      </c>
      <c r="O2034" s="91"/>
      <c r="P2034" s="75" t="s">
        <v>27</v>
      </c>
      <c r="Q2034" s="77" t="s">
        <v>570</v>
      </c>
      <c r="R2034" s="37">
        <v>35515</v>
      </c>
      <c r="S2034" s="97"/>
    </row>
    <row r="2035" spans="1:19" ht="15.75" customHeight="1">
      <c r="A2035" s="63" t="s">
        <v>157</v>
      </c>
      <c r="B2035" s="128">
        <f t="shared" si="63"/>
        <v>44332</v>
      </c>
      <c r="C2035" s="64">
        <v>44332</v>
      </c>
      <c r="D2035" s="98" t="s">
        <v>380</v>
      </c>
      <c r="E2035" s="66" t="s">
        <v>1744</v>
      </c>
      <c r="F2035" s="65" t="s">
        <v>200</v>
      </c>
      <c r="G2035" s="68">
        <f t="shared" si="62"/>
        <v>35.304585900068446</v>
      </c>
      <c r="H2035" s="70"/>
      <c r="I2035" s="70"/>
      <c r="J2035" s="70"/>
      <c r="K2035" s="70"/>
      <c r="L2035" s="93"/>
      <c r="M2035" s="71">
        <v>4.8479999999999999</v>
      </c>
      <c r="N2035" s="94">
        <v>9.7810000000000006</v>
      </c>
      <c r="O2035" s="95"/>
      <c r="P2035" s="65" t="s">
        <v>20</v>
      </c>
      <c r="Q2035" s="67" t="s">
        <v>349</v>
      </c>
      <c r="R2035" s="64">
        <v>31437</v>
      </c>
      <c r="S2035" s="99"/>
    </row>
    <row r="2036" spans="1:19" ht="15.75" customHeight="1">
      <c r="A2036" s="63" t="s">
        <v>157</v>
      </c>
      <c r="B2036" s="128">
        <f t="shared" si="63"/>
        <v>44332</v>
      </c>
      <c r="C2036" s="64">
        <v>44332</v>
      </c>
      <c r="D2036" s="98" t="s">
        <v>380</v>
      </c>
      <c r="E2036" s="66" t="s">
        <v>1375</v>
      </c>
      <c r="F2036" s="65" t="s">
        <v>348</v>
      </c>
      <c r="G2036" s="68">
        <f t="shared" si="62"/>
        <v>31.364818617385353</v>
      </c>
      <c r="H2036" s="70"/>
      <c r="I2036" s="70"/>
      <c r="J2036" s="70"/>
      <c r="K2036" s="70"/>
      <c r="L2036" s="93"/>
      <c r="M2036" s="71">
        <v>4.8620000000000001</v>
      </c>
      <c r="N2036" s="94">
        <v>9.8160000000000007</v>
      </c>
      <c r="O2036" s="95"/>
      <c r="P2036" s="65" t="s">
        <v>20</v>
      </c>
      <c r="Q2036" s="67" t="s">
        <v>463</v>
      </c>
      <c r="R2036" s="64">
        <v>32876</v>
      </c>
      <c r="S2036" s="99"/>
    </row>
    <row r="2037" spans="1:19" ht="15.75" customHeight="1">
      <c r="A2037" s="74" t="s">
        <v>157</v>
      </c>
      <c r="B2037" s="128">
        <f t="shared" si="63"/>
        <v>44332</v>
      </c>
      <c r="C2037" s="37">
        <v>44332</v>
      </c>
      <c r="D2037" s="98" t="s">
        <v>380</v>
      </c>
      <c r="E2037" s="76" t="s">
        <v>2119</v>
      </c>
      <c r="F2037" s="75" t="s">
        <v>639</v>
      </c>
      <c r="G2037" s="78">
        <f t="shared" si="62"/>
        <v>28.410677618069816</v>
      </c>
      <c r="H2037" s="80"/>
      <c r="I2037" s="80"/>
      <c r="J2037" s="80"/>
      <c r="K2037" s="80"/>
      <c r="L2037" s="89"/>
      <c r="M2037" s="81">
        <v>4.8780000000000001</v>
      </c>
      <c r="N2037" s="90">
        <v>9.8170000000000002</v>
      </c>
      <c r="O2037" s="91"/>
      <c r="P2037" s="75" t="s">
        <v>20</v>
      </c>
      <c r="Q2037" s="77" t="s">
        <v>653</v>
      </c>
      <c r="R2037" s="37">
        <v>33955</v>
      </c>
      <c r="S2037" s="97"/>
    </row>
    <row r="2038" spans="1:19" ht="15.75" customHeight="1">
      <c r="A2038" s="74" t="s">
        <v>157</v>
      </c>
      <c r="B2038" s="128">
        <f t="shared" si="63"/>
        <v>44332</v>
      </c>
      <c r="C2038" s="37">
        <v>44332</v>
      </c>
      <c r="D2038" s="98" t="s">
        <v>380</v>
      </c>
      <c r="E2038" s="76" t="s">
        <v>1798</v>
      </c>
      <c r="F2038" s="75" t="s">
        <v>162</v>
      </c>
      <c r="G2038" s="78">
        <f t="shared" si="62"/>
        <v>30.997946611909651</v>
      </c>
      <c r="H2038" s="80"/>
      <c r="I2038" s="80"/>
      <c r="J2038" s="80"/>
      <c r="K2038" s="80"/>
      <c r="L2038" s="89"/>
      <c r="M2038" s="81">
        <v>4.907</v>
      </c>
      <c r="N2038" s="90">
        <v>9.8439999999999994</v>
      </c>
      <c r="O2038" s="91"/>
      <c r="P2038" s="75" t="s">
        <v>20</v>
      </c>
      <c r="Q2038" s="77" t="s">
        <v>208</v>
      </c>
      <c r="R2038" s="37">
        <v>33010</v>
      </c>
      <c r="S2038" s="97"/>
    </row>
    <row r="2039" spans="1:19" ht="15.75" customHeight="1">
      <c r="A2039" s="74" t="s">
        <v>157</v>
      </c>
      <c r="B2039" s="128">
        <f t="shared" si="63"/>
        <v>44332</v>
      </c>
      <c r="C2039" s="37">
        <v>44332</v>
      </c>
      <c r="D2039" s="98" t="s">
        <v>380</v>
      </c>
      <c r="E2039" s="76" t="s">
        <v>2242</v>
      </c>
      <c r="F2039" s="75" t="s">
        <v>588</v>
      </c>
      <c r="G2039" s="78">
        <f t="shared" ref="G2039:G2102" si="64">(C2039-R2039)/365.25</f>
        <v>27.534565366187543</v>
      </c>
      <c r="H2039" s="80"/>
      <c r="I2039" s="80"/>
      <c r="J2039" s="80"/>
      <c r="K2039" s="80"/>
      <c r="L2039" s="89"/>
      <c r="M2039" s="81">
        <v>4.8970000000000002</v>
      </c>
      <c r="N2039" s="90">
        <v>9.8780000000000001</v>
      </c>
      <c r="O2039" s="91"/>
      <c r="P2039" s="75" t="s">
        <v>20</v>
      </c>
      <c r="Q2039" s="77" t="s">
        <v>650</v>
      </c>
      <c r="R2039" s="37">
        <v>34275</v>
      </c>
      <c r="S2039" s="97"/>
    </row>
    <row r="2040" spans="1:19" ht="15.75" customHeight="1">
      <c r="A2040" s="74" t="s">
        <v>157</v>
      </c>
      <c r="B2040" s="128">
        <f t="shared" si="63"/>
        <v>44332</v>
      </c>
      <c r="C2040" s="37">
        <v>44332</v>
      </c>
      <c r="D2040" s="98" t="s">
        <v>380</v>
      </c>
      <c r="E2040" s="76" t="s">
        <v>1729</v>
      </c>
      <c r="F2040" s="75" t="s">
        <v>348</v>
      </c>
      <c r="G2040" s="78">
        <f t="shared" si="64"/>
        <v>21.938398357289529</v>
      </c>
      <c r="H2040" s="80"/>
      <c r="I2040" s="80"/>
      <c r="J2040" s="80"/>
      <c r="K2040" s="80"/>
      <c r="L2040" s="89"/>
      <c r="M2040" s="81">
        <v>4.9379999999999997</v>
      </c>
      <c r="N2040" s="90">
        <v>9.9250000000000007</v>
      </c>
      <c r="O2040" s="91"/>
      <c r="P2040" s="75" t="s">
        <v>20</v>
      </c>
      <c r="Q2040" s="77" t="s">
        <v>649</v>
      </c>
      <c r="R2040" s="37">
        <v>36319</v>
      </c>
      <c r="S2040" s="97"/>
    </row>
    <row r="2041" spans="1:19" ht="15.75" customHeight="1">
      <c r="A2041" s="74" t="s">
        <v>157</v>
      </c>
      <c r="B2041" s="128">
        <f t="shared" si="63"/>
        <v>44332</v>
      </c>
      <c r="C2041" s="37">
        <v>44332</v>
      </c>
      <c r="D2041" s="98" t="s">
        <v>380</v>
      </c>
      <c r="E2041" s="76" t="s">
        <v>1610</v>
      </c>
      <c r="F2041" s="75" t="s">
        <v>175</v>
      </c>
      <c r="G2041" s="78">
        <f t="shared" si="64"/>
        <v>26.113620807665981</v>
      </c>
      <c r="H2041" s="80"/>
      <c r="I2041" s="80"/>
      <c r="J2041" s="80"/>
      <c r="K2041" s="80"/>
      <c r="L2041" s="89"/>
      <c r="M2041" s="81">
        <v>4.9169999999999998</v>
      </c>
      <c r="N2041" s="90">
        <v>9.9339999999999993</v>
      </c>
      <c r="O2041" s="91"/>
      <c r="P2041" s="75" t="s">
        <v>20</v>
      </c>
      <c r="Q2041" s="77" t="s">
        <v>206</v>
      </c>
      <c r="R2041" s="37">
        <v>34794</v>
      </c>
      <c r="S2041" s="97"/>
    </row>
    <row r="2042" spans="1:19" ht="15.75" customHeight="1">
      <c r="A2042" s="63" t="s">
        <v>157</v>
      </c>
      <c r="B2042" s="128">
        <f t="shared" si="63"/>
        <v>44332</v>
      </c>
      <c r="C2042" s="64">
        <v>44332</v>
      </c>
      <c r="D2042" s="98" t="s">
        <v>380</v>
      </c>
      <c r="E2042" s="66" t="s">
        <v>1707</v>
      </c>
      <c r="F2042" s="65" t="s">
        <v>342</v>
      </c>
      <c r="G2042" s="68">
        <f t="shared" si="64"/>
        <v>23.449691991786448</v>
      </c>
      <c r="H2042" s="70"/>
      <c r="I2042" s="70"/>
      <c r="J2042" s="70"/>
      <c r="K2042" s="70"/>
      <c r="L2042" s="93"/>
      <c r="M2042" s="71">
        <v>4.9379999999999997</v>
      </c>
      <c r="N2042" s="94">
        <v>9.9969999999999999</v>
      </c>
      <c r="O2042" s="95"/>
      <c r="P2042" s="65" t="s">
        <v>20</v>
      </c>
      <c r="Q2042" s="67" t="s">
        <v>648</v>
      </c>
      <c r="R2042" s="64">
        <v>35767</v>
      </c>
      <c r="S2042" s="99"/>
    </row>
    <row r="2043" spans="1:19" ht="15.75" customHeight="1">
      <c r="A2043" s="63" t="s">
        <v>157</v>
      </c>
      <c r="B2043" s="128">
        <f t="shared" si="63"/>
        <v>44332</v>
      </c>
      <c r="C2043" s="64">
        <v>44332</v>
      </c>
      <c r="D2043" s="98" t="s">
        <v>380</v>
      </c>
      <c r="E2043" s="66" t="s">
        <v>1670</v>
      </c>
      <c r="F2043" s="65" t="s">
        <v>162</v>
      </c>
      <c r="G2043" s="68">
        <f t="shared" si="64"/>
        <v>22.965092402464066</v>
      </c>
      <c r="H2043" s="70"/>
      <c r="I2043" s="70"/>
      <c r="J2043" s="70"/>
      <c r="K2043" s="70"/>
      <c r="L2043" s="93"/>
      <c r="M2043" s="71">
        <v>4.9569999999999999</v>
      </c>
      <c r="N2043" s="94">
        <v>10.016999999999999</v>
      </c>
      <c r="O2043" s="95"/>
      <c r="P2043" s="65" t="s">
        <v>20</v>
      </c>
      <c r="Q2043" s="67" t="s">
        <v>644</v>
      </c>
      <c r="R2043" s="64">
        <v>35944</v>
      </c>
      <c r="S2043" s="99"/>
    </row>
    <row r="2044" spans="1:19" ht="15.75" customHeight="1">
      <c r="A2044" s="74" t="s">
        <v>157</v>
      </c>
      <c r="B2044" s="128">
        <f t="shared" si="63"/>
        <v>44332</v>
      </c>
      <c r="C2044" s="37">
        <v>44332</v>
      </c>
      <c r="D2044" s="98" t="s">
        <v>380</v>
      </c>
      <c r="E2044" s="76" t="s">
        <v>1117</v>
      </c>
      <c r="F2044" s="75" t="s">
        <v>447</v>
      </c>
      <c r="G2044" s="78">
        <f t="shared" si="64"/>
        <v>26.245037645448324</v>
      </c>
      <c r="H2044" s="80"/>
      <c r="I2044" s="80"/>
      <c r="J2044" s="80"/>
      <c r="K2044" s="80"/>
      <c r="L2044" s="89"/>
      <c r="M2044" s="81">
        <v>5.0209999999999999</v>
      </c>
      <c r="N2044" s="90">
        <v>10.023</v>
      </c>
      <c r="O2044" s="91"/>
      <c r="P2044" s="75" t="s">
        <v>20</v>
      </c>
      <c r="Q2044" s="77" t="s">
        <v>642</v>
      </c>
      <c r="R2044" s="37">
        <v>34746</v>
      </c>
      <c r="S2044" s="97"/>
    </row>
    <row r="2045" spans="1:19" ht="15.75" customHeight="1">
      <c r="A2045" s="63" t="s">
        <v>157</v>
      </c>
      <c r="B2045" s="128">
        <f t="shared" si="63"/>
        <v>44332</v>
      </c>
      <c r="C2045" s="64">
        <v>44332</v>
      </c>
      <c r="D2045" s="98" t="s">
        <v>380</v>
      </c>
      <c r="E2045" s="66" t="s">
        <v>2241</v>
      </c>
      <c r="F2045" s="65" t="s">
        <v>639</v>
      </c>
      <c r="G2045" s="68">
        <f t="shared" si="64"/>
        <v>28.640657084188913</v>
      </c>
      <c r="H2045" s="70"/>
      <c r="I2045" s="70"/>
      <c r="J2045" s="70"/>
      <c r="K2045" s="70"/>
      <c r="L2045" s="93"/>
      <c r="M2045" s="71">
        <v>4.9749999999999996</v>
      </c>
      <c r="N2045" s="94">
        <v>10.089</v>
      </c>
      <c r="O2045" s="95"/>
      <c r="P2045" s="65" t="s">
        <v>20</v>
      </c>
      <c r="Q2045" s="67" t="s">
        <v>645</v>
      </c>
      <c r="R2045" s="64">
        <v>33871</v>
      </c>
      <c r="S2045" s="99"/>
    </row>
    <row r="2046" spans="1:19" ht="15.75" customHeight="1">
      <c r="A2046" s="63" t="s">
        <v>157</v>
      </c>
      <c r="B2046" s="128">
        <f t="shared" si="63"/>
        <v>44332</v>
      </c>
      <c r="C2046" s="64">
        <v>44332</v>
      </c>
      <c r="D2046" s="98" t="s">
        <v>380</v>
      </c>
      <c r="E2046" s="66" t="s">
        <v>1599</v>
      </c>
      <c r="F2046" s="65" t="s">
        <v>177</v>
      </c>
      <c r="G2046" s="68">
        <f t="shared" si="64"/>
        <v>23.211498973305954</v>
      </c>
      <c r="H2046" s="70"/>
      <c r="I2046" s="70"/>
      <c r="J2046" s="70"/>
      <c r="K2046" s="70"/>
      <c r="L2046" s="93"/>
      <c r="M2046" s="71">
        <v>4.9850000000000003</v>
      </c>
      <c r="N2046" s="94">
        <v>10.093999999999999</v>
      </c>
      <c r="O2046" s="95"/>
      <c r="P2046" s="65" t="s">
        <v>20</v>
      </c>
      <c r="Q2046" s="67" t="s">
        <v>464</v>
      </c>
      <c r="R2046" s="64">
        <v>35854</v>
      </c>
      <c r="S2046" s="99"/>
    </row>
    <row r="2047" spans="1:19" ht="15.75" customHeight="1">
      <c r="A2047" s="74" t="s">
        <v>157</v>
      </c>
      <c r="B2047" s="128">
        <f t="shared" si="63"/>
        <v>44332</v>
      </c>
      <c r="C2047" s="37">
        <v>44332</v>
      </c>
      <c r="D2047" s="98" t="s">
        <v>380</v>
      </c>
      <c r="E2047" s="76" t="s">
        <v>1524</v>
      </c>
      <c r="F2047" s="75" t="s">
        <v>175</v>
      </c>
      <c r="G2047" s="78">
        <f t="shared" si="64"/>
        <v>26.368240930869266</v>
      </c>
      <c r="H2047" s="80"/>
      <c r="I2047" s="80"/>
      <c r="J2047" s="80"/>
      <c r="K2047" s="80"/>
      <c r="L2047" s="89"/>
      <c r="M2047" s="81">
        <v>5.0910000000000002</v>
      </c>
      <c r="N2047" s="90">
        <v>10.294</v>
      </c>
      <c r="O2047" s="91"/>
      <c r="P2047" s="75" t="s">
        <v>20</v>
      </c>
      <c r="Q2047" s="77" t="s">
        <v>287</v>
      </c>
      <c r="R2047" s="37">
        <v>34701</v>
      </c>
      <c r="S2047" s="97"/>
    </row>
    <row r="2048" spans="1:19" ht="15.75" customHeight="1">
      <c r="A2048" s="63" t="s">
        <v>157</v>
      </c>
      <c r="B2048" s="128">
        <f t="shared" si="63"/>
        <v>44332</v>
      </c>
      <c r="C2048" s="64">
        <v>44332</v>
      </c>
      <c r="D2048" s="98" t="s">
        <v>380</v>
      </c>
      <c r="E2048" s="66" t="s">
        <v>1994</v>
      </c>
      <c r="F2048" s="65" t="s">
        <v>329</v>
      </c>
      <c r="G2048" s="68">
        <f t="shared" si="64"/>
        <v>27.76454483230664</v>
      </c>
      <c r="H2048" s="70"/>
      <c r="I2048" s="70"/>
      <c r="J2048" s="70"/>
      <c r="K2048" s="70"/>
      <c r="L2048" s="93"/>
      <c r="M2048" s="71">
        <v>5.1310000000000002</v>
      </c>
      <c r="N2048" s="94">
        <v>10.385</v>
      </c>
      <c r="O2048" s="95"/>
      <c r="P2048" s="65" t="s">
        <v>20</v>
      </c>
      <c r="Q2048" s="67" t="s">
        <v>651</v>
      </c>
      <c r="R2048" s="64">
        <v>34191</v>
      </c>
      <c r="S2048" s="99"/>
    </row>
    <row r="2049" spans="1:19" ht="15.75" customHeight="1">
      <c r="A2049" s="74" t="s">
        <v>157</v>
      </c>
      <c r="B2049" s="128">
        <f t="shared" si="63"/>
        <v>44332</v>
      </c>
      <c r="C2049" s="37">
        <v>44332</v>
      </c>
      <c r="D2049" s="98" t="s">
        <v>380</v>
      </c>
      <c r="E2049" s="76" t="s">
        <v>1302</v>
      </c>
      <c r="F2049" s="75" t="s">
        <v>154</v>
      </c>
      <c r="G2049" s="78">
        <f t="shared" si="64"/>
        <v>20.394250513347021</v>
      </c>
      <c r="H2049" s="80"/>
      <c r="I2049" s="80"/>
      <c r="J2049" s="80"/>
      <c r="K2049" s="80"/>
      <c r="L2049" s="89"/>
      <c r="M2049" s="81">
        <v>5.1760000000000002</v>
      </c>
      <c r="N2049" s="90">
        <v>10.401999999999999</v>
      </c>
      <c r="O2049" s="91"/>
      <c r="P2049" s="75" t="s">
        <v>20</v>
      </c>
      <c r="Q2049" s="77" t="s">
        <v>643</v>
      </c>
      <c r="R2049" s="37">
        <v>36883</v>
      </c>
      <c r="S2049" s="97"/>
    </row>
    <row r="2050" spans="1:19" ht="15.75" customHeight="1">
      <c r="A2050" s="74" t="s">
        <v>157</v>
      </c>
      <c r="B2050" s="128">
        <f t="shared" ref="B2050:B2113" si="65">C2050</f>
        <v>44332</v>
      </c>
      <c r="C2050" s="37">
        <v>44332</v>
      </c>
      <c r="D2050" s="98" t="s">
        <v>380</v>
      </c>
      <c r="E2050" s="76" t="s">
        <v>2243</v>
      </c>
      <c r="F2050" s="75" t="s">
        <v>177</v>
      </c>
      <c r="G2050" s="78">
        <f t="shared" si="64"/>
        <v>21.831622176591377</v>
      </c>
      <c r="H2050" s="80"/>
      <c r="I2050" s="80"/>
      <c r="J2050" s="80"/>
      <c r="K2050" s="80"/>
      <c r="L2050" s="89"/>
      <c r="M2050" s="81">
        <v>5.1459999999999999</v>
      </c>
      <c r="N2050" s="90">
        <v>10.407999999999999</v>
      </c>
      <c r="O2050" s="91"/>
      <c r="P2050" s="75" t="s">
        <v>20</v>
      </c>
      <c r="Q2050" s="77" t="s">
        <v>652</v>
      </c>
      <c r="R2050" s="37">
        <v>36358</v>
      </c>
      <c r="S2050" s="97"/>
    </row>
    <row r="2051" spans="1:19" ht="15.75" customHeight="1">
      <c r="A2051" s="63" t="s">
        <v>157</v>
      </c>
      <c r="B2051" s="128">
        <f t="shared" si="65"/>
        <v>44332</v>
      </c>
      <c r="C2051" s="64">
        <v>44332</v>
      </c>
      <c r="D2051" s="98" t="s">
        <v>380</v>
      </c>
      <c r="E2051" s="66" t="s">
        <v>1893</v>
      </c>
      <c r="F2051" s="65" t="s">
        <v>192</v>
      </c>
      <c r="G2051" s="68">
        <f t="shared" si="64"/>
        <v>20.194387405886378</v>
      </c>
      <c r="H2051" s="70"/>
      <c r="I2051" s="70"/>
      <c r="J2051" s="70"/>
      <c r="K2051" s="70"/>
      <c r="L2051" s="93"/>
      <c r="M2051" s="71">
        <v>5.15</v>
      </c>
      <c r="N2051" s="94">
        <v>10.420999999999999</v>
      </c>
      <c r="O2051" s="95"/>
      <c r="P2051" s="65" t="s">
        <v>20</v>
      </c>
      <c r="Q2051" s="67" t="s">
        <v>451</v>
      </c>
      <c r="R2051" s="64">
        <v>36956</v>
      </c>
      <c r="S2051" s="99"/>
    </row>
    <row r="2052" spans="1:19" ht="15.75" customHeight="1">
      <c r="A2052" s="63" t="s">
        <v>157</v>
      </c>
      <c r="B2052" s="128">
        <f t="shared" si="65"/>
        <v>44332</v>
      </c>
      <c r="C2052" s="64">
        <v>44332</v>
      </c>
      <c r="D2052" s="98" t="s">
        <v>380</v>
      </c>
      <c r="E2052" s="66" t="s">
        <v>1278</v>
      </c>
      <c r="F2052" s="65" t="s">
        <v>154</v>
      </c>
      <c r="G2052" s="68">
        <f t="shared" si="64"/>
        <v>18.986995208761122</v>
      </c>
      <c r="H2052" s="70"/>
      <c r="I2052" s="70"/>
      <c r="J2052" s="70"/>
      <c r="K2052" s="70"/>
      <c r="L2052" s="93"/>
      <c r="M2052" s="71">
        <v>5.2460000000000004</v>
      </c>
      <c r="N2052" s="94">
        <v>10.577</v>
      </c>
      <c r="O2052" s="95"/>
      <c r="P2052" s="65" t="s">
        <v>20</v>
      </c>
      <c r="Q2052" s="67" t="s">
        <v>548</v>
      </c>
      <c r="R2052" s="64">
        <v>37397</v>
      </c>
      <c r="S2052" s="99"/>
    </row>
    <row r="2053" spans="1:19" ht="15.75" customHeight="1">
      <c r="A2053" s="74" t="s">
        <v>157</v>
      </c>
      <c r="B2053" s="128">
        <f t="shared" si="65"/>
        <v>44332</v>
      </c>
      <c r="C2053" s="37">
        <v>44332</v>
      </c>
      <c r="D2053" s="98" t="s">
        <v>380</v>
      </c>
      <c r="E2053" s="76" t="s">
        <v>1672</v>
      </c>
      <c r="F2053" s="75" t="s">
        <v>192</v>
      </c>
      <c r="G2053" s="78">
        <f t="shared" si="64"/>
        <v>21.054072553045859</v>
      </c>
      <c r="H2053" s="80"/>
      <c r="I2053" s="80"/>
      <c r="J2053" s="80"/>
      <c r="K2053" s="80"/>
      <c r="L2053" s="89"/>
      <c r="M2053" s="81">
        <v>5.1879999999999997</v>
      </c>
      <c r="N2053" s="90">
        <v>10.602</v>
      </c>
      <c r="O2053" s="91"/>
      <c r="P2053" s="75" t="s">
        <v>20</v>
      </c>
      <c r="Q2053" s="77" t="s">
        <v>310</v>
      </c>
      <c r="R2053" s="37">
        <v>36642</v>
      </c>
      <c r="S2053" s="97"/>
    </row>
    <row r="2054" spans="1:19" ht="15.75" customHeight="1">
      <c r="A2054" s="74" t="s">
        <v>157</v>
      </c>
      <c r="B2054" s="128">
        <f t="shared" si="65"/>
        <v>44332</v>
      </c>
      <c r="C2054" s="37">
        <v>44332</v>
      </c>
      <c r="D2054" s="98" t="s">
        <v>380</v>
      </c>
      <c r="E2054" s="76" t="s">
        <v>1703</v>
      </c>
      <c r="F2054" s="75" t="s">
        <v>646</v>
      </c>
      <c r="G2054" s="78">
        <f t="shared" si="64"/>
        <v>24.908966461327857</v>
      </c>
      <c r="H2054" s="80"/>
      <c r="I2054" s="80"/>
      <c r="J2054" s="80"/>
      <c r="K2054" s="80"/>
      <c r="L2054" s="89"/>
      <c r="M2054" s="81">
        <v>5.2889999999999997</v>
      </c>
      <c r="N2054" s="90">
        <v>10.741</v>
      </c>
      <c r="O2054" s="91"/>
      <c r="P2054" s="75" t="s">
        <v>20</v>
      </c>
      <c r="Q2054" s="77" t="s">
        <v>647</v>
      </c>
      <c r="R2054" s="37">
        <v>35234</v>
      </c>
      <c r="S2054" s="97"/>
    </row>
    <row r="2055" spans="1:19" ht="15.75" customHeight="1">
      <c r="A2055" s="63" t="s">
        <v>654</v>
      </c>
      <c r="B2055" s="128">
        <f t="shared" si="65"/>
        <v>44388</v>
      </c>
      <c r="C2055" s="64">
        <v>44388</v>
      </c>
      <c r="D2055" s="98" t="s">
        <v>380</v>
      </c>
      <c r="E2055" s="66" t="s">
        <v>1493</v>
      </c>
      <c r="F2055" s="65" t="s">
        <v>187</v>
      </c>
      <c r="G2055" s="68">
        <f t="shared" si="64"/>
        <v>20.856947296372347</v>
      </c>
      <c r="H2055" s="70"/>
      <c r="I2055" s="70"/>
      <c r="J2055" s="70"/>
      <c r="K2055" s="70"/>
      <c r="L2055" s="93"/>
      <c r="M2055" s="71">
        <v>4.742</v>
      </c>
      <c r="N2055" s="94">
        <v>9.5749999999999993</v>
      </c>
      <c r="O2055" s="95"/>
      <c r="P2055" s="65" t="s">
        <v>20</v>
      </c>
      <c r="Q2055" s="67" t="s">
        <v>662</v>
      </c>
      <c r="R2055" s="64">
        <v>36770</v>
      </c>
      <c r="S2055" s="99"/>
    </row>
    <row r="2056" spans="1:19" ht="15.75" customHeight="1">
      <c r="A2056" s="74" t="s">
        <v>654</v>
      </c>
      <c r="B2056" s="128">
        <f t="shared" si="65"/>
        <v>44388</v>
      </c>
      <c r="C2056" s="37">
        <v>44388</v>
      </c>
      <c r="D2056" s="98" t="s">
        <v>380</v>
      </c>
      <c r="E2056" s="76" t="s">
        <v>1210</v>
      </c>
      <c r="F2056" s="75" t="s">
        <v>171</v>
      </c>
      <c r="G2056" s="78">
        <f t="shared" si="64"/>
        <v>33.445585215605746</v>
      </c>
      <c r="H2056" s="80"/>
      <c r="I2056" s="80"/>
      <c r="J2056" s="80"/>
      <c r="K2056" s="80"/>
      <c r="L2056" s="89"/>
      <c r="M2056" s="81">
        <v>4.7480000000000002</v>
      </c>
      <c r="N2056" s="90">
        <v>9.5760000000000005</v>
      </c>
      <c r="O2056" s="91"/>
      <c r="P2056" s="75" t="s">
        <v>20</v>
      </c>
      <c r="Q2056" s="77" t="s">
        <v>474</v>
      </c>
      <c r="R2056" s="37">
        <v>32172</v>
      </c>
      <c r="S2056" s="97"/>
    </row>
    <row r="2057" spans="1:19" ht="15.75" customHeight="1">
      <c r="A2057" s="74" t="s">
        <v>654</v>
      </c>
      <c r="B2057" s="128">
        <f t="shared" si="65"/>
        <v>44388</v>
      </c>
      <c r="C2057" s="37">
        <v>44388</v>
      </c>
      <c r="D2057" s="98" t="s">
        <v>380</v>
      </c>
      <c r="E2057" s="76" t="s">
        <v>1841</v>
      </c>
      <c r="F2057" s="75" t="s">
        <v>158</v>
      </c>
      <c r="G2057" s="78">
        <f t="shared" si="64"/>
        <v>22.702258726899384</v>
      </c>
      <c r="H2057" s="80"/>
      <c r="I2057" s="80"/>
      <c r="J2057" s="80"/>
      <c r="K2057" s="80"/>
      <c r="L2057" s="89"/>
      <c r="M2057" s="81">
        <v>4.7569999999999997</v>
      </c>
      <c r="N2057" s="90">
        <v>9.5969999999999995</v>
      </c>
      <c r="O2057" s="91"/>
      <c r="P2057" s="75" t="s">
        <v>20</v>
      </c>
      <c r="Q2057" s="77" t="s">
        <v>466</v>
      </c>
      <c r="R2057" s="37">
        <v>36096</v>
      </c>
      <c r="S2057" s="97"/>
    </row>
    <row r="2058" spans="1:19" ht="15.75" customHeight="1">
      <c r="A2058" s="63" t="s">
        <v>654</v>
      </c>
      <c r="B2058" s="128">
        <f t="shared" si="65"/>
        <v>44388</v>
      </c>
      <c r="C2058" s="64">
        <v>44388</v>
      </c>
      <c r="D2058" s="98" t="s">
        <v>380</v>
      </c>
      <c r="E2058" s="66" t="s">
        <v>1303</v>
      </c>
      <c r="F2058" s="65" t="s">
        <v>171</v>
      </c>
      <c r="G2058" s="68">
        <f t="shared" si="64"/>
        <v>22.447638603696099</v>
      </c>
      <c r="H2058" s="70"/>
      <c r="I2058" s="70"/>
      <c r="J2058" s="70"/>
      <c r="K2058" s="70"/>
      <c r="L2058" s="93"/>
      <c r="M2058" s="71">
        <v>4.7539999999999996</v>
      </c>
      <c r="N2058" s="94">
        <v>9.6110000000000007</v>
      </c>
      <c r="O2058" s="95"/>
      <c r="P2058" s="65" t="s">
        <v>20</v>
      </c>
      <c r="Q2058" s="67" t="s">
        <v>659</v>
      </c>
      <c r="R2058" s="64">
        <v>36189</v>
      </c>
      <c r="S2058" s="99"/>
    </row>
    <row r="2059" spans="1:19" ht="15.75" customHeight="1">
      <c r="A2059" s="74" t="s">
        <v>654</v>
      </c>
      <c r="B2059" s="128">
        <f t="shared" si="65"/>
        <v>44388</v>
      </c>
      <c r="C2059" s="37">
        <v>44388</v>
      </c>
      <c r="D2059" s="98" t="s">
        <v>380</v>
      </c>
      <c r="E2059" s="76" t="s">
        <v>1478</v>
      </c>
      <c r="F2059" s="75" t="s">
        <v>169</v>
      </c>
      <c r="G2059" s="78">
        <f t="shared" si="64"/>
        <v>20.944558521560573</v>
      </c>
      <c r="H2059" s="80"/>
      <c r="I2059" s="80"/>
      <c r="J2059" s="80"/>
      <c r="K2059" s="80"/>
      <c r="L2059" s="89"/>
      <c r="M2059" s="81">
        <v>4.7720000000000002</v>
      </c>
      <c r="N2059" s="90">
        <v>9.6509999999999998</v>
      </c>
      <c r="O2059" s="91"/>
      <c r="P2059" s="75" t="s">
        <v>20</v>
      </c>
      <c r="Q2059" s="77" t="s">
        <v>661</v>
      </c>
      <c r="R2059" s="37">
        <v>36738</v>
      </c>
      <c r="S2059" s="97"/>
    </row>
    <row r="2060" spans="1:19" ht="15.75" customHeight="1">
      <c r="A2060" s="63" t="s">
        <v>654</v>
      </c>
      <c r="B2060" s="128">
        <f t="shared" si="65"/>
        <v>44388</v>
      </c>
      <c r="C2060" s="64">
        <v>44388</v>
      </c>
      <c r="D2060" s="98" t="s">
        <v>380</v>
      </c>
      <c r="E2060" s="66" t="s">
        <v>1610</v>
      </c>
      <c r="F2060" s="65" t="s">
        <v>175</v>
      </c>
      <c r="G2060" s="68">
        <f t="shared" si="64"/>
        <v>26.266940451745381</v>
      </c>
      <c r="H2060" s="70"/>
      <c r="I2060" s="70"/>
      <c r="J2060" s="70"/>
      <c r="K2060" s="70"/>
      <c r="L2060" s="93"/>
      <c r="M2060" s="71">
        <v>4.7690000000000001</v>
      </c>
      <c r="N2060" s="94">
        <v>9.6839999999999993</v>
      </c>
      <c r="O2060" s="95"/>
      <c r="P2060" s="65" t="s">
        <v>20</v>
      </c>
      <c r="Q2060" s="67" t="s">
        <v>206</v>
      </c>
      <c r="R2060" s="64">
        <v>34794</v>
      </c>
      <c r="S2060" s="99"/>
    </row>
    <row r="2061" spans="1:19" ht="15.75" customHeight="1">
      <c r="A2061" s="63" t="s">
        <v>654</v>
      </c>
      <c r="B2061" s="128">
        <f t="shared" si="65"/>
        <v>44388</v>
      </c>
      <c r="C2061" s="64">
        <v>44388</v>
      </c>
      <c r="D2061" s="98" t="s">
        <v>380</v>
      </c>
      <c r="E2061" s="66" t="s">
        <v>1995</v>
      </c>
      <c r="F2061" s="65" t="s">
        <v>215</v>
      </c>
      <c r="G2061" s="68">
        <f t="shared" si="64"/>
        <v>31.022587268993838</v>
      </c>
      <c r="H2061" s="70"/>
      <c r="I2061" s="70"/>
      <c r="J2061" s="70"/>
      <c r="K2061" s="70"/>
      <c r="L2061" s="93"/>
      <c r="M2061" s="71">
        <v>4.8019999999999996</v>
      </c>
      <c r="N2061" s="94">
        <v>9.7260000000000009</v>
      </c>
      <c r="O2061" s="95"/>
      <c r="P2061" s="65" t="s">
        <v>20</v>
      </c>
      <c r="Q2061" s="67" t="s">
        <v>216</v>
      </c>
      <c r="R2061" s="64">
        <v>33057</v>
      </c>
      <c r="S2061" s="99"/>
    </row>
    <row r="2062" spans="1:19" ht="15.75" customHeight="1">
      <c r="A2062" s="63" t="s">
        <v>654</v>
      </c>
      <c r="B2062" s="128">
        <f t="shared" si="65"/>
        <v>44388</v>
      </c>
      <c r="C2062" s="64">
        <v>44388</v>
      </c>
      <c r="D2062" s="98" t="s">
        <v>380</v>
      </c>
      <c r="E2062" s="66" t="s">
        <v>1207</v>
      </c>
      <c r="F2062" s="65" t="s">
        <v>187</v>
      </c>
      <c r="G2062" s="68">
        <f t="shared" si="64"/>
        <v>20.698151950718685</v>
      </c>
      <c r="H2062" s="70"/>
      <c r="I2062" s="70"/>
      <c r="J2062" s="70"/>
      <c r="K2062" s="70"/>
      <c r="L2062" s="93"/>
      <c r="M2062" s="71">
        <v>4.8259999999999996</v>
      </c>
      <c r="N2062" s="94">
        <v>9.7929999999999993</v>
      </c>
      <c r="O2062" s="95"/>
      <c r="P2062" s="65" t="s">
        <v>20</v>
      </c>
      <c r="Q2062" s="67" t="s">
        <v>441</v>
      </c>
      <c r="R2062" s="64">
        <v>36828</v>
      </c>
      <c r="S2062" s="99"/>
    </row>
    <row r="2063" spans="1:19" ht="15.75" customHeight="1">
      <c r="A2063" s="63" t="s">
        <v>654</v>
      </c>
      <c r="B2063" s="128">
        <f t="shared" si="65"/>
        <v>44388</v>
      </c>
      <c r="C2063" s="64">
        <v>44388</v>
      </c>
      <c r="D2063" s="98" t="s">
        <v>380</v>
      </c>
      <c r="E2063" s="66" t="s">
        <v>1845</v>
      </c>
      <c r="F2063" s="65" t="s">
        <v>158</v>
      </c>
      <c r="G2063" s="68">
        <f t="shared" si="64"/>
        <v>26.976043805612594</v>
      </c>
      <c r="H2063" s="70"/>
      <c r="I2063" s="70"/>
      <c r="J2063" s="70"/>
      <c r="K2063" s="70"/>
      <c r="L2063" s="93"/>
      <c r="M2063" s="71">
        <v>4.8579999999999997</v>
      </c>
      <c r="N2063" s="94">
        <v>9.8460000000000001</v>
      </c>
      <c r="O2063" s="95"/>
      <c r="P2063" s="65" t="s">
        <v>20</v>
      </c>
      <c r="Q2063" s="67" t="s">
        <v>211</v>
      </c>
      <c r="R2063" s="64">
        <v>34535</v>
      </c>
      <c r="S2063" s="99"/>
    </row>
    <row r="2064" spans="1:19" ht="15.75" customHeight="1">
      <c r="A2064" s="74" t="s">
        <v>654</v>
      </c>
      <c r="B2064" s="128">
        <f t="shared" si="65"/>
        <v>44388</v>
      </c>
      <c r="C2064" s="37">
        <v>44388</v>
      </c>
      <c r="D2064" s="98" t="s">
        <v>380</v>
      </c>
      <c r="E2064" s="76" t="s">
        <v>1878</v>
      </c>
      <c r="F2064" s="75" t="s">
        <v>574</v>
      </c>
      <c r="G2064" s="78">
        <f t="shared" si="64"/>
        <v>22.494182067077343</v>
      </c>
      <c r="H2064" s="80"/>
      <c r="I2064" s="80"/>
      <c r="J2064" s="80"/>
      <c r="K2064" s="80"/>
      <c r="L2064" s="89"/>
      <c r="M2064" s="81">
        <v>4.8719999999999999</v>
      </c>
      <c r="N2064" s="90">
        <v>9.8510000000000009</v>
      </c>
      <c r="O2064" s="91"/>
      <c r="P2064" s="75" t="s">
        <v>20</v>
      </c>
      <c r="Q2064" s="77" t="s">
        <v>456</v>
      </c>
      <c r="R2064" s="37">
        <v>36172</v>
      </c>
      <c r="S2064" s="97"/>
    </row>
    <row r="2065" spans="1:19" ht="15.75" customHeight="1">
      <c r="A2065" s="74" t="s">
        <v>654</v>
      </c>
      <c r="B2065" s="128">
        <f t="shared" si="65"/>
        <v>44388</v>
      </c>
      <c r="C2065" s="37">
        <v>44388</v>
      </c>
      <c r="D2065" s="98" t="s">
        <v>380</v>
      </c>
      <c r="E2065" s="76" t="s">
        <v>1505</v>
      </c>
      <c r="F2065" s="75" t="s">
        <v>169</v>
      </c>
      <c r="G2065" s="78">
        <f t="shared" si="64"/>
        <v>20.251882272416154</v>
      </c>
      <c r="H2065" s="80"/>
      <c r="I2065" s="80"/>
      <c r="J2065" s="80"/>
      <c r="K2065" s="80"/>
      <c r="L2065" s="89"/>
      <c r="M2065" s="81">
        <v>4.8970000000000002</v>
      </c>
      <c r="N2065" s="90">
        <v>9.9480000000000004</v>
      </c>
      <c r="O2065" s="91"/>
      <c r="P2065" s="75" t="s">
        <v>20</v>
      </c>
      <c r="Q2065" s="77" t="s">
        <v>452</v>
      </c>
      <c r="R2065" s="37">
        <v>36991</v>
      </c>
      <c r="S2065" s="97"/>
    </row>
    <row r="2066" spans="1:19" ht="15.75" customHeight="1">
      <c r="A2066" s="63" t="s">
        <v>654</v>
      </c>
      <c r="B2066" s="128">
        <f t="shared" si="65"/>
        <v>44388</v>
      </c>
      <c r="C2066" s="64">
        <v>44388</v>
      </c>
      <c r="D2066" s="98" t="s">
        <v>380</v>
      </c>
      <c r="E2066" s="66" t="s">
        <v>1240</v>
      </c>
      <c r="F2066" s="65" t="s">
        <v>302</v>
      </c>
      <c r="G2066" s="68">
        <f t="shared" si="64"/>
        <v>21.481177275838466</v>
      </c>
      <c r="H2066" s="70"/>
      <c r="I2066" s="70"/>
      <c r="J2066" s="70"/>
      <c r="K2066" s="70"/>
      <c r="L2066" s="93"/>
      <c r="M2066" s="71">
        <v>4.9359999999999999</v>
      </c>
      <c r="N2066" s="94">
        <v>9.9610000000000003</v>
      </c>
      <c r="O2066" s="95"/>
      <c r="P2066" s="65" t="s">
        <v>20</v>
      </c>
      <c r="Q2066" s="67" t="s">
        <v>309</v>
      </c>
      <c r="R2066" s="64">
        <v>36542</v>
      </c>
      <c r="S2066" s="99"/>
    </row>
    <row r="2067" spans="1:19" ht="15.75" customHeight="1">
      <c r="A2067" s="74" t="s">
        <v>589</v>
      </c>
      <c r="B2067" s="128">
        <f t="shared" si="65"/>
        <v>43813</v>
      </c>
      <c r="C2067" s="37">
        <v>43813</v>
      </c>
      <c r="D2067" s="98" t="s">
        <v>380</v>
      </c>
      <c r="E2067" s="76" t="s">
        <v>1603</v>
      </c>
      <c r="F2067" s="75" t="s">
        <v>177</v>
      </c>
      <c r="G2067" s="78">
        <f t="shared" si="64"/>
        <v>32.591375770020534</v>
      </c>
      <c r="H2067" s="78"/>
      <c r="I2067" s="80"/>
      <c r="J2067" s="80"/>
      <c r="K2067" s="80"/>
      <c r="L2067" s="89"/>
      <c r="M2067" s="81">
        <v>5.1360000000000001</v>
      </c>
      <c r="N2067" s="90">
        <v>10.387</v>
      </c>
      <c r="O2067" s="91"/>
      <c r="P2067" s="75" t="s">
        <v>27</v>
      </c>
      <c r="Q2067" s="77" t="s">
        <v>178</v>
      </c>
      <c r="R2067" s="37">
        <v>31909</v>
      </c>
      <c r="S2067" s="97"/>
    </row>
    <row r="2068" spans="1:19" ht="15.75" customHeight="1">
      <c r="A2068" s="63" t="s">
        <v>589</v>
      </c>
      <c r="B2068" s="128">
        <f t="shared" si="65"/>
        <v>43813</v>
      </c>
      <c r="C2068" s="64">
        <v>43813</v>
      </c>
      <c r="D2068" s="98" t="s">
        <v>380</v>
      </c>
      <c r="E2068" s="66" t="s">
        <v>1718</v>
      </c>
      <c r="F2068" s="65" t="s">
        <v>183</v>
      </c>
      <c r="G2068" s="68">
        <f t="shared" si="64"/>
        <v>29.043121149897331</v>
      </c>
      <c r="H2068" s="68"/>
      <c r="I2068" s="70"/>
      <c r="J2068" s="70"/>
      <c r="K2068" s="70"/>
      <c r="L2068" s="93"/>
      <c r="M2068" s="71">
        <v>5.2210000000000001</v>
      </c>
      <c r="N2068" s="94">
        <v>10.525</v>
      </c>
      <c r="O2068" s="95"/>
      <c r="P2068" s="65" t="s">
        <v>27</v>
      </c>
      <c r="Q2068" s="67" t="s">
        <v>185</v>
      </c>
      <c r="R2068" s="64">
        <v>33205</v>
      </c>
      <c r="S2068" s="99"/>
    </row>
    <row r="2069" spans="1:19" ht="15.75" customHeight="1">
      <c r="A2069" s="74" t="s">
        <v>589</v>
      </c>
      <c r="B2069" s="128">
        <f t="shared" si="65"/>
        <v>43813</v>
      </c>
      <c r="C2069" s="37">
        <v>43813</v>
      </c>
      <c r="D2069" s="98" t="s">
        <v>380</v>
      </c>
      <c r="E2069" s="76" t="s">
        <v>1701</v>
      </c>
      <c r="F2069" s="75" t="s">
        <v>472</v>
      </c>
      <c r="G2069" s="78">
        <f t="shared" si="64"/>
        <v>26.047912388774812</v>
      </c>
      <c r="H2069" s="78"/>
      <c r="I2069" s="80"/>
      <c r="J2069" s="80"/>
      <c r="K2069" s="80"/>
      <c r="L2069" s="89"/>
      <c r="M2069" s="81">
        <v>5.2370000000000001</v>
      </c>
      <c r="N2069" s="90">
        <v>10.601000000000001</v>
      </c>
      <c r="O2069" s="91"/>
      <c r="P2069" s="75" t="s">
        <v>27</v>
      </c>
      <c r="Q2069" s="77" t="s">
        <v>484</v>
      </c>
      <c r="R2069" s="37">
        <v>34299</v>
      </c>
      <c r="S2069" s="97"/>
    </row>
    <row r="2070" spans="1:19" ht="15.75" customHeight="1">
      <c r="A2070" s="74" t="s">
        <v>589</v>
      </c>
      <c r="B2070" s="128">
        <f t="shared" si="65"/>
        <v>43813</v>
      </c>
      <c r="C2070" s="37">
        <v>43813</v>
      </c>
      <c r="D2070" s="98" t="s">
        <v>380</v>
      </c>
      <c r="E2070" s="76" t="s">
        <v>2068</v>
      </c>
      <c r="F2070" s="75" t="s">
        <v>187</v>
      </c>
      <c r="G2070" s="78">
        <f t="shared" si="64"/>
        <v>26.852840520191648</v>
      </c>
      <c r="H2070" s="78"/>
      <c r="I2070" s="80"/>
      <c r="J2070" s="80"/>
      <c r="K2070" s="80"/>
      <c r="L2070" s="89"/>
      <c r="M2070" s="81">
        <v>5.2629999999999999</v>
      </c>
      <c r="N2070" s="90">
        <v>10.603</v>
      </c>
      <c r="O2070" s="91"/>
      <c r="P2070" s="75" t="s">
        <v>27</v>
      </c>
      <c r="Q2070" s="77" t="s">
        <v>191</v>
      </c>
      <c r="R2070" s="37">
        <v>34005</v>
      </c>
      <c r="S2070" s="97"/>
    </row>
    <row r="2071" spans="1:19" ht="15.75" customHeight="1">
      <c r="A2071" s="74" t="s">
        <v>589</v>
      </c>
      <c r="B2071" s="128">
        <f t="shared" si="65"/>
        <v>43813</v>
      </c>
      <c r="C2071" s="37">
        <v>43813</v>
      </c>
      <c r="D2071" s="98" t="s">
        <v>380</v>
      </c>
      <c r="E2071" s="76" t="s">
        <v>1385</v>
      </c>
      <c r="F2071" s="75" t="s">
        <v>186</v>
      </c>
      <c r="G2071" s="78">
        <f t="shared" si="64"/>
        <v>21.546885694729639</v>
      </c>
      <c r="H2071" s="78"/>
      <c r="I2071" s="80"/>
      <c r="J2071" s="80"/>
      <c r="K2071" s="80"/>
      <c r="L2071" s="89"/>
      <c r="M2071" s="81">
        <v>5.2450000000000001</v>
      </c>
      <c r="N2071" s="90">
        <v>10.612</v>
      </c>
      <c r="O2071" s="91"/>
      <c r="P2071" s="75" t="s">
        <v>27</v>
      </c>
      <c r="Q2071" s="77" t="s">
        <v>470</v>
      </c>
      <c r="R2071" s="37">
        <v>35943</v>
      </c>
      <c r="S2071" s="97"/>
    </row>
    <row r="2072" spans="1:19" ht="15.75" customHeight="1">
      <c r="A2072" s="74" t="s">
        <v>589</v>
      </c>
      <c r="B2072" s="128">
        <f t="shared" si="65"/>
        <v>43813</v>
      </c>
      <c r="C2072" s="37">
        <v>43813</v>
      </c>
      <c r="D2072" s="98" t="s">
        <v>380</v>
      </c>
      <c r="E2072" s="76" t="s">
        <v>1149</v>
      </c>
      <c r="F2072" s="75" t="s">
        <v>158</v>
      </c>
      <c r="G2072" s="78">
        <f t="shared" si="64"/>
        <v>24.33949349760438</v>
      </c>
      <c r="H2072" s="78"/>
      <c r="I2072" s="80"/>
      <c r="J2072" s="80"/>
      <c r="K2072" s="80"/>
      <c r="L2072" s="89"/>
      <c r="M2072" s="81">
        <v>5.2729999999999997</v>
      </c>
      <c r="N2072" s="90">
        <v>10.656000000000001</v>
      </c>
      <c r="O2072" s="91"/>
      <c r="P2072" s="75" t="s">
        <v>27</v>
      </c>
      <c r="Q2072" s="77" t="s">
        <v>159</v>
      </c>
      <c r="R2072" s="37">
        <v>34923</v>
      </c>
      <c r="S2072" s="97"/>
    </row>
    <row r="2073" spans="1:19" ht="15.75" customHeight="1">
      <c r="A2073" s="63" t="s">
        <v>589</v>
      </c>
      <c r="B2073" s="128">
        <f t="shared" si="65"/>
        <v>43813</v>
      </c>
      <c r="C2073" s="64">
        <v>43813</v>
      </c>
      <c r="D2073" s="98" t="s">
        <v>380</v>
      </c>
      <c r="E2073" s="66" t="s">
        <v>2201</v>
      </c>
      <c r="F2073" s="65" t="s">
        <v>183</v>
      </c>
      <c r="G2073" s="68">
        <f t="shared" si="64"/>
        <v>31.898699520876111</v>
      </c>
      <c r="H2073" s="68"/>
      <c r="I2073" s="70"/>
      <c r="J2073" s="70"/>
      <c r="K2073" s="70"/>
      <c r="L2073" s="93"/>
      <c r="M2073" s="71">
        <v>5.2629999999999999</v>
      </c>
      <c r="N2073" s="94">
        <v>10.659000000000001</v>
      </c>
      <c r="O2073" s="95"/>
      <c r="P2073" s="65" t="s">
        <v>27</v>
      </c>
      <c r="Q2073" s="67" t="s">
        <v>184</v>
      </c>
      <c r="R2073" s="64">
        <v>32162</v>
      </c>
      <c r="S2073" s="99"/>
    </row>
    <row r="2074" spans="1:19" ht="15.75" customHeight="1">
      <c r="A2074" s="63" t="s">
        <v>589</v>
      </c>
      <c r="B2074" s="128">
        <f t="shared" si="65"/>
        <v>43813</v>
      </c>
      <c r="C2074" s="64">
        <v>43813</v>
      </c>
      <c r="D2074" s="98" t="s">
        <v>380</v>
      </c>
      <c r="E2074" s="66" t="s">
        <v>1443</v>
      </c>
      <c r="F2074" s="65" t="s">
        <v>19</v>
      </c>
      <c r="G2074" s="68">
        <f t="shared" si="64"/>
        <v>30.078028747433265</v>
      </c>
      <c r="H2074" s="68"/>
      <c r="I2074" s="70"/>
      <c r="J2074" s="70"/>
      <c r="K2074" s="70"/>
      <c r="L2074" s="93"/>
      <c r="M2074" s="71">
        <v>5.31</v>
      </c>
      <c r="N2074" s="94">
        <v>10.707000000000001</v>
      </c>
      <c r="O2074" s="95"/>
      <c r="P2074" s="65" t="s">
        <v>27</v>
      </c>
      <c r="Q2074" s="67" t="s">
        <v>41</v>
      </c>
      <c r="R2074" s="64">
        <v>32827</v>
      </c>
      <c r="S2074" s="99"/>
    </row>
    <row r="2075" spans="1:19" ht="15.75" customHeight="1">
      <c r="A2075" s="63" t="s">
        <v>589</v>
      </c>
      <c r="B2075" s="128">
        <f t="shared" si="65"/>
        <v>43813</v>
      </c>
      <c r="C2075" s="64">
        <v>43813</v>
      </c>
      <c r="D2075" s="98" t="s">
        <v>380</v>
      </c>
      <c r="E2075" s="66" t="s">
        <v>1969</v>
      </c>
      <c r="F2075" s="65" t="s">
        <v>154</v>
      </c>
      <c r="G2075" s="68">
        <f t="shared" si="64"/>
        <v>23.644079397672826</v>
      </c>
      <c r="H2075" s="68"/>
      <c r="I2075" s="70"/>
      <c r="J2075" s="70"/>
      <c r="K2075" s="70"/>
      <c r="L2075" s="93"/>
      <c r="M2075" s="71">
        <v>5.3010000000000002</v>
      </c>
      <c r="N2075" s="94">
        <v>10.722</v>
      </c>
      <c r="O2075" s="95"/>
      <c r="P2075" s="65" t="s">
        <v>27</v>
      </c>
      <c r="Q2075" s="67" t="s">
        <v>189</v>
      </c>
      <c r="R2075" s="64">
        <v>35177</v>
      </c>
      <c r="S2075" s="99"/>
    </row>
    <row r="2076" spans="1:19" ht="15.75" customHeight="1">
      <c r="A2076" s="63" t="s">
        <v>589</v>
      </c>
      <c r="B2076" s="128">
        <f t="shared" si="65"/>
        <v>43813</v>
      </c>
      <c r="C2076" s="64">
        <v>43813</v>
      </c>
      <c r="D2076" s="98" t="s">
        <v>380</v>
      </c>
      <c r="E2076" s="66" t="s">
        <v>1383</v>
      </c>
      <c r="F2076" s="65" t="s">
        <v>301</v>
      </c>
      <c r="G2076" s="68">
        <f t="shared" si="64"/>
        <v>27.049965776865161</v>
      </c>
      <c r="H2076" s="68"/>
      <c r="I2076" s="70"/>
      <c r="J2076" s="70"/>
      <c r="K2076" s="70"/>
      <c r="L2076" s="93"/>
      <c r="M2076" s="71">
        <v>5.3109999999999999</v>
      </c>
      <c r="N2076" s="94">
        <v>10.762</v>
      </c>
      <c r="O2076" s="95"/>
      <c r="P2076" s="65" t="s">
        <v>27</v>
      </c>
      <c r="Q2076" s="67" t="s">
        <v>359</v>
      </c>
      <c r="R2076" s="64">
        <v>33933</v>
      </c>
      <c r="S2076" s="99"/>
    </row>
    <row r="2077" spans="1:19" ht="15.75" customHeight="1">
      <c r="A2077" s="63" t="s">
        <v>589</v>
      </c>
      <c r="B2077" s="128">
        <f t="shared" si="65"/>
        <v>43813</v>
      </c>
      <c r="C2077" s="64">
        <v>43813</v>
      </c>
      <c r="D2077" s="98" t="s">
        <v>380</v>
      </c>
      <c r="E2077" s="66" t="s">
        <v>1817</v>
      </c>
      <c r="F2077" s="65" t="s">
        <v>19</v>
      </c>
      <c r="G2077" s="68">
        <f t="shared" si="64"/>
        <v>22.557152635181382</v>
      </c>
      <c r="H2077" s="68"/>
      <c r="I2077" s="70"/>
      <c r="J2077" s="70"/>
      <c r="K2077" s="70"/>
      <c r="L2077" s="93"/>
      <c r="M2077" s="71">
        <v>5.3479999999999999</v>
      </c>
      <c r="N2077" s="94">
        <v>10.804</v>
      </c>
      <c r="O2077" s="95"/>
      <c r="P2077" s="65" t="s">
        <v>27</v>
      </c>
      <c r="Q2077" s="67" t="s">
        <v>56</v>
      </c>
      <c r="R2077" s="64">
        <v>35574</v>
      </c>
      <c r="S2077" s="99"/>
    </row>
    <row r="2078" spans="1:19" ht="15.75" customHeight="1">
      <c r="A2078" s="63" t="s">
        <v>589</v>
      </c>
      <c r="B2078" s="128">
        <f t="shared" si="65"/>
        <v>43813</v>
      </c>
      <c r="C2078" s="64">
        <v>43813</v>
      </c>
      <c r="D2078" s="98" t="s">
        <v>380</v>
      </c>
      <c r="E2078" s="66" t="s">
        <v>1900</v>
      </c>
      <c r="F2078" s="65" t="s">
        <v>301</v>
      </c>
      <c r="G2078" s="68">
        <f t="shared" si="64"/>
        <v>24.232717316906228</v>
      </c>
      <c r="H2078" s="68"/>
      <c r="I2078" s="70"/>
      <c r="J2078" s="70"/>
      <c r="K2078" s="70"/>
      <c r="L2078" s="93"/>
      <c r="M2078" s="71">
        <v>5.3109999999999999</v>
      </c>
      <c r="N2078" s="94">
        <v>10.811</v>
      </c>
      <c r="O2078" s="95"/>
      <c r="P2078" s="65" t="s">
        <v>27</v>
      </c>
      <c r="Q2078" s="67" t="s">
        <v>471</v>
      </c>
      <c r="R2078" s="64">
        <v>34962</v>
      </c>
      <c r="S2078" s="99"/>
    </row>
    <row r="2079" spans="1:19" ht="15.75" customHeight="1">
      <c r="A2079" s="63" t="s">
        <v>589</v>
      </c>
      <c r="B2079" s="128">
        <f t="shared" si="65"/>
        <v>43813</v>
      </c>
      <c r="C2079" s="64">
        <v>43813</v>
      </c>
      <c r="D2079" s="98" t="s">
        <v>380</v>
      </c>
      <c r="E2079" s="66" t="s">
        <v>2054</v>
      </c>
      <c r="F2079" s="65" t="s">
        <v>226</v>
      </c>
      <c r="G2079" s="68">
        <f t="shared" si="64"/>
        <v>22.746064339493497</v>
      </c>
      <c r="H2079" s="68"/>
      <c r="I2079" s="70"/>
      <c r="J2079" s="70"/>
      <c r="K2079" s="70"/>
      <c r="L2079" s="93"/>
      <c r="M2079" s="71">
        <v>5.3730000000000002</v>
      </c>
      <c r="N2079" s="94">
        <v>10.832000000000001</v>
      </c>
      <c r="O2079" s="95"/>
      <c r="P2079" s="65" t="s">
        <v>27</v>
      </c>
      <c r="Q2079" s="67" t="s">
        <v>378</v>
      </c>
      <c r="R2079" s="64">
        <v>35505</v>
      </c>
      <c r="S2079" s="99"/>
    </row>
    <row r="2080" spans="1:19" ht="15.75" customHeight="1">
      <c r="A2080" s="74" t="s">
        <v>589</v>
      </c>
      <c r="B2080" s="128">
        <f t="shared" si="65"/>
        <v>43813</v>
      </c>
      <c r="C2080" s="37">
        <v>43813</v>
      </c>
      <c r="D2080" s="98" t="s">
        <v>380</v>
      </c>
      <c r="E2080" s="76" t="s">
        <v>1664</v>
      </c>
      <c r="F2080" s="75" t="s">
        <v>180</v>
      </c>
      <c r="G2080" s="78">
        <f t="shared" si="64"/>
        <v>26.869267624914443</v>
      </c>
      <c r="H2080" s="78"/>
      <c r="I2080" s="80"/>
      <c r="J2080" s="80"/>
      <c r="K2080" s="80"/>
      <c r="L2080" s="89"/>
      <c r="M2080" s="81">
        <v>5.3650000000000002</v>
      </c>
      <c r="N2080" s="90">
        <v>10.853999999999999</v>
      </c>
      <c r="O2080" s="91"/>
      <c r="P2080" s="75" t="s">
        <v>27</v>
      </c>
      <c r="Q2080" s="77" t="s">
        <v>181</v>
      </c>
      <c r="R2080" s="37">
        <v>33999</v>
      </c>
      <c r="S2080" s="97"/>
    </row>
    <row r="2081" spans="1:19" ht="15.75" customHeight="1">
      <c r="A2081" s="74" t="s">
        <v>589</v>
      </c>
      <c r="B2081" s="128">
        <f t="shared" si="65"/>
        <v>43813</v>
      </c>
      <c r="C2081" s="37">
        <v>43813</v>
      </c>
      <c r="D2081" s="98" t="s">
        <v>380</v>
      </c>
      <c r="E2081" s="76" t="s">
        <v>1563</v>
      </c>
      <c r="F2081" s="75" t="s">
        <v>348</v>
      </c>
      <c r="G2081" s="78">
        <f t="shared" si="64"/>
        <v>25.902806297056809</v>
      </c>
      <c r="H2081" s="78"/>
      <c r="I2081" s="80"/>
      <c r="J2081" s="80"/>
      <c r="K2081" s="80"/>
      <c r="L2081" s="89"/>
      <c r="M2081" s="81">
        <v>5.43</v>
      </c>
      <c r="N2081" s="90">
        <v>10.88</v>
      </c>
      <c r="O2081" s="91"/>
      <c r="P2081" s="75" t="s">
        <v>27</v>
      </c>
      <c r="Q2081" s="77" t="s">
        <v>339</v>
      </c>
      <c r="R2081" s="37">
        <v>34352</v>
      </c>
      <c r="S2081" s="97"/>
    </row>
    <row r="2082" spans="1:19" ht="15.75" customHeight="1">
      <c r="A2082" s="74" t="s">
        <v>589</v>
      </c>
      <c r="B2082" s="128">
        <f t="shared" si="65"/>
        <v>43813</v>
      </c>
      <c r="C2082" s="37">
        <v>43813</v>
      </c>
      <c r="D2082" s="98" t="s">
        <v>380</v>
      </c>
      <c r="E2082" s="76" t="s">
        <v>1757</v>
      </c>
      <c r="F2082" s="75" t="s">
        <v>200</v>
      </c>
      <c r="G2082" s="78">
        <f t="shared" si="64"/>
        <v>25.325119780971939</v>
      </c>
      <c r="H2082" s="78"/>
      <c r="I2082" s="80"/>
      <c r="J2082" s="80"/>
      <c r="K2082" s="80"/>
      <c r="L2082" s="89"/>
      <c r="M2082" s="81">
        <v>5.383</v>
      </c>
      <c r="N2082" s="90">
        <v>10.882</v>
      </c>
      <c r="O2082" s="91"/>
      <c r="P2082" s="75" t="s">
        <v>27</v>
      </c>
      <c r="Q2082" s="77" t="s">
        <v>361</v>
      </c>
      <c r="R2082" s="37">
        <v>34563</v>
      </c>
      <c r="S2082" s="97"/>
    </row>
    <row r="2083" spans="1:19" ht="15.75" customHeight="1">
      <c r="A2083" s="63" t="s">
        <v>589</v>
      </c>
      <c r="B2083" s="128">
        <f t="shared" si="65"/>
        <v>43813</v>
      </c>
      <c r="C2083" s="64">
        <v>43813</v>
      </c>
      <c r="D2083" s="98" t="s">
        <v>380</v>
      </c>
      <c r="E2083" s="66" t="s">
        <v>1397</v>
      </c>
      <c r="F2083" s="65" t="s">
        <v>305</v>
      </c>
      <c r="G2083" s="68">
        <f t="shared" si="64"/>
        <v>27.271731690622861</v>
      </c>
      <c r="H2083" s="68"/>
      <c r="I2083" s="70"/>
      <c r="J2083" s="70"/>
      <c r="K2083" s="70"/>
      <c r="L2083" s="93"/>
      <c r="M2083" s="71">
        <v>5.4</v>
      </c>
      <c r="N2083" s="94">
        <v>10.888</v>
      </c>
      <c r="O2083" s="95"/>
      <c r="P2083" s="65" t="s">
        <v>27</v>
      </c>
      <c r="Q2083" s="67" t="s">
        <v>336</v>
      </c>
      <c r="R2083" s="64">
        <v>33852</v>
      </c>
      <c r="S2083" s="99"/>
    </row>
    <row r="2084" spans="1:19" ht="15.75" customHeight="1">
      <c r="A2084" s="74" t="s">
        <v>589</v>
      </c>
      <c r="B2084" s="128">
        <f t="shared" si="65"/>
        <v>43813</v>
      </c>
      <c r="C2084" s="37">
        <v>43813</v>
      </c>
      <c r="D2084" s="98" t="s">
        <v>380</v>
      </c>
      <c r="E2084" s="76" t="s">
        <v>1215</v>
      </c>
      <c r="F2084" s="75" t="s">
        <v>476</v>
      </c>
      <c r="G2084" s="78">
        <f t="shared" si="64"/>
        <v>21.27583846680356</v>
      </c>
      <c r="H2084" s="78"/>
      <c r="I2084" s="80"/>
      <c r="J2084" s="80"/>
      <c r="K2084" s="80"/>
      <c r="L2084" s="89"/>
      <c r="M2084" s="81">
        <v>5.4109999999999996</v>
      </c>
      <c r="N2084" s="90">
        <v>10.919</v>
      </c>
      <c r="O2084" s="91"/>
      <c r="P2084" s="75" t="s">
        <v>27</v>
      </c>
      <c r="Q2084" s="77" t="s">
        <v>242</v>
      </c>
      <c r="R2084" s="37">
        <v>36042</v>
      </c>
      <c r="S2084" s="97"/>
    </row>
    <row r="2085" spans="1:19" ht="15.75" customHeight="1">
      <c r="A2085" s="74" t="s">
        <v>589</v>
      </c>
      <c r="B2085" s="128">
        <f t="shared" si="65"/>
        <v>43813</v>
      </c>
      <c r="C2085" s="37">
        <v>43813</v>
      </c>
      <c r="D2085" s="98" t="s">
        <v>380</v>
      </c>
      <c r="E2085" s="76" t="s">
        <v>1432</v>
      </c>
      <c r="F2085" s="75" t="s">
        <v>581</v>
      </c>
      <c r="G2085" s="78">
        <f t="shared" si="64"/>
        <v>20.750171115674195</v>
      </c>
      <c r="H2085" s="78"/>
      <c r="I2085" s="80"/>
      <c r="J2085" s="80"/>
      <c r="K2085" s="80"/>
      <c r="L2085" s="89"/>
      <c r="M2085" s="81">
        <v>5.3780000000000001</v>
      </c>
      <c r="N2085" s="90">
        <v>10.933</v>
      </c>
      <c r="O2085" s="91"/>
      <c r="P2085" s="75" t="s">
        <v>27</v>
      </c>
      <c r="Q2085" s="77" t="s">
        <v>338</v>
      </c>
      <c r="R2085" s="37">
        <v>36234</v>
      </c>
      <c r="S2085" s="97"/>
    </row>
    <row r="2086" spans="1:19" ht="15.75" customHeight="1">
      <c r="A2086" s="63" t="s">
        <v>589</v>
      </c>
      <c r="B2086" s="128">
        <f t="shared" si="65"/>
        <v>43813</v>
      </c>
      <c r="C2086" s="64">
        <v>43813</v>
      </c>
      <c r="D2086" s="98" t="s">
        <v>380</v>
      </c>
      <c r="E2086" s="66" t="s">
        <v>1605</v>
      </c>
      <c r="F2086" s="65" t="s">
        <v>566</v>
      </c>
      <c r="G2086" s="68">
        <f t="shared" si="64"/>
        <v>29.399041752224505</v>
      </c>
      <c r="H2086" s="68"/>
      <c r="I2086" s="70"/>
      <c r="J2086" s="70"/>
      <c r="K2086" s="70"/>
      <c r="L2086" s="93"/>
      <c r="M2086" s="71">
        <v>5.3949999999999996</v>
      </c>
      <c r="N2086" s="94">
        <v>10.955</v>
      </c>
      <c r="O2086" s="95"/>
      <c r="P2086" s="65" t="s">
        <v>27</v>
      </c>
      <c r="Q2086" s="67" t="s">
        <v>459</v>
      </c>
      <c r="R2086" s="64">
        <v>33075</v>
      </c>
      <c r="S2086" s="99"/>
    </row>
    <row r="2087" spans="1:19" ht="15.75" customHeight="1">
      <c r="A2087" s="63" t="s">
        <v>589</v>
      </c>
      <c r="B2087" s="128">
        <f t="shared" si="65"/>
        <v>43813</v>
      </c>
      <c r="C2087" s="64">
        <v>43813</v>
      </c>
      <c r="D2087" s="98" t="s">
        <v>380</v>
      </c>
      <c r="E2087" s="66" t="s">
        <v>1212</v>
      </c>
      <c r="F2087" s="65" t="s">
        <v>162</v>
      </c>
      <c r="G2087" s="68">
        <f t="shared" si="64"/>
        <v>27.466119096509239</v>
      </c>
      <c r="H2087" s="68"/>
      <c r="I2087" s="70"/>
      <c r="J2087" s="70"/>
      <c r="K2087" s="70"/>
      <c r="L2087" s="93"/>
      <c r="M2087" s="71">
        <v>5.4180000000000001</v>
      </c>
      <c r="N2087" s="94">
        <v>10.962</v>
      </c>
      <c r="O2087" s="95"/>
      <c r="P2087" s="65" t="s">
        <v>27</v>
      </c>
      <c r="Q2087" s="67" t="s">
        <v>163</v>
      </c>
      <c r="R2087" s="64">
        <v>33781</v>
      </c>
      <c r="S2087" s="99"/>
    </row>
    <row r="2088" spans="1:19" ht="15.75" customHeight="1">
      <c r="A2088" s="63" t="s">
        <v>589</v>
      </c>
      <c r="B2088" s="128">
        <f t="shared" si="65"/>
        <v>43813</v>
      </c>
      <c r="C2088" s="64">
        <v>43813</v>
      </c>
      <c r="D2088" s="98" t="s">
        <v>380</v>
      </c>
      <c r="E2088" s="66" t="s">
        <v>2226</v>
      </c>
      <c r="F2088" s="65" t="s">
        <v>482</v>
      </c>
      <c r="G2088" s="68">
        <f t="shared" si="64"/>
        <v>21.642710472279262</v>
      </c>
      <c r="H2088" s="68"/>
      <c r="I2088" s="70"/>
      <c r="J2088" s="70"/>
      <c r="K2088" s="70"/>
      <c r="L2088" s="93"/>
      <c r="M2088" s="71">
        <v>5.444</v>
      </c>
      <c r="N2088" s="94">
        <v>11.03</v>
      </c>
      <c r="O2088" s="95"/>
      <c r="P2088" s="65" t="s">
        <v>27</v>
      </c>
      <c r="Q2088" s="67" t="s">
        <v>483</v>
      </c>
      <c r="R2088" s="64">
        <v>35908</v>
      </c>
      <c r="S2088" s="99"/>
    </row>
    <row r="2089" spans="1:19" ht="15.75" customHeight="1">
      <c r="A2089" s="63" t="s">
        <v>589</v>
      </c>
      <c r="B2089" s="128">
        <f t="shared" si="65"/>
        <v>43813</v>
      </c>
      <c r="C2089" s="64">
        <v>43813</v>
      </c>
      <c r="D2089" s="98" t="s">
        <v>380</v>
      </c>
      <c r="E2089" s="66" t="s">
        <v>1624</v>
      </c>
      <c r="F2089" s="65" t="s">
        <v>179</v>
      </c>
      <c r="G2089" s="68">
        <f t="shared" si="64"/>
        <v>119.95345653661876</v>
      </c>
      <c r="H2089" s="68"/>
      <c r="I2089" s="70"/>
      <c r="J2089" s="70"/>
      <c r="K2089" s="70"/>
      <c r="L2089" s="93"/>
      <c r="M2089" s="71">
        <v>5.4269999999999996</v>
      </c>
      <c r="N2089" s="94">
        <v>11.03</v>
      </c>
      <c r="O2089" s="95"/>
      <c r="P2089" s="65" t="s">
        <v>27</v>
      </c>
      <c r="Q2089" s="67"/>
      <c r="R2089" s="64"/>
      <c r="S2089" s="99"/>
    </row>
    <row r="2090" spans="1:19" ht="15.75" customHeight="1">
      <c r="A2090" s="74" t="s">
        <v>589</v>
      </c>
      <c r="B2090" s="128">
        <f t="shared" si="65"/>
        <v>43813</v>
      </c>
      <c r="C2090" s="37">
        <v>43813</v>
      </c>
      <c r="D2090" s="98" t="s">
        <v>380</v>
      </c>
      <c r="E2090" s="76" t="s">
        <v>1977</v>
      </c>
      <c r="F2090" s="75" t="s">
        <v>243</v>
      </c>
      <c r="G2090" s="78">
        <f t="shared" si="64"/>
        <v>29.678302532511978</v>
      </c>
      <c r="H2090" s="78"/>
      <c r="I2090" s="80"/>
      <c r="J2090" s="80"/>
      <c r="K2090" s="80"/>
      <c r="L2090" s="89"/>
      <c r="M2090" s="81">
        <v>5.4610000000000003</v>
      </c>
      <c r="N2090" s="90">
        <v>11.032</v>
      </c>
      <c r="O2090" s="91"/>
      <c r="P2090" s="75" t="s">
        <v>27</v>
      </c>
      <c r="Q2090" s="77" t="s">
        <v>333</v>
      </c>
      <c r="R2090" s="37">
        <v>32973</v>
      </c>
      <c r="S2090" s="97"/>
    </row>
    <row r="2091" spans="1:19" ht="15.75" customHeight="1">
      <c r="A2091" s="74" t="s">
        <v>589</v>
      </c>
      <c r="B2091" s="128">
        <f t="shared" si="65"/>
        <v>43813</v>
      </c>
      <c r="C2091" s="37">
        <v>43813</v>
      </c>
      <c r="D2091" s="98" t="s">
        <v>380</v>
      </c>
      <c r="E2091" s="76" t="s">
        <v>1297</v>
      </c>
      <c r="F2091" s="75" t="s">
        <v>166</v>
      </c>
      <c r="G2091" s="78">
        <f t="shared" si="64"/>
        <v>23.173169062286107</v>
      </c>
      <c r="H2091" s="78"/>
      <c r="I2091" s="80"/>
      <c r="J2091" s="80"/>
      <c r="K2091" s="80"/>
      <c r="L2091" s="89"/>
      <c r="M2091" s="81">
        <v>5.4249999999999998</v>
      </c>
      <c r="N2091" s="90">
        <v>11.038</v>
      </c>
      <c r="O2091" s="91"/>
      <c r="P2091" s="75" t="s">
        <v>27</v>
      </c>
      <c r="Q2091" s="77" t="s">
        <v>167</v>
      </c>
      <c r="R2091" s="37">
        <v>35349</v>
      </c>
      <c r="S2091" s="97"/>
    </row>
    <row r="2092" spans="1:19" ht="15.75" customHeight="1">
      <c r="A2092" s="63" t="s">
        <v>589</v>
      </c>
      <c r="B2092" s="128">
        <f t="shared" si="65"/>
        <v>43813</v>
      </c>
      <c r="C2092" s="64">
        <v>43813</v>
      </c>
      <c r="D2092" s="98" t="s">
        <v>380</v>
      </c>
      <c r="E2092" s="66" t="s">
        <v>1219</v>
      </c>
      <c r="F2092" s="65" t="s">
        <v>162</v>
      </c>
      <c r="G2092" s="68">
        <f t="shared" si="64"/>
        <v>31.389459274469541</v>
      </c>
      <c r="H2092" s="68"/>
      <c r="I2092" s="70"/>
      <c r="J2092" s="70"/>
      <c r="K2092" s="70"/>
      <c r="L2092" s="93"/>
      <c r="M2092" s="71">
        <v>5.452</v>
      </c>
      <c r="N2092" s="94">
        <v>11.055</v>
      </c>
      <c r="O2092" s="95"/>
      <c r="P2092" s="65" t="s">
        <v>27</v>
      </c>
      <c r="Q2092" s="67" t="s">
        <v>164</v>
      </c>
      <c r="R2092" s="64">
        <v>32348</v>
      </c>
      <c r="S2092" s="99"/>
    </row>
    <row r="2093" spans="1:19" ht="15.75" customHeight="1">
      <c r="A2093" s="74" t="s">
        <v>589</v>
      </c>
      <c r="B2093" s="128">
        <f t="shared" si="65"/>
        <v>43813</v>
      </c>
      <c r="C2093" s="37">
        <v>43813</v>
      </c>
      <c r="D2093" s="98" t="s">
        <v>380</v>
      </c>
      <c r="E2093" s="76" t="s">
        <v>1382</v>
      </c>
      <c r="F2093" s="75" t="s">
        <v>158</v>
      </c>
      <c r="G2093" s="78">
        <f t="shared" si="64"/>
        <v>28.706365503080082</v>
      </c>
      <c r="H2093" s="78"/>
      <c r="I2093" s="80"/>
      <c r="J2093" s="80"/>
      <c r="K2093" s="80"/>
      <c r="L2093" s="89"/>
      <c r="M2093" s="81">
        <v>5.4710000000000001</v>
      </c>
      <c r="N2093" s="90">
        <v>11.097</v>
      </c>
      <c r="O2093" s="91"/>
      <c r="P2093" s="75" t="s">
        <v>27</v>
      </c>
      <c r="Q2093" s="77" t="s">
        <v>168</v>
      </c>
      <c r="R2093" s="37">
        <v>33328</v>
      </c>
      <c r="S2093" s="97"/>
    </row>
    <row r="2094" spans="1:19" ht="15.75" customHeight="1">
      <c r="A2094" s="63" t="s">
        <v>589</v>
      </c>
      <c r="B2094" s="128">
        <f t="shared" si="65"/>
        <v>43813</v>
      </c>
      <c r="C2094" s="64">
        <v>43813</v>
      </c>
      <c r="D2094" s="98" t="s">
        <v>380</v>
      </c>
      <c r="E2094" s="66" t="s">
        <v>1873</v>
      </c>
      <c r="F2094" s="65" t="s">
        <v>187</v>
      </c>
      <c r="G2094" s="68">
        <f t="shared" si="64"/>
        <v>24.186173853524984</v>
      </c>
      <c r="H2094" s="68"/>
      <c r="I2094" s="70"/>
      <c r="J2094" s="70"/>
      <c r="K2094" s="70"/>
      <c r="L2094" s="93"/>
      <c r="M2094" s="71">
        <v>5.4859999999999998</v>
      </c>
      <c r="N2094" s="94">
        <v>11.1</v>
      </c>
      <c r="O2094" s="95"/>
      <c r="P2094" s="65" t="s">
        <v>27</v>
      </c>
      <c r="Q2094" s="67" t="s">
        <v>590</v>
      </c>
      <c r="R2094" s="64">
        <v>34979</v>
      </c>
      <c r="S2094" s="99"/>
    </row>
    <row r="2095" spans="1:19" ht="15.75" customHeight="1">
      <c r="A2095" s="74" t="s">
        <v>589</v>
      </c>
      <c r="B2095" s="128">
        <f t="shared" si="65"/>
        <v>43813</v>
      </c>
      <c r="C2095" s="37">
        <v>43813</v>
      </c>
      <c r="D2095" s="98" t="s">
        <v>380</v>
      </c>
      <c r="E2095" s="76" t="s">
        <v>1138</v>
      </c>
      <c r="F2095" s="75" t="s">
        <v>581</v>
      </c>
      <c r="G2095" s="78">
        <f t="shared" si="64"/>
        <v>22.11088295687885</v>
      </c>
      <c r="H2095" s="78"/>
      <c r="I2095" s="80"/>
      <c r="J2095" s="80"/>
      <c r="K2095" s="80"/>
      <c r="L2095" s="89"/>
      <c r="M2095" s="81">
        <v>5.4829999999999997</v>
      </c>
      <c r="N2095" s="90">
        <v>11.131</v>
      </c>
      <c r="O2095" s="91"/>
      <c r="P2095" s="75" t="s">
        <v>27</v>
      </c>
      <c r="Q2095" s="77" t="s">
        <v>582</v>
      </c>
      <c r="R2095" s="37">
        <v>35737</v>
      </c>
      <c r="S2095" s="97"/>
    </row>
    <row r="2096" spans="1:19" ht="15.75" customHeight="1">
      <c r="A2096" s="74" t="s">
        <v>589</v>
      </c>
      <c r="B2096" s="128">
        <f t="shared" si="65"/>
        <v>43813</v>
      </c>
      <c r="C2096" s="37">
        <v>43813</v>
      </c>
      <c r="D2096" s="98" t="s">
        <v>380</v>
      </c>
      <c r="E2096" s="76" t="s">
        <v>1538</v>
      </c>
      <c r="F2096" s="75" t="s">
        <v>204</v>
      </c>
      <c r="G2096" s="78">
        <f t="shared" si="64"/>
        <v>22.811772758384667</v>
      </c>
      <c r="H2096" s="78"/>
      <c r="I2096" s="80"/>
      <c r="J2096" s="80"/>
      <c r="K2096" s="80"/>
      <c r="L2096" s="89"/>
      <c r="M2096" s="81">
        <v>5.5220000000000002</v>
      </c>
      <c r="N2096" s="90">
        <v>11.132999999999999</v>
      </c>
      <c r="O2096" s="91"/>
      <c r="P2096" s="75" t="s">
        <v>27</v>
      </c>
      <c r="Q2096" s="77" t="s">
        <v>332</v>
      </c>
      <c r="R2096" s="37">
        <v>35481</v>
      </c>
      <c r="S2096" s="97"/>
    </row>
    <row r="2097" spans="1:19" ht="15.75" customHeight="1">
      <c r="A2097" s="74" t="s">
        <v>589</v>
      </c>
      <c r="B2097" s="128">
        <f t="shared" si="65"/>
        <v>43813</v>
      </c>
      <c r="C2097" s="37">
        <v>43813</v>
      </c>
      <c r="D2097" s="98" t="s">
        <v>380</v>
      </c>
      <c r="E2097" s="76" t="s">
        <v>2232</v>
      </c>
      <c r="F2097" s="75" t="s">
        <v>567</v>
      </c>
      <c r="G2097" s="78">
        <f t="shared" si="64"/>
        <v>22.33264887063655</v>
      </c>
      <c r="H2097" s="78"/>
      <c r="I2097" s="80"/>
      <c r="J2097" s="80"/>
      <c r="K2097" s="80"/>
      <c r="L2097" s="89"/>
      <c r="M2097" s="81">
        <v>5.5119999999999996</v>
      </c>
      <c r="N2097" s="90">
        <v>11.145</v>
      </c>
      <c r="O2097" s="91"/>
      <c r="P2097" s="75" t="s">
        <v>27</v>
      </c>
      <c r="Q2097" s="77" t="s">
        <v>568</v>
      </c>
      <c r="R2097" s="37">
        <v>35656</v>
      </c>
      <c r="S2097" s="97"/>
    </row>
    <row r="2098" spans="1:19" ht="15.75" customHeight="1">
      <c r="A2098" s="63" t="s">
        <v>589</v>
      </c>
      <c r="B2098" s="128">
        <f t="shared" si="65"/>
        <v>43813</v>
      </c>
      <c r="C2098" s="64">
        <v>43813</v>
      </c>
      <c r="D2098" s="98" t="s">
        <v>380</v>
      </c>
      <c r="E2098" s="66" t="s">
        <v>2231</v>
      </c>
      <c r="F2098" s="65" t="s">
        <v>174</v>
      </c>
      <c r="G2098" s="68">
        <f t="shared" si="64"/>
        <v>21.133470225872689</v>
      </c>
      <c r="H2098" s="68"/>
      <c r="I2098" s="70"/>
      <c r="J2098" s="70"/>
      <c r="K2098" s="70"/>
      <c r="L2098" s="93"/>
      <c r="M2098" s="71">
        <v>5.5090000000000003</v>
      </c>
      <c r="N2098" s="94">
        <v>11.204000000000001</v>
      </c>
      <c r="O2098" s="95"/>
      <c r="P2098" s="65" t="s">
        <v>27</v>
      </c>
      <c r="Q2098" s="67" t="s">
        <v>565</v>
      </c>
      <c r="R2098" s="64">
        <v>36094</v>
      </c>
      <c r="S2098" s="99"/>
    </row>
    <row r="2099" spans="1:19" ht="15.75" customHeight="1">
      <c r="A2099" s="74" t="s">
        <v>589</v>
      </c>
      <c r="B2099" s="128">
        <f t="shared" si="65"/>
        <v>43813</v>
      </c>
      <c r="C2099" s="37">
        <v>43813</v>
      </c>
      <c r="D2099" s="98" t="s">
        <v>380</v>
      </c>
      <c r="E2099" s="76" t="s">
        <v>1877</v>
      </c>
      <c r="F2099" s="75" t="s">
        <v>192</v>
      </c>
      <c r="G2099" s="78">
        <f t="shared" si="64"/>
        <v>21.897330595482547</v>
      </c>
      <c r="H2099" s="78"/>
      <c r="I2099" s="80"/>
      <c r="J2099" s="80"/>
      <c r="K2099" s="80"/>
      <c r="L2099" s="89"/>
      <c r="M2099" s="81">
        <v>5.5220000000000002</v>
      </c>
      <c r="N2099" s="90">
        <v>11.214</v>
      </c>
      <c r="O2099" s="91"/>
      <c r="P2099" s="75" t="s">
        <v>27</v>
      </c>
      <c r="Q2099" s="77" t="s">
        <v>569</v>
      </c>
      <c r="R2099" s="37">
        <v>35815</v>
      </c>
      <c r="S2099" s="97"/>
    </row>
    <row r="2100" spans="1:19" ht="15.75" customHeight="1">
      <c r="A2100" s="63" t="s">
        <v>589</v>
      </c>
      <c r="B2100" s="128">
        <f t="shared" si="65"/>
        <v>43813</v>
      </c>
      <c r="C2100" s="64">
        <v>43813</v>
      </c>
      <c r="D2100" s="98" t="s">
        <v>380</v>
      </c>
      <c r="E2100" s="66" t="s">
        <v>1144</v>
      </c>
      <c r="F2100" s="65" t="s">
        <v>154</v>
      </c>
      <c r="G2100" s="68">
        <f t="shared" si="64"/>
        <v>31.411362080766597</v>
      </c>
      <c r="H2100" s="68"/>
      <c r="I2100" s="70"/>
      <c r="J2100" s="70"/>
      <c r="K2100" s="70"/>
      <c r="L2100" s="93"/>
      <c r="M2100" s="71">
        <v>5.5709999999999997</v>
      </c>
      <c r="N2100" s="94">
        <v>11.285</v>
      </c>
      <c r="O2100" s="95"/>
      <c r="P2100" s="65" t="s">
        <v>27</v>
      </c>
      <c r="Q2100" s="67" t="s">
        <v>155</v>
      </c>
      <c r="R2100" s="64">
        <v>32340</v>
      </c>
      <c r="S2100" s="99"/>
    </row>
    <row r="2101" spans="1:19" ht="15.75" customHeight="1">
      <c r="A2101" s="74" t="s">
        <v>589</v>
      </c>
      <c r="B2101" s="128">
        <f t="shared" si="65"/>
        <v>43813</v>
      </c>
      <c r="C2101" s="37">
        <v>43813</v>
      </c>
      <c r="D2101" s="98" t="s">
        <v>380</v>
      </c>
      <c r="E2101" s="76" t="s">
        <v>1948</v>
      </c>
      <c r="F2101" s="75" t="s">
        <v>204</v>
      </c>
      <c r="G2101" s="78">
        <f t="shared" si="64"/>
        <v>19.479808350444902</v>
      </c>
      <c r="H2101" s="78"/>
      <c r="I2101" s="80"/>
      <c r="J2101" s="80"/>
      <c r="K2101" s="80"/>
      <c r="L2101" s="89"/>
      <c r="M2101" s="81">
        <v>5.5759999999999996</v>
      </c>
      <c r="N2101" s="90">
        <v>11.285</v>
      </c>
      <c r="O2101" s="91"/>
      <c r="P2101" s="75" t="s">
        <v>27</v>
      </c>
      <c r="Q2101" s="77" t="s">
        <v>235</v>
      </c>
      <c r="R2101" s="37">
        <v>36698</v>
      </c>
      <c r="S2101" s="97"/>
    </row>
    <row r="2102" spans="1:19" ht="15.75" customHeight="1">
      <c r="A2102" s="63" t="s">
        <v>589</v>
      </c>
      <c r="B2102" s="128">
        <f t="shared" si="65"/>
        <v>43813</v>
      </c>
      <c r="C2102" s="64">
        <v>43813</v>
      </c>
      <c r="D2102" s="98" t="s">
        <v>380</v>
      </c>
      <c r="E2102" s="66" t="s">
        <v>2081</v>
      </c>
      <c r="F2102" s="65" t="s">
        <v>315</v>
      </c>
      <c r="G2102" s="68">
        <f t="shared" si="64"/>
        <v>22.718685831622178</v>
      </c>
      <c r="H2102" s="68"/>
      <c r="I2102" s="70"/>
      <c r="J2102" s="70"/>
      <c r="K2102" s="70"/>
      <c r="L2102" s="93"/>
      <c r="M2102" s="71">
        <v>5.6539999999999999</v>
      </c>
      <c r="N2102" s="94">
        <v>11.452</v>
      </c>
      <c r="O2102" s="95"/>
      <c r="P2102" s="65" t="s">
        <v>27</v>
      </c>
      <c r="Q2102" s="67" t="s">
        <v>570</v>
      </c>
      <c r="R2102" s="64">
        <v>35515</v>
      </c>
      <c r="S2102" s="99"/>
    </row>
    <row r="2103" spans="1:19" ht="15.75" customHeight="1">
      <c r="A2103" s="74" t="s">
        <v>654</v>
      </c>
      <c r="B2103" s="128">
        <f t="shared" si="65"/>
        <v>44388</v>
      </c>
      <c r="C2103" s="37">
        <v>44388</v>
      </c>
      <c r="D2103" s="98" t="s">
        <v>380</v>
      </c>
      <c r="E2103" s="76" t="s">
        <v>1637</v>
      </c>
      <c r="F2103" s="75" t="s">
        <v>215</v>
      </c>
      <c r="G2103" s="78">
        <f t="shared" ref="G2103:G2166" si="66">(C2103-R2103)/365.25</f>
        <v>19.685147159479808</v>
      </c>
      <c r="H2103" s="80"/>
      <c r="I2103" s="80"/>
      <c r="J2103" s="80"/>
      <c r="K2103" s="80"/>
      <c r="L2103" s="89"/>
      <c r="M2103" s="81">
        <v>4.9109999999999996</v>
      </c>
      <c r="N2103" s="90">
        <v>9.9830000000000005</v>
      </c>
      <c r="O2103" s="91"/>
      <c r="P2103" s="75" t="s">
        <v>20</v>
      </c>
      <c r="Q2103" s="77" t="s">
        <v>549</v>
      </c>
      <c r="R2103" s="37">
        <v>37198</v>
      </c>
      <c r="S2103" s="97"/>
    </row>
    <row r="2104" spans="1:19" ht="15.75" customHeight="1">
      <c r="A2104" s="74" t="s">
        <v>654</v>
      </c>
      <c r="B2104" s="128">
        <f t="shared" si="65"/>
        <v>44388</v>
      </c>
      <c r="C2104" s="37">
        <v>44388</v>
      </c>
      <c r="D2104" s="98" t="s">
        <v>380</v>
      </c>
      <c r="E2104" s="76" t="s">
        <v>2132</v>
      </c>
      <c r="F2104" s="75" t="s">
        <v>262</v>
      </c>
      <c r="G2104" s="78">
        <f t="shared" si="66"/>
        <v>26.16290212183436</v>
      </c>
      <c r="H2104" s="80"/>
      <c r="I2104" s="80"/>
      <c r="J2104" s="80"/>
      <c r="K2104" s="80"/>
      <c r="L2104" s="89"/>
      <c r="M2104" s="81">
        <v>4.95</v>
      </c>
      <c r="N2104" s="90">
        <v>10.012</v>
      </c>
      <c r="O2104" s="91"/>
      <c r="P2104" s="75" t="s">
        <v>20</v>
      </c>
      <c r="Q2104" s="77" t="s">
        <v>297</v>
      </c>
      <c r="R2104" s="37">
        <v>34832</v>
      </c>
      <c r="S2104" s="97"/>
    </row>
    <row r="2105" spans="1:19" ht="15.75" customHeight="1">
      <c r="A2105" s="74" t="s">
        <v>654</v>
      </c>
      <c r="B2105" s="128">
        <f t="shared" si="65"/>
        <v>44388</v>
      </c>
      <c r="C2105" s="37">
        <v>44388</v>
      </c>
      <c r="D2105" s="98" t="s">
        <v>380</v>
      </c>
      <c r="E2105" s="76" t="s">
        <v>1980</v>
      </c>
      <c r="F2105" s="75" t="s">
        <v>154</v>
      </c>
      <c r="G2105" s="78">
        <f t="shared" si="66"/>
        <v>19.20328542094456</v>
      </c>
      <c r="H2105" s="80"/>
      <c r="I2105" s="80"/>
      <c r="J2105" s="80"/>
      <c r="K2105" s="80"/>
      <c r="L2105" s="89"/>
      <c r="M2105" s="81">
        <v>4.944</v>
      </c>
      <c r="N2105" s="90">
        <v>10.026999999999999</v>
      </c>
      <c r="O2105" s="91"/>
      <c r="P2105" s="75" t="s">
        <v>20</v>
      </c>
      <c r="Q2105" s="77" t="s">
        <v>152</v>
      </c>
      <c r="R2105" s="37">
        <v>37374</v>
      </c>
      <c r="S2105" s="97"/>
    </row>
    <row r="2106" spans="1:19" ht="15.75" customHeight="1">
      <c r="A2106" s="63" t="s">
        <v>654</v>
      </c>
      <c r="B2106" s="128">
        <f t="shared" si="65"/>
        <v>44388</v>
      </c>
      <c r="C2106" s="64">
        <v>44388</v>
      </c>
      <c r="D2106" s="98" t="s">
        <v>380</v>
      </c>
      <c r="E2106" s="66" t="s">
        <v>1524</v>
      </c>
      <c r="F2106" s="65" t="s">
        <v>175</v>
      </c>
      <c r="G2106" s="68">
        <f t="shared" si="66"/>
        <v>26.521560574948666</v>
      </c>
      <c r="H2106" s="70"/>
      <c r="I2106" s="70"/>
      <c r="J2106" s="70"/>
      <c r="K2106" s="70"/>
      <c r="L2106" s="93"/>
      <c r="M2106" s="71">
        <v>4.9749999999999996</v>
      </c>
      <c r="N2106" s="94">
        <v>10.128</v>
      </c>
      <c r="O2106" s="95"/>
      <c r="P2106" s="65" t="s">
        <v>20</v>
      </c>
      <c r="Q2106" s="67" t="s">
        <v>287</v>
      </c>
      <c r="R2106" s="64">
        <v>34701</v>
      </c>
      <c r="S2106" s="99"/>
    </row>
    <row r="2107" spans="1:19" ht="15.75" customHeight="1">
      <c r="A2107" s="74" t="s">
        <v>654</v>
      </c>
      <c r="B2107" s="128">
        <f t="shared" si="65"/>
        <v>44388</v>
      </c>
      <c r="C2107" s="37">
        <v>44388</v>
      </c>
      <c r="D2107" s="98" t="s">
        <v>380</v>
      </c>
      <c r="E2107" s="76" t="s">
        <v>1162</v>
      </c>
      <c r="F2107" s="75" t="s">
        <v>226</v>
      </c>
      <c r="G2107" s="78">
        <f t="shared" si="66"/>
        <v>19.720739219712527</v>
      </c>
      <c r="H2107" s="80"/>
      <c r="I2107" s="80"/>
      <c r="J2107" s="80"/>
      <c r="K2107" s="80"/>
      <c r="L2107" s="89"/>
      <c r="M2107" s="81">
        <v>5.0119999999999996</v>
      </c>
      <c r="N2107" s="90">
        <v>10.138999999999999</v>
      </c>
      <c r="O2107" s="91"/>
      <c r="P2107" s="75" t="s">
        <v>20</v>
      </c>
      <c r="Q2107" s="77" t="s">
        <v>547</v>
      </c>
      <c r="R2107" s="37">
        <v>37185</v>
      </c>
      <c r="S2107" s="97"/>
    </row>
    <row r="2108" spans="1:19" ht="15.75" customHeight="1">
      <c r="A2108" s="63" t="s">
        <v>654</v>
      </c>
      <c r="B2108" s="128">
        <f t="shared" si="65"/>
        <v>44388</v>
      </c>
      <c r="C2108" s="64">
        <v>44388</v>
      </c>
      <c r="D2108" s="98" t="s">
        <v>380</v>
      </c>
      <c r="E2108" s="66" t="s">
        <v>1736</v>
      </c>
      <c r="F2108" s="65" t="s">
        <v>574</v>
      </c>
      <c r="G2108" s="68">
        <f t="shared" si="66"/>
        <v>22.412046543463383</v>
      </c>
      <c r="H2108" s="70"/>
      <c r="I2108" s="70"/>
      <c r="J2108" s="70"/>
      <c r="K2108" s="70"/>
      <c r="L2108" s="93"/>
      <c r="M2108" s="71">
        <v>5.0259999999999998</v>
      </c>
      <c r="N2108" s="94">
        <v>10.159000000000001</v>
      </c>
      <c r="O2108" s="95"/>
      <c r="P2108" s="65" t="s">
        <v>20</v>
      </c>
      <c r="Q2108" s="96" t="s">
        <v>267</v>
      </c>
      <c r="R2108" s="64">
        <v>36202</v>
      </c>
      <c r="S2108" s="99"/>
    </row>
    <row r="2109" spans="1:19" ht="15.75" customHeight="1">
      <c r="A2109" s="74" t="s">
        <v>654</v>
      </c>
      <c r="B2109" s="128">
        <f t="shared" si="65"/>
        <v>44388</v>
      </c>
      <c r="C2109" s="37">
        <v>44388</v>
      </c>
      <c r="D2109" s="98" t="s">
        <v>380</v>
      </c>
      <c r="E2109" s="76" t="s">
        <v>2246</v>
      </c>
      <c r="F2109" s="75" t="s">
        <v>165</v>
      </c>
      <c r="G2109" s="78">
        <f t="shared" si="66"/>
        <v>19.052703627652292</v>
      </c>
      <c r="H2109" s="80"/>
      <c r="I2109" s="80"/>
      <c r="J2109" s="80"/>
      <c r="K2109" s="80"/>
      <c r="L2109" s="89"/>
      <c r="M2109" s="81">
        <v>5.0119999999999996</v>
      </c>
      <c r="N2109" s="90">
        <v>10.167999999999999</v>
      </c>
      <c r="O2109" s="91"/>
      <c r="P2109" s="75" t="s">
        <v>20</v>
      </c>
      <c r="Q2109" s="77" t="s">
        <v>560</v>
      </c>
      <c r="R2109" s="37">
        <v>37429</v>
      </c>
      <c r="S2109" s="97"/>
    </row>
    <row r="2110" spans="1:19" ht="15.75" customHeight="1">
      <c r="A2110" s="63" t="s">
        <v>654</v>
      </c>
      <c r="B2110" s="128">
        <f t="shared" si="65"/>
        <v>44388</v>
      </c>
      <c r="C2110" s="64">
        <v>44388</v>
      </c>
      <c r="D2110" s="98" t="s">
        <v>380</v>
      </c>
      <c r="E2110" s="66" t="s">
        <v>1472</v>
      </c>
      <c r="F2110" s="65" t="s">
        <v>262</v>
      </c>
      <c r="G2110" s="68">
        <f t="shared" si="66"/>
        <v>21.048596851471594</v>
      </c>
      <c r="H2110" s="70"/>
      <c r="I2110" s="70"/>
      <c r="J2110" s="70"/>
      <c r="K2110" s="70"/>
      <c r="L2110" s="93"/>
      <c r="M2110" s="71">
        <v>5.0049999999999999</v>
      </c>
      <c r="N2110" s="94">
        <v>10.202</v>
      </c>
      <c r="O2110" s="95"/>
      <c r="P2110" s="65" t="s">
        <v>20</v>
      </c>
      <c r="Q2110" s="67" t="s">
        <v>444</v>
      </c>
      <c r="R2110" s="64">
        <v>36700</v>
      </c>
      <c r="S2110" s="99"/>
    </row>
    <row r="2111" spans="1:19" ht="15.75" customHeight="1">
      <c r="A2111" s="74" t="s">
        <v>654</v>
      </c>
      <c r="B2111" s="128">
        <f t="shared" si="65"/>
        <v>44388</v>
      </c>
      <c r="C2111" s="37">
        <v>44388</v>
      </c>
      <c r="D2111" s="98" t="s">
        <v>380</v>
      </c>
      <c r="E2111" s="76" t="s">
        <v>1278</v>
      </c>
      <c r="F2111" s="75" t="s">
        <v>154</v>
      </c>
      <c r="G2111" s="78">
        <f t="shared" si="66"/>
        <v>19.140314852840522</v>
      </c>
      <c r="H2111" s="80"/>
      <c r="I2111" s="80"/>
      <c r="J2111" s="80"/>
      <c r="K2111" s="80"/>
      <c r="L2111" s="89"/>
      <c r="M2111" s="81">
        <v>5.0860000000000003</v>
      </c>
      <c r="N2111" s="90">
        <v>10.279</v>
      </c>
      <c r="O2111" s="91"/>
      <c r="P2111" s="75" t="s">
        <v>20</v>
      </c>
      <c r="Q2111" s="77" t="s">
        <v>548</v>
      </c>
      <c r="R2111" s="37">
        <v>37397</v>
      </c>
      <c r="S2111" s="97"/>
    </row>
    <row r="2112" spans="1:19" ht="15.75" customHeight="1">
      <c r="A2112" s="74" t="s">
        <v>654</v>
      </c>
      <c r="B2112" s="128">
        <f t="shared" si="65"/>
        <v>44388</v>
      </c>
      <c r="C2112" s="37">
        <v>44388</v>
      </c>
      <c r="D2112" s="98" t="s">
        <v>380</v>
      </c>
      <c r="E2112" s="76" t="s">
        <v>1344</v>
      </c>
      <c r="F2112" s="75" t="s">
        <v>165</v>
      </c>
      <c r="G2112" s="78">
        <f t="shared" si="66"/>
        <v>19.583846680355922</v>
      </c>
      <c r="H2112" s="80"/>
      <c r="I2112" s="80"/>
      <c r="J2112" s="80"/>
      <c r="K2112" s="80"/>
      <c r="L2112" s="89"/>
      <c r="M2112" s="81">
        <v>5.0339999999999998</v>
      </c>
      <c r="N2112" s="90">
        <v>10.32</v>
      </c>
      <c r="O2112" s="91"/>
      <c r="P2112" s="75" t="s">
        <v>20</v>
      </c>
      <c r="Q2112" s="77" t="s">
        <v>443</v>
      </c>
      <c r="R2112" s="37">
        <v>37235</v>
      </c>
      <c r="S2112" s="97"/>
    </row>
    <row r="2113" spans="1:19" ht="15.75" customHeight="1">
      <c r="A2113" s="63" t="s">
        <v>654</v>
      </c>
      <c r="B2113" s="128">
        <f t="shared" si="65"/>
        <v>44388</v>
      </c>
      <c r="C2113" s="64">
        <v>44388</v>
      </c>
      <c r="D2113" s="98" t="s">
        <v>380</v>
      </c>
      <c r="E2113" s="66" t="s">
        <v>2247</v>
      </c>
      <c r="F2113" s="65" t="s">
        <v>663</v>
      </c>
      <c r="G2113" s="68">
        <f t="shared" si="66"/>
        <v>20.292950034223136</v>
      </c>
      <c r="H2113" s="70"/>
      <c r="I2113" s="70"/>
      <c r="J2113" s="70"/>
      <c r="K2113" s="70"/>
      <c r="L2113" s="93"/>
      <c r="M2113" s="71">
        <v>5.1130000000000004</v>
      </c>
      <c r="N2113" s="94">
        <v>10.456</v>
      </c>
      <c r="O2113" s="95"/>
      <c r="P2113" s="65" t="s">
        <v>20</v>
      </c>
      <c r="Q2113" s="67"/>
      <c r="R2113" s="64">
        <v>36976</v>
      </c>
      <c r="S2113" s="99"/>
    </row>
    <row r="2114" spans="1:19" ht="15.75" customHeight="1">
      <c r="A2114" s="74" t="s">
        <v>684</v>
      </c>
      <c r="B2114" s="128">
        <f t="shared" ref="B2114:B2177" si="67">C2114</f>
        <v>44451</v>
      </c>
      <c r="C2114" s="37">
        <v>44451</v>
      </c>
      <c r="D2114" s="98" t="s">
        <v>380</v>
      </c>
      <c r="E2114" s="76" t="s">
        <v>1790</v>
      </c>
      <c r="F2114" s="75" t="s">
        <v>196</v>
      </c>
      <c r="G2114" s="78">
        <f t="shared" si="66"/>
        <v>22.970568104038328</v>
      </c>
      <c r="H2114" s="80"/>
      <c r="I2114" s="80"/>
      <c r="J2114" s="80"/>
      <c r="K2114" s="80"/>
      <c r="L2114" s="89"/>
      <c r="M2114" s="81">
        <v>4.8019999999999996</v>
      </c>
      <c r="N2114" s="90">
        <v>9.66</v>
      </c>
      <c r="O2114" s="91"/>
      <c r="P2114" s="75" t="s">
        <v>20</v>
      </c>
      <c r="Q2114" s="77" t="s">
        <v>386</v>
      </c>
      <c r="R2114" s="37">
        <v>36061</v>
      </c>
      <c r="S2114" s="97"/>
    </row>
    <row r="2115" spans="1:19" ht="15.75" customHeight="1">
      <c r="A2115" s="74" t="s">
        <v>684</v>
      </c>
      <c r="B2115" s="128">
        <f t="shared" si="67"/>
        <v>44451</v>
      </c>
      <c r="C2115" s="37">
        <v>44451</v>
      </c>
      <c r="D2115" s="98" t="s">
        <v>380</v>
      </c>
      <c r="E2115" s="76" t="s">
        <v>2080</v>
      </c>
      <c r="F2115" s="75" t="s">
        <v>186</v>
      </c>
      <c r="G2115" s="78">
        <f t="shared" si="66"/>
        <v>21.894592744695416</v>
      </c>
      <c r="H2115" s="80"/>
      <c r="I2115" s="80"/>
      <c r="J2115" s="80"/>
      <c r="K2115" s="80"/>
      <c r="L2115" s="89"/>
      <c r="M2115" s="81">
        <v>4.9080000000000004</v>
      </c>
      <c r="N2115" s="90">
        <v>9.7919999999999998</v>
      </c>
      <c r="O2115" s="91"/>
      <c r="P2115" s="75" t="s">
        <v>20</v>
      </c>
      <c r="Q2115" s="77" t="s">
        <v>314</v>
      </c>
      <c r="R2115" s="37">
        <v>36454</v>
      </c>
      <c r="S2115" s="97"/>
    </row>
    <row r="2116" spans="1:19" ht="15.75" customHeight="1">
      <c r="A2116" s="63" t="s">
        <v>684</v>
      </c>
      <c r="B2116" s="128">
        <f t="shared" si="67"/>
        <v>44451</v>
      </c>
      <c r="C2116" s="64">
        <v>44451</v>
      </c>
      <c r="D2116" s="98" t="s">
        <v>380</v>
      </c>
      <c r="E2116" s="66" t="s">
        <v>1841</v>
      </c>
      <c r="F2116" s="65" t="s">
        <v>158</v>
      </c>
      <c r="G2116" s="68">
        <f t="shared" si="66"/>
        <v>22.874743326488705</v>
      </c>
      <c r="H2116" s="70"/>
      <c r="I2116" s="70"/>
      <c r="J2116" s="70"/>
      <c r="K2116" s="70"/>
      <c r="L2116" s="93"/>
      <c r="M2116" s="71">
        <v>4.8819999999999997</v>
      </c>
      <c r="N2116" s="94">
        <v>9.8109999999999999</v>
      </c>
      <c r="O2116" s="95"/>
      <c r="P2116" s="65" t="s">
        <v>20</v>
      </c>
      <c r="Q2116" s="67" t="s">
        <v>466</v>
      </c>
      <c r="R2116" s="64">
        <v>36096</v>
      </c>
      <c r="S2116" s="99"/>
    </row>
    <row r="2117" spans="1:19" ht="15.75" customHeight="1">
      <c r="A2117" s="63" t="s">
        <v>684</v>
      </c>
      <c r="B2117" s="128">
        <f t="shared" si="67"/>
        <v>44451</v>
      </c>
      <c r="C2117" s="64">
        <v>44451</v>
      </c>
      <c r="D2117" s="98" t="s">
        <v>380</v>
      </c>
      <c r="E2117" s="66" t="s">
        <v>1461</v>
      </c>
      <c r="F2117" s="65" t="s">
        <v>171</v>
      </c>
      <c r="G2117" s="68">
        <f t="shared" si="66"/>
        <v>22.642026009582477</v>
      </c>
      <c r="H2117" s="70"/>
      <c r="I2117" s="70"/>
      <c r="J2117" s="70"/>
      <c r="K2117" s="70"/>
      <c r="L2117" s="93"/>
      <c r="M2117" s="71">
        <v>4.8920000000000003</v>
      </c>
      <c r="N2117" s="94">
        <v>9.8580000000000005</v>
      </c>
      <c r="O2117" s="95"/>
      <c r="P2117" s="65" t="s">
        <v>20</v>
      </c>
      <c r="Q2117" s="67" t="s">
        <v>252</v>
      </c>
      <c r="R2117" s="64">
        <v>36181</v>
      </c>
      <c r="S2117" s="99"/>
    </row>
    <row r="2118" spans="1:19" ht="15.75" customHeight="1">
      <c r="A2118" s="74" t="s">
        <v>684</v>
      </c>
      <c r="B2118" s="128">
        <f t="shared" si="67"/>
        <v>44451</v>
      </c>
      <c r="C2118" s="37">
        <v>44451</v>
      </c>
      <c r="D2118" s="98" t="s">
        <v>380</v>
      </c>
      <c r="E2118" s="76" t="s">
        <v>2065</v>
      </c>
      <c r="F2118" s="75" t="s">
        <v>171</v>
      </c>
      <c r="G2118" s="78">
        <f t="shared" si="66"/>
        <v>24.402464065708418</v>
      </c>
      <c r="H2118" s="80"/>
      <c r="I2118" s="80"/>
      <c r="J2118" s="80"/>
      <c r="K2118" s="80"/>
      <c r="L2118" s="89"/>
      <c r="M2118" s="81">
        <v>4.9160000000000004</v>
      </c>
      <c r="N2118" s="90">
        <v>9.8759999999999994</v>
      </c>
      <c r="O2118" s="91"/>
      <c r="P2118" s="75" t="s">
        <v>20</v>
      </c>
      <c r="Q2118" s="77" t="s">
        <v>219</v>
      </c>
      <c r="R2118" s="37">
        <v>35538</v>
      </c>
      <c r="S2118" s="97"/>
    </row>
    <row r="2119" spans="1:19" ht="15.75" customHeight="1">
      <c r="A2119" s="63" t="s">
        <v>684</v>
      </c>
      <c r="B2119" s="128">
        <f t="shared" si="67"/>
        <v>44451</v>
      </c>
      <c r="C2119" s="64">
        <v>44451</v>
      </c>
      <c r="D2119" s="98" t="s">
        <v>380</v>
      </c>
      <c r="E2119" s="66" t="s">
        <v>1845</v>
      </c>
      <c r="F2119" s="65" t="s">
        <v>158</v>
      </c>
      <c r="G2119" s="68">
        <f t="shared" si="66"/>
        <v>27.148528405201915</v>
      </c>
      <c r="H2119" s="70"/>
      <c r="I2119" s="70"/>
      <c r="J2119" s="70"/>
      <c r="K2119" s="70"/>
      <c r="L2119" s="93"/>
      <c r="M2119" s="71">
        <v>4.91</v>
      </c>
      <c r="N2119" s="94">
        <v>9.8789999999999996</v>
      </c>
      <c r="O2119" s="95"/>
      <c r="P2119" s="65" t="s">
        <v>20</v>
      </c>
      <c r="Q2119" s="67" t="s">
        <v>211</v>
      </c>
      <c r="R2119" s="64">
        <v>34535</v>
      </c>
      <c r="S2119" s="99"/>
    </row>
    <row r="2120" spans="1:19" ht="15.75" customHeight="1">
      <c r="A2120" s="74" t="s">
        <v>684</v>
      </c>
      <c r="B2120" s="128">
        <f t="shared" si="67"/>
        <v>44451</v>
      </c>
      <c r="C2120" s="37">
        <v>44451</v>
      </c>
      <c r="D2120" s="98" t="s">
        <v>380</v>
      </c>
      <c r="E2120" s="76" t="s">
        <v>2204</v>
      </c>
      <c r="F2120" s="75" t="s">
        <v>204</v>
      </c>
      <c r="G2120" s="78">
        <f t="shared" si="66"/>
        <v>25.555099247091032</v>
      </c>
      <c r="H2120" s="80"/>
      <c r="I2120" s="80"/>
      <c r="J2120" s="80"/>
      <c r="K2120" s="80"/>
      <c r="L2120" s="89"/>
      <c r="M2120" s="81">
        <v>4.9390000000000001</v>
      </c>
      <c r="N2120" s="90">
        <v>9.93</v>
      </c>
      <c r="O2120" s="91"/>
      <c r="P2120" s="75" t="s">
        <v>20</v>
      </c>
      <c r="Q2120" s="77"/>
      <c r="R2120" s="37">
        <v>35117</v>
      </c>
      <c r="S2120" s="97"/>
    </row>
    <row r="2121" spans="1:19" ht="15.75" customHeight="1">
      <c r="A2121" s="74" t="s">
        <v>684</v>
      </c>
      <c r="B2121" s="128">
        <f t="shared" si="67"/>
        <v>44451</v>
      </c>
      <c r="C2121" s="37">
        <v>44451</v>
      </c>
      <c r="D2121" s="98" t="s">
        <v>380</v>
      </c>
      <c r="E2121" s="76" t="s">
        <v>1871</v>
      </c>
      <c r="F2121" s="75" t="s">
        <v>204</v>
      </c>
      <c r="G2121" s="78">
        <f t="shared" si="66"/>
        <v>22.036960985626283</v>
      </c>
      <c r="H2121" s="80"/>
      <c r="I2121" s="80"/>
      <c r="J2121" s="80"/>
      <c r="K2121" s="80"/>
      <c r="L2121" s="89"/>
      <c r="M2121" s="81">
        <v>4.9530000000000003</v>
      </c>
      <c r="N2121" s="90">
        <v>9.9809999999999999</v>
      </c>
      <c r="O2121" s="91"/>
      <c r="P2121" s="75" t="s">
        <v>20</v>
      </c>
      <c r="Q2121" s="77" t="s">
        <v>271</v>
      </c>
      <c r="R2121" s="37">
        <v>36402</v>
      </c>
      <c r="S2121" s="97"/>
    </row>
    <row r="2122" spans="1:19" ht="15.75" customHeight="1">
      <c r="A2122" s="63" t="s">
        <v>684</v>
      </c>
      <c r="B2122" s="128">
        <f t="shared" si="67"/>
        <v>44451</v>
      </c>
      <c r="C2122" s="64">
        <v>44451</v>
      </c>
      <c r="D2122" s="98" t="s">
        <v>380</v>
      </c>
      <c r="E2122" s="66" t="s">
        <v>1315</v>
      </c>
      <c r="F2122" s="65" t="s">
        <v>186</v>
      </c>
      <c r="G2122" s="68">
        <f t="shared" si="66"/>
        <v>24.772073921971252</v>
      </c>
      <c r="H2122" s="70"/>
      <c r="I2122" s="70"/>
      <c r="J2122" s="70"/>
      <c r="K2122" s="70"/>
      <c r="L2122" s="93"/>
      <c r="M2122" s="71">
        <v>4.9580000000000002</v>
      </c>
      <c r="N2122" s="94">
        <v>9.9909999999999997</v>
      </c>
      <c r="O2122" s="95"/>
      <c r="P2122" s="65" t="s">
        <v>20</v>
      </c>
      <c r="Q2122" s="67" t="s">
        <v>689</v>
      </c>
      <c r="R2122" s="64">
        <v>35403</v>
      </c>
      <c r="S2122" s="99"/>
    </row>
    <row r="2123" spans="1:19" ht="15.75" customHeight="1">
      <c r="A2123" s="74" t="s">
        <v>684</v>
      </c>
      <c r="B2123" s="128">
        <f t="shared" si="67"/>
        <v>44451</v>
      </c>
      <c r="C2123" s="37">
        <v>44451</v>
      </c>
      <c r="D2123" s="98" t="s">
        <v>380</v>
      </c>
      <c r="E2123" s="76" t="s">
        <v>1893</v>
      </c>
      <c r="F2123" s="75" t="s">
        <v>192</v>
      </c>
      <c r="G2123" s="78">
        <f t="shared" si="66"/>
        <v>20.520191649555098</v>
      </c>
      <c r="H2123" s="80"/>
      <c r="I2123" s="80"/>
      <c r="J2123" s="80"/>
      <c r="K2123" s="80"/>
      <c r="L2123" s="89"/>
      <c r="M2123" s="81">
        <v>5.0010000000000003</v>
      </c>
      <c r="N2123" s="90">
        <v>10.102</v>
      </c>
      <c r="O2123" s="91"/>
      <c r="P2123" s="75" t="s">
        <v>20</v>
      </c>
      <c r="Q2123" s="77" t="s">
        <v>451</v>
      </c>
      <c r="R2123" s="37">
        <v>36956</v>
      </c>
      <c r="S2123" s="97"/>
    </row>
    <row r="2124" spans="1:19" ht="15.75" customHeight="1">
      <c r="A2124" s="63" t="s">
        <v>684</v>
      </c>
      <c r="B2124" s="128">
        <f t="shared" si="67"/>
        <v>44451</v>
      </c>
      <c r="C2124" s="64">
        <v>44451</v>
      </c>
      <c r="D2124" s="98" t="s">
        <v>380</v>
      </c>
      <c r="E2124" s="66" t="s">
        <v>2212</v>
      </c>
      <c r="F2124" s="65" t="s">
        <v>202</v>
      </c>
      <c r="G2124" s="68">
        <f t="shared" si="66"/>
        <v>28.591375770020534</v>
      </c>
      <c r="H2124" s="70"/>
      <c r="I2124" s="70"/>
      <c r="J2124" s="70"/>
      <c r="K2124" s="70"/>
      <c r="L2124" s="93"/>
      <c r="M2124" s="71">
        <v>5.0250000000000004</v>
      </c>
      <c r="N2124" s="94">
        <v>10.116</v>
      </c>
      <c r="O2124" s="95"/>
      <c r="P2124" s="65" t="s">
        <v>20</v>
      </c>
      <c r="Q2124" s="67" t="s">
        <v>389</v>
      </c>
      <c r="R2124" s="64">
        <v>34008</v>
      </c>
      <c r="S2124" s="99"/>
    </row>
    <row r="2125" spans="1:19" ht="15.75" customHeight="1">
      <c r="A2125" s="74" t="s">
        <v>684</v>
      </c>
      <c r="B2125" s="128">
        <f t="shared" si="67"/>
        <v>44451</v>
      </c>
      <c r="C2125" s="37">
        <v>44451</v>
      </c>
      <c r="D2125" s="98" t="s">
        <v>380</v>
      </c>
      <c r="E2125" s="76" t="s">
        <v>2246</v>
      </c>
      <c r="F2125" s="75" t="s">
        <v>165</v>
      </c>
      <c r="G2125" s="78">
        <f t="shared" si="66"/>
        <v>19.225188227241617</v>
      </c>
      <c r="H2125" s="80"/>
      <c r="I2125" s="80"/>
      <c r="J2125" s="80"/>
      <c r="K2125" s="80"/>
      <c r="L2125" s="89"/>
      <c r="M2125" s="81">
        <v>5.0359999999999996</v>
      </c>
      <c r="N2125" s="90">
        <v>10.212</v>
      </c>
      <c r="O2125" s="91"/>
      <c r="P2125" s="75" t="s">
        <v>20</v>
      </c>
      <c r="Q2125" s="77" t="s">
        <v>560</v>
      </c>
      <c r="R2125" s="37">
        <v>37429</v>
      </c>
      <c r="S2125" s="97"/>
    </row>
    <row r="2126" spans="1:19" ht="15.75" customHeight="1">
      <c r="A2126" s="63" t="s">
        <v>684</v>
      </c>
      <c r="B2126" s="128">
        <f t="shared" si="67"/>
        <v>44451</v>
      </c>
      <c r="C2126" s="64">
        <v>44451</v>
      </c>
      <c r="D2126" s="98" t="s">
        <v>380</v>
      </c>
      <c r="E2126" s="66" t="s">
        <v>2061</v>
      </c>
      <c r="F2126" s="65" t="s">
        <v>301</v>
      </c>
      <c r="G2126" s="68">
        <f t="shared" si="66"/>
        <v>27.23340177960301</v>
      </c>
      <c r="H2126" s="70"/>
      <c r="I2126" s="70"/>
      <c r="J2126" s="70"/>
      <c r="K2126" s="70"/>
      <c r="L2126" s="93"/>
      <c r="M2126" s="71">
        <v>5.0759999999999996</v>
      </c>
      <c r="N2126" s="94">
        <v>10.234999999999999</v>
      </c>
      <c r="O2126" s="95"/>
      <c r="P2126" s="65" t="s">
        <v>20</v>
      </c>
      <c r="Q2126" s="67" t="s">
        <v>692</v>
      </c>
      <c r="R2126" s="64">
        <v>34504</v>
      </c>
      <c r="S2126" s="99"/>
    </row>
    <row r="2127" spans="1:19" ht="15.75" customHeight="1">
      <c r="A2127" s="74" t="s">
        <v>684</v>
      </c>
      <c r="B2127" s="128">
        <f t="shared" si="67"/>
        <v>44451</v>
      </c>
      <c r="C2127" s="37">
        <v>44451</v>
      </c>
      <c r="D2127" s="98" t="s">
        <v>380</v>
      </c>
      <c r="E2127" s="76" t="s">
        <v>2251</v>
      </c>
      <c r="F2127" s="75" t="s">
        <v>202</v>
      </c>
      <c r="G2127" s="78">
        <f t="shared" si="66"/>
        <v>121.70020533880904</v>
      </c>
      <c r="H2127" s="80"/>
      <c r="I2127" s="80"/>
      <c r="J2127" s="80"/>
      <c r="K2127" s="80"/>
      <c r="L2127" s="89"/>
      <c r="M2127" s="81">
        <v>5.0750000000000002</v>
      </c>
      <c r="N2127" s="90">
        <v>10.247999999999999</v>
      </c>
      <c r="O2127" s="91"/>
      <c r="P2127" s="75" t="s">
        <v>20</v>
      </c>
      <c r="Q2127" s="77"/>
      <c r="R2127" s="37"/>
      <c r="S2127" s="97"/>
    </row>
    <row r="2128" spans="1:19" ht="15.75" customHeight="1">
      <c r="A2128" s="74" t="s">
        <v>684</v>
      </c>
      <c r="B2128" s="128">
        <f t="shared" si="67"/>
        <v>44451</v>
      </c>
      <c r="C2128" s="37">
        <v>44451</v>
      </c>
      <c r="D2128" s="98" t="s">
        <v>380</v>
      </c>
      <c r="E2128" s="76" t="s">
        <v>1344</v>
      </c>
      <c r="F2128" s="75" t="s">
        <v>165</v>
      </c>
      <c r="G2128" s="78">
        <f t="shared" si="66"/>
        <v>19.756331279945243</v>
      </c>
      <c r="H2128" s="80"/>
      <c r="I2128" s="80"/>
      <c r="J2128" s="80"/>
      <c r="K2128" s="80"/>
      <c r="L2128" s="89"/>
      <c r="M2128" s="81">
        <v>5.0629999999999997</v>
      </c>
      <c r="N2128" s="90">
        <v>10.286</v>
      </c>
      <c r="O2128" s="91"/>
      <c r="P2128" s="75" t="s">
        <v>20</v>
      </c>
      <c r="Q2128" s="77" t="s">
        <v>443</v>
      </c>
      <c r="R2128" s="37">
        <v>37235</v>
      </c>
      <c r="S2128" s="97"/>
    </row>
    <row r="2129" spans="1:19" ht="15.75" customHeight="1">
      <c r="A2129" s="74" t="s">
        <v>684</v>
      </c>
      <c r="B2129" s="128">
        <f t="shared" si="67"/>
        <v>44451</v>
      </c>
      <c r="C2129" s="37">
        <v>44451</v>
      </c>
      <c r="D2129" s="98" t="s">
        <v>380</v>
      </c>
      <c r="E2129" s="76" t="s">
        <v>1672</v>
      </c>
      <c r="F2129" s="75" t="s">
        <v>192</v>
      </c>
      <c r="G2129" s="78">
        <f t="shared" si="66"/>
        <v>21.37987679671458</v>
      </c>
      <c r="H2129" s="80"/>
      <c r="I2129" s="80"/>
      <c r="J2129" s="80"/>
      <c r="K2129" s="80"/>
      <c r="L2129" s="89"/>
      <c r="M2129" s="81">
        <v>5.0720000000000001</v>
      </c>
      <c r="N2129" s="90">
        <v>10.297000000000001</v>
      </c>
      <c r="O2129" s="91"/>
      <c r="P2129" s="75" t="s">
        <v>20</v>
      </c>
      <c r="Q2129" s="77" t="s">
        <v>310</v>
      </c>
      <c r="R2129" s="37">
        <v>36642</v>
      </c>
      <c r="S2129" s="97"/>
    </row>
    <row r="2130" spans="1:19" ht="15.75" customHeight="1">
      <c r="A2130" s="63" t="s">
        <v>684</v>
      </c>
      <c r="B2130" s="128">
        <f t="shared" si="67"/>
        <v>44451</v>
      </c>
      <c r="C2130" s="64">
        <v>44451</v>
      </c>
      <c r="D2130" s="98" t="s">
        <v>380</v>
      </c>
      <c r="E2130" s="66" t="s">
        <v>1885</v>
      </c>
      <c r="F2130" s="65" t="s">
        <v>301</v>
      </c>
      <c r="G2130" s="68">
        <f t="shared" si="66"/>
        <v>20.922655715263517</v>
      </c>
      <c r="H2130" s="70"/>
      <c r="I2130" s="70"/>
      <c r="J2130" s="70"/>
      <c r="K2130" s="70"/>
      <c r="L2130" s="93"/>
      <c r="M2130" s="71">
        <v>5.1539999999999999</v>
      </c>
      <c r="N2130" s="94">
        <v>10.388999999999999</v>
      </c>
      <c r="O2130" s="95"/>
      <c r="P2130" s="65" t="s">
        <v>20</v>
      </c>
      <c r="Q2130" s="67" t="s">
        <v>450</v>
      </c>
      <c r="R2130" s="64">
        <v>36809</v>
      </c>
      <c r="S2130" s="99"/>
    </row>
    <row r="2131" spans="1:19" ht="15.75" customHeight="1">
      <c r="A2131" s="63" t="s">
        <v>684</v>
      </c>
      <c r="B2131" s="128">
        <f t="shared" si="67"/>
        <v>44451</v>
      </c>
      <c r="C2131" s="64">
        <v>44451</v>
      </c>
      <c r="D2131" s="98" t="s">
        <v>380</v>
      </c>
      <c r="E2131" s="66" t="s">
        <v>2239</v>
      </c>
      <c r="F2131" s="65" t="s">
        <v>196</v>
      </c>
      <c r="G2131" s="68">
        <f t="shared" si="66"/>
        <v>27.704312114989733</v>
      </c>
      <c r="H2131" s="70"/>
      <c r="I2131" s="70"/>
      <c r="J2131" s="70"/>
      <c r="K2131" s="70"/>
      <c r="L2131" s="93"/>
      <c r="M2131" s="71">
        <v>5.2149999999999999</v>
      </c>
      <c r="N2131" s="94">
        <v>10.45</v>
      </c>
      <c r="O2131" s="95"/>
      <c r="P2131" s="65" t="s">
        <v>20</v>
      </c>
      <c r="Q2131" s="67" t="s">
        <v>602</v>
      </c>
      <c r="R2131" s="64">
        <v>34332</v>
      </c>
      <c r="S2131" s="99"/>
    </row>
    <row r="2132" spans="1:19" ht="15.75" customHeight="1">
      <c r="A2132" s="74" t="s">
        <v>684</v>
      </c>
      <c r="B2132" s="128">
        <f t="shared" si="67"/>
        <v>44451</v>
      </c>
      <c r="C2132" s="37">
        <v>44451</v>
      </c>
      <c r="D2132" s="98" t="s">
        <v>380</v>
      </c>
      <c r="E2132" s="76" t="s">
        <v>1278</v>
      </c>
      <c r="F2132" s="75" t="s">
        <v>154</v>
      </c>
      <c r="G2132" s="78">
        <f t="shared" si="66"/>
        <v>19.312799452429843</v>
      </c>
      <c r="H2132" s="80"/>
      <c r="I2132" s="80"/>
      <c r="J2132" s="80"/>
      <c r="K2132" s="80"/>
      <c r="L2132" s="89"/>
      <c r="M2132" s="81">
        <v>5.2560000000000002</v>
      </c>
      <c r="N2132" s="90">
        <v>10.625</v>
      </c>
      <c r="O2132" s="91"/>
      <c r="P2132" s="75" t="s">
        <v>20</v>
      </c>
      <c r="Q2132" s="77" t="s">
        <v>548</v>
      </c>
      <c r="R2132" s="37">
        <v>37397</v>
      </c>
      <c r="S2132" s="97"/>
    </row>
    <row r="2133" spans="1:19" ht="15.75" customHeight="1">
      <c r="A2133" s="63" t="s">
        <v>684</v>
      </c>
      <c r="B2133" s="128">
        <f t="shared" si="67"/>
        <v>44451</v>
      </c>
      <c r="C2133" s="64">
        <v>44451</v>
      </c>
      <c r="D2133" s="98" t="s">
        <v>380</v>
      </c>
      <c r="E2133" s="66" t="s">
        <v>2252</v>
      </c>
      <c r="F2133" s="65" t="s">
        <v>555</v>
      </c>
      <c r="G2133" s="68">
        <f t="shared" si="66"/>
        <v>20.878850102669404</v>
      </c>
      <c r="H2133" s="70"/>
      <c r="I2133" s="70"/>
      <c r="J2133" s="70"/>
      <c r="K2133" s="70"/>
      <c r="L2133" s="93"/>
      <c r="M2133" s="71">
        <v>5.3440000000000003</v>
      </c>
      <c r="N2133" s="94">
        <v>10.693</v>
      </c>
      <c r="O2133" s="95"/>
      <c r="P2133" s="65" t="s">
        <v>20</v>
      </c>
      <c r="Q2133" s="67" t="s">
        <v>688</v>
      </c>
      <c r="R2133" s="64">
        <v>36825</v>
      </c>
      <c r="S2133" s="99"/>
    </row>
    <row r="2134" spans="1:19" ht="15.75" customHeight="1">
      <c r="A2134" s="63" t="s">
        <v>684</v>
      </c>
      <c r="B2134" s="128">
        <f t="shared" si="67"/>
        <v>44451</v>
      </c>
      <c r="C2134" s="64">
        <v>44451</v>
      </c>
      <c r="D2134" s="98" t="s">
        <v>380</v>
      </c>
      <c r="E2134" s="66" t="s">
        <v>1600</v>
      </c>
      <c r="F2134" s="65" t="s">
        <v>686</v>
      </c>
      <c r="G2134" s="68">
        <f t="shared" si="66"/>
        <v>24.810403832991103</v>
      </c>
      <c r="H2134" s="70"/>
      <c r="I2134" s="70"/>
      <c r="J2134" s="70"/>
      <c r="K2134" s="70"/>
      <c r="L2134" s="93"/>
      <c r="M2134" s="71">
        <v>5.3310000000000004</v>
      </c>
      <c r="N2134" s="94">
        <v>10.757</v>
      </c>
      <c r="O2134" s="95"/>
      <c r="P2134" s="65" t="s">
        <v>20</v>
      </c>
      <c r="Q2134" s="67" t="s">
        <v>690</v>
      </c>
      <c r="R2134" s="64">
        <v>35389</v>
      </c>
      <c r="S2134" s="99"/>
    </row>
    <row r="2135" spans="1:19" ht="15.75" customHeight="1">
      <c r="A2135" s="63" t="s">
        <v>684</v>
      </c>
      <c r="B2135" s="128">
        <f t="shared" si="67"/>
        <v>44451</v>
      </c>
      <c r="C2135" s="64">
        <v>44451</v>
      </c>
      <c r="D2135" s="98" t="s">
        <v>380</v>
      </c>
      <c r="E2135" s="66" t="s">
        <v>2253</v>
      </c>
      <c r="F2135" s="65" t="s">
        <v>555</v>
      </c>
      <c r="G2135" s="68">
        <f t="shared" si="66"/>
        <v>23.770020533880903</v>
      </c>
      <c r="H2135" s="70"/>
      <c r="I2135" s="70"/>
      <c r="J2135" s="70"/>
      <c r="K2135" s="70"/>
      <c r="L2135" s="93"/>
      <c r="M2135" s="71">
        <v>5.4489999999999998</v>
      </c>
      <c r="N2135" s="94">
        <v>11.029</v>
      </c>
      <c r="O2135" s="95"/>
      <c r="P2135" s="65" t="s">
        <v>20</v>
      </c>
      <c r="Q2135" s="67" t="s">
        <v>691</v>
      </c>
      <c r="R2135" s="64">
        <v>35769</v>
      </c>
      <c r="S2135" s="99"/>
    </row>
    <row r="2136" spans="1:19" ht="15.75" customHeight="1">
      <c r="A2136" s="63" t="s">
        <v>427</v>
      </c>
      <c r="B2136" s="128">
        <f t="shared" si="67"/>
        <v>44675</v>
      </c>
      <c r="C2136" s="64">
        <v>44675</v>
      </c>
      <c r="D2136" s="98" t="s">
        <v>380</v>
      </c>
      <c r="E2136" s="66" t="s">
        <v>1598</v>
      </c>
      <c r="F2136" s="65" t="s">
        <v>160</v>
      </c>
      <c r="G2136" s="68">
        <f t="shared" si="66"/>
        <v>24.358658453114305</v>
      </c>
      <c r="H2136" s="70"/>
      <c r="I2136" s="70"/>
      <c r="J2136" s="70"/>
      <c r="K2136" s="70"/>
      <c r="L2136" s="93"/>
      <c r="M2136" s="71">
        <v>4.6920000000000002</v>
      </c>
      <c r="N2136" s="94">
        <v>9.4329999999999998</v>
      </c>
      <c r="O2136" s="95"/>
      <c r="P2136" s="65" t="s">
        <v>20</v>
      </c>
      <c r="Q2136" s="67" t="s">
        <v>205</v>
      </c>
      <c r="R2136" s="64">
        <v>35778</v>
      </c>
      <c r="S2136" s="99"/>
    </row>
    <row r="2137" spans="1:19" ht="15.75" customHeight="1">
      <c r="A2137" s="63" t="s">
        <v>427</v>
      </c>
      <c r="B2137" s="128">
        <f t="shared" si="67"/>
        <v>44675</v>
      </c>
      <c r="C2137" s="64">
        <v>44675</v>
      </c>
      <c r="D2137" s="98" t="s">
        <v>380</v>
      </c>
      <c r="E2137" s="66" t="s">
        <v>1790</v>
      </c>
      <c r="F2137" s="65" t="s">
        <v>196</v>
      </c>
      <c r="G2137" s="68">
        <f t="shared" si="66"/>
        <v>23.583846680355922</v>
      </c>
      <c r="H2137" s="70"/>
      <c r="I2137" s="70"/>
      <c r="J2137" s="70"/>
      <c r="K2137" s="70"/>
      <c r="L2137" s="93"/>
      <c r="M2137" s="71">
        <v>4.6929999999999996</v>
      </c>
      <c r="N2137" s="94">
        <v>9.5530000000000008</v>
      </c>
      <c r="O2137" s="95"/>
      <c r="P2137" s="65" t="s">
        <v>20</v>
      </c>
      <c r="Q2137" s="67" t="s">
        <v>386</v>
      </c>
      <c r="R2137" s="64">
        <v>36061</v>
      </c>
      <c r="S2137" s="99"/>
    </row>
    <row r="2138" spans="1:19" ht="15.75" customHeight="1">
      <c r="A2138" s="63" t="s">
        <v>427</v>
      </c>
      <c r="B2138" s="128">
        <f t="shared" si="67"/>
        <v>44675</v>
      </c>
      <c r="C2138" s="64">
        <v>44675</v>
      </c>
      <c r="D2138" s="98" t="s">
        <v>380</v>
      </c>
      <c r="E2138" s="66" t="s">
        <v>1217</v>
      </c>
      <c r="F2138" s="65" t="s">
        <v>180</v>
      </c>
      <c r="G2138" s="68">
        <f t="shared" si="66"/>
        <v>25.002053388090349</v>
      </c>
      <c r="H2138" s="70"/>
      <c r="I2138" s="70"/>
      <c r="J2138" s="70"/>
      <c r="K2138" s="70"/>
      <c r="L2138" s="93"/>
      <c r="M2138" s="71">
        <v>4.7519999999999998</v>
      </c>
      <c r="N2138" s="94">
        <v>9.609</v>
      </c>
      <c r="O2138" s="95"/>
      <c r="P2138" s="65" t="s">
        <v>20</v>
      </c>
      <c r="Q2138" s="67" t="s">
        <v>355</v>
      </c>
      <c r="R2138" s="64">
        <v>35543</v>
      </c>
      <c r="S2138" s="99"/>
    </row>
    <row r="2139" spans="1:19" ht="15.75" customHeight="1">
      <c r="A2139" s="63" t="s">
        <v>427</v>
      </c>
      <c r="B2139" s="128">
        <f t="shared" si="67"/>
        <v>44675</v>
      </c>
      <c r="C2139" s="64">
        <v>44675</v>
      </c>
      <c r="D2139" s="98" t="s">
        <v>380</v>
      </c>
      <c r="E2139" s="66" t="s">
        <v>2065</v>
      </c>
      <c r="F2139" s="65" t="s">
        <v>171</v>
      </c>
      <c r="G2139" s="68">
        <f t="shared" si="66"/>
        <v>25.015742642026009</v>
      </c>
      <c r="H2139" s="70"/>
      <c r="I2139" s="70"/>
      <c r="J2139" s="70"/>
      <c r="K2139" s="70"/>
      <c r="L2139" s="93"/>
      <c r="M2139" s="71">
        <v>4.7439999999999998</v>
      </c>
      <c r="N2139" s="94">
        <v>9.6140000000000008</v>
      </c>
      <c r="O2139" s="95"/>
      <c r="P2139" s="65" t="s">
        <v>20</v>
      </c>
      <c r="Q2139" s="67" t="s">
        <v>219</v>
      </c>
      <c r="R2139" s="64">
        <v>35538</v>
      </c>
      <c r="S2139" s="99"/>
    </row>
    <row r="2140" spans="1:19" ht="15.75" customHeight="1">
      <c r="A2140" s="63" t="s">
        <v>96</v>
      </c>
      <c r="B2140" s="128">
        <f t="shared" si="67"/>
        <v>43854</v>
      </c>
      <c r="C2140" s="64">
        <v>43854</v>
      </c>
      <c r="D2140" s="69" t="s">
        <v>2336</v>
      </c>
      <c r="E2140" s="66" t="s">
        <v>1443</v>
      </c>
      <c r="F2140" s="65" t="s">
        <v>19</v>
      </c>
      <c r="G2140" s="68">
        <f t="shared" si="66"/>
        <v>30.190280629705683</v>
      </c>
      <c r="H2140" s="68"/>
      <c r="I2140" s="70"/>
      <c r="J2140" s="70"/>
      <c r="K2140" s="70"/>
      <c r="L2140" s="70"/>
      <c r="M2140" s="71">
        <v>5.3710000000000004</v>
      </c>
      <c r="N2140" s="71">
        <v>10.851000000000001</v>
      </c>
      <c r="O2140" s="72"/>
      <c r="P2140" s="65" t="s">
        <v>27</v>
      </c>
      <c r="Q2140" s="67" t="s">
        <v>41</v>
      </c>
      <c r="R2140" s="64">
        <v>32827</v>
      </c>
      <c r="S2140" s="102" t="s">
        <v>540</v>
      </c>
    </row>
    <row r="2141" spans="1:19" ht="15.75" customHeight="1">
      <c r="A2141" s="63" t="s">
        <v>427</v>
      </c>
      <c r="B2141" s="128">
        <f t="shared" si="67"/>
        <v>44675</v>
      </c>
      <c r="C2141" s="64">
        <v>44675</v>
      </c>
      <c r="D2141" s="98" t="s">
        <v>380</v>
      </c>
      <c r="E2141" s="66" t="s">
        <v>1265</v>
      </c>
      <c r="F2141" s="65" t="s">
        <v>183</v>
      </c>
      <c r="G2141" s="68">
        <f t="shared" si="66"/>
        <v>22.187542778918548</v>
      </c>
      <c r="H2141" s="70"/>
      <c r="I2141" s="70"/>
      <c r="J2141" s="70"/>
      <c r="K2141" s="70"/>
      <c r="L2141" s="93"/>
      <c r="M2141" s="71">
        <v>4.7910000000000004</v>
      </c>
      <c r="N2141" s="94">
        <v>9.6319999999999997</v>
      </c>
      <c r="O2141" s="95"/>
      <c r="P2141" s="65" t="s">
        <v>20</v>
      </c>
      <c r="Q2141" s="67" t="s">
        <v>365</v>
      </c>
      <c r="R2141" s="64">
        <v>36571</v>
      </c>
      <c r="S2141" s="99"/>
    </row>
    <row r="2142" spans="1:19" ht="15.75" customHeight="1">
      <c r="A2142" s="63" t="s">
        <v>96</v>
      </c>
      <c r="B2142" s="128">
        <f t="shared" si="67"/>
        <v>43854</v>
      </c>
      <c r="C2142" s="64">
        <v>43854</v>
      </c>
      <c r="D2142" s="69" t="s">
        <v>2336</v>
      </c>
      <c r="E2142" s="66" t="s">
        <v>1817</v>
      </c>
      <c r="F2142" s="65" t="s">
        <v>19</v>
      </c>
      <c r="G2142" s="68">
        <f t="shared" si="66"/>
        <v>22.669404517453799</v>
      </c>
      <c r="H2142" s="68"/>
      <c r="I2142" s="70"/>
      <c r="J2142" s="70"/>
      <c r="K2142" s="70"/>
      <c r="L2142" s="70"/>
      <c r="M2142" s="71">
        <v>5.4039999999999999</v>
      </c>
      <c r="N2142" s="71">
        <v>10.964</v>
      </c>
      <c r="O2142" s="72"/>
      <c r="P2142" s="65" t="s">
        <v>27</v>
      </c>
      <c r="Q2142" s="67" t="s">
        <v>56</v>
      </c>
      <c r="R2142" s="64">
        <v>35574</v>
      </c>
      <c r="S2142" s="73"/>
    </row>
    <row r="2143" spans="1:19" ht="15.75" customHeight="1">
      <c r="A2143" s="63" t="s">
        <v>427</v>
      </c>
      <c r="B2143" s="128">
        <f t="shared" si="67"/>
        <v>44675</v>
      </c>
      <c r="C2143" s="64">
        <v>44675</v>
      </c>
      <c r="D2143" s="98" t="s">
        <v>380</v>
      </c>
      <c r="E2143" s="66" t="s">
        <v>1856</v>
      </c>
      <c r="F2143" s="65" t="s">
        <v>183</v>
      </c>
      <c r="G2143" s="68">
        <f t="shared" si="66"/>
        <v>23.019849418206707</v>
      </c>
      <c r="H2143" s="70"/>
      <c r="I2143" s="70"/>
      <c r="J2143" s="70"/>
      <c r="K2143" s="70"/>
      <c r="L2143" s="93"/>
      <c r="M2143" s="71">
        <v>4.8150000000000004</v>
      </c>
      <c r="N2143" s="94">
        <v>9.6760000000000002</v>
      </c>
      <c r="O2143" s="95"/>
      <c r="P2143" s="65" t="s">
        <v>20</v>
      </c>
      <c r="Q2143" s="67" t="s">
        <v>788</v>
      </c>
      <c r="R2143" s="64">
        <v>36267</v>
      </c>
      <c r="S2143" s="99"/>
    </row>
    <row r="2144" spans="1:19" ht="15.75" customHeight="1">
      <c r="A2144" s="63" t="s">
        <v>427</v>
      </c>
      <c r="B2144" s="128">
        <f t="shared" si="67"/>
        <v>44675</v>
      </c>
      <c r="C2144" s="64">
        <v>44675</v>
      </c>
      <c r="D2144" s="98" t="s">
        <v>380</v>
      </c>
      <c r="E2144" s="66" t="s">
        <v>2016</v>
      </c>
      <c r="F2144" s="65" t="s">
        <v>217</v>
      </c>
      <c r="G2144" s="68">
        <f t="shared" si="66"/>
        <v>28.511978097193705</v>
      </c>
      <c r="H2144" s="70"/>
      <c r="I2144" s="70"/>
      <c r="J2144" s="70"/>
      <c r="K2144" s="70"/>
      <c r="L2144" s="93"/>
      <c r="M2144" s="71">
        <v>4.8289999999999997</v>
      </c>
      <c r="N2144" s="94">
        <v>9.7270000000000003</v>
      </c>
      <c r="O2144" s="95"/>
      <c r="P2144" s="65" t="s">
        <v>20</v>
      </c>
      <c r="Q2144" s="67" t="s">
        <v>218</v>
      </c>
      <c r="R2144" s="64">
        <v>34261</v>
      </c>
      <c r="S2144" s="99"/>
    </row>
    <row r="2145" spans="1:19" ht="15.75" customHeight="1">
      <c r="A2145" s="74" t="s">
        <v>427</v>
      </c>
      <c r="B2145" s="128">
        <f t="shared" si="67"/>
        <v>44675</v>
      </c>
      <c r="C2145" s="37">
        <v>44675</v>
      </c>
      <c r="D2145" s="98" t="s">
        <v>380</v>
      </c>
      <c r="E2145" s="76" t="s">
        <v>2256</v>
      </c>
      <c r="F2145" s="75" t="s">
        <v>202</v>
      </c>
      <c r="G2145" s="78">
        <f t="shared" si="66"/>
        <v>23.509924709103355</v>
      </c>
      <c r="H2145" s="80"/>
      <c r="I2145" s="80"/>
      <c r="J2145" s="80"/>
      <c r="K2145" s="80"/>
      <c r="L2145" s="89"/>
      <c r="M2145" s="81">
        <v>4.8129999999999997</v>
      </c>
      <c r="N2145" s="90">
        <v>9.7309999999999999</v>
      </c>
      <c r="O2145" s="91"/>
      <c r="P2145" s="75" t="s">
        <v>20</v>
      </c>
      <c r="Q2145" s="77" t="s">
        <v>281</v>
      </c>
      <c r="R2145" s="37">
        <v>36088</v>
      </c>
      <c r="S2145" s="97"/>
    </row>
    <row r="2146" spans="1:19" ht="15.75" customHeight="1">
      <c r="A2146" s="63" t="s">
        <v>427</v>
      </c>
      <c r="B2146" s="128">
        <f t="shared" si="67"/>
        <v>44675</v>
      </c>
      <c r="C2146" s="64">
        <v>44675</v>
      </c>
      <c r="D2146" s="98" t="s">
        <v>380</v>
      </c>
      <c r="E2146" s="66" t="s">
        <v>2080</v>
      </c>
      <c r="F2146" s="65" t="s">
        <v>186</v>
      </c>
      <c r="G2146" s="68">
        <f t="shared" si="66"/>
        <v>22.507871321013006</v>
      </c>
      <c r="H2146" s="70"/>
      <c r="I2146" s="70"/>
      <c r="J2146" s="70"/>
      <c r="K2146" s="70"/>
      <c r="L2146" s="93"/>
      <c r="M2146" s="71">
        <v>4.8159999999999998</v>
      </c>
      <c r="N2146" s="94">
        <v>9.74</v>
      </c>
      <c r="O2146" s="95"/>
      <c r="P2146" s="65" t="s">
        <v>20</v>
      </c>
      <c r="Q2146" s="67" t="s">
        <v>314</v>
      </c>
      <c r="R2146" s="64">
        <v>36454</v>
      </c>
      <c r="S2146" s="99"/>
    </row>
    <row r="2147" spans="1:19" ht="15.75" customHeight="1">
      <c r="A2147" s="74" t="s">
        <v>96</v>
      </c>
      <c r="B2147" s="128">
        <f t="shared" si="67"/>
        <v>43854</v>
      </c>
      <c r="C2147" s="37">
        <v>43854</v>
      </c>
      <c r="D2147" s="69" t="s">
        <v>2336</v>
      </c>
      <c r="E2147" s="76" t="s">
        <v>1116</v>
      </c>
      <c r="F2147" s="75" t="s">
        <v>19</v>
      </c>
      <c r="G2147" s="78">
        <f t="shared" si="66"/>
        <v>20.06570841889117</v>
      </c>
      <c r="H2147" s="78"/>
      <c r="I2147" s="80"/>
      <c r="J2147" s="80"/>
      <c r="K2147" s="80"/>
      <c r="L2147" s="80"/>
      <c r="M2147" s="81">
        <v>5.5529999999999999</v>
      </c>
      <c r="N2147" s="81">
        <v>11.289</v>
      </c>
      <c r="O2147" s="82"/>
      <c r="P2147" s="75" t="s">
        <v>27</v>
      </c>
      <c r="Q2147" s="77" t="s">
        <v>585</v>
      </c>
      <c r="R2147" s="37">
        <v>36525</v>
      </c>
      <c r="S2147" s="83"/>
    </row>
    <row r="2148" spans="1:19" ht="15.75" customHeight="1">
      <c r="A2148" s="74" t="s">
        <v>96</v>
      </c>
      <c r="B2148" s="128">
        <f t="shared" si="67"/>
        <v>43854</v>
      </c>
      <c r="C2148" s="37">
        <v>43854</v>
      </c>
      <c r="D2148" s="69" t="s">
        <v>2336</v>
      </c>
      <c r="E2148" s="76" t="s">
        <v>1376</v>
      </c>
      <c r="F2148" s="75" t="s">
        <v>19</v>
      </c>
      <c r="G2148" s="78">
        <f t="shared" si="66"/>
        <v>19.307323750855577</v>
      </c>
      <c r="H2148" s="78"/>
      <c r="I2148" s="80"/>
      <c r="J2148" s="80"/>
      <c r="K2148" s="80"/>
      <c r="L2148" s="80"/>
      <c r="M2148" s="81">
        <v>5.5640000000000001</v>
      </c>
      <c r="N2148" s="81">
        <v>11.304</v>
      </c>
      <c r="O2148" s="82"/>
      <c r="P2148" s="75" t="s">
        <v>27</v>
      </c>
      <c r="Q2148" s="77" t="s">
        <v>83</v>
      </c>
      <c r="R2148" s="37">
        <v>36802</v>
      </c>
      <c r="S2148" s="103" t="s">
        <v>540</v>
      </c>
    </row>
    <row r="2149" spans="1:19" ht="15.75" customHeight="1">
      <c r="A2149" s="63" t="s">
        <v>427</v>
      </c>
      <c r="B2149" s="128">
        <f t="shared" si="67"/>
        <v>44675</v>
      </c>
      <c r="C2149" s="64">
        <v>44675</v>
      </c>
      <c r="D2149" s="98" t="s">
        <v>380</v>
      </c>
      <c r="E2149" s="66" t="s">
        <v>1527</v>
      </c>
      <c r="F2149" s="65" t="s">
        <v>169</v>
      </c>
      <c r="G2149" s="68">
        <f t="shared" si="66"/>
        <v>26.255989048596852</v>
      </c>
      <c r="H2149" s="70"/>
      <c r="I2149" s="70"/>
      <c r="J2149" s="70"/>
      <c r="K2149" s="70"/>
      <c r="L2149" s="93"/>
      <c r="M2149" s="71">
        <v>4.8380000000000001</v>
      </c>
      <c r="N2149" s="94">
        <v>9.766</v>
      </c>
      <c r="O2149" s="95"/>
      <c r="P2149" s="65" t="s">
        <v>20</v>
      </c>
      <c r="Q2149" s="67" t="s">
        <v>382</v>
      </c>
      <c r="R2149" s="64">
        <v>35085</v>
      </c>
      <c r="S2149" s="99"/>
    </row>
    <row r="2150" spans="1:19" ht="15.75" customHeight="1">
      <c r="A2150" s="74" t="s">
        <v>96</v>
      </c>
      <c r="B2150" s="128">
        <f t="shared" si="67"/>
        <v>43854</v>
      </c>
      <c r="C2150" s="37">
        <v>43854</v>
      </c>
      <c r="D2150" s="69" t="s">
        <v>2336</v>
      </c>
      <c r="E2150" s="76" t="s">
        <v>1557</v>
      </c>
      <c r="F2150" s="75" t="s">
        <v>19</v>
      </c>
      <c r="G2150" s="78">
        <f t="shared" si="66"/>
        <v>23.044490075290895</v>
      </c>
      <c r="H2150" s="78"/>
      <c r="I2150" s="80"/>
      <c r="J2150" s="80"/>
      <c r="K2150" s="80"/>
      <c r="L2150" s="80"/>
      <c r="M2150" s="81">
        <v>5.7869999999999999</v>
      </c>
      <c r="N2150" s="81">
        <v>11.760999999999999</v>
      </c>
      <c r="O2150" s="82"/>
      <c r="P2150" s="75" t="s">
        <v>27</v>
      </c>
      <c r="Q2150" s="77"/>
      <c r="R2150" s="37">
        <v>35437</v>
      </c>
      <c r="S2150" s="103" t="s">
        <v>540</v>
      </c>
    </row>
    <row r="2151" spans="1:19" ht="15.75" customHeight="1">
      <c r="A2151" s="63" t="s">
        <v>96</v>
      </c>
      <c r="B2151" s="128">
        <f t="shared" si="67"/>
        <v>43854</v>
      </c>
      <c r="C2151" s="64">
        <v>43854</v>
      </c>
      <c r="D2151" s="69" t="s">
        <v>2336</v>
      </c>
      <c r="E2151" s="66" t="s">
        <v>2056</v>
      </c>
      <c r="F2151" s="65" t="s">
        <v>19</v>
      </c>
      <c r="G2151" s="68">
        <f t="shared" si="66"/>
        <v>40.350444900752912</v>
      </c>
      <c r="H2151" s="68"/>
      <c r="I2151" s="70"/>
      <c r="J2151" s="70"/>
      <c r="K2151" s="70"/>
      <c r="L2151" s="70"/>
      <c r="M2151" s="71">
        <v>6.07</v>
      </c>
      <c r="N2151" s="71">
        <v>12.218</v>
      </c>
      <c r="O2151" s="72"/>
      <c r="P2151" s="65" t="s">
        <v>27</v>
      </c>
      <c r="Q2151" s="67" t="s">
        <v>599</v>
      </c>
      <c r="R2151" s="64">
        <v>29116</v>
      </c>
      <c r="S2151" s="73"/>
    </row>
    <row r="2152" spans="1:19" ht="15.75" customHeight="1">
      <c r="A2152" s="74" t="s">
        <v>96</v>
      </c>
      <c r="B2152" s="128">
        <f t="shared" si="67"/>
        <v>43854</v>
      </c>
      <c r="C2152" s="37">
        <v>43854</v>
      </c>
      <c r="D2152" s="69" t="s">
        <v>2336</v>
      </c>
      <c r="E2152" s="76" t="s">
        <v>1668</v>
      </c>
      <c r="F2152" s="75" t="s">
        <v>19</v>
      </c>
      <c r="G2152" s="78">
        <f t="shared" si="66"/>
        <v>19.540041067761805</v>
      </c>
      <c r="H2152" s="78"/>
      <c r="I2152" s="80"/>
      <c r="J2152" s="80"/>
      <c r="K2152" s="80"/>
      <c r="L2152" s="80"/>
      <c r="M2152" s="81">
        <v>6.133</v>
      </c>
      <c r="N2152" s="81">
        <v>12.41</v>
      </c>
      <c r="O2152" s="82"/>
      <c r="P2152" s="75" t="s">
        <v>27</v>
      </c>
      <c r="Q2152" s="77" t="s">
        <v>89</v>
      </c>
      <c r="R2152" s="37">
        <v>36717</v>
      </c>
      <c r="S2152" s="83"/>
    </row>
    <row r="2153" spans="1:19" ht="15.75" customHeight="1">
      <c r="A2153" s="74" t="s">
        <v>96</v>
      </c>
      <c r="B2153" s="128">
        <f t="shared" si="67"/>
        <v>43854</v>
      </c>
      <c r="C2153" s="37">
        <v>43854</v>
      </c>
      <c r="D2153" s="69" t="s">
        <v>2336</v>
      </c>
      <c r="E2153" s="76" t="s">
        <v>1171</v>
      </c>
      <c r="F2153" s="75" t="s">
        <v>19</v>
      </c>
      <c r="G2153" s="78">
        <f t="shared" si="66"/>
        <v>19.734428473648187</v>
      </c>
      <c r="H2153" s="78"/>
      <c r="I2153" s="80"/>
      <c r="J2153" s="80"/>
      <c r="K2153" s="80"/>
      <c r="L2153" s="80"/>
      <c r="M2153" s="81">
        <v>6.218</v>
      </c>
      <c r="N2153" s="81">
        <v>12.641</v>
      </c>
      <c r="O2153" s="82"/>
      <c r="P2153" s="75" t="s">
        <v>27</v>
      </c>
      <c r="Q2153" s="77"/>
      <c r="R2153" s="37">
        <v>36646</v>
      </c>
      <c r="S2153" s="83"/>
    </row>
    <row r="2154" spans="1:19" ht="15.75" customHeight="1">
      <c r="A2154" s="63" t="s">
        <v>96</v>
      </c>
      <c r="B2154" s="128">
        <f t="shared" si="67"/>
        <v>43854</v>
      </c>
      <c r="C2154" s="64">
        <v>43854</v>
      </c>
      <c r="D2154" s="69" t="s">
        <v>2336</v>
      </c>
      <c r="E2154" s="66" t="s">
        <v>1158</v>
      </c>
      <c r="F2154" s="65" t="s">
        <v>19</v>
      </c>
      <c r="G2154" s="68">
        <f t="shared" si="66"/>
        <v>33.451060917180016</v>
      </c>
      <c r="H2154" s="68"/>
      <c r="I2154" s="70"/>
      <c r="J2154" s="70"/>
      <c r="K2154" s="70"/>
      <c r="L2154" s="70"/>
      <c r="M2154" s="71">
        <v>6.3140000000000001</v>
      </c>
      <c r="N2154" s="71">
        <v>12.763999999999999</v>
      </c>
      <c r="O2154" s="72"/>
      <c r="P2154" s="65" t="s">
        <v>27</v>
      </c>
      <c r="Q2154" s="67"/>
      <c r="R2154" s="64">
        <v>31636</v>
      </c>
      <c r="S2154" s="73"/>
    </row>
    <row r="2155" spans="1:19" ht="15.75" customHeight="1">
      <c r="A2155" s="63" t="s">
        <v>377</v>
      </c>
      <c r="B2155" s="128">
        <f t="shared" si="67"/>
        <v>43855</v>
      </c>
      <c r="C2155" s="64">
        <v>43855</v>
      </c>
      <c r="D2155" s="98" t="s">
        <v>380</v>
      </c>
      <c r="E2155" s="66" t="s">
        <v>1701</v>
      </c>
      <c r="F2155" s="65" t="s">
        <v>186</v>
      </c>
      <c r="G2155" s="68">
        <f t="shared" si="66"/>
        <v>26.16290212183436</v>
      </c>
      <c r="H2155" s="68"/>
      <c r="I2155" s="70"/>
      <c r="J2155" s="70"/>
      <c r="K2155" s="70"/>
      <c r="L2155" s="93"/>
      <c r="M2155" s="71">
        <v>5.2750000000000004</v>
      </c>
      <c r="N2155" s="94">
        <v>10.624000000000001</v>
      </c>
      <c r="O2155" s="95"/>
      <c r="P2155" s="65" t="s">
        <v>27</v>
      </c>
      <c r="Q2155" s="67" t="s">
        <v>484</v>
      </c>
      <c r="R2155" s="64">
        <v>34299</v>
      </c>
      <c r="S2155" s="99"/>
    </row>
    <row r="2156" spans="1:19" ht="15.75" customHeight="1">
      <c r="A2156" s="74" t="s">
        <v>377</v>
      </c>
      <c r="B2156" s="128">
        <f t="shared" si="67"/>
        <v>43855</v>
      </c>
      <c r="C2156" s="37">
        <v>43855</v>
      </c>
      <c r="D2156" s="98" t="s">
        <v>380</v>
      </c>
      <c r="E2156" s="76" t="s">
        <v>2047</v>
      </c>
      <c r="F2156" s="75" t="s">
        <v>160</v>
      </c>
      <c r="G2156" s="78">
        <f t="shared" si="66"/>
        <v>32.459958932238195</v>
      </c>
      <c r="H2156" s="78"/>
      <c r="I2156" s="80"/>
      <c r="J2156" s="80"/>
      <c r="K2156" s="80"/>
      <c r="L2156" s="89"/>
      <c r="M2156" s="81">
        <v>5.3239999999999998</v>
      </c>
      <c r="N2156" s="90">
        <v>10.786</v>
      </c>
      <c r="O2156" s="91"/>
      <c r="P2156" s="75" t="s">
        <v>27</v>
      </c>
      <c r="Q2156" s="77" t="s">
        <v>190</v>
      </c>
      <c r="R2156" s="37">
        <v>31999</v>
      </c>
      <c r="S2156" s="97"/>
    </row>
    <row r="2157" spans="1:19" ht="15.75" customHeight="1">
      <c r="A2157" s="74" t="s">
        <v>377</v>
      </c>
      <c r="B2157" s="128">
        <f t="shared" si="67"/>
        <v>43855</v>
      </c>
      <c r="C2157" s="37">
        <v>43855</v>
      </c>
      <c r="D2157" s="98" t="s">
        <v>380</v>
      </c>
      <c r="E2157" s="76" t="s">
        <v>1424</v>
      </c>
      <c r="F2157" s="75" t="s">
        <v>171</v>
      </c>
      <c r="G2157" s="78">
        <f t="shared" si="66"/>
        <v>20.747433264887064</v>
      </c>
      <c r="H2157" s="78"/>
      <c r="I2157" s="80"/>
      <c r="J2157" s="80"/>
      <c r="K2157" s="80"/>
      <c r="L2157" s="89"/>
      <c r="M2157" s="81">
        <v>5.3440000000000003</v>
      </c>
      <c r="N2157" s="90">
        <v>10.797000000000001</v>
      </c>
      <c r="O2157" s="91"/>
      <c r="P2157" s="75" t="s">
        <v>27</v>
      </c>
      <c r="Q2157" s="77" t="s">
        <v>172</v>
      </c>
      <c r="R2157" s="37">
        <v>36277</v>
      </c>
      <c r="S2157" s="97"/>
    </row>
    <row r="2158" spans="1:19" ht="15.75" customHeight="1">
      <c r="A2158" s="63" t="s">
        <v>377</v>
      </c>
      <c r="B2158" s="128">
        <f t="shared" si="67"/>
        <v>43855</v>
      </c>
      <c r="C2158" s="64">
        <v>43855</v>
      </c>
      <c r="D2158" s="98" t="s">
        <v>380</v>
      </c>
      <c r="E2158" s="66" t="s">
        <v>2054</v>
      </c>
      <c r="F2158" s="65" t="s">
        <v>226</v>
      </c>
      <c r="G2158" s="68">
        <f t="shared" si="66"/>
        <v>22.861054072553046</v>
      </c>
      <c r="H2158" s="68"/>
      <c r="I2158" s="70"/>
      <c r="J2158" s="70"/>
      <c r="K2158" s="70"/>
      <c r="L2158" s="93"/>
      <c r="M2158" s="71">
        <v>5.37</v>
      </c>
      <c r="N2158" s="94">
        <v>10.871</v>
      </c>
      <c r="O2158" s="95"/>
      <c r="P2158" s="65" t="s">
        <v>27</v>
      </c>
      <c r="Q2158" s="67" t="s">
        <v>378</v>
      </c>
      <c r="R2158" s="64">
        <v>35505</v>
      </c>
      <c r="S2158" s="99"/>
    </row>
    <row r="2159" spans="1:19" ht="15.75" customHeight="1">
      <c r="A2159" s="63" t="s">
        <v>377</v>
      </c>
      <c r="B2159" s="128">
        <f t="shared" si="67"/>
        <v>43855</v>
      </c>
      <c r="C2159" s="64">
        <v>43855</v>
      </c>
      <c r="D2159" s="98" t="s">
        <v>380</v>
      </c>
      <c r="E2159" s="66" t="s">
        <v>1397</v>
      </c>
      <c r="F2159" s="65" t="s">
        <v>305</v>
      </c>
      <c r="G2159" s="68">
        <f t="shared" si="66"/>
        <v>27.38672142368241</v>
      </c>
      <c r="H2159" s="68"/>
      <c r="I2159" s="70"/>
      <c r="J2159" s="70"/>
      <c r="K2159" s="70"/>
      <c r="L2159" s="93"/>
      <c r="M2159" s="71">
        <v>5.4279999999999999</v>
      </c>
      <c r="N2159" s="94">
        <v>10.965</v>
      </c>
      <c r="O2159" s="95"/>
      <c r="P2159" s="65" t="s">
        <v>27</v>
      </c>
      <c r="Q2159" s="67" t="s">
        <v>336</v>
      </c>
      <c r="R2159" s="64">
        <v>33852</v>
      </c>
      <c r="S2159" s="99"/>
    </row>
    <row r="2160" spans="1:19" ht="15.75" customHeight="1">
      <c r="A2160" s="74" t="s">
        <v>377</v>
      </c>
      <c r="B2160" s="128">
        <f t="shared" si="67"/>
        <v>43855</v>
      </c>
      <c r="C2160" s="37">
        <v>43855</v>
      </c>
      <c r="D2160" s="98" t="s">
        <v>380</v>
      </c>
      <c r="E2160" s="76" t="s">
        <v>1900</v>
      </c>
      <c r="F2160" s="75" t="s">
        <v>301</v>
      </c>
      <c r="G2160" s="78">
        <f t="shared" si="66"/>
        <v>24.347707049965777</v>
      </c>
      <c r="H2160" s="78"/>
      <c r="I2160" s="80"/>
      <c r="J2160" s="80"/>
      <c r="K2160" s="80"/>
      <c r="L2160" s="89"/>
      <c r="M2160" s="81">
        <v>5.43</v>
      </c>
      <c r="N2160" s="90">
        <v>10.997999999999999</v>
      </c>
      <c r="O2160" s="91"/>
      <c r="P2160" s="75" t="s">
        <v>27</v>
      </c>
      <c r="Q2160" s="77" t="s">
        <v>471</v>
      </c>
      <c r="R2160" s="37">
        <v>34962</v>
      </c>
      <c r="S2160" s="97"/>
    </row>
    <row r="2161" spans="1:19" ht="15.75" customHeight="1">
      <c r="A2161" s="74" t="s">
        <v>377</v>
      </c>
      <c r="B2161" s="128">
        <f t="shared" si="67"/>
        <v>43855</v>
      </c>
      <c r="C2161" s="37">
        <v>43855</v>
      </c>
      <c r="D2161" s="98" t="s">
        <v>380</v>
      </c>
      <c r="E2161" s="76" t="s">
        <v>1765</v>
      </c>
      <c r="F2161" s="75" t="s">
        <v>472</v>
      </c>
      <c r="G2161" s="78">
        <f t="shared" si="66"/>
        <v>24.260095824777551</v>
      </c>
      <c r="H2161" s="78"/>
      <c r="I2161" s="80"/>
      <c r="J2161" s="80"/>
      <c r="K2161" s="80"/>
      <c r="L2161" s="89"/>
      <c r="M2161" s="81">
        <v>5.4029999999999996</v>
      </c>
      <c r="N2161" s="90">
        <v>10.999000000000001</v>
      </c>
      <c r="O2161" s="91"/>
      <c r="P2161" s="75" t="s">
        <v>27</v>
      </c>
      <c r="Q2161" s="77" t="s">
        <v>601</v>
      </c>
      <c r="R2161" s="37">
        <v>34994</v>
      </c>
      <c r="S2161" s="97"/>
    </row>
    <row r="2162" spans="1:19" ht="15.75" customHeight="1">
      <c r="A2162" s="63" t="s">
        <v>377</v>
      </c>
      <c r="B2162" s="128">
        <f t="shared" si="67"/>
        <v>43855</v>
      </c>
      <c r="C2162" s="64">
        <v>43855</v>
      </c>
      <c r="D2162" s="98" t="s">
        <v>380</v>
      </c>
      <c r="E2162" s="66" t="s">
        <v>1149</v>
      </c>
      <c r="F2162" s="65" t="s">
        <v>158</v>
      </c>
      <c r="G2162" s="68">
        <f t="shared" si="66"/>
        <v>24.454483230663929</v>
      </c>
      <c r="H2162" s="68"/>
      <c r="I2162" s="70"/>
      <c r="J2162" s="70"/>
      <c r="K2162" s="70"/>
      <c r="L2162" s="93"/>
      <c r="M2162" s="71">
        <v>5.4210000000000003</v>
      </c>
      <c r="N2162" s="94">
        <v>11.015000000000001</v>
      </c>
      <c r="O2162" s="95"/>
      <c r="P2162" s="65" t="s">
        <v>27</v>
      </c>
      <c r="Q2162" s="67" t="s">
        <v>159</v>
      </c>
      <c r="R2162" s="64">
        <v>34923</v>
      </c>
      <c r="S2162" s="99"/>
    </row>
    <row r="2163" spans="1:19" ht="15.75" customHeight="1">
      <c r="A2163" s="74" t="s">
        <v>377</v>
      </c>
      <c r="B2163" s="128">
        <f t="shared" si="67"/>
        <v>43855</v>
      </c>
      <c r="C2163" s="37">
        <v>43855</v>
      </c>
      <c r="D2163" s="98" t="s">
        <v>380</v>
      </c>
      <c r="E2163" s="76" t="s">
        <v>1667</v>
      </c>
      <c r="F2163" s="75" t="s">
        <v>305</v>
      </c>
      <c r="G2163" s="78">
        <f t="shared" si="66"/>
        <v>28.468172484599588</v>
      </c>
      <c r="H2163" s="78"/>
      <c r="I2163" s="80"/>
      <c r="J2163" s="80"/>
      <c r="K2163" s="80"/>
      <c r="L2163" s="89"/>
      <c r="M2163" s="81">
        <v>5.4480000000000004</v>
      </c>
      <c r="N2163" s="90">
        <v>11.045</v>
      </c>
      <c r="O2163" s="91"/>
      <c r="P2163" s="75" t="s">
        <v>27</v>
      </c>
      <c r="Q2163" s="77" t="s">
        <v>341</v>
      </c>
      <c r="R2163" s="37">
        <v>33457</v>
      </c>
      <c r="S2163" s="97"/>
    </row>
    <row r="2164" spans="1:19" ht="15.75" customHeight="1">
      <c r="A2164" s="74" t="s">
        <v>377</v>
      </c>
      <c r="B2164" s="128">
        <f t="shared" si="67"/>
        <v>43855</v>
      </c>
      <c r="C2164" s="37">
        <v>43855</v>
      </c>
      <c r="D2164" s="98" t="s">
        <v>380</v>
      </c>
      <c r="E2164" s="76" t="s">
        <v>1576</v>
      </c>
      <c r="F2164" s="75" t="s">
        <v>175</v>
      </c>
      <c r="G2164" s="78">
        <f t="shared" si="66"/>
        <v>37.117043121149898</v>
      </c>
      <c r="H2164" s="78"/>
      <c r="I2164" s="80"/>
      <c r="J2164" s="80"/>
      <c r="K2164" s="80"/>
      <c r="L2164" s="89"/>
      <c r="M2164" s="81">
        <v>5.4740000000000002</v>
      </c>
      <c r="N2164" s="90">
        <v>11.05</v>
      </c>
      <c r="O2164" s="91"/>
      <c r="P2164" s="75" t="s">
        <v>27</v>
      </c>
      <c r="Q2164" s="77" t="s">
        <v>176</v>
      </c>
      <c r="R2164" s="37">
        <v>30298</v>
      </c>
      <c r="S2164" s="97"/>
    </row>
    <row r="2165" spans="1:19" ht="15.75" customHeight="1">
      <c r="A2165" s="74" t="s">
        <v>377</v>
      </c>
      <c r="B2165" s="128">
        <f t="shared" si="67"/>
        <v>43855</v>
      </c>
      <c r="C2165" s="37">
        <v>43855</v>
      </c>
      <c r="D2165" s="98" t="s">
        <v>380</v>
      </c>
      <c r="E2165" s="76" t="s">
        <v>2060</v>
      </c>
      <c r="F2165" s="75" t="s">
        <v>301</v>
      </c>
      <c r="G2165" s="78">
        <f t="shared" si="66"/>
        <v>22.573579739904176</v>
      </c>
      <c r="H2165" s="78"/>
      <c r="I2165" s="80"/>
      <c r="J2165" s="80"/>
      <c r="K2165" s="80"/>
      <c r="L2165" s="89"/>
      <c r="M2165" s="81">
        <v>5.5090000000000003</v>
      </c>
      <c r="N2165" s="90">
        <v>11.101000000000001</v>
      </c>
      <c r="O2165" s="91"/>
      <c r="P2165" s="75" t="s">
        <v>27</v>
      </c>
      <c r="Q2165" s="77" t="s">
        <v>362</v>
      </c>
      <c r="R2165" s="37">
        <v>35610</v>
      </c>
      <c r="S2165" s="97"/>
    </row>
    <row r="2166" spans="1:19" ht="15.75" customHeight="1">
      <c r="A2166" s="63" t="s">
        <v>377</v>
      </c>
      <c r="B2166" s="128">
        <f t="shared" si="67"/>
        <v>43855</v>
      </c>
      <c r="C2166" s="64">
        <v>43855</v>
      </c>
      <c r="D2166" s="98" t="s">
        <v>380</v>
      </c>
      <c r="E2166" s="66" t="s">
        <v>1666</v>
      </c>
      <c r="F2166" s="65" t="s">
        <v>175</v>
      </c>
      <c r="G2166" s="68">
        <f t="shared" si="66"/>
        <v>23.874058863791923</v>
      </c>
      <c r="H2166" s="68"/>
      <c r="I2166" s="70"/>
      <c r="J2166" s="70"/>
      <c r="K2166" s="70"/>
      <c r="L2166" s="93"/>
      <c r="M2166" s="71">
        <v>5.4580000000000002</v>
      </c>
      <c r="N2166" s="94">
        <v>11.117000000000001</v>
      </c>
      <c r="O2166" s="95"/>
      <c r="P2166" s="65" t="s">
        <v>27</v>
      </c>
      <c r="Q2166" s="67" t="s">
        <v>266</v>
      </c>
      <c r="R2166" s="64">
        <v>35135</v>
      </c>
      <c r="S2166" s="99"/>
    </row>
    <row r="2167" spans="1:19" ht="15.75" customHeight="1">
      <c r="A2167" s="74" t="s">
        <v>377</v>
      </c>
      <c r="B2167" s="128">
        <f t="shared" si="67"/>
        <v>43855</v>
      </c>
      <c r="C2167" s="37">
        <v>43855</v>
      </c>
      <c r="D2167" s="98" t="s">
        <v>380</v>
      </c>
      <c r="E2167" s="76" t="s">
        <v>1297</v>
      </c>
      <c r="F2167" s="75" t="s">
        <v>166</v>
      </c>
      <c r="G2167" s="78">
        <f t="shared" ref="G2167:G2230" si="68">(C2167-R2167)/365.25</f>
        <v>23.288158795345655</v>
      </c>
      <c r="H2167" s="78"/>
      <c r="I2167" s="80"/>
      <c r="J2167" s="80"/>
      <c r="K2167" s="80"/>
      <c r="L2167" s="89"/>
      <c r="M2167" s="81">
        <v>5.5179999999999998</v>
      </c>
      <c r="N2167" s="90">
        <v>11.146000000000001</v>
      </c>
      <c r="O2167" s="91"/>
      <c r="P2167" s="75" t="s">
        <v>27</v>
      </c>
      <c r="Q2167" s="77" t="s">
        <v>167</v>
      </c>
      <c r="R2167" s="37">
        <v>35349</v>
      </c>
      <c r="S2167" s="97"/>
    </row>
    <row r="2168" spans="1:19" ht="15.75" customHeight="1">
      <c r="A2168" s="74" t="s">
        <v>377</v>
      </c>
      <c r="B2168" s="128">
        <f t="shared" si="67"/>
        <v>43855</v>
      </c>
      <c r="C2168" s="37">
        <v>43855</v>
      </c>
      <c r="D2168" s="98" t="s">
        <v>380</v>
      </c>
      <c r="E2168" s="76" t="s">
        <v>1212</v>
      </c>
      <c r="F2168" s="75" t="s">
        <v>162</v>
      </c>
      <c r="G2168" s="78">
        <f t="shared" si="68"/>
        <v>27.581108829568787</v>
      </c>
      <c r="H2168" s="78"/>
      <c r="I2168" s="80"/>
      <c r="J2168" s="80"/>
      <c r="K2168" s="80"/>
      <c r="L2168" s="89"/>
      <c r="M2168" s="81">
        <v>5.5490000000000004</v>
      </c>
      <c r="N2168" s="90">
        <v>11.192</v>
      </c>
      <c r="O2168" s="91"/>
      <c r="P2168" s="75" t="s">
        <v>27</v>
      </c>
      <c r="Q2168" s="77" t="s">
        <v>163</v>
      </c>
      <c r="R2168" s="37">
        <v>33781</v>
      </c>
      <c r="S2168" s="97"/>
    </row>
    <row r="2169" spans="1:19" ht="15.75" customHeight="1">
      <c r="A2169" s="63" t="s">
        <v>377</v>
      </c>
      <c r="B2169" s="128">
        <f t="shared" si="67"/>
        <v>43855</v>
      </c>
      <c r="C2169" s="64">
        <v>43855</v>
      </c>
      <c r="D2169" s="98" t="s">
        <v>380</v>
      </c>
      <c r="E2169" s="66" t="s">
        <v>1219</v>
      </c>
      <c r="F2169" s="65" t="s">
        <v>162</v>
      </c>
      <c r="G2169" s="68">
        <f t="shared" si="68"/>
        <v>31.504449007529089</v>
      </c>
      <c r="H2169" s="68"/>
      <c r="I2169" s="70"/>
      <c r="J2169" s="70"/>
      <c r="K2169" s="70"/>
      <c r="L2169" s="93"/>
      <c r="M2169" s="71">
        <v>5.5049999999999999</v>
      </c>
      <c r="N2169" s="94">
        <v>11.231</v>
      </c>
      <c r="O2169" s="95"/>
      <c r="P2169" s="65" t="s">
        <v>27</v>
      </c>
      <c r="Q2169" s="67" t="s">
        <v>164</v>
      </c>
      <c r="R2169" s="64">
        <v>32348</v>
      </c>
      <c r="S2169" s="99"/>
    </row>
    <row r="2170" spans="1:19" ht="15.75" customHeight="1">
      <c r="A2170" s="63" t="s">
        <v>377</v>
      </c>
      <c r="B2170" s="128">
        <f t="shared" si="67"/>
        <v>43855</v>
      </c>
      <c r="C2170" s="64">
        <v>43855</v>
      </c>
      <c r="D2170" s="98" t="s">
        <v>380</v>
      </c>
      <c r="E2170" s="66" t="s">
        <v>2226</v>
      </c>
      <c r="F2170" s="65" t="s">
        <v>482</v>
      </c>
      <c r="G2170" s="68">
        <f t="shared" si="68"/>
        <v>21.757700205338811</v>
      </c>
      <c r="H2170" s="68"/>
      <c r="I2170" s="70"/>
      <c r="J2170" s="70"/>
      <c r="K2170" s="70"/>
      <c r="L2170" s="93"/>
      <c r="M2170" s="71">
        <v>5.569</v>
      </c>
      <c r="N2170" s="94">
        <v>11.291</v>
      </c>
      <c r="O2170" s="95"/>
      <c r="P2170" s="65" t="s">
        <v>27</v>
      </c>
      <c r="Q2170" s="67" t="s">
        <v>483</v>
      </c>
      <c r="R2170" s="64">
        <v>35908</v>
      </c>
      <c r="S2170" s="99"/>
    </row>
    <row r="2171" spans="1:19" ht="15.75" customHeight="1">
      <c r="A2171" s="63" t="s">
        <v>377</v>
      </c>
      <c r="B2171" s="128">
        <f t="shared" si="67"/>
        <v>43855</v>
      </c>
      <c r="C2171" s="64">
        <v>43855</v>
      </c>
      <c r="D2171" s="98" t="s">
        <v>380</v>
      </c>
      <c r="E2171" s="66" t="s">
        <v>1977</v>
      </c>
      <c r="F2171" s="65" t="s">
        <v>243</v>
      </c>
      <c r="G2171" s="68">
        <f t="shared" si="68"/>
        <v>29.793292265571527</v>
      </c>
      <c r="H2171" s="68"/>
      <c r="I2171" s="70"/>
      <c r="J2171" s="70"/>
      <c r="K2171" s="70"/>
      <c r="L2171" s="93"/>
      <c r="M2171" s="71">
        <v>5.5810000000000004</v>
      </c>
      <c r="N2171" s="94">
        <v>11.343</v>
      </c>
      <c r="O2171" s="95"/>
      <c r="P2171" s="65" t="s">
        <v>27</v>
      </c>
      <c r="Q2171" s="67" t="s">
        <v>333</v>
      </c>
      <c r="R2171" s="64">
        <v>32973</v>
      </c>
      <c r="S2171" s="99"/>
    </row>
    <row r="2172" spans="1:19" ht="15.75" customHeight="1">
      <c r="A2172" s="74" t="s">
        <v>377</v>
      </c>
      <c r="B2172" s="128">
        <f t="shared" si="67"/>
        <v>43855</v>
      </c>
      <c r="C2172" s="37">
        <v>43855</v>
      </c>
      <c r="D2172" s="98" t="s">
        <v>380</v>
      </c>
      <c r="E2172" s="76" t="s">
        <v>1144</v>
      </c>
      <c r="F2172" s="75" t="s">
        <v>154</v>
      </c>
      <c r="G2172" s="78">
        <f t="shared" si="68"/>
        <v>31.526351813826146</v>
      </c>
      <c r="H2172" s="78"/>
      <c r="I2172" s="80"/>
      <c r="J2172" s="80"/>
      <c r="K2172" s="80"/>
      <c r="L2172" s="89"/>
      <c r="M2172" s="81">
        <v>5.63</v>
      </c>
      <c r="N2172" s="90">
        <v>11.461</v>
      </c>
      <c r="O2172" s="91"/>
      <c r="P2172" s="75" t="s">
        <v>27</v>
      </c>
      <c r="Q2172" s="77" t="s">
        <v>155</v>
      </c>
      <c r="R2172" s="37">
        <v>32340</v>
      </c>
      <c r="S2172" s="97"/>
    </row>
    <row r="2173" spans="1:19" ht="15.75" customHeight="1">
      <c r="A2173" s="74" t="s">
        <v>377</v>
      </c>
      <c r="B2173" s="128">
        <f t="shared" si="67"/>
        <v>43855</v>
      </c>
      <c r="C2173" s="37">
        <v>43855</v>
      </c>
      <c r="D2173" s="98" t="s">
        <v>380</v>
      </c>
      <c r="E2173" s="76" t="s">
        <v>1382</v>
      </c>
      <c r="F2173" s="75" t="s">
        <v>158</v>
      </c>
      <c r="G2173" s="78">
        <f t="shared" si="68"/>
        <v>28.821355236139631</v>
      </c>
      <c r="H2173" s="78"/>
      <c r="I2173" s="80"/>
      <c r="J2173" s="80"/>
      <c r="K2173" s="80"/>
      <c r="L2173" s="89"/>
      <c r="M2173" s="81">
        <v>5.6310000000000002</v>
      </c>
      <c r="N2173" s="90">
        <v>11.47</v>
      </c>
      <c r="O2173" s="91"/>
      <c r="P2173" s="75" t="s">
        <v>27</v>
      </c>
      <c r="Q2173" s="77" t="s">
        <v>168</v>
      </c>
      <c r="R2173" s="37">
        <v>33328</v>
      </c>
      <c r="S2173" s="97"/>
    </row>
    <row r="2174" spans="1:19" ht="15.75" customHeight="1">
      <c r="A2174" s="63" t="s">
        <v>377</v>
      </c>
      <c r="B2174" s="128">
        <f t="shared" si="67"/>
        <v>43855</v>
      </c>
      <c r="C2174" s="64">
        <v>43855</v>
      </c>
      <c r="D2174" s="98" t="s">
        <v>380</v>
      </c>
      <c r="E2174" s="66" t="s">
        <v>2232</v>
      </c>
      <c r="F2174" s="65" t="s">
        <v>567</v>
      </c>
      <c r="G2174" s="68">
        <f t="shared" si="68"/>
        <v>22.447638603696099</v>
      </c>
      <c r="H2174" s="68"/>
      <c r="I2174" s="70"/>
      <c r="J2174" s="70"/>
      <c r="K2174" s="70"/>
      <c r="L2174" s="93"/>
      <c r="M2174" s="71">
        <v>5.6520000000000001</v>
      </c>
      <c r="N2174" s="94">
        <v>11.506</v>
      </c>
      <c r="O2174" s="95"/>
      <c r="P2174" s="65" t="s">
        <v>27</v>
      </c>
      <c r="Q2174" s="67" t="s">
        <v>568</v>
      </c>
      <c r="R2174" s="64">
        <v>35656</v>
      </c>
      <c r="S2174" s="99"/>
    </row>
    <row r="2175" spans="1:19" ht="15.75" customHeight="1">
      <c r="A2175" s="63" t="s">
        <v>377</v>
      </c>
      <c r="B2175" s="128">
        <f t="shared" si="67"/>
        <v>43855</v>
      </c>
      <c r="C2175" s="64">
        <v>43855</v>
      </c>
      <c r="D2175" s="98" t="s">
        <v>380</v>
      </c>
      <c r="E2175" s="66" t="s">
        <v>1537</v>
      </c>
      <c r="F2175" s="65" t="s">
        <v>202</v>
      </c>
      <c r="G2175" s="68">
        <f t="shared" si="68"/>
        <v>21.593429158110883</v>
      </c>
      <c r="H2175" s="68"/>
      <c r="I2175" s="70"/>
      <c r="J2175" s="70"/>
      <c r="K2175" s="70"/>
      <c r="L2175" s="93"/>
      <c r="M2175" s="71">
        <v>5.6680000000000001</v>
      </c>
      <c r="N2175" s="94">
        <v>11.518000000000001</v>
      </c>
      <c r="O2175" s="95"/>
      <c r="P2175" s="65" t="s">
        <v>27</v>
      </c>
      <c r="Q2175" s="67" t="s">
        <v>258</v>
      </c>
      <c r="R2175" s="64">
        <v>35968</v>
      </c>
      <c r="S2175" s="99"/>
    </row>
    <row r="2176" spans="1:19" ht="15.75" customHeight="1">
      <c r="A2176" s="63" t="s">
        <v>377</v>
      </c>
      <c r="B2176" s="128">
        <f t="shared" si="67"/>
        <v>43855</v>
      </c>
      <c r="C2176" s="64">
        <v>43855</v>
      </c>
      <c r="D2176" s="98" t="s">
        <v>380</v>
      </c>
      <c r="E2176" s="66" t="s">
        <v>2081</v>
      </c>
      <c r="F2176" s="65" t="s">
        <v>315</v>
      </c>
      <c r="G2176" s="68">
        <f t="shared" si="68"/>
        <v>22.833675564681723</v>
      </c>
      <c r="H2176" s="68"/>
      <c r="I2176" s="70"/>
      <c r="J2176" s="70"/>
      <c r="K2176" s="70"/>
      <c r="L2176" s="93"/>
      <c r="M2176" s="71">
        <v>5.6790000000000003</v>
      </c>
      <c r="N2176" s="94">
        <v>11.519</v>
      </c>
      <c r="O2176" s="95"/>
      <c r="P2176" s="65" t="s">
        <v>27</v>
      </c>
      <c r="Q2176" s="67" t="s">
        <v>570</v>
      </c>
      <c r="R2176" s="64">
        <v>35515</v>
      </c>
      <c r="S2176" s="99"/>
    </row>
    <row r="2177" spans="1:19" ht="15.75" customHeight="1">
      <c r="A2177" s="74" t="s">
        <v>427</v>
      </c>
      <c r="B2177" s="128">
        <f t="shared" si="67"/>
        <v>44675</v>
      </c>
      <c r="C2177" s="37">
        <v>44675</v>
      </c>
      <c r="D2177" s="98" t="s">
        <v>380</v>
      </c>
      <c r="E2177" s="76" t="s">
        <v>1995</v>
      </c>
      <c r="F2177" s="75" t="s">
        <v>215</v>
      </c>
      <c r="G2177" s="78">
        <f t="shared" si="68"/>
        <v>31.808350444900753</v>
      </c>
      <c r="H2177" s="80"/>
      <c r="I2177" s="80"/>
      <c r="J2177" s="80"/>
      <c r="K2177" s="80"/>
      <c r="L2177" s="89"/>
      <c r="M2177" s="81">
        <v>4.83</v>
      </c>
      <c r="N2177" s="90">
        <v>9.7720000000000002</v>
      </c>
      <c r="O2177" s="91"/>
      <c r="P2177" s="75" t="s">
        <v>20</v>
      </c>
      <c r="Q2177" s="77" t="s">
        <v>216</v>
      </c>
      <c r="R2177" s="37">
        <v>33057</v>
      </c>
      <c r="S2177" s="97"/>
    </row>
    <row r="2178" spans="1:19" ht="15.75" customHeight="1">
      <c r="A2178" s="63" t="s">
        <v>427</v>
      </c>
      <c r="B2178" s="128">
        <f t="shared" ref="B2178:B2241" si="69">C2178</f>
        <v>44675</v>
      </c>
      <c r="C2178" s="64">
        <v>44675</v>
      </c>
      <c r="D2178" s="98" t="s">
        <v>380</v>
      </c>
      <c r="E2178" s="66" t="s">
        <v>2028</v>
      </c>
      <c r="F2178" s="65" t="s">
        <v>476</v>
      </c>
      <c r="G2178" s="68">
        <f t="shared" si="68"/>
        <v>22.781656399726216</v>
      </c>
      <c r="H2178" s="70"/>
      <c r="I2178" s="70"/>
      <c r="J2178" s="70"/>
      <c r="K2178" s="70"/>
      <c r="L2178" s="93"/>
      <c r="M2178" s="71">
        <v>4.8499999999999996</v>
      </c>
      <c r="N2178" s="94">
        <v>9.8279999999999994</v>
      </c>
      <c r="O2178" s="95"/>
      <c r="P2178" s="65" t="s">
        <v>20</v>
      </c>
      <c r="Q2178" s="67" t="s">
        <v>279</v>
      </c>
      <c r="R2178" s="64">
        <v>36354</v>
      </c>
      <c r="S2178" s="99"/>
    </row>
    <row r="2179" spans="1:19" ht="15.75" customHeight="1">
      <c r="A2179" s="63" t="s">
        <v>427</v>
      </c>
      <c r="B2179" s="128">
        <f t="shared" si="69"/>
        <v>44675</v>
      </c>
      <c r="C2179" s="64">
        <v>44675</v>
      </c>
      <c r="D2179" s="98" t="s">
        <v>380</v>
      </c>
      <c r="E2179" s="66" t="s">
        <v>2242</v>
      </c>
      <c r="F2179" s="65" t="s">
        <v>200</v>
      </c>
      <c r="G2179" s="68">
        <f t="shared" si="68"/>
        <v>28.473648186173854</v>
      </c>
      <c r="H2179" s="70"/>
      <c r="I2179" s="70"/>
      <c r="J2179" s="70"/>
      <c r="K2179" s="70"/>
      <c r="L2179" s="93"/>
      <c r="M2179" s="71">
        <v>4.8739999999999997</v>
      </c>
      <c r="N2179" s="94">
        <v>9.8510000000000009</v>
      </c>
      <c r="O2179" s="95"/>
      <c r="P2179" s="65" t="s">
        <v>20</v>
      </c>
      <c r="Q2179" s="67" t="s">
        <v>650</v>
      </c>
      <c r="R2179" s="64">
        <v>34275</v>
      </c>
      <c r="S2179" s="99"/>
    </row>
    <row r="2180" spans="1:19" ht="15.75" customHeight="1">
      <c r="A2180" s="74" t="s">
        <v>427</v>
      </c>
      <c r="B2180" s="128">
        <f t="shared" si="69"/>
        <v>44675</v>
      </c>
      <c r="C2180" s="37">
        <v>44675</v>
      </c>
      <c r="D2180" s="98" t="s">
        <v>380</v>
      </c>
      <c r="E2180" s="76" t="s">
        <v>2024</v>
      </c>
      <c r="F2180" s="75" t="s">
        <v>180</v>
      </c>
      <c r="G2180" s="78">
        <f t="shared" si="68"/>
        <v>25.188227241615333</v>
      </c>
      <c r="H2180" s="80"/>
      <c r="I2180" s="80"/>
      <c r="J2180" s="80"/>
      <c r="K2180" s="80"/>
      <c r="L2180" s="89"/>
      <c r="M2180" s="81">
        <v>4.8819999999999997</v>
      </c>
      <c r="N2180" s="90">
        <v>9.89</v>
      </c>
      <c r="O2180" s="91"/>
      <c r="P2180" s="75" t="s">
        <v>20</v>
      </c>
      <c r="Q2180" s="77" t="s">
        <v>294</v>
      </c>
      <c r="R2180" s="37">
        <v>35475</v>
      </c>
      <c r="S2180" s="97"/>
    </row>
    <row r="2181" spans="1:19" ht="15.75" customHeight="1">
      <c r="A2181" s="74" t="s">
        <v>427</v>
      </c>
      <c r="B2181" s="128">
        <f t="shared" si="69"/>
        <v>44675</v>
      </c>
      <c r="C2181" s="37">
        <v>44675</v>
      </c>
      <c r="D2181" s="98" t="s">
        <v>380</v>
      </c>
      <c r="E2181" s="76" t="s">
        <v>1841</v>
      </c>
      <c r="F2181" s="75" t="s">
        <v>158</v>
      </c>
      <c r="G2181" s="78">
        <f t="shared" si="68"/>
        <v>23.488021902806295</v>
      </c>
      <c r="H2181" s="80"/>
      <c r="I2181" s="80"/>
      <c r="J2181" s="80"/>
      <c r="K2181" s="80"/>
      <c r="L2181" s="89"/>
      <c r="M2181" s="81">
        <v>4.8920000000000003</v>
      </c>
      <c r="N2181" s="90">
        <v>9.8979999999999997</v>
      </c>
      <c r="O2181" s="91"/>
      <c r="P2181" s="75" t="s">
        <v>20</v>
      </c>
      <c r="Q2181" s="77" t="s">
        <v>466</v>
      </c>
      <c r="R2181" s="37">
        <v>36096</v>
      </c>
      <c r="S2181" s="97"/>
    </row>
    <row r="2182" spans="1:19" ht="15.75" customHeight="1">
      <c r="A2182" s="63" t="s">
        <v>427</v>
      </c>
      <c r="B2182" s="128">
        <f t="shared" si="69"/>
        <v>44675</v>
      </c>
      <c r="C2182" s="64">
        <v>44675</v>
      </c>
      <c r="D2182" s="98" t="s">
        <v>380</v>
      </c>
      <c r="E2182" s="66" t="s">
        <v>1892</v>
      </c>
      <c r="F2182" s="65" t="s">
        <v>192</v>
      </c>
      <c r="G2182" s="68">
        <f t="shared" si="68"/>
        <v>26.409308692676248</v>
      </c>
      <c r="H2182" s="70"/>
      <c r="I2182" s="70"/>
      <c r="J2182" s="70"/>
      <c r="K2182" s="70"/>
      <c r="L2182" s="93"/>
      <c r="M2182" s="71">
        <v>4.8979999999999997</v>
      </c>
      <c r="N2182" s="94">
        <v>9.9030000000000005</v>
      </c>
      <c r="O2182" s="95"/>
      <c r="P2182" s="65" t="s">
        <v>20</v>
      </c>
      <c r="Q2182" s="67" t="s">
        <v>351</v>
      </c>
      <c r="R2182" s="64">
        <v>35029</v>
      </c>
      <c r="S2182" s="99"/>
    </row>
    <row r="2183" spans="1:19" ht="15.75" customHeight="1">
      <c r="A2183" s="74" t="s">
        <v>427</v>
      </c>
      <c r="B2183" s="128">
        <f t="shared" si="69"/>
        <v>44675</v>
      </c>
      <c r="C2183" s="37">
        <v>44675</v>
      </c>
      <c r="D2183" s="98" t="s">
        <v>380</v>
      </c>
      <c r="E2183" s="76" t="s">
        <v>1591</v>
      </c>
      <c r="F2183" s="75" t="s">
        <v>171</v>
      </c>
      <c r="G2183" s="78">
        <f t="shared" si="68"/>
        <v>24.569472963723477</v>
      </c>
      <c r="H2183" s="80"/>
      <c r="I2183" s="80"/>
      <c r="J2183" s="80"/>
      <c r="K2183" s="80"/>
      <c r="L2183" s="89"/>
      <c r="M2183" s="81">
        <v>4.9050000000000002</v>
      </c>
      <c r="N2183" s="90">
        <v>9.9269999999999996</v>
      </c>
      <c r="O2183" s="91"/>
      <c r="P2183" s="75" t="s">
        <v>20</v>
      </c>
      <c r="Q2183" s="77" t="s">
        <v>288</v>
      </c>
      <c r="R2183" s="37">
        <v>35701</v>
      </c>
      <c r="S2183" s="97"/>
    </row>
    <row r="2184" spans="1:19" ht="15.75" customHeight="1">
      <c r="A2184" s="74" t="s">
        <v>427</v>
      </c>
      <c r="B2184" s="128">
        <f t="shared" si="69"/>
        <v>44675</v>
      </c>
      <c r="C2184" s="37">
        <v>44675</v>
      </c>
      <c r="D2184" s="98" t="s">
        <v>380</v>
      </c>
      <c r="E2184" s="76" t="s">
        <v>1871</v>
      </c>
      <c r="F2184" s="75" t="s">
        <v>204</v>
      </c>
      <c r="G2184" s="78">
        <f t="shared" si="68"/>
        <v>22.650239561943874</v>
      </c>
      <c r="H2184" s="80"/>
      <c r="I2184" s="80"/>
      <c r="J2184" s="80"/>
      <c r="K2184" s="80"/>
      <c r="L2184" s="89"/>
      <c r="M2184" s="81">
        <v>4.9050000000000002</v>
      </c>
      <c r="N2184" s="90">
        <v>9.9280000000000008</v>
      </c>
      <c r="O2184" s="91"/>
      <c r="P2184" s="75" t="s">
        <v>20</v>
      </c>
      <c r="Q2184" s="77" t="s">
        <v>271</v>
      </c>
      <c r="R2184" s="37">
        <v>36402</v>
      </c>
      <c r="S2184" s="97"/>
    </row>
    <row r="2185" spans="1:19" ht="15.75" customHeight="1">
      <c r="A2185" s="74" t="s">
        <v>427</v>
      </c>
      <c r="B2185" s="128">
        <f t="shared" si="69"/>
        <v>44675</v>
      </c>
      <c r="C2185" s="37">
        <v>44675</v>
      </c>
      <c r="D2185" s="98" t="s">
        <v>380</v>
      </c>
      <c r="E2185" s="76" t="s">
        <v>1912</v>
      </c>
      <c r="F2185" s="75" t="s">
        <v>204</v>
      </c>
      <c r="G2185" s="78">
        <f t="shared" si="68"/>
        <v>32.290212183436005</v>
      </c>
      <c r="H2185" s="80"/>
      <c r="I2185" s="80"/>
      <c r="J2185" s="80"/>
      <c r="K2185" s="80"/>
      <c r="L2185" s="89"/>
      <c r="M2185" s="81">
        <v>4.9160000000000004</v>
      </c>
      <c r="N2185" s="90">
        <v>9.9280000000000008</v>
      </c>
      <c r="O2185" s="91"/>
      <c r="P2185" s="75" t="s">
        <v>20</v>
      </c>
      <c r="Q2185" s="77" t="s">
        <v>212</v>
      </c>
      <c r="R2185" s="37">
        <v>32881</v>
      </c>
      <c r="S2185" s="97"/>
    </row>
    <row r="2186" spans="1:19" ht="15.75" customHeight="1">
      <c r="A2186" s="74" t="s">
        <v>427</v>
      </c>
      <c r="B2186" s="128">
        <f t="shared" si="69"/>
        <v>44675</v>
      </c>
      <c r="C2186" s="37">
        <v>44675</v>
      </c>
      <c r="D2186" s="98" t="s">
        <v>380</v>
      </c>
      <c r="E2186" s="76" t="s">
        <v>1315</v>
      </c>
      <c r="F2186" s="75" t="s">
        <v>186</v>
      </c>
      <c r="G2186" s="78">
        <f t="shared" si="68"/>
        <v>25.385352498288842</v>
      </c>
      <c r="H2186" s="80"/>
      <c r="I2186" s="80"/>
      <c r="J2186" s="80"/>
      <c r="K2186" s="80"/>
      <c r="L2186" s="89"/>
      <c r="M2186" s="81">
        <v>4.9109999999999996</v>
      </c>
      <c r="N2186" s="90">
        <v>9.9559999999999995</v>
      </c>
      <c r="O2186" s="91"/>
      <c r="P2186" s="75" t="s">
        <v>20</v>
      </c>
      <c r="Q2186" s="77" t="s">
        <v>689</v>
      </c>
      <c r="R2186" s="37">
        <v>35403</v>
      </c>
      <c r="S2186" s="97"/>
    </row>
    <row r="2187" spans="1:19" ht="15.75" customHeight="1">
      <c r="A2187" s="74" t="s">
        <v>427</v>
      </c>
      <c r="B2187" s="128">
        <f t="shared" si="69"/>
        <v>44675</v>
      </c>
      <c r="C2187" s="37">
        <v>44675</v>
      </c>
      <c r="D2187" s="98" t="s">
        <v>380</v>
      </c>
      <c r="E2187" s="76" t="s">
        <v>1621</v>
      </c>
      <c r="F2187" s="75" t="s">
        <v>160</v>
      </c>
      <c r="G2187" s="78">
        <f t="shared" si="68"/>
        <v>24.364134154688571</v>
      </c>
      <c r="H2187" s="80"/>
      <c r="I2187" s="80"/>
      <c r="J2187" s="80"/>
      <c r="K2187" s="80"/>
      <c r="L2187" s="89"/>
      <c r="M2187" s="81">
        <v>4.9390000000000001</v>
      </c>
      <c r="N2187" s="90">
        <v>9.9719999999999995</v>
      </c>
      <c r="O2187" s="91"/>
      <c r="P2187" s="75" t="s">
        <v>20</v>
      </c>
      <c r="Q2187" s="77" t="s">
        <v>289</v>
      </c>
      <c r="R2187" s="37">
        <v>35776</v>
      </c>
      <c r="S2187" s="97"/>
    </row>
    <row r="2188" spans="1:19" ht="15.75" customHeight="1">
      <c r="A2188" s="74" t="s">
        <v>427</v>
      </c>
      <c r="B2188" s="128">
        <f t="shared" si="69"/>
        <v>44675</v>
      </c>
      <c r="C2188" s="37">
        <v>44675</v>
      </c>
      <c r="D2188" s="98" t="s">
        <v>380</v>
      </c>
      <c r="E2188" s="76" t="s">
        <v>2045</v>
      </c>
      <c r="F2188" s="75" t="s">
        <v>160</v>
      </c>
      <c r="G2188" s="78">
        <f t="shared" si="68"/>
        <v>21.095140314852841</v>
      </c>
      <c r="H2188" s="80"/>
      <c r="I2188" s="80"/>
      <c r="J2188" s="80"/>
      <c r="K2188" s="80"/>
      <c r="L2188" s="89"/>
      <c r="M2188" s="81">
        <v>4.9210000000000003</v>
      </c>
      <c r="N2188" s="90">
        <v>9.9749999999999996</v>
      </c>
      <c r="O2188" s="91"/>
      <c r="P2188" s="75" t="s">
        <v>20</v>
      </c>
      <c r="Q2188" s="77" t="s">
        <v>550</v>
      </c>
      <c r="R2188" s="37">
        <v>36970</v>
      </c>
      <c r="S2188" s="97"/>
    </row>
    <row r="2189" spans="1:19" ht="15.75" customHeight="1">
      <c r="A2189" s="63" t="s">
        <v>427</v>
      </c>
      <c r="B2189" s="128">
        <f t="shared" si="69"/>
        <v>44675</v>
      </c>
      <c r="C2189" s="64">
        <v>44675</v>
      </c>
      <c r="D2189" s="98" t="s">
        <v>380</v>
      </c>
      <c r="E2189" s="66" t="s">
        <v>1845</v>
      </c>
      <c r="F2189" s="65" t="s">
        <v>158</v>
      </c>
      <c r="G2189" s="68">
        <f t="shared" si="68"/>
        <v>27.761806981519506</v>
      </c>
      <c r="H2189" s="70"/>
      <c r="I2189" s="70"/>
      <c r="J2189" s="70"/>
      <c r="K2189" s="70"/>
      <c r="L2189" s="93"/>
      <c r="M2189" s="71">
        <v>4.9370000000000003</v>
      </c>
      <c r="N2189" s="94">
        <v>9.9789999999999992</v>
      </c>
      <c r="O2189" s="95"/>
      <c r="P2189" s="65" t="s">
        <v>20</v>
      </c>
      <c r="Q2189" s="67" t="s">
        <v>211</v>
      </c>
      <c r="R2189" s="64">
        <v>34535</v>
      </c>
      <c r="S2189" s="99"/>
    </row>
    <row r="2190" spans="1:19" ht="15.75" customHeight="1">
      <c r="A2190" s="63" t="s">
        <v>427</v>
      </c>
      <c r="B2190" s="128">
        <f t="shared" si="69"/>
        <v>44675</v>
      </c>
      <c r="C2190" s="64">
        <v>44675</v>
      </c>
      <c r="D2190" s="98" t="s">
        <v>380</v>
      </c>
      <c r="E2190" s="66" t="s">
        <v>1629</v>
      </c>
      <c r="F2190" s="65" t="s">
        <v>247</v>
      </c>
      <c r="G2190" s="68">
        <f t="shared" si="68"/>
        <v>21.500342231348391</v>
      </c>
      <c r="H2190" s="70"/>
      <c r="I2190" s="70"/>
      <c r="J2190" s="70"/>
      <c r="K2190" s="70"/>
      <c r="L2190" s="93"/>
      <c r="M2190" s="71">
        <v>4.9870000000000001</v>
      </c>
      <c r="N2190" s="94">
        <v>9.9939999999999998</v>
      </c>
      <c r="O2190" s="95"/>
      <c r="P2190" s="65" t="s">
        <v>20</v>
      </c>
      <c r="Q2190" s="67"/>
      <c r="R2190" s="64">
        <v>36822</v>
      </c>
      <c r="S2190" s="99"/>
    </row>
    <row r="2191" spans="1:19" ht="15.75" customHeight="1">
      <c r="A2191" s="63" t="s">
        <v>427</v>
      </c>
      <c r="B2191" s="128">
        <f t="shared" si="69"/>
        <v>44675</v>
      </c>
      <c r="C2191" s="64">
        <v>44675</v>
      </c>
      <c r="D2191" s="98" t="s">
        <v>380</v>
      </c>
      <c r="E2191" s="66" t="s">
        <v>2241</v>
      </c>
      <c r="F2191" s="65" t="s">
        <v>639</v>
      </c>
      <c r="G2191" s="68">
        <f t="shared" si="68"/>
        <v>29.579739904175224</v>
      </c>
      <c r="H2191" s="70"/>
      <c r="I2191" s="70"/>
      <c r="J2191" s="70"/>
      <c r="K2191" s="70"/>
      <c r="L2191" s="93"/>
      <c r="M2191" s="71">
        <v>4.9340000000000002</v>
      </c>
      <c r="N2191" s="94">
        <v>10.016999999999999</v>
      </c>
      <c r="O2191" s="95"/>
      <c r="P2191" s="65" t="s">
        <v>20</v>
      </c>
      <c r="Q2191" s="67" t="s">
        <v>645</v>
      </c>
      <c r="R2191" s="64">
        <v>33871</v>
      </c>
      <c r="S2191" s="99"/>
    </row>
    <row r="2192" spans="1:19" ht="15.75" customHeight="1">
      <c r="A2192" s="74" t="s">
        <v>427</v>
      </c>
      <c r="B2192" s="128">
        <f t="shared" si="69"/>
        <v>44675</v>
      </c>
      <c r="C2192" s="37">
        <v>44675</v>
      </c>
      <c r="D2192" s="98" t="s">
        <v>380</v>
      </c>
      <c r="E2192" s="76" t="s">
        <v>1670</v>
      </c>
      <c r="F2192" s="75" t="s">
        <v>162</v>
      </c>
      <c r="G2192" s="78">
        <f t="shared" si="68"/>
        <v>23.906913073237508</v>
      </c>
      <c r="H2192" s="80"/>
      <c r="I2192" s="80"/>
      <c r="J2192" s="80"/>
      <c r="K2192" s="80"/>
      <c r="L2192" s="89"/>
      <c r="M2192" s="81">
        <v>4.976</v>
      </c>
      <c r="N2192" s="90">
        <v>10.028</v>
      </c>
      <c r="O2192" s="91"/>
      <c r="P2192" s="75" t="s">
        <v>20</v>
      </c>
      <c r="Q2192" s="77" t="s">
        <v>290</v>
      </c>
      <c r="R2192" s="37">
        <v>35943</v>
      </c>
      <c r="S2192" s="97"/>
    </row>
    <row r="2193" spans="1:19" ht="15.75" customHeight="1">
      <c r="A2193" s="74" t="s">
        <v>427</v>
      </c>
      <c r="B2193" s="128">
        <f t="shared" si="69"/>
        <v>44675</v>
      </c>
      <c r="C2193" s="37">
        <v>44675</v>
      </c>
      <c r="D2193" s="98" t="s">
        <v>380</v>
      </c>
      <c r="E2193" s="76" t="s">
        <v>2212</v>
      </c>
      <c r="F2193" s="75" t="s">
        <v>202</v>
      </c>
      <c r="G2193" s="78">
        <f t="shared" si="68"/>
        <v>29.204654346338124</v>
      </c>
      <c r="H2193" s="80"/>
      <c r="I2193" s="80"/>
      <c r="J2193" s="80"/>
      <c r="K2193" s="80"/>
      <c r="L2193" s="89"/>
      <c r="M2193" s="81">
        <v>4.9749999999999996</v>
      </c>
      <c r="N2193" s="90">
        <v>10.06</v>
      </c>
      <c r="O2193" s="91"/>
      <c r="P2193" s="75" t="s">
        <v>20</v>
      </c>
      <c r="Q2193" s="77" t="s">
        <v>389</v>
      </c>
      <c r="R2193" s="37">
        <v>34008</v>
      </c>
      <c r="S2193" s="97"/>
    </row>
    <row r="2194" spans="1:19" ht="15.75" customHeight="1">
      <c r="A2194" s="74" t="s">
        <v>427</v>
      </c>
      <c r="B2194" s="128">
        <f t="shared" si="69"/>
        <v>44675</v>
      </c>
      <c r="C2194" s="37">
        <v>44675</v>
      </c>
      <c r="D2194" s="98" t="s">
        <v>380</v>
      </c>
      <c r="E2194" s="76" t="s">
        <v>1478</v>
      </c>
      <c r="F2194" s="75" t="s">
        <v>169</v>
      </c>
      <c r="G2194" s="78">
        <f t="shared" si="68"/>
        <v>21.730321697467488</v>
      </c>
      <c r="H2194" s="80"/>
      <c r="I2194" s="80"/>
      <c r="J2194" s="80"/>
      <c r="K2194" s="80"/>
      <c r="L2194" s="89"/>
      <c r="M2194" s="81">
        <v>4.96</v>
      </c>
      <c r="N2194" s="90">
        <v>10.065</v>
      </c>
      <c r="O2194" s="91"/>
      <c r="P2194" s="75" t="s">
        <v>20</v>
      </c>
      <c r="Q2194" s="77" t="s">
        <v>661</v>
      </c>
      <c r="R2194" s="37">
        <v>36738</v>
      </c>
      <c r="S2194" s="97"/>
    </row>
    <row r="2195" spans="1:19" ht="15.75" customHeight="1">
      <c r="A2195" s="63" t="s">
        <v>427</v>
      </c>
      <c r="B2195" s="128">
        <f t="shared" si="69"/>
        <v>44675</v>
      </c>
      <c r="C2195" s="64">
        <v>44675</v>
      </c>
      <c r="D2195" s="98" t="s">
        <v>380</v>
      </c>
      <c r="E2195" s="66" t="s">
        <v>2246</v>
      </c>
      <c r="F2195" s="65" t="s">
        <v>165</v>
      </c>
      <c r="G2195" s="68">
        <f t="shared" si="68"/>
        <v>19.838466803559207</v>
      </c>
      <c r="H2195" s="70"/>
      <c r="I2195" s="70"/>
      <c r="J2195" s="70"/>
      <c r="K2195" s="70"/>
      <c r="L2195" s="93"/>
      <c r="M2195" s="71">
        <v>4.97</v>
      </c>
      <c r="N2195" s="94">
        <v>10.07</v>
      </c>
      <c r="O2195" s="95"/>
      <c r="P2195" s="65" t="s">
        <v>20</v>
      </c>
      <c r="Q2195" s="67" t="s">
        <v>786</v>
      </c>
      <c r="R2195" s="64">
        <v>37429</v>
      </c>
      <c r="S2195" s="99"/>
    </row>
    <row r="2196" spans="1:19" ht="15.75" customHeight="1">
      <c r="A2196" s="74" t="s">
        <v>427</v>
      </c>
      <c r="B2196" s="128">
        <f t="shared" si="69"/>
        <v>44675</v>
      </c>
      <c r="C2196" s="37">
        <v>44675</v>
      </c>
      <c r="D2196" s="98" t="s">
        <v>380</v>
      </c>
      <c r="E2196" s="76" t="s">
        <v>1117</v>
      </c>
      <c r="F2196" s="75" t="s">
        <v>447</v>
      </c>
      <c r="G2196" s="78">
        <f t="shared" si="68"/>
        <v>27.184120465434635</v>
      </c>
      <c r="H2196" s="80"/>
      <c r="I2196" s="80"/>
      <c r="J2196" s="80"/>
      <c r="K2196" s="80"/>
      <c r="L2196" s="89"/>
      <c r="M2196" s="81">
        <v>4.9969999999999999</v>
      </c>
      <c r="N2196" s="90">
        <v>10.077999999999999</v>
      </c>
      <c r="O2196" s="91"/>
      <c r="P2196" s="75" t="s">
        <v>20</v>
      </c>
      <c r="Q2196" s="77" t="s">
        <v>696</v>
      </c>
      <c r="R2196" s="37">
        <v>34746</v>
      </c>
      <c r="S2196" s="97"/>
    </row>
    <row r="2197" spans="1:19" ht="15.75" customHeight="1">
      <c r="A2197" s="74" t="s">
        <v>427</v>
      </c>
      <c r="B2197" s="128">
        <f t="shared" si="69"/>
        <v>44675</v>
      </c>
      <c r="C2197" s="37">
        <v>44675</v>
      </c>
      <c r="D2197" s="98" t="s">
        <v>380</v>
      </c>
      <c r="E2197" s="76" t="s">
        <v>1200</v>
      </c>
      <c r="F2197" s="75" t="s">
        <v>196</v>
      </c>
      <c r="G2197" s="78">
        <f t="shared" si="68"/>
        <v>28.227241615331966</v>
      </c>
      <c r="H2197" s="80"/>
      <c r="I2197" s="80"/>
      <c r="J2197" s="80"/>
      <c r="K2197" s="80"/>
      <c r="L2197" s="89"/>
      <c r="M2197" s="81">
        <v>5.0030000000000001</v>
      </c>
      <c r="N2197" s="90">
        <v>10.169</v>
      </c>
      <c r="O2197" s="91"/>
      <c r="P2197" s="75" t="s">
        <v>20</v>
      </c>
      <c r="Q2197" s="77" t="s">
        <v>197</v>
      </c>
      <c r="R2197" s="37">
        <v>34365</v>
      </c>
      <c r="S2197" s="97"/>
    </row>
    <row r="2198" spans="1:19" ht="15.75" customHeight="1">
      <c r="A2198" s="63" t="s">
        <v>427</v>
      </c>
      <c r="B2198" s="128">
        <f t="shared" si="69"/>
        <v>44675</v>
      </c>
      <c r="C2198" s="64">
        <v>44675</v>
      </c>
      <c r="D2198" s="98" t="s">
        <v>380</v>
      </c>
      <c r="E2198" s="66" t="s">
        <v>1880</v>
      </c>
      <c r="F2198" s="65" t="s">
        <v>243</v>
      </c>
      <c r="G2198" s="68">
        <f t="shared" si="68"/>
        <v>24.046543463381244</v>
      </c>
      <c r="H2198" s="70"/>
      <c r="I2198" s="70"/>
      <c r="J2198" s="70"/>
      <c r="K2198" s="70"/>
      <c r="L2198" s="93"/>
      <c r="M2198" s="71">
        <v>5.0590000000000002</v>
      </c>
      <c r="N2198" s="94">
        <v>10.178000000000001</v>
      </c>
      <c r="O2198" s="95"/>
      <c r="P2198" s="65" t="s">
        <v>20</v>
      </c>
      <c r="Q2198" s="67" t="s">
        <v>371</v>
      </c>
      <c r="R2198" s="64">
        <v>35892</v>
      </c>
      <c r="S2198" s="99"/>
    </row>
    <row r="2199" spans="1:19" ht="15.75" customHeight="1">
      <c r="A2199" s="74" t="s">
        <v>427</v>
      </c>
      <c r="B2199" s="128">
        <f t="shared" si="69"/>
        <v>44675</v>
      </c>
      <c r="C2199" s="37">
        <v>44675</v>
      </c>
      <c r="D2199" s="98" t="s">
        <v>380</v>
      </c>
      <c r="E2199" s="76" t="s">
        <v>2258</v>
      </c>
      <c r="F2199" s="75" t="s">
        <v>162</v>
      </c>
      <c r="G2199" s="78">
        <f t="shared" si="68"/>
        <v>28.429842573579741</v>
      </c>
      <c r="H2199" s="80"/>
      <c r="I2199" s="80"/>
      <c r="J2199" s="80"/>
      <c r="K2199" s="80"/>
      <c r="L2199" s="89"/>
      <c r="M2199" s="81">
        <v>5.0330000000000004</v>
      </c>
      <c r="N2199" s="90">
        <v>10.206</v>
      </c>
      <c r="O2199" s="91"/>
      <c r="P2199" s="75" t="s">
        <v>20</v>
      </c>
      <c r="Q2199" s="77" t="s">
        <v>326</v>
      </c>
      <c r="R2199" s="37">
        <v>34291</v>
      </c>
      <c r="S2199" s="97"/>
    </row>
    <row r="2200" spans="1:19" ht="15.75" customHeight="1">
      <c r="A2200" s="74" t="s">
        <v>427</v>
      </c>
      <c r="B2200" s="128">
        <f t="shared" si="69"/>
        <v>44675</v>
      </c>
      <c r="C2200" s="37">
        <v>44675</v>
      </c>
      <c r="D2200" s="98" t="s">
        <v>380</v>
      </c>
      <c r="E2200" s="76" t="s">
        <v>1966</v>
      </c>
      <c r="F2200" s="75" t="s">
        <v>467</v>
      </c>
      <c r="G2200" s="78">
        <f t="shared" si="68"/>
        <v>32.40520191649555</v>
      </c>
      <c r="H2200" s="80"/>
      <c r="I2200" s="80"/>
      <c r="J2200" s="80"/>
      <c r="K2200" s="80"/>
      <c r="L2200" s="89"/>
      <c r="M2200" s="81">
        <v>5.0549999999999997</v>
      </c>
      <c r="N2200" s="90">
        <v>10.215999999999999</v>
      </c>
      <c r="O2200" s="91"/>
      <c r="P2200" s="75" t="s">
        <v>20</v>
      </c>
      <c r="Q2200" s="77" t="s">
        <v>468</v>
      </c>
      <c r="R2200" s="37">
        <v>32839</v>
      </c>
      <c r="S2200" s="97"/>
    </row>
    <row r="2201" spans="1:19" ht="15.75" customHeight="1">
      <c r="A2201" s="74" t="s">
        <v>427</v>
      </c>
      <c r="B2201" s="128">
        <f t="shared" si="69"/>
        <v>44675</v>
      </c>
      <c r="C2201" s="37">
        <v>44675</v>
      </c>
      <c r="D2201" s="98" t="s">
        <v>380</v>
      </c>
      <c r="E2201" s="76" t="s">
        <v>1893</v>
      </c>
      <c r="F2201" s="75" t="s">
        <v>192</v>
      </c>
      <c r="G2201" s="78">
        <f t="shared" si="68"/>
        <v>21.133470225872689</v>
      </c>
      <c r="H2201" s="80"/>
      <c r="I2201" s="80"/>
      <c r="J2201" s="80"/>
      <c r="K2201" s="80"/>
      <c r="L2201" s="89"/>
      <c r="M2201" s="81">
        <v>5.0819999999999999</v>
      </c>
      <c r="N2201" s="90">
        <v>10.287000000000001</v>
      </c>
      <c r="O2201" s="91"/>
      <c r="P2201" s="75" t="s">
        <v>20</v>
      </c>
      <c r="Q2201" s="77" t="s">
        <v>451</v>
      </c>
      <c r="R2201" s="37">
        <v>36956</v>
      </c>
      <c r="S2201" s="97"/>
    </row>
    <row r="2202" spans="1:19" ht="15.75" customHeight="1">
      <c r="A2202" s="63" t="s">
        <v>427</v>
      </c>
      <c r="B2202" s="128">
        <f t="shared" si="69"/>
        <v>44675</v>
      </c>
      <c r="C2202" s="64">
        <v>44675</v>
      </c>
      <c r="D2202" s="98" t="s">
        <v>380</v>
      </c>
      <c r="E2202" s="66" t="s">
        <v>1344</v>
      </c>
      <c r="F2202" s="65" t="s">
        <v>165</v>
      </c>
      <c r="G2202" s="68">
        <f t="shared" si="68"/>
        <v>20.369609856262834</v>
      </c>
      <c r="H2202" s="70"/>
      <c r="I2202" s="70"/>
      <c r="J2202" s="70"/>
      <c r="K2202" s="70"/>
      <c r="L2202" s="93"/>
      <c r="M2202" s="71">
        <v>5.056</v>
      </c>
      <c r="N2202" s="94">
        <v>10.302</v>
      </c>
      <c r="O2202" s="95"/>
      <c r="P2202" s="65" t="s">
        <v>20</v>
      </c>
      <c r="Q2202" s="67" t="s">
        <v>443</v>
      </c>
      <c r="R2202" s="64">
        <v>37235</v>
      </c>
      <c r="S2202" s="99"/>
    </row>
    <row r="2203" spans="1:19" ht="15.75" customHeight="1">
      <c r="A2203" s="74" t="s">
        <v>427</v>
      </c>
      <c r="B2203" s="128">
        <f t="shared" si="69"/>
        <v>44675</v>
      </c>
      <c r="C2203" s="37">
        <v>44675</v>
      </c>
      <c r="D2203" s="98" t="s">
        <v>380</v>
      </c>
      <c r="E2203" s="76" t="s">
        <v>2257</v>
      </c>
      <c r="F2203" s="75" t="s">
        <v>247</v>
      </c>
      <c r="G2203" s="78">
        <f t="shared" si="68"/>
        <v>28.281998631074607</v>
      </c>
      <c r="H2203" s="80"/>
      <c r="I2203" s="80"/>
      <c r="J2203" s="80"/>
      <c r="K2203" s="80"/>
      <c r="L2203" s="89"/>
      <c r="M2203" s="81">
        <v>5.08</v>
      </c>
      <c r="N2203" s="90">
        <v>10.305</v>
      </c>
      <c r="O2203" s="91"/>
      <c r="P2203" s="75" t="s">
        <v>20</v>
      </c>
      <c r="Q2203" s="77" t="s">
        <v>785</v>
      </c>
      <c r="R2203" s="37">
        <v>34345</v>
      </c>
      <c r="S2203" s="97"/>
    </row>
    <row r="2204" spans="1:19" ht="15.75" customHeight="1">
      <c r="A2204" s="63" t="s">
        <v>427</v>
      </c>
      <c r="B2204" s="128">
        <f t="shared" si="69"/>
        <v>44675</v>
      </c>
      <c r="C2204" s="64">
        <v>44675</v>
      </c>
      <c r="D2204" s="98" t="s">
        <v>380</v>
      </c>
      <c r="E2204" s="66" t="s">
        <v>1162</v>
      </c>
      <c r="F2204" s="65" t="s">
        <v>226</v>
      </c>
      <c r="G2204" s="68">
        <f t="shared" si="68"/>
        <v>20.506502395619439</v>
      </c>
      <c r="H2204" s="70"/>
      <c r="I2204" s="70"/>
      <c r="J2204" s="70"/>
      <c r="K2204" s="70"/>
      <c r="L2204" s="93"/>
      <c r="M2204" s="71">
        <v>5.125</v>
      </c>
      <c r="N2204" s="94">
        <v>10.323</v>
      </c>
      <c r="O2204" s="95"/>
      <c r="P2204" s="65" t="s">
        <v>20</v>
      </c>
      <c r="Q2204" s="67" t="s">
        <v>547</v>
      </c>
      <c r="R2204" s="64">
        <v>37185</v>
      </c>
      <c r="S2204" s="99"/>
    </row>
    <row r="2205" spans="1:19" ht="15.75" customHeight="1">
      <c r="A2205" s="63" t="s">
        <v>427</v>
      </c>
      <c r="B2205" s="128">
        <f t="shared" si="69"/>
        <v>44675</v>
      </c>
      <c r="C2205" s="64">
        <v>44675</v>
      </c>
      <c r="D2205" s="98" t="s">
        <v>380</v>
      </c>
      <c r="E2205" s="66" t="s">
        <v>1994</v>
      </c>
      <c r="F2205" s="65" t="s">
        <v>215</v>
      </c>
      <c r="G2205" s="68">
        <f t="shared" si="68"/>
        <v>28.703627652292951</v>
      </c>
      <c r="H2205" s="70"/>
      <c r="I2205" s="70"/>
      <c r="J2205" s="70"/>
      <c r="K2205" s="70"/>
      <c r="L2205" s="93"/>
      <c r="M2205" s="71">
        <v>5.0780000000000003</v>
      </c>
      <c r="N2205" s="94">
        <v>10.337</v>
      </c>
      <c r="O2205" s="95"/>
      <c r="P2205" s="65" t="s">
        <v>20</v>
      </c>
      <c r="Q2205" s="67" t="s">
        <v>330</v>
      </c>
      <c r="R2205" s="64">
        <v>34191</v>
      </c>
      <c r="S2205" s="99"/>
    </row>
    <row r="2206" spans="1:19" ht="15.75" customHeight="1">
      <c r="A2206" s="74" t="s">
        <v>427</v>
      </c>
      <c r="B2206" s="128">
        <f t="shared" si="69"/>
        <v>44675</v>
      </c>
      <c r="C2206" s="37">
        <v>44675</v>
      </c>
      <c r="D2206" s="98" t="s">
        <v>380</v>
      </c>
      <c r="E2206" s="76" t="s">
        <v>1852</v>
      </c>
      <c r="F2206" s="75" t="s">
        <v>780</v>
      </c>
      <c r="G2206" s="78">
        <f t="shared" si="68"/>
        <v>19.359342915811087</v>
      </c>
      <c r="H2206" s="80"/>
      <c r="I2206" s="80"/>
      <c r="J2206" s="80"/>
      <c r="K2206" s="80"/>
      <c r="L2206" s="89"/>
      <c r="M2206" s="81">
        <v>5.6719999999999997</v>
      </c>
      <c r="N2206" s="90">
        <v>11.526999999999999</v>
      </c>
      <c r="O2206" s="91"/>
      <c r="P2206" s="75" t="s">
        <v>20</v>
      </c>
      <c r="Q2206" s="77" t="s">
        <v>787</v>
      </c>
      <c r="R2206" s="37">
        <v>37604</v>
      </c>
      <c r="S2206" s="97"/>
    </row>
    <row r="2207" spans="1:19" ht="15.75" customHeight="1">
      <c r="A2207" s="63" t="s">
        <v>684</v>
      </c>
      <c r="B2207" s="128">
        <f t="shared" si="69"/>
        <v>44752</v>
      </c>
      <c r="C2207" s="64">
        <v>44752</v>
      </c>
      <c r="D2207" s="98" t="s">
        <v>380</v>
      </c>
      <c r="E2207" s="66" t="s">
        <v>1598</v>
      </c>
      <c r="F2207" s="65" t="s">
        <v>160</v>
      </c>
      <c r="G2207" s="68">
        <f t="shared" si="68"/>
        <v>24.569472963723477</v>
      </c>
      <c r="H2207" s="70"/>
      <c r="I2207" s="70"/>
      <c r="J2207" s="70"/>
      <c r="K2207" s="70"/>
      <c r="L2207" s="93"/>
      <c r="M2207" s="71">
        <v>4.7210000000000001</v>
      </c>
      <c r="N2207" s="94">
        <v>9.4610000000000003</v>
      </c>
      <c r="O2207" s="95"/>
      <c r="P2207" s="65" t="s">
        <v>20</v>
      </c>
      <c r="Q2207" s="67" t="s">
        <v>205</v>
      </c>
      <c r="R2207" s="64">
        <v>35778</v>
      </c>
      <c r="S2207" s="99"/>
    </row>
    <row r="2208" spans="1:19" ht="15.75" customHeight="1">
      <c r="A2208" s="74" t="s">
        <v>684</v>
      </c>
      <c r="B2208" s="128">
        <f t="shared" si="69"/>
        <v>44752</v>
      </c>
      <c r="C2208" s="37">
        <v>44752</v>
      </c>
      <c r="D2208" s="98" t="s">
        <v>380</v>
      </c>
      <c r="E2208" s="76" t="s">
        <v>1790</v>
      </c>
      <c r="F2208" s="75" t="s">
        <v>196</v>
      </c>
      <c r="G2208" s="78">
        <f t="shared" si="68"/>
        <v>23.794661190965094</v>
      </c>
      <c r="H2208" s="80"/>
      <c r="I2208" s="80"/>
      <c r="J2208" s="80"/>
      <c r="K2208" s="80"/>
      <c r="L2208" s="89"/>
      <c r="M2208" s="81">
        <v>4.7290000000000001</v>
      </c>
      <c r="N2208" s="90">
        <v>9.5030000000000001</v>
      </c>
      <c r="O2208" s="91"/>
      <c r="P2208" s="75" t="s">
        <v>20</v>
      </c>
      <c r="Q2208" s="77" t="s">
        <v>386</v>
      </c>
      <c r="R2208" s="37">
        <v>36061</v>
      </c>
      <c r="S2208" s="97"/>
    </row>
    <row r="2209" spans="1:19" ht="15.75" customHeight="1">
      <c r="A2209" s="74" t="s">
        <v>684</v>
      </c>
      <c r="B2209" s="128">
        <f t="shared" si="69"/>
        <v>44752</v>
      </c>
      <c r="C2209" s="37">
        <v>44752</v>
      </c>
      <c r="D2209" s="98" t="s">
        <v>380</v>
      </c>
      <c r="E2209" s="76" t="s">
        <v>1480</v>
      </c>
      <c r="F2209" s="75" t="s">
        <v>160</v>
      </c>
      <c r="G2209" s="78">
        <f t="shared" si="68"/>
        <v>29.316906228610542</v>
      </c>
      <c r="H2209" s="80"/>
      <c r="I2209" s="80"/>
      <c r="J2209" s="80"/>
      <c r="K2209" s="80"/>
      <c r="L2209" s="89"/>
      <c r="M2209" s="81">
        <v>4.8179999999999996</v>
      </c>
      <c r="N2209" s="90">
        <v>9.61</v>
      </c>
      <c r="O2209" s="91"/>
      <c r="P2209" s="75" t="s">
        <v>20</v>
      </c>
      <c r="Q2209" s="77" t="s">
        <v>325</v>
      </c>
      <c r="R2209" s="37">
        <v>34044</v>
      </c>
      <c r="S2209" s="97"/>
    </row>
    <row r="2210" spans="1:19" ht="15.75" customHeight="1">
      <c r="A2210" s="63" t="s">
        <v>684</v>
      </c>
      <c r="B2210" s="128">
        <f t="shared" si="69"/>
        <v>44752</v>
      </c>
      <c r="C2210" s="64">
        <v>44752</v>
      </c>
      <c r="D2210" s="98" t="s">
        <v>380</v>
      </c>
      <c r="E2210" s="66" t="s">
        <v>1767</v>
      </c>
      <c r="F2210" s="65" t="s">
        <v>158</v>
      </c>
      <c r="G2210" s="68">
        <f t="shared" si="68"/>
        <v>21.776865160848732</v>
      </c>
      <c r="H2210" s="70"/>
      <c r="I2210" s="70"/>
      <c r="J2210" s="70"/>
      <c r="K2210" s="70"/>
      <c r="L2210" s="93"/>
      <c r="M2210" s="71">
        <v>4.83</v>
      </c>
      <c r="N2210" s="94">
        <v>9.7040000000000006</v>
      </c>
      <c r="O2210" s="95"/>
      <c r="P2210" s="65" t="s">
        <v>20</v>
      </c>
      <c r="Q2210" s="67" t="s">
        <v>436</v>
      </c>
      <c r="R2210" s="64">
        <v>36798</v>
      </c>
      <c r="S2210" s="99"/>
    </row>
    <row r="2211" spans="1:19" ht="15.75" customHeight="1">
      <c r="A2211" s="63" t="s">
        <v>684</v>
      </c>
      <c r="B2211" s="128">
        <f t="shared" si="69"/>
        <v>44752</v>
      </c>
      <c r="C2211" s="64">
        <v>44752</v>
      </c>
      <c r="D2211" s="98" t="s">
        <v>380</v>
      </c>
      <c r="E2211" s="66" t="s">
        <v>1318</v>
      </c>
      <c r="F2211" s="65" t="s">
        <v>169</v>
      </c>
      <c r="G2211" s="68">
        <f t="shared" si="68"/>
        <v>26.543463381245722</v>
      </c>
      <c r="H2211" s="70"/>
      <c r="I2211" s="70"/>
      <c r="J2211" s="70"/>
      <c r="K2211" s="70"/>
      <c r="L2211" s="93"/>
      <c r="M2211" s="71">
        <v>4.8490000000000002</v>
      </c>
      <c r="N2211" s="94">
        <v>9.7750000000000004</v>
      </c>
      <c r="O2211" s="95"/>
      <c r="P2211" s="65" t="s">
        <v>20</v>
      </c>
      <c r="Q2211" s="67" t="s">
        <v>346</v>
      </c>
      <c r="R2211" s="64">
        <v>35057</v>
      </c>
      <c r="S2211" s="99"/>
    </row>
    <row r="2212" spans="1:19" ht="15.75" customHeight="1">
      <c r="A2212" s="74" t="s">
        <v>684</v>
      </c>
      <c r="B2212" s="128">
        <f t="shared" si="69"/>
        <v>44752</v>
      </c>
      <c r="C2212" s="37">
        <v>44752</v>
      </c>
      <c r="D2212" s="98" t="s">
        <v>380</v>
      </c>
      <c r="E2212" s="76" t="s">
        <v>2016</v>
      </c>
      <c r="F2212" s="75" t="s">
        <v>217</v>
      </c>
      <c r="G2212" s="78">
        <f t="shared" si="68"/>
        <v>28.722792607802873</v>
      </c>
      <c r="H2212" s="80"/>
      <c r="I2212" s="80"/>
      <c r="J2212" s="80"/>
      <c r="K2212" s="80"/>
      <c r="L2212" s="89"/>
      <c r="M2212" s="81">
        <v>4.8550000000000004</v>
      </c>
      <c r="N2212" s="90">
        <v>9.8059999999999992</v>
      </c>
      <c r="O2212" s="91"/>
      <c r="P2212" s="75" t="s">
        <v>20</v>
      </c>
      <c r="Q2212" s="77" t="s">
        <v>218</v>
      </c>
      <c r="R2212" s="37">
        <v>34261</v>
      </c>
      <c r="S2212" s="97"/>
    </row>
    <row r="2213" spans="1:19" ht="15.75" customHeight="1">
      <c r="A2213" s="74" t="s">
        <v>684</v>
      </c>
      <c r="B2213" s="128">
        <f t="shared" si="69"/>
        <v>44752</v>
      </c>
      <c r="C2213" s="37">
        <v>44752</v>
      </c>
      <c r="D2213" s="98" t="s">
        <v>380</v>
      </c>
      <c r="E2213" s="76" t="s">
        <v>2139</v>
      </c>
      <c r="F2213" s="75" t="s">
        <v>179</v>
      </c>
      <c r="G2213" s="78">
        <f t="shared" si="68"/>
        <v>23.509924709103355</v>
      </c>
      <c r="H2213" s="80"/>
      <c r="I2213" s="80"/>
      <c r="J2213" s="80"/>
      <c r="K2213" s="80"/>
      <c r="L2213" s="89"/>
      <c r="M2213" s="81">
        <v>4.9249999999999998</v>
      </c>
      <c r="N2213" s="90">
        <v>9.82</v>
      </c>
      <c r="O2213" s="91"/>
      <c r="P2213" s="75" t="s">
        <v>20</v>
      </c>
      <c r="Q2213" s="77" t="s">
        <v>580</v>
      </c>
      <c r="R2213" s="37">
        <v>36165</v>
      </c>
      <c r="S2213" s="97"/>
    </row>
    <row r="2214" spans="1:19" ht="15.75" customHeight="1">
      <c r="A2214" s="74" t="s">
        <v>684</v>
      </c>
      <c r="B2214" s="128">
        <f t="shared" si="69"/>
        <v>44752</v>
      </c>
      <c r="C2214" s="37">
        <v>44752</v>
      </c>
      <c r="D2214" s="98" t="s">
        <v>380</v>
      </c>
      <c r="E2214" s="76" t="s">
        <v>1591</v>
      </c>
      <c r="F2214" s="75" t="s">
        <v>171</v>
      </c>
      <c r="G2214" s="78">
        <f t="shared" si="68"/>
        <v>24.780287474332649</v>
      </c>
      <c r="H2214" s="80"/>
      <c r="I2214" s="80"/>
      <c r="J2214" s="80"/>
      <c r="K2214" s="80"/>
      <c r="L2214" s="89"/>
      <c r="M2214" s="81">
        <v>4.9109999999999996</v>
      </c>
      <c r="N2214" s="90">
        <v>9.859</v>
      </c>
      <c r="O2214" s="91"/>
      <c r="P2214" s="75" t="s">
        <v>20</v>
      </c>
      <c r="Q2214" s="77" t="s">
        <v>288</v>
      </c>
      <c r="R2214" s="37">
        <v>35701</v>
      </c>
      <c r="S2214" s="97"/>
    </row>
    <row r="2215" spans="1:19" ht="15.75" customHeight="1">
      <c r="A2215" s="63" t="s">
        <v>684</v>
      </c>
      <c r="B2215" s="128">
        <f t="shared" si="69"/>
        <v>44752</v>
      </c>
      <c r="C2215" s="64">
        <v>44752</v>
      </c>
      <c r="D2215" s="98" t="s">
        <v>380</v>
      </c>
      <c r="E2215" s="66" t="s">
        <v>2115</v>
      </c>
      <c r="F2215" s="65" t="s">
        <v>179</v>
      </c>
      <c r="G2215" s="68">
        <f t="shared" si="68"/>
        <v>21.448323066392881</v>
      </c>
      <c r="H2215" s="70"/>
      <c r="I2215" s="70"/>
      <c r="J2215" s="70"/>
      <c r="K2215" s="70"/>
      <c r="L2215" s="93"/>
      <c r="M2215" s="71">
        <v>4.8979999999999997</v>
      </c>
      <c r="N2215" s="94">
        <v>9.8919999999999995</v>
      </c>
      <c r="O2215" s="95"/>
      <c r="P2215" s="65" t="s">
        <v>20</v>
      </c>
      <c r="Q2215" s="67" t="s">
        <v>804</v>
      </c>
      <c r="R2215" s="64">
        <v>36918</v>
      </c>
      <c r="S2215" s="99"/>
    </row>
    <row r="2216" spans="1:19" ht="15.75" customHeight="1">
      <c r="A2216" s="63" t="s">
        <v>96</v>
      </c>
      <c r="B2216" s="128">
        <f t="shared" si="69"/>
        <v>43886</v>
      </c>
      <c r="C2216" s="64">
        <v>43886</v>
      </c>
      <c r="D2216" s="69" t="s">
        <v>76</v>
      </c>
      <c r="E2216" s="66" t="s">
        <v>1408</v>
      </c>
      <c r="F2216" s="65" t="s">
        <v>19</v>
      </c>
      <c r="G2216" s="68">
        <f t="shared" si="68"/>
        <v>17.089664613278575</v>
      </c>
      <c r="H2216" s="68"/>
      <c r="I2216" s="70"/>
      <c r="J2216" s="70"/>
      <c r="K2216" s="70"/>
      <c r="L2216" s="70"/>
      <c r="M2216" s="71">
        <v>6.1539999999999999</v>
      </c>
      <c r="N2216" s="71">
        <v>12.28</v>
      </c>
      <c r="O2216" s="72"/>
      <c r="P2216" s="65" t="s">
        <v>27</v>
      </c>
      <c r="Q2216" s="67" t="s">
        <v>421</v>
      </c>
      <c r="R2216" s="64">
        <v>37644</v>
      </c>
      <c r="S2216" s="104" t="s">
        <v>540</v>
      </c>
    </row>
    <row r="2217" spans="1:19" ht="15.75" customHeight="1">
      <c r="A2217" s="74" t="s">
        <v>96</v>
      </c>
      <c r="B2217" s="128">
        <f t="shared" si="69"/>
        <v>43886</v>
      </c>
      <c r="C2217" s="37">
        <v>43886</v>
      </c>
      <c r="D2217" s="79" t="s">
        <v>76</v>
      </c>
      <c r="E2217" s="76" t="s">
        <v>1413</v>
      </c>
      <c r="F2217" s="75" t="s">
        <v>19</v>
      </c>
      <c r="G2217" s="78">
        <f t="shared" si="68"/>
        <v>17.979466119096511</v>
      </c>
      <c r="H2217" s="78"/>
      <c r="I2217" s="80"/>
      <c r="J2217" s="80"/>
      <c r="K2217" s="80"/>
      <c r="L2217" s="80"/>
      <c r="M2217" s="81">
        <v>6.18</v>
      </c>
      <c r="N2217" s="81">
        <v>12.523999999999999</v>
      </c>
      <c r="O2217" s="82"/>
      <c r="P2217" s="75" t="s">
        <v>27</v>
      </c>
      <c r="Q2217" s="77" t="s">
        <v>146</v>
      </c>
      <c r="R2217" s="37">
        <v>37319</v>
      </c>
      <c r="S2217" s="83"/>
    </row>
    <row r="2218" spans="1:19" ht="15.75" customHeight="1">
      <c r="A2218" s="74" t="s">
        <v>96</v>
      </c>
      <c r="B2218" s="128">
        <f t="shared" si="69"/>
        <v>43886</v>
      </c>
      <c r="C2218" s="37">
        <v>43886</v>
      </c>
      <c r="D2218" s="79" t="s">
        <v>76</v>
      </c>
      <c r="E2218" s="76" t="s">
        <v>1199</v>
      </c>
      <c r="F2218" s="75" t="s">
        <v>19</v>
      </c>
      <c r="G2218" s="78">
        <f t="shared" si="68"/>
        <v>17.897330595482547</v>
      </c>
      <c r="H2218" s="78"/>
      <c r="I2218" s="80"/>
      <c r="J2218" s="80"/>
      <c r="K2218" s="80"/>
      <c r="L2218" s="80"/>
      <c r="M2218" s="81">
        <v>6.3090000000000002</v>
      </c>
      <c r="N2218" s="81">
        <v>12.776</v>
      </c>
      <c r="O2218" s="82"/>
      <c r="P2218" s="75" t="s">
        <v>27</v>
      </c>
      <c r="Q2218" s="77"/>
      <c r="R2218" s="37">
        <v>37349</v>
      </c>
      <c r="S2218" s="83"/>
    </row>
    <row r="2219" spans="1:19" ht="15.75" customHeight="1">
      <c r="A2219" s="74" t="s">
        <v>96</v>
      </c>
      <c r="B2219" s="128">
        <f t="shared" si="69"/>
        <v>43886</v>
      </c>
      <c r="C2219" s="37">
        <v>43886</v>
      </c>
      <c r="D2219" s="79" t="s">
        <v>76</v>
      </c>
      <c r="E2219" s="76" t="s">
        <v>1882</v>
      </c>
      <c r="F2219" s="75" t="s">
        <v>19</v>
      </c>
      <c r="G2219" s="78">
        <f t="shared" si="68"/>
        <v>17.883641341546884</v>
      </c>
      <c r="H2219" s="78"/>
      <c r="I2219" s="80"/>
      <c r="J2219" s="80"/>
      <c r="K2219" s="80"/>
      <c r="L2219" s="80"/>
      <c r="M2219" s="81">
        <v>6.726</v>
      </c>
      <c r="N2219" s="81">
        <v>13.759</v>
      </c>
      <c r="O2219" s="82"/>
      <c r="P2219" s="75" t="s">
        <v>27</v>
      </c>
      <c r="Q2219" s="77"/>
      <c r="R2219" s="37">
        <v>37354</v>
      </c>
      <c r="S2219" s="83"/>
    </row>
    <row r="2220" spans="1:19" ht="15.75" customHeight="1">
      <c r="A2220" s="63" t="s">
        <v>96</v>
      </c>
      <c r="B2220" s="128">
        <f t="shared" si="69"/>
        <v>43886</v>
      </c>
      <c r="C2220" s="64">
        <v>43886</v>
      </c>
      <c r="D2220" s="69" t="s">
        <v>76</v>
      </c>
      <c r="E2220" s="66" t="s">
        <v>1735</v>
      </c>
      <c r="F2220" s="65" t="s">
        <v>19</v>
      </c>
      <c r="G2220" s="68">
        <f t="shared" si="68"/>
        <v>16.583162217659137</v>
      </c>
      <c r="H2220" s="68"/>
      <c r="I2220" s="70"/>
      <c r="J2220" s="70"/>
      <c r="K2220" s="70"/>
      <c r="L2220" s="70"/>
      <c r="M2220" s="71">
        <v>7.0730000000000004</v>
      </c>
      <c r="N2220" s="71">
        <v>14.426</v>
      </c>
      <c r="O2220" s="72"/>
      <c r="P2220" s="65" t="s">
        <v>27</v>
      </c>
      <c r="Q2220" s="67"/>
      <c r="R2220" s="64">
        <v>37829</v>
      </c>
      <c r="S2220" s="104" t="s">
        <v>540</v>
      </c>
    </row>
    <row r="2221" spans="1:19" ht="15.75" customHeight="1">
      <c r="A2221" s="92" t="s">
        <v>319</v>
      </c>
      <c r="B2221" s="128">
        <f t="shared" si="69"/>
        <v>43888</v>
      </c>
      <c r="C2221" s="64">
        <v>43888</v>
      </c>
      <c r="D2221" s="69" t="s">
        <v>156</v>
      </c>
      <c r="E2221" s="66" t="s">
        <v>1470</v>
      </c>
      <c r="F2221" s="65" t="s">
        <v>169</v>
      </c>
      <c r="G2221" s="68">
        <f t="shared" si="68"/>
        <v>22.444900752908968</v>
      </c>
      <c r="H2221" s="68"/>
      <c r="I2221" s="70"/>
      <c r="J2221" s="70"/>
      <c r="K2221" s="70"/>
      <c r="L2221" s="70"/>
      <c r="M2221" s="71">
        <v>5.141</v>
      </c>
      <c r="N2221" s="71">
        <v>10.364000000000001</v>
      </c>
      <c r="O2221" s="72"/>
      <c r="P2221" s="65" t="s">
        <v>27</v>
      </c>
      <c r="Q2221" s="67" t="s">
        <v>173</v>
      </c>
      <c r="R2221" s="64">
        <v>35690</v>
      </c>
      <c r="S2221" s="73"/>
    </row>
    <row r="2222" spans="1:19" ht="15.75" customHeight="1">
      <c r="A2222" s="92" t="s">
        <v>319</v>
      </c>
      <c r="B2222" s="128">
        <f t="shared" si="69"/>
        <v>43888</v>
      </c>
      <c r="C2222" s="64">
        <v>43888</v>
      </c>
      <c r="D2222" s="69" t="s">
        <v>156</v>
      </c>
      <c r="E2222" s="66" t="s">
        <v>1372</v>
      </c>
      <c r="F2222" s="65" t="s">
        <v>169</v>
      </c>
      <c r="G2222" s="68">
        <f t="shared" si="68"/>
        <v>20.054757015742641</v>
      </c>
      <c r="H2222" s="68"/>
      <c r="I2222" s="70"/>
      <c r="J2222" s="70"/>
      <c r="K2222" s="70"/>
      <c r="L2222" s="70"/>
      <c r="M2222" s="71">
        <v>5.1479999999999997</v>
      </c>
      <c r="N2222" s="71">
        <v>10.461</v>
      </c>
      <c r="O2222" s="72"/>
      <c r="P2222" s="65" t="s">
        <v>27</v>
      </c>
      <c r="Q2222" s="67" t="s">
        <v>228</v>
      </c>
      <c r="R2222" s="64">
        <v>36563</v>
      </c>
      <c r="S2222" s="73"/>
    </row>
    <row r="2223" spans="1:19" ht="15.75" customHeight="1">
      <c r="A2223" s="92" t="s">
        <v>319</v>
      </c>
      <c r="B2223" s="128">
        <f t="shared" si="69"/>
        <v>43888</v>
      </c>
      <c r="C2223" s="64">
        <v>43888</v>
      </c>
      <c r="D2223" s="69" t="s">
        <v>156</v>
      </c>
      <c r="E2223" s="66" t="s">
        <v>1189</v>
      </c>
      <c r="F2223" s="65" t="s">
        <v>160</v>
      </c>
      <c r="G2223" s="68">
        <f t="shared" si="68"/>
        <v>28.780287474332649</v>
      </c>
      <c r="H2223" s="68"/>
      <c r="I2223" s="70"/>
      <c r="J2223" s="70"/>
      <c r="K2223" s="70"/>
      <c r="L2223" s="70"/>
      <c r="M2223" s="71">
        <v>5.1740000000000004</v>
      </c>
      <c r="N2223" s="71">
        <v>10.478</v>
      </c>
      <c r="O2223" s="72"/>
      <c r="P2223" s="65" t="s">
        <v>27</v>
      </c>
      <c r="Q2223" s="67" t="s">
        <v>161</v>
      </c>
      <c r="R2223" s="64">
        <v>33376</v>
      </c>
      <c r="S2223" s="73"/>
    </row>
    <row r="2224" spans="1:19" ht="15.75" customHeight="1">
      <c r="A2224" s="92" t="s">
        <v>319</v>
      </c>
      <c r="B2224" s="128">
        <f t="shared" si="69"/>
        <v>43888</v>
      </c>
      <c r="C2224" s="64">
        <v>43888</v>
      </c>
      <c r="D2224" s="69" t="s">
        <v>156</v>
      </c>
      <c r="E2224" s="66" t="s">
        <v>1603</v>
      </c>
      <c r="F2224" s="65" t="s">
        <v>177</v>
      </c>
      <c r="G2224" s="68">
        <f t="shared" si="68"/>
        <v>32.79671457905544</v>
      </c>
      <c r="H2224" s="68"/>
      <c r="I2224" s="70"/>
      <c r="J2224" s="70"/>
      <c r="K2224" s="70"/>
      <c r="L2224" s="70"/>
      <c r="M2224" s="71">
        <v>5.1639999999999997</v>
      </c>
      <c r="N2224" s="71">
        <v>10.478</v>
      </c>
      <c r="O2224" s="72"/>
      <c r="P2224" s="65" t="s">
        <v>27</v>
      </c>
      <c r="Q2224" s="67" t="s">
        <v>178</v>
      </c>
      <c r="R2224" s="64">
        <v>31909</v>
      </c>
      <c r="S2224" s="73"/>
    </row>
    <row r="2225" spans="1:19" ht="15.75" customHeight="1">
      <c r="A2225" s="92" t="s">
        <v>319</v>
      </c>
      <c r="B2225" s="128">
        <f t="shared" si="69"/>
        <v>43888</v>
      </c>
      <c r="C2225" s="64">
        <v>43888</v>
      </c>
      <c r="D2225" s="69" t="s">
        <v>156</v>
      </c>
      <c r="E2225" s="66" t="s">
        <v>1718</v>
      </c>
      <c r="F2225" s="65" t="s">
        <v>183</v>
      </c>
      <c r="G2225" s="68">
        <f t="shared" si="68"/>
        <v>29.248459958932237</v>
      </c>
      <c r="H2225" s="68"/>
      <c r="I2225" s="70"/>
      <c r="J2225" s="70"/>
      <c r="K2225" s="70"/>
      <c r="L2225" s="70"/>
      <c r="M2225" s="71">
        <v>5.2089999999999996</v>
      </c>
      <c r="N2225" s="71">
        <v>10.483000000000001</v>
      </c>
      <c r="O2225" s="72"/>
      <c r="P2225" s="65" t="s">
        <v>27</v>
      </c>
      <c r="Q2225" s="67" t="s">
        <v>185</v>
      </c>
      <c r="R2225" s="64">
        <v>33205</v>
      </c>
      <c r="S2225" s="73"/>
    </row>
    <row r="2226" spans="1:19" ht="15.75" customHeight="1">
      <c r="A2226" s="92" t="s">
        <v>319</v>
      </c>
      <c r="B2226" s="128">
        <f t="shared" si="69"/>
        <v>43888</v>
      </c>
      <c r="C2226" s="64">
        <v>43888</v>
      </c>
      <c r="D2226" s="69" t="s">
        <v>156</v>
      </c>
      <c r="E2226" s="66" t="s">
        <v>1385</v>
      </c>
      <c r="F2226" s="65" t="s">
        <v>186</v>
      </c>
      <c r="G2226" s="68">
        <f t="shared" si="68"/>
        <v>21.752224503764545</v>
      </c>
      <c r="H2226" s="68"/>
      <c r="I2226" s="70"/>
      <c r="J2226" s="70"/>
      <c r="K2226" s="70"/>
      <c r="L2226" s="70"/>
      <c r="M2226" s="71">
        <v>5.1509999999999998</v>
      </c>
      <c r="N2226" s="71">
        <v>10.487</v>
      </c>
      <c r="O2226" s="72"/>
      <c r="P2226" s="65" t="s">
        <v>27</v>
      </c>
      <c r="Q2226" s="67" t="s">
        <v>470</v>
      </c>
      <c r="R2226" s="64">
        <v>35943</v>
      </c>
      <c r="S2226" s="73"/>
    </row>
    <row r="2227" spans="1:19" ht="15.75" customHeight="1">
      <c r="A2227" s="88" t="s">
        <v>319</v>
      </c>
      <c r="B2227" s="128">
        <f t="shared" si="69"/>
        <v>43888</v>
      </c>
      <c r="C2227" s="37">
        <v>43888</v>
      </c>
      <c r="D2227" s="79" t="s">
        <v>156</v>
      </c>
      <c r="E2227" s="76" t="s">
        <v>1701</v>
      </c>
      <c r="F2227" s="75" t="s">
        <v>186</v>
      </c>
      <c r="G2227" s="78">
        <f t="shared" si="68"/>
        <v>26.253251197809718</v>
      </c>
      <c r="H2227" s="78"/>
      <c r="I2227" s="80"/>
      <c r="J2227" s="80"/>
      <c r="K2227" s="80"/>
      <c r="L2227" s="80"/>
      <c r="M2227" s="81">
        <v>5.1989999999999998</v>
      </c>
      <c r="N2227" s="81">
        <v>10.504</v>
      </c>
      <c r="O2227" s="82"/>
      <c r="P2227" s="75" t="s">
        <v>27</v>
      </c>
      <c r="Q2227" s="77" t="s">
        <v>484</v>
      </c>
      <c r="R2227" s="37">
        <v>34299</v>
      </c>
      <c r="S2227" s="83"/>
    </row>
    <row r="2228" spans="1:19" ht="15.75" customHeight="1">
      <c r="A2228" s="92" t="s">
        <v>319</v>
      </c>
      <c r="B2228" s="128">
        <f t="shared" si="69"/>
        <v>43888</v>
      </c>
      <c r="C2228" s="64">
        <v>43888</v>
      </c>
      <c r="D2228" s="69" t="s">
        <v>156</v>
      </c>
      <c r="E2228" s="66" t="s">
        <v>2047</v>
      </c>
      <c r="F2228" s="65" t="s">
        <v>160</v>
      </c>
      <c r="G2228" s="68">
        <f t="shared" si="68"/>
        <v>32.550308008213555</v>
      </c>
      <c r="H2228" s="68"/>
      <c r="I2228" s="70"/>
      <c r="J2228" s="70"/>
      <c r="K2228" s="70"/>
      <c r="L2228" s="70"/>
      <c r="M2228" s="71">
        <v>5.2030000000000003</v>
      </c>
      <c r="N2228" s="71">
        <v>10.513</v>
      </c>
      <c r="O2228" s="72"/>
      <c r="P2228" s="65" t="s">
        <v>27</v>
      </c>
      <c r="Q2228" s="67" t="s">
        <v>190</v>
      </c>
      <c r="R2228" s="64">
        <v>31999</v>
      </c>
      <c r="S2228" s="73"/>
    </row>
    <row r="2229" spans="1:19" ht="15.75" customHeight="1">
      <c r="A2229" s="92" t="s">
        <v>319</v>
      </c>
      <c r="B2229" s="128">
        <f t="shared" si="69"/>
        <v>43888</v>
      </c>
      <c r="C2229" s="64">
        <v>43888</v>
      </c>
      <c r="D2229" s="69" t="s">
        <v>156</v>
      </c>
      <c r="E2229" s="66" t="s">
        <v>1425</v>
      </c>
      <c r="F2229" s="65" t="s">
        <v>171</v>
      </c>
      <c r="G2229" s="68">
        <f t="shared" si="68"/>
        <v>20.837782340862422</v>
      </c>
      <c r="H2229" s="68"/>
      <c r="I2229" s="70"/>
      <c r="J2229" s="70"/>
      <c r="K2229" s="70"/>
      <c r="L2229" s="70"/>
      <c r="M2229" s="71">
        <v>5.2149999999999999</v>
      </c>
      <c r="N2229" s="71">
        <v>10.532999999999999</v>
      </c>
      <c r="O2229" s="72"/>
      <c r="P2229" s="65" t="s">
        <v>27</v>
      </c>
      <c r="Q2229" s="67" t="s">
        <v>172</v>
      </c>
      <c r="R2229" s="64">
        <v>36277</v>
      </c>
      <c r="S2229" s="104" t="s">
        <v>540</v>
      </c>
    </row>
    <row r="2230" spans="1:19" ht="15.75" customHeight="1">
      <c r="A2230" s="88" t="s">
        <v>319</v>
      </c>
      <c r="B2230" s="128">
        <f t="shared" si="69"/>
        <v>43888</v>
      </c>
      <c r="C2230" s="37">
        <v>43888</v>
      </c>
      <c r="D2230" s="79" t="s">
        <v>156</v>
      </c>
      <c r="E2230" s="76" t="s">
        <v>1664</v>
      </c>
      <c r="F2230" s="75" t="s">
        <v>180</v>
      </c>
      <c r="G2230" s="78">
        <f t="shared" si="68"/>
        <v>27.074606433949349</v>
      </c>
      <c r="H2230" s="78"/>
      <c r="I2230" s="80"/>
      <c r="J2230" s="80"/>
      <c r="K2230" s="80"/>
      <c r="L2230" s="80"/>
      <c r="M2230" s="81">
        <v>5.2240000000000002</v>
      </c>
      <c r="N2230" s="81">
        <v>10.558999999999999</v>
      </c>
      <c r="O2230" s="82"/>
      <c r="P2230" s="75" t="s">
        <v>27</v>
      </c>
      <c r="Q2230" s="77" t="s">
        <v>181</v>
      </c>
      <c r="R2230" s="37">
        <v>33999</v>
      </c>
      <c r="S2230" s="83"/>
    </row>
    <row r="2231" spans="1:19" ht="15.75" customHeight="1">
      <c r="A2231" s="88" t="s">
        <v>319</v>
      </c>
      <c r="B2231" s="128">
        <f t="shared" si="69"/>
        <v>43888</v>
      </c>
      <c r="C2231" s="37">
        <v>43888</v>
      </c>
      <c r="D2231" s="79" t="s">
        <v>156</v>
      </c>
      <c r="E2231" s="76" t="s">
        <v>2054</v>
      </c>
      <c r="F2231" s="75" t="s">
        <v>226</v>
      </c>
      <c r="G2231" s="78">
        <f t="shared" ref="G2231:G2294" si="70">(C2231-R2231)/365.25</f>
        <v>22.951403148528406</v>
      </c>
      <c r="H2231" s="78"/>
      <c r="I2231" s="80"/>
      <c r="J2231" s="80"/>
      <c r="K2231" s="80"/>
      <c r="L2231" s="80"/>
      <c r="M2231" s="81">
        <v>5.2309999999999999</v>
      </c>
      <c r="N2231" s="81">
        <v>10.58</v>
      </c>
      <c r="O2231" s="82"/>
      <c r="P2231" s="75" t="s">
        <v>27</v>
      </c>
      <c r="Q2231" s="77" t="s">
        <v>378</v>
      </c>
      <c r="R2231" s="37">
        <v>35505</v>
      </c>
      <c r="S2231" s="83"/>
    </row>
    <row r="2232" spans="1:19" ht="15.75" customHeight="1">
      <c r="A2232" s="88" t="s">
        <v>319</v>
      </c>
      <c r="B2232" s="128">
        <f t="shared" si="69"/>
        <v>43888</v>
      </c>
      <c r="C2232" s="37">
        <v>43888</v>
      </c>
      <c r="D2232" s="79" t="s">
        <v>156</v>
      </c>
      <c r="E2232" s="76" t="s">
        <v>1383</v>
      </c>
      <c r="F2232" s="75" t="s">
        <v>301</v>
      </c>
      <c r="G2232" s="78">
        <f t="shared" si="70"/>
        <v>27.255304585900067</v>
      </c>
      <c r="H2232" s="78"/>
      <c r="I2232" s="80"/>
      <c r="J2232" s="80"/>
      <c r="K2232" s="80"/>
      <c r="L2232" s="80"/>
      <c r="M2232" s="81">
        <v>5.1950000000000003</v>
      </c>
      <c r="N2232" s="81">
        <v>10.583</v>
      </c>
      <c r="O2232" s="82"/>
      <c r="P2232" s="75" t="s">
        <v>27</v>
      </c>
      <c r="Q2232" s="77" t="s">
        <v>359</v>
      </c>
      <c r="R2232" s="37">
        <v>33933</v>
      </c>
      <c r="S2232" s="83"/>
    </row>
    <row r="2233" spans="1:19" ht="15.75" customHeight="1">
      <c r="A2233" s="88" t="s">
        <v>319</v>
      </c>
      <c r="B2233" s="128">
        <f t="shared" si="69"/>
        <v>43888</v>
      </c>
      <c r="C2233" s="37">
        <v>43888</v>
      </c>
      <c r="D2233" s="79" t="s">
        <v>156</v>
      </c>
      <c r="E2233" s="76" t="s">
        <v>2138</v>
      </c>
      <c r="F2233" s="75" t="s">
        <v>179</v>
      </c>
      <c r="G2233" s="78">
        <f t="shared" si="70"/>
        <v>29.067761806981519</v>
      </c>
      <c r="H2233" s="78"/>
      <c r="I2233" s="80"/>
      <c r="J2233" s="80"/>
      <c r="K2233" s="80"/>
      <c r="L2233" s="80"/>
      <c r="M2233" s="81">
        <v>5.2629999999999999</v>
      </c>
      <c r="N2233" s="81">
        <v>10.587999999999999</v>
      </c>
      <c r="O2233" s="82"/>
      <c r="P2233" s="75" t="s">
        <v>27</v>
      </c>
      <c r="Q2233" s="77" t="s">
        <v>473</v>
      </c>
      <c r="R2233" s="37">
        <v>33271</v>
      </c>
      <c r="S2233" s="83"/>
    </row>
    <row r="2234" spans="1:19" ht="15.75" customHeight="1">
      <c r="A2234" s="92" t="s">
        <v>319</v>
      </c>
      <c r="B2234" s="128">
        <f t="shared" si="69"/>
        <v>43888</v>
      </c>
      <c r="C2234" s="64">
        <v>43888</v>
      </c>
      <c r="D2234" s="69" t="s">
        <v>156</v>
      </c>
      <c r="E2234" s="66" t="s">
        <v>2068</v>
      </c>
      <c r="F2234" s="65" t="s">
        <v>187</v>
      </c>
      <c r="G2234" s="68">
        <f t="shared" si="70"/>
        <v>27.058179329226558</v>
      </c>
      <c r="H2234" s="68"/>
      <c r="I2234" s="70"/>
      <c r="J2234" s="70"/>
      <c r="K2234" s="70"/>
      <c r="L2234" s="70"/>
      <c r="M2234" s="71">
        <v>5.2590000000000003</v>
      </c>
      <c r="N2234" s="71">
        <v>10.622</v>
      </c>
      <c r="O2234" s="72"/>
      <c r="P2234" s="65" t="s">
        <v>27</v>
      </c>
      <c r="Q2234" s="67" t="s">
        <v>191</v>
      </c>
      <c r="R2234" s="64">
        <v>34005</v>
      </c>
      <c r="S2234" s="73"/>
    </row>
    <row r="2235" spans="1:19" ht="15.75" customHeight="1">
      <c r="A2235" s="92" t="s">
        <v>319</v>
      </c>
      <c r="B2235" s="128">
        <f t="shared" si="69"/>
        <v>43888</v>
      </c>
      <c r="C2235" s="64">
        <v>43888</v>
      </c>
      <c r="D2235" s="69" t="s">
        <v>156</v>
      </c>
      <c r="E2235" s="66" t="s">
        <v>1215</v>
      </c>
      <c r="F2235" s="65" t="s">
        <v>180</v>
      </c>
      <c r="G2235" s="68">
        <f t="shared" si="70"/>
        <v>21.481177275838466</v>
      </c>
      <c r="H2235" s="68"/>
      <c r="I2235" s="70"/>
      <c r="J2235" s="70"/>
      <c r="K2235" s="70"/>
      <c r="L2235" s="70"/>
      <c r="M2235" s="71">
        <v>5.2329999999999997</v>
      </c>
      <c r="N2235" s="71">
        <v>10.625</v>
      </c>
      <c r="O2235" s="72"/>
      <c r="P2235" s="65" t="s">
        <v>27</v>
      </c>
      <c r="Q2235" s="67" t="s">
        <v>242</v>
      </c>
      <c r="R2235" s="64">
        <v>36042</v>
      </c>
      <c r="S2235" s="73"/>
    </row>
    <row r="2236" spans="1:19" ht="15.75" customHeight="1">
      <c r="A2236" s="88" t="s">
        <v>319</v>
      </c>
      <c r="B2236" s="128">
        <f t="shared" si="69"/>
        <v>43888</v>
      </c>
      <c r="C2236" s="37">
        <v>43888</v>
      </c>
      <c r="D2236" s="79" t="s">
        <v>156</v>
      </c>
      <c r="E2236" s="76" t="s">
        <v>1969</v>
      </c>
      <c r="F2236" s="75" t="s">
        <v>154</v>
      </c>
      <c r="G2236" s="78">
        <f t="shared" si="70"/>
        <v>23.849418206707735</v>
      </c>
      <c r="H2236" s="78"/>
      <c r="I2236" s="80"/>
      <c r="J2236" s="80"/>
      <c r="K2236" s="80"/>
      <c r="L2236" s="80"/>
      <c r="M2236" s="81">
        <v>5.2569999999999997</v>
      </c>
      <c r="N2236" s="81">
        <v>10.634</v>
      </c>
      <c r="O2236" s="82"/>
      <c r="P2236" s="75" t="s">
        <v>27</v>
      </c>
      <c r="Q2236" s="77" t="s">
        <v>189</v>
      </c>
      <c r="R2236" s="37">
        <v>35177</v>
      </c>
      <c r="S2236" s="83"/>
    </row>
    <row r="2237" spans="1:19" ht="15.75" customHeight="1">
      <c r="A2237" s="88" t="s">
        <v>319</v>
      </c>
      <c r="B2237" s="128">
        <f t="shared" si="69"/>
        <v>43888</v>
      </c>
      <c r="C2237" s="37">
        <v>43888</v>
      </c>
      <c r="D2237" s="79" t="s">
        <v>156</v>
      </c>
      <c r="E2237" s="76" t="s">
        <v>1443</v>
      </c>
      <c r="F2237" s="75" t="s">
        <v>19</v>
      </c>
      <c r="G2237" s="78">
        <f t="shared" si="70"/>
        <v>30.283367556468171</v>
      </c>
      <c r="H2237" s="78"/>
      <c r="I2237" s="80"/>
      <c r="J2237" s="80"/>
      <c r="K2237" s="80"/>
      <c r="L2237" s="80"/>
      <c r="M2237" s="81">
        <v>5.2939999999999996</v>
      </c>
      <c r="N2237" s="81">
        <v>10.638</v>
      </c>
      <c r="O2237" s="82"/>
      <c r="P2237" s="75" t="s">
        <v>27</v>
      </c>
      <c r="Q2237" s="77" t="s">
        <v>41</v>
      </c>
      <c r="R2237" s="37">
        <v>32827</v>
      </c>
      <c r="S2237" s="83"/>
    </row>
    <row r="2238" spans="1:19" ht="15.75" customHeight="1">
      <c r="A2238" s="88" t="s">
        <v>319</v>
      </c>
      <c r="B2238" s="128">
        <f t="shared" si="69"/>
        <v>43888</v>
      </c>
      <c r="C2238" s="37">
        <v>43888</v>
      </c>
      <c r="D2238" s="79" t="s">
        <v>156</v>
      </c>
      <c r="E2238" s="76" t="s">
        <v>1563</v>
      </c>
      <c r="F2238" s="75" t="s">
        <v>200</v>
      </c>
      <c r="G2238" s="78">
        <f t="shared" si="70"/>
        <v>26.108145106091719</v>
      </c>
      <c r="H2238" s="78"/>
      <c r="I2238" s="80"/>
      <c r="J2238" s="80"/>
      <c r="K2238" s="80"/>
      <c r="L2238" s="80"/>
      <c r="M2238" s="81">
        <v>5.3220000000000001</v>
      </c>
      <c r="N2238" s="81">
        <v>10.712</v>
      </c>
      <c r="O2238" s="82"/>
      <c r="P2238" s="75" t="s">
        <v>27</v>
      </c>
      <c r="Q2238" s="77" t="s">
        <v>339</v>
      </c>
      <c r="R2238" s="37">
        <v>34352</v>
      </c>
      <c r="S2238" s="83"/>
    </row>
    <row r="2239" spans="1:19" ht="15.75" customHeight="1">
      <c r="A2239" s="92" t="s">
        <v>319</v>
      </c>
      <c r="B2239" s="128">
        <f t="shared" si="69"/>
        <v>43888</v>
      </c>
      <c r="C2239" s="64">
        <v>43888</v>
      </c>
      <c r="D2239" s="69" t="s">
        <v>156</v>
      </c>
      <c r="E2239" s="66" t="s">
        <v>2201</v>
      </c>
      <c r="F2239" s="65" t="s">
        <v>183</v>
      </c>
      <c r="G2239" s="68">
        <f t="shared" si="70"/>
        <v>32.10403832991102</v>
      </c>
      <c r="H2239" s="68"/>
      <c r="I2239" s="70"/>
      <c r="J2239" s="70"/>
      <c r="K2239" s="70"/>
      <c r="L2239" s="70"/>
      <c r="M2239" s="71">
        <v>5.274</v>
      </c>
      <c r="N2239" s="71">
        <v>10.744</v>
      </c>
      <c r="O2239" s="72"/>
      <c r="P2239" s="65" t="s">
        <v>27</v>
      </c>
      <c r="Q2239" s="67" t="s">
        <v>184</v>
      </c>
      <c r="R2239" s="64">
        <v>32162</v>
      </c>
      <c r="S2239" s="73"/>
    </row>
    <row r="2240" spans="1:19" ht="15.75" customHeight="1">
      <c r="A2240" s="88" t="s">
        <v>319</v>
      </c>
      <c r="B2240" s="128">
        <f t="shared" si="69"/>
        <v>43888</v>
      </c>
      <c r="C2240" s="37">
        <v>43888</v>
      </c>
      <c r="D2240" s="79" t="s">
        <v>156</v>
      </c>
      <c r="E2240" s="76" t="s">
        <v>1817</v>
      </c>
      <c r="F2240" s="75" t="s">
        <v>19</v>
      </c>
      <c r="G2240" s="78">
        <f t="shared" si="70"/>
        <v>22.762491444216291</v>
      </c>
      <c r="H2240" s="78"/>
      <c r="I2240" s="80"/>
      <c r="J2240" s="80"/>
      <c r="K2240" s="80"/>
      <c r="L2240" s="80"/>
      <c r="M2240" s="81">
        <v>5.3010000000000002</v>
      </c>
      <c r="N2240" s="81">
        <v>10.747999999999999</v>
      </c>
      <c r="O2240" s="82"/>
      <c r="P2240" s="75" t="s">
        <v>27</v>
      </c>
      <c r="Q2240" s="77" t="s">
        <v>56</v>
      </c>
      <c r="R2240" s="37">
        <v>35574</v>
      </c>
      <c r="S2240" s="83"/>
    </row>
    <row r="2241" spans="1:19" ht="15.75" customHeight="1">
      <c r="A2241" s="88" t="s">
        <v>319</v>
      </c>
      <c r="B2241" s="128">
        <f t="shared" si="69"/>
        <v>43888</v>
      </c>
      <c r="C2241" s="37">
        <v>43888</v>
      </c>
      <c r="D2241" s="79" t="s">
        <v>156</v>
      </c>
      <c r="E2241" s="76" t="s">
        <v>1900</v>
      </c>
      <c r="F2241" s="75" t="s">
        <v>301</v>
      </c>
      <c r="G2241" s="78">
        <f t="shared" si="70"/>
        <v>24.438056125941138</v>
      </c>
      <c r="H2241" s="78"/>
      <c r="I2241" s="80"/>
      <c r="J2241" s="80"/>
      <c r="K2241" s="80"/>
      <c r="L2241" s="80"/>
      <c r="M2241" s="81">
        <v>5.2720000000000002</v>
      </c>
      <c r="N2241" s="81">
        <v>10.754</v>
      </c>
      <c r="O2241" s="82"/>
      <c r="P2241" s="75" t="s">
        <v>27</v>
      </c>
      <c r="Q2241" s="77" t="s">
        <v>471</v>
      </c>
      <c r="R2241" s="37">
        <v>34962</v>
      </c>
      <c r="S2241" s="83"/>
    </row>
    <row r="2242" spans="1:19" ht="15.75" customHeight="1">
      <c r="A2242" s="92" t="s">
        <v>319</v>
      </c>
      <c r="B2242" s="128">
        <f t="shared" ref="B2242:B2305" si="71">C2242</f>
        <v>43888</v>
      </c>
      <c r="C2242" s="64">
        <v>43888</v>
      </c>
      <c r="D2242" s="69" t="s">
        <v>156</v>
      </c>
      <c r="E2242" s="66" t="s">
        <v>1576</v>
      </c>
      <c r="F2242" s="65" t="s">
        <v>175</v>
      </c>
      <c r="G2242" s="68">
        <f t="shared" si="70"/>
        <v>37.207392197125259</v>
      </c>
      <c r="H2242" s="68"/>
      <c r="I2242" s="70"/>
      <c r="J2242" s="70"/>
      <c r="K2242" s="70"/>
      <c r="L2242" s="70"/>
      <c r="M2242" s="71">
        <v>5.3129999999999997</v>
      </c>
      <c r="N2242" s="71">
        <v>10.776</v>
      </c>
      <c r="O2242" s="72"/>
      <c r="P2242" s="65" t="s">
        <v>27</v>
      </c>
      <c r="Q2242" s="67" t="s">
        <v>176</v>
      </c>
      <c r="R2242" s="64">
        <v>30298</v>
      </c>
      <c r="S2242" s="104" t="s">
        <v>540</v>
      </c>
    </row>
    <row r="2243" spans="1:19" ht="15.75" customHeight="1">
      <c r="A2243" s="92" t="s">
        <v>319</v>
      </c>
      <c r="B2243" s="128">
        <f t="shared" si="71"/>
        <v>43888</v>
      </c>
      <c r="C2243" s="64">
        <v>43888</v>
      </c>
      <c r="D2243" s="69" t="s">
        <v>156</v>
      </c>
      <c r="E2243" s="66" t="s">
        <v>1943</v>
      </c>
      <c r="F2243" s="65" t="s">
        <v>187</v>
      </c>
      <c r="G2243" s="68">
        <f t="shared" si="70"/>
        <v>25.338809034907598</v>
      </c>
      <c r="H2243" s="68"/>
      <c r="I2243" s="70"/>
      <c r="J2243" s="70"/>
      <c r="K2243" s="70"/>
      <c r="L2243" s="70"/>
      <c r="M2243" s="71">
        <v>5.33</v>
      </c>
      <c r="N2243" s="71">
        <v>10.802</v>
      </c>
      <c r="O2243" s="72"/>
      <c r="P2243" s="65" t="s">
        <v>27</v>
      </c>
      <c r="Q2243" s="67" t="s">
        <v>188</v>
      </c>
      <c r="R2243" s="64">
        <v>34633</v>
      </c>
      <c r="S2243" s="73"/>
    </row>
    <row r="2244" spans="1:19" ht="15.75" customHeight="1">
      <c r="A2244" s="88" t="s">
        <v>319</v>
      </c>
      <c r="B2244" s="128">
        <f t="shared" si="71"/>
        <v>43888</v>
      </c>
      <c r="C2244" s="37">
        <v>43888</v>
      </c>
      <c r="D2244" s="79" t="s">
        <v>156</v>
      </c>
      <c r="E2244" s="76" t="s">
        <v>1149</v>
      </c>
      <c r="F2244" s="75" t="s">
        <v>158</v>
      </c>
      <c r="G2244" s="78">
        <f t="shared" si="70"/>
        <v>24.544832306639289</v>
      </c>
      <c r="H2244" s="78"/>
      <c r="I2244" s="80"/>
      <c r="J2244" s="80"/>
      <c r="K2244" s="80"/>
      <c r="L2244" s="80"/>
      <c r="M2244" s="81">
        <v>5.343</v>
      </c>
      <c r="N2244" s="81">
        <v>10.805999999999999</v>
      </c>
      <c r="O2244" s="82"/>
      <c r="P2244" s="75" t="s">
        <v>27</v>
      </c>
      <c r="Q2244" s="77" t="s">
        <v>159</v>
      </c>
      <c r="R2244" s="37">
        <v>34923</v>
      </c>
      <c r="S2244" s="83"/>
    </row>
    <row r="2245" spans="1:19" ht="15.75" customHeight="1">
      <c r="A2245" s="88" t="s">
        <v>319</v>
      </c>
      <c r="B2245" s="128">
        <f t="shared" si="71"/>
        <v>43888</v>
      </c>
      <c r="C2245" s="37">
        <v>43888</v>
      </c>
      <c r="D2245" s="79" t="s">
        <v>156</v>
      </c>
      <c r="E2245" s="76" t="s">
        <v>1397</v>
      </c>
      <c r="F2245" s="75" t="s">
        <v>305</v>
      </c>
      <c r="G2245" s="78">
        <f t="shared" si="70"/>
        <v>27.477070499657767</v>
      </c>
      <c r="H2245" s="78"/>
      <c r="I2245" s="80"/>
      <c r="J2245" s="80"/>
      <c r="K2245" s="80"/>
      <c r="L2245" s="80"/>
      <c r="M2245" s="81">
        <v>5.3789999999999996</v>
      </c>
      <c r="N2245" s="81">
        <v>10.855</v>
      </c>
      <c r="O2245" s="82"/>
      <c r="P2245" s="75" t="s">
        <v>27</v>
      </c>
      <c r="Q2245" s="77" t="s">
        <v>336</v>
      </c>
      <c r="R2245" s="37">
        <v>33852</v>
      </c>
      <c r="S2245" s="83"/>
    </row>
    <row r="2246" spans="1:19" ht="15.75" customHeight="1">
      <c r="A2246" s="88" t="s">
        <v>319</v>
      </c>
      <c r="B2246" s="128">
        <f t="shared" si="71"/>
        <v>43888</v>
      </c>
      <c r="C2246" s="37">
        <v>43888</v>
      </c>
      <c r="D2246" s="79" t="s">
        <v>156</v>
      </c>
      <c r="E2246" s="76" t="s">
        <v>1757</v>
      </c>
      <c r="F2246" s="75" t="s">
        <v>200</v>
      </c>
      <c r="G2246" s="78">
        <f t="shared" si="70"/>
        <v>25.530458590006845</v>
      </c>
      <c r="H2246" s="78"/>
      <c r="I2246" s="80"/>
      <c r="J2246" s="80"/>
      <c r="K2246" s="80"/>
      <c r="L2246" s="80"/>
      <c r="M2246" s="81">
        <v>5.383</v>
      </c>
      <c r="N2246" s="81">
        <v>10.901</v>
      </c>
      <c r="O2246" s="82"/>
      <c r="P2246" s="75" t="s">
        <v>27</v>
      </c>
      <c r="Q2246" s="77" t="s">
        <v>361</v>
      </c>
      <c r="R2246" s="37">
        <v>34563</v>
      </c>
      <c r="S2246" s="83"/>
    </row>
    <row r="2247" spans="1:19" ht="15.75" customHeight="1">
      <c r="A2247" s="92" t="s">
        <v>319</v>
      </c>
      <c r="B2247" s="128">
        <f t="shared" si="71"/>
        <v>43888</v>
      </c>
      <c r="C2247" s="64">
        <v>43888</v>
      </c>
      <c r="D2247" s="69" t="s">
        <v>156</v>
      </c>
      <c r="E2247" s="66" t="s">
        <v>1765</v>
      </c>
      <c r="F2247" s="65" t="s">
        <v>186</v>
      </c>
      <c r="G2247" s="68">
        <f t="shared" si="70"/>
        <v>24.350444900752908</v>
      </c>
      <c r="H2247" s="68"/>
      <c r="I2247" s="70"/>
      <c r="J2247" s="70"/>
      <c r="K2247" s="70"/>
      <c r="L2247" s="93"/>
      <c r="M2247" s="71">
        <v>5.375</v>
      </c>
      <c r="N2247" s="94">
        <v>10.920999999999999</v>
      </c>
      <c r="O2247" s="95"/>
      <c r="P2247" s="65" t="s">
        <v>27</v>
      </c>
      <c r="Q2247" s="67" t="s">
        <v>601</v>
      </c>
      <c r="R2247" s="64">
        <v>34994</v>
      </c>
      <c r="S2247" s="73"/>
    </row>
    <row r="2248" spans="1:19" ht="15.75" customHeight="1">
      <c r="A2248" s="92" t="s">
        <v>319</v>
      </c>
      <c r="B2248" s="128">
        <f t="shared" si="71"/>
        <v>43888</v>
      </c>
      <c r="C2248" s="64">
        <v>43888</v>
      </c>
      <c r="D2248" s="69" t="s">
        <v>156</v>
      </c>
      <c r="E2248" s="66" t="s">
        <v>1666</v>
      </c>
      <c r="F2248" s="65" t="s">
        <v>175</v>
      </c>
      <c r="G2248" s="68">
        <f t="shared" si="70"/>
        <v>23.967145790554415</v>
      </c>
      <c r="H2248" s="68"/>
      <c r="I2248" s="70"/>
      <c r="J2248" s="70"/>
      <c r="K2248" s="70"/>
      <c r="L2248" s="93"/>
      <c r="M2248" s="71">
        <v>5.3520000000000003</v>
      </c>
      <c r="N2248" s="94">
        <v>10.925000000000001</v>
      </c>
      <c r="O2248" s="95"/>
      <c r="P2248" s="65" t="s">
        <v>27</v>
      </c>
      <c r="Q2248" s="67" t="s">
        <v>182</v>
      </c>
      <c r="R2248" s="64">
        <v>35134</v>
      </c>
      <c r="S2248" s="104" t="s">
        <v>540</v>
      </c>
    </row>
    <row r="2249" spans="1:19" ht="15.75" customHeight="1">
      <c r="A2249" s="88" t="s">
        <v>319</v>
      </c>
      <c r="B2249" s="128">
        <f t="shared" si="71"/>
        <v>43888</v>
      </c>
      <c r="C2249" s="37">
        <v>43888</v>
      </c>
      <c r="D2249" s="79" t="s">
        <v>156</v>
      </c>
      <c r="E2249" s="76" t="s">
        <v>1667</v>
      </c>
      <c r="F2249" s="75" t="s">
        <v>305</v>
      </c>
      <c r="G2249" s="78">
        <f t="shared" si="70"/>
        <v>28.558521560574949</v>
      </c>
      <c r="H2249" s="78"/>
      <c r="I2249" s="80"/>
      <c r="J2249" s="80"/>
      <c r="K2249" s="80"/>
      <c r="L2249" s="89"/>
      <c r="M2249" s="81">
        <v>5.3869999999999996</v>
      </c>
      <c r="N2249" s="90">
        <v>10.939</v>
      </c>
      <c r="O2249" s="91"/>
      <c r="P2249" s="75" t="s">
        <v>27</v>
      </c>
      <c r="Q2249" s="77" t="s">
        <v>341</v>
      </c>
      <c r="R2249" s="37">
        <v>33457</v>
      </c>
      <c r="S2249" s="83"/>
    </row>
    <row r="2250" spans="1:19" ht="15.75" customHeight="1">
      <c r="A2250" s="88" t="s">
        <v>319</v>
      </c>
      <c r="B2250" s="128">
        <f t="shared" si="71"/>
        <v>43888</v>
      </c>
      <c r="C2250" s="37">
        <v>43888</v>
      </c>
      <c r="D2250" s="79" t="s">
        <v>156</v>
      </c>
      <c r="E2250" s="76" t="s">
        <v>1212</v>
      </c>
      <c r="F2250" s="75" t="s">
        <v>162</v>
      </c>
      <c r="G2250" s="78">
        <f t="shared" si="70"/>
        <v>27.671457905544148</v>
      </c>
      <c r="H2250" s="78"/>
      <c r="I2250" s="80"/>
      <c r="J2250" s="80"/>
      <c r="K2250" s="80"/>
      <c r="L2250" s="89"/>
      <c r="M2250" s="81">
        <v>5.391</v>
      </c>
      <c r="N2250" s="90">
        <v>10.959</v>
      </c>
      <c r="O2250" s="91"/>
      <c r="P2250" s="75" t="s">
        <v>27</v>
      </c>
      <c r="Q2250" s="77" t="s">
        <v>163</v>
      </c>
      <c r="R2250" s="37">
        <v>33781</v>
      </c>
      <c r="S2250" s="83"/>
    </row>
    <row r="2251" spans="1:19" ht="15.75" customHeight="1">
      <c r="A2251" s="88" t="s">
        <v>319</v>
      </c>
      <c r="B2251" s="128">
        <f t="shared" si="71"/>
        <v>43888</v>
      </c>
      <c r="C2251" s="37">
        <v>43888</v>
      </c>
      <c r="D2251" s="79" t="s">
        <v>156</v>
      </c>
      <c r="E2251" s="76" t="s">
        <v>1605</v>
      </c>
      <c r="F2251" s="75" t="s">
        <v>177</v>
      </c>
      <c r="G2251" s="78">
        <f t="shared" si="70"/>
        <v>29.604380561259411</v>
      </c>
      <c r="H2251" s="78"/>
      <c r="I2251" s="80"/>
      <c r="J2251" s="80"/>
      <c r="K2251" s="80"/>
      <c r="L2251" s="89"/>
      <c r="M2251" s="81">
        <v>5.4189999999999996</v>
      </c>
      <c r="N2251" s="90">
        <v>11.047000000000001</v>
      </c>
      <c r="O2251" s="91"/>
      <c r="P2251" s="75" t="s">
        <v>27</v>
      </c>
      <c r="Q2251" s="77" t="s">
        <v>459</v>
      </c>
      <c r="R2251" s="37">
        <v>33075</v>
      </c>
      <c r="S2251" s="105" t="s">
        <v>540</v>
      </c>
    </row>
    <row r="2252" spans="1:19" ht="15.75" customHeight="1">
      <c r="A2252" s="92" t="s">
        <v>319</v>
      </c>
      <c r="B2252" s="128">
        <f t="shared" si="71"/>
        <v>43888</v>
      </c>
      <c r="C2252" s="64">
        <v>43888</v>
      </c>
      <c r="D2252" s="69" t="s">
        <v>156</v>
      </c>
      <c r="E2252" s="66" t="s">
        <v>1873</v>
      </c>
      <c r="F2252" s="65" t="s">
        <v>187</v>
      </c>
      <c r="G2252" s="68">
        <f t="shared" si="70"/>
        <v>24.39151266255989</v>
      </c>
      <c r="H2252" s="68"/>
      <c r="I2252" s="70"/>
      <c r="J2252" s="70"/>
      <c r="K2252" s="70"/>
      <c r="L2252" s="93"/>
      <c r="M2252" s="71">
        <v>5.45</v>
      </c>
      <c r="N2252" s="94">
        <v>11.055999999999999</v>
      </c>
      <c r="O2252" s="95"/>
      <c r="P2252" s="65" t="s">
        <v>27</v>
      </c>
      <c r="Q2252" s="67" t="s">
        <v>590</v>
      </c>
      <c r="R2252" s="64">
        <v>34979</v>
      </c>
      <c r="S2252" s="73"/>
    </row>
    <row r="2253" spans="1:19" ht="15.75" customHeight="1">
      <c r="A2253" s="88" t="s">
        <v>319</v>
      </c>
      <c r="B2253" s="128">
        <f t="shared" si="71"/>
        <v>43888</v>
      </c>
      <c r="C2253" s="37">
        <v>43888</v>
      </c>
      <c r="D2253" s="79" t="s">
        <v>156</v>
      </c>
      <c r="E2253" s="76" t="s">
        <v>1323</v>
      </c>
      <c r="F2253" s="75" t="s">
        <v>467</v>
      </c>
      <c r="G2253" s="78">
        <f t="shared" si="70"/>
        <v>32.232717316906232</v>
      </c>
      <c r="H2253" s="78"/>
      <c r="I2253" s="80"/>
      <c r="J2253" s="80"/>
      <c r="K2253" s="80"/>
      <c r="L2253" s="89"/>
      <c r="M2253" s="81">
        <v>5.4359999999999999</v>
      </c>
      <c r="N2253" s="90">
        <v>11.105</v>
      </c>
      <c r="O2253" s="91"/>
      <c r="P2253" s="75" t="s">
        <v>27</v>
      </c>
      <c r="Q2253" s="77"/>
      <c r="R2253" s="37">
        <v>32115</v>
      </c>
      <c r="S2253" s="103" t="s">
        <v>540</v>
      </c>
    </row>
    <row r="2254" spans="1:19" ht="15.75" customHeight="1">
      <c r="A2254" s="74" t="s">
        <v>684</v>
      </c>
      <c r="B2254" s="128">
        <f t="shared" si="71"/>
        <v>44752</v>
      </c>
      <c r="C2254" s="37">
        <v>44752</v>
      </c>
      <c r="D2254" s="98" t="s">
        <v>380</v>
      </c>
      <c r="E2254" s="76" t="s">
        <v>2092</v>
      </c>
      <c r="F2254" s="75" t="s">
        <v>19</v>
      </c>
      <c r="G2254" s="78">
        <f t="shared" si="70"/>
        <v>30.984257357973991</v>
      </c>
      <c r="H2254" s="80"/>
      <c r="I2254" s="80"/>
      <c r="J2254" s="80"/>
      <c r="K2254" s="80"/>
      <c r="L2254" s="89"/>
      <c r="M2254" s="81">
        <v>4.9039999999999999</v>
      </c>
      <c r="N2254" s="90">
        <v>9.8930000000000007</v>
      </c>
      <c r="O2254" s="91"/>
      <c r="P2254" s="75" t="s">
        <v>20</v>
      </c>
      <c r="Q2254" s="77" t="s">
        <v>69</v>
      </c>
      <c r="R2254" s="37">
        <v>33435</v>
      </c>
      <c r="S2254" s="97"/>
    </row>
    <row r="2255" spans="1:19" ht="15.75" customHeight="1">
      <c r="A2255" s="74" t="s">
        <v>684</v>
      </c>
      <c r="B2255" s="128">
        <f t="shared" si="71"/>
        <v>44752</v>
      </c>
      <c r="C2255" s="37">
        <v>44752</v>
      </c>
      <c r="D2255" s="98" t="s">
        <v>380</v>
      </c>
      <c r="E2255" s="76" t="s">
        <v>1845</v>
      </c>
      <c r="F2255" s="75" t="s">
        <v>158</v>
      </c>
      <c r="G2255" s="78">
        <f t="shared" si="70"/>
        <v>27.972621492128678</v>
      </c>
      <c r="H2255" s="80"/>
      <c r="I2255" s="80"/>
      <c r="J2255" s="80"/>
      <c r="K2255" s="80"/>
      <c r="L2255" s="89"/>
      <c r="M2255" s="81">
        <v>4.9210000000000003</v>
      </c>
      <c r="N2255" s="90">
        <v>9.9290000000000003</v>
      </c>
      <c r="O2255" s="91"/>
      <c r="P2255" s="75" t="s">
        <v>20</v>
      </c>
      <c r="Q2255" s="77" t="s">
        <v>211</v>
      </c>
      <c r="R2255" s="37">
        <v>34535</v>
      </c>
      <c r="S2255" s="97"/>
    </row>
    <row r="2256" spans="1:19" ht="15.75" customHeight="1">
      <c r="A2256" s="74" t="s">
        <v>684</v>
      </c>
      <c r="B2256" s="128">
        <f t="shared" si="71"/>
        <v>44752</v>
      </c>
      <c r="C2256" s="37">
        <v>44752</v>
      </c>
      <c r="D2256" s="98" t="s">
        <v>380</v>
      </c>
      <c r="E2256" s="76" t="s">
        <v>1117</v>
      </c>
      <c r="F2256" s="75" t="s">
        <v>447</v>
      </c>
      <c r="G2256" s="78">
        <f t="shared" si="70"/>
        <v>27.394934976043807</v>
      </c>
      <c r="H2256" s="80"/>
      <c r="I2256" s="80"/>
      <c r="J2256" s="80"/>
      <c r="K2256" s="80"/>
      <c r="L2256" s="89"/>
      <c r="M2256" s="81">
        <v>4.9160000000000004</v>
      </c>
      <c r="N2256" s="90">
        <v>9.9320000000000004</v>
      </c>
      <c r="O2256" s="91"/>
      <c r="P2256" s="75" t="s">
        <v>20</v>
      </c>
      <c r="Q2256" s="77" t="s">
        <v>696</v>
      </c>
      <c r="R2256" s="37">
        <v>34746</v>
      </c>
      <c r="S2256" s="97"/>
    </row>
    <row r="2257" spans="1:19" ht="15.75" customHeight="1">
      <c r="A2257" s="74" t="s">
        <v>684</v>
      </c>
      <c r="B2257" s="128">
        <f t="shared" si="71"/>
        <v>44752</v>
      </c>
      <c r="C2257" s="37">
        <v>44752</v>
      </c>
      <c r="D2257" s="98" t="s">
        <v>380</v>
      </c>
      <c r="E2257" s="76" t="s">
        <v>1240</v>
      </c>
      <c r="F2257" s="75" t="s">
        <v>302</v>
      </c>
      <c r="G2257" s="78">
        <f t="shared" si="70"/>
        <v>22.477754962354553</v>
      </c>
      <c r="H2257" s="80"/>
      <c r="I2257" s="80"/>
      <c r="J2257" s="80"/>
      <c r="K2257" s="80"/>
      <c r="L2257" s="89"/>
      <c r="M2257" s="81">
        <v>4.9550000000000001</v>
      </c>
      <c r="N2257" s="90">
        <v>9.9629999999999992</v>
      </c>
      <c r="O2257" s="91"/>
      <c r="P2257" s="75" t="s">
        <v>20</v>
      </c>
      <c r="Q2257" s="77" t="s">
        <v>309</v>
      </c>
      <c r="R2257" s="37">
        <v>36542</v>
      </c>
      <c r="S2257" s="97"/>
    </row>
    <row r="2258" spans="1:19" ht="15.75" customHeight="1">
      <c r="A2258" s="74" t="s">
        <v>684</v>
      </c>
      <c r="B2258" s="128">
        <f t="shared" si="71"/>
        <v>44752</v>
      </c>
      <c r="C2258" s="37">
        <v>44752</v>
      </c>
      <c r="D2258" s="98" t="s">
        <v>380</v>
      </c>
      <c r="E2258" s="76" t="s">
        <v>1628</v>
      </c>
      <c r="F2258" s="75" t="s">
        <v>790</v>
      </c>
      <c r="G2258" s="78">
        <f t="shared" si="70"/>
        <v>21.609856262833677</v>
      </c>
      <c r="H2258" s="80"/>
      <c r="I2258" s="80"/>
      <c r="J2258" s="80"/>
      <c r="K2258" s="80"/>
      <c r="L2258" s="89"/>
      <c r="M2258" s="81">
        <v>4.9370000000000003</v>
      </c>
      <c r="N2258" s="90">
        <v>9.98</v>
      </c>
      <c r="O2258" s="91"/>
      <c r="P2258" s="75" t="s">
        <v>20</v>
      </c>
      <c r="Q2258" s="77" t="s">
        <v>446</v>
      </c>
      <c r="R2258" s="37">
        <v>36859</v>
      </c>
      <c r="S2258" s="97"/>
    </row>
    <row r="2259" spans="1:19" ht="15.75" customHeight="1">
      <c r="A2259" s="74" t="s">
        <v>684</v>
      </c>
      <c r="B2259" s="128">
        <f t="shared" si="71"/>
        <v>44752</v>
      </c>
      <c r="C2259" s="37">
        <v>44752</v>
      </c>
      <c r="D2259" s="98" t="s">
        <v>380</v>
      </c>
      <c r="E2259" s="76" t="s">
        <v>1276</v>
      </c>
      <c r="F2259" s="75" t="s">
        <v>19</v>
      </c>
      <c r="G2259" s="78">
        <f t="shared" si="70"/>
        <v>25.845311430527037</v>
      </c>
      <c r="H2259" s="80"/>
      <c r="I2259" s="80"/>
      <c r="J2259" s="80"/>
      <c r="K2259" s="80"/>
      <c r="L2259" s="89"/>
      <c r="M2259" s="81">
        <v>4.9800000000000004</v>
      </c>
      <c r="N2259" s="90">
        <v>10.044</v>
      </c>
      <c r="O2259" s="91"/>
      <c r="P2259" s="75" t="s">
        <v>20</v>
      </c>
      <c r="Q2259" s="77" t="s">
        <v>33</v>
      </c>
      <c r="R2259" s="37">
        <v>35312</v>
      </c>
      <c r="S2259" s="97"/>
    </row>
    <row r="2260" spans="1:19" ht="15.75" customHeight="1">
      <c r="A2260" s="63" t="s">
        <v>684</v>
      </c>
      <c r="B2260" s="128">
        <f t="shared" si="71"/>
        <v>44752</v>
      </c>
      <c r="C2260" s="64">
        <v>44752</v>
      </c>
      <c r="D2260" s="98" t="s">
        <v>380</v>
      </c>
      <c r="E2260" s="66" t="s">
        <v>1200</v>
      </c>
      <c r="F2260" s="65" t="s">
        <v>196</v>
      </c>
      <c r="G2260" s="68">
        <f t="shared" si="70"/>
        <v>28.438056125941138</v>
      </c>
      <c r="H2260" s="70"/>
      <c r="I2260" s="70"/>
      <c r="J2260" s="70"/>
      <c r="K2260" s="70"/>
      <c r="L2260" s="93"/>
      <c r="M2260" s="71">
        <v>4.9649999999999999</v>
      </c>
      <c r="N2260" s="94">
        <v>10.068</v>
      </c>
      <c r="O2260" s="95"/>
      <c r="P2260" s="65" t="s">
        <v>20</v>
      </c>
      <c r="Q2260" s="67" t="s">
        <v>197</v>
      </c>
      <c r="R2260" s="64">
        <v>34365</v>
      </c>
      <c r="S2260" s="99"/>
    </row>
    <row r="2261" spans="1:19" ht="15.75" customHeight="1">
      <c r="A2261" s="63" t="s">
        <v>684</v>
      </c>
      <c r="B2261" s="128">
        <f t="shared" si="71"/>
        <v>44752</v>
      </c>
      <c r="C2261" s="64">
        <v>44752</v>
      </c>
      <c r="D2261" s="98" t="s">
        <v>380</v>
      </c>
      <c r="E2261" s="66" t="s">
        <v>1460</v>
      </c>
      <c r="F2261" s="65" t="s">
        <v>186</v>
      </c>
      <c r="G2261" s="68">
        <f t="shared" si="70"/>
        <v>20.648870636550306</v>
      </c>
      <c r="H2261" s="70"/>
      <c r="I2261" s="70"/>
      <c r="J2261" s="70"/>
      <c r="K2261" s="70"/>
      <c r="L2261" s="93"/>
      <c r="M2261" s="71">
        <v>5.008</v>
      </c>
      <c r="N2261" s="94">
        <v>10.074999999999999</v>
      </c>
      <c r="O2261" s="95"/>
      <c r="P2261" s="65" t="s">
        <v>20</v>
      </c>
      <c r="Q2261" s="67" t="s">
        <v>559</v>
      </c>
      <c r="R2261" s="64">
        <v>37210</v>
      </c>
      <c r="S2261" s="99"/>
    </row>
    <row r="2262" spans="1:19" ht="15.75" customHeight="1">
      <c r="A2262" s="63" t="s">
        <v>684</v>
      </c>
      <c r="B2262" s="128">
        <f t="shared" si="71"/>
        <v>44752</v>
      </c>
      <c r="C2262" s="64">
        <v>44752</v>
      </c>
      <c r="D2262" s="98" t="s">
        <v>380</v>
      </c>
      <c r="E2262" s="66" t="s">
        <v>1670</v>
      </c>
      <c r="F2262" s="65" t="s">
        <v>162</v>
      </c>
      <c r="G2262" s="68">
        <f t="shared" si="70"/>
        <v>24.11772758384668</v>
      </c>
      <c r="H2262" s="70"/>
      <c r="I2262" s="70"/>
      <c r="J2262" s="70"/>
      <c r="K2262" s="70"/>
      <c r="L2262" s="93"/>
      <c r="M2262" s="71">
        <v>5.0110000000000001</v>
      </c>
      <c r="N2262" s="94">
        <v>10.083</v>
      </c>
      <c r="O2262" s="95"/>
      <c r="P2262" s="65" t="s">
        <v>20</v>
      </c>
      <c r="Q2262" s="67" t="s">
        <v>290</v>
      </c>
      <c r="R2262" s="64">
        <v>35943</v>
      </c>
      <c r="S2262" s="99"/>
    </row>
    <row r="2263" spans="1:19" ht="15.75" customHeight="1">
      <c r="A2263" s="63" t="s">
        <v>684</v>
      </c>
      <c r="B2263" s="128">
        <f t="shared" si="71"/>
        <v>44752</v>
      </c>
      <c r="C2263" s="64">
        <v>44752</v>
      </c>
      <c r="D2263" s="98" t="s">
        <v>380</v>
      </c>
      <c r="E2263" s="66" t="s">
        <v>1610</v>
      </c>
      <c r="F2263" s="65" t="s">
        <v>175</v>
      </c>
      <c r="G2263" s="68">
        <f t="shared" si="70"/>
        <v>27.263518138261464</v>
      </c>
      <c r="H2263" s="70"/>
      <c r="I2263" s="70"/>
      <c r="J2263" s="70"/>
      <c r="K2263" s="70"/>
      <c r="L2263" s="93"/>
      <c r="M2263" s="71">
        <v>4.9909999999999997</v>
      </c>
      <c r="N2263" s="94">
        <v>10.090999999999999</v>
      </c>
      <c r="O2263" s="95"/>
      <c r="P2263" s="65" t="s">
        <v>20</v>
      </c>
      <c r="Q2263" s="67" t="s">
        <v>206</v>
      </c>
      <c r="R2263" s="64">
        <v>34794</v>
      </c>
      <c r="S2263" s="99"/>
    </row>
    <row r="2264" spans="1:19" ht="15.75" customHeight="1">
      <c r="A2264" s="63" t="s">
        <v>684</v>
      </c>
      <c r="B2264" s="128">
        <f t="shared" si="71"/>
        <v>44752</v>
      </c>
      <c r="C2264" s="64">
        <v>44752</v>
      </c>
      <c r="D2264" s="98" t="s">
        <v>380</v>
      </c>
      <c r="E2264" s="66" t="s">
        <v>2066</v>
      </c>
      <c r="F2264" s="65" t="s">
        <v>303</v>
      </c>
      <c r="G2264" s="68">
        <f t="shared" si="70"/>
        <v>21.95482546201232</v>
      </c>
      <c r="H2264" s="70"/>
      <c r="I2264" s="70"/>
      <c r="J2264" s="70"/>
      <c r="K2264" s="70"/>
      <c r="L2264" s="93"/>
      <c r="M2264" s="71">
        <v>5.0049999999999999</v>
      </c>
      <c r="N2264" s="94">
        <v>10.101000000000001</v>
      </c>
      <c r="O2264" s="95"/>
      <c r="P2264" s="65" t="s">
        <v>20</v>
      </c>
      <c r="Q2264" s="67" t="s">
        <v>313</v>
      </c>
      <c r="R2264" s="64">
        <v>36733</v>
      </c>
      <c r="S2264" s="99"/>
    </row>
    <row r="2265" spans="1:19" ht="15.75" customHeight="1">
      <c r="A2265" s="74" t="s">
        <v>684</v>
      </c>
      <c r="B2265" s="128">
        <f t="shared" si="71"/>
        <v>44752</v>
      </c>
      <c r="C2265" s="37">
        <v>44752</v>
      </c>
      <c r="D2265" s="98" t="s">
        <v>380</v>
      </c>
      <c r="E2265" s="76" t="s">
        <v>1819</v>
      </c>
      <c r="F2265" s="75" t="s">
        <v>302</v>
      </c>
      <c r="G2265" s="78">
        <f t="shared" si="70"/>
        <v>24.23545516769336</v>
      </c>
      <c r="H2265" s="80"/>
      <c r="I2265" s="80"/>
      <c r="J2265" s="80"/>
      <c r="K2265" s="80"/>
      <c r="L2265" s="89"/>
      <c r="M2265" s="81">
        <v>5.0149999999999997</v>
      </c>
      <c r="N2265" s="90">
        <v>10.11</v>
      </c>
      <c r="O2265" s="91"/>
      <c r="P2265" s="75" t="s">
        <v>20</v>
      </c>
      <c r="Q2265" s="77" t="s">
        <v>465</v>
      </c>
      <c r="R2265" s="37">
        <v>35900</v>
      </c>
      <c r="S2265" s="97"/>
    </row>
    <row r="2266" spans="1:19" ht="15.75" customHeight="1">
      <c r="A2266" s="63" t="s">
        <v>684</v>
      </c>
      <c r="B2266" s="128">
        <f t="shared" si="71"/>
        <v>44752</v>
      </c>
      <c r="C2266" s="64">
        <v>44752</v>
      </c>
      <c r="D2266" s="98" t="s">
        <v>380</v>
      </c>
      <c r="E2266" s="66" t="s">
        <v>1484</v>
      </c>
      <c r="F2266" s="65" t="s">
        <v>315</v>
      </c>
      <c r="G2266" s="68">
        <f t="shared" si="70"/>
        <v>23.54277891854894</v>
      </c>
      <c r="H2266" s="70"/>
      <c r="I2266" s="70"/>
      <c r="J2266" s="70"/>
      <c r="K2266" s="70"/>
      <c r="L2266" s="93"/>
      <c r="M2266" s="71">
        <v>5.0170000000000003</v>
      </c>
      <c r="N2266" s="94">
        <v>10.138</v>
      </c>
      <c r="O2266" s="95"/>
      <c r="P2266" s="65" t="s">
        <v>20</v>
      </c>
      <c r="Q2266" s="67" t="s">
        <v>579</v>
      </c>
      <c r="R2266" s="64">
        <v>36153</v>
      </c>
      <c r="S2266" s="99"/>
    </row>
    <row r="2267" spans="1:19" ht="15.75" customHeight="1">
      <c r="A2267" s="63" t="s">
        <v>684</v>
      </c>
      <c r="B2267" s="128">
        <f t="shared" si="71"/>
        <v>44752</v>
      </c>
      <c r="C2267" s="64">
        <v>44752</v>
      </c>
      <c r="D2267" s="98" t="s">
        <v>380</v>
      </c>
      <c r="E2267" s="66" t="s">
        <v>1184</v>
      </c>
      <c r="F2267" s="65" t="s">
        <v>303</v>
      </c>
      <c r="G2267" s="68">
        <f t="shared" si="70"/>
        <v>36.213552361396303</v>
      </c>
      <c r="H2267" s="70"/>
      <c r="I2267" s="70"/>
      <c r="J2267" s="70"/>
      <c r="K2267" s="70"/>
      <c r="L2267" s="93"/>
      <c r="M2267" s="71">
        <v>5.0609999999999999</v>
      </c>
      <c r="N2267" s="94">
        <v>10.172000000000001</v>
      </c>
      <c r="O2267" s="95"/>
      <c r="P2267" s="65" t="s">
        <v>20</v>
      </c>
      <c r="Q2267" s="67" t="s">
        <v>796</v>
      </c>
      <c r="R2267" s="64">
        <v>31525</v>
      </c>
      <c r="S2267" s="99"/>
    </row>
    <row r="2268" spans="1:19" ht="15.75" customHeight="1">
      <c r="A2268" s="74" t="s">
        <v>684</v>
      </c>
      <c r="B2268" s="128">
        <f t="shared" si="71"/>
        <v>44752</v>
      </c>
      <c r="C2268" s="37">
        <v>44752</v>
      </c>
      <c r="D2268" s="98" t="s">
        <v>380</v>
      </c>
      <c r="E2268" s="76" t="s">
        <v>1712</v>
      </c>
      <c r="F2268" s="75" t="s">
        <v>162</v>
      </c>
      <c r="G2268" s="78">
        <f t="shared" si="70"/>
        <v>28.640657084188913</v>
      </c>
      <c r="H2268" s="80"/>
      <c r="I2268" s="80"/>
      <c r="J2268" s="80"/>
      <c r="K2268" s="80"/>
      <c r="L2268" s="89"/>
      <c r="M2268" s="81">
        <v>5.05</v>
      </c>
      <c r="N2268" s="90">
        <v>10.196</v>
      </c>
      <c r="O2268" s="91"/>
      <c r="P2268" s="75" t="s">
        <v>20</v>
      </c>
      <c r="Q2268" s="77" t="s">
        <v>326</v>
      </c>
      <c r="R2268" s="37">
        <v>34291</v>
      </c>
      <c r="S2268" s="97"/>
    </row>
    <row r="2269" spans="1:19" ht="15.75" customHeight="1">
      <c r="A2269" s="63" t="s">
        <v>684</v>
      </c>
      <c r="B2269" s="128">
        <f t="shared" si="71"/>
        <v>44752</v>
      </c>
      <c r="C2269" s="64">
        <v>44752</v>
      </c>
      <c r="D2269" s="98" t="s">
        <v>380</v>
      </c>
      <c r="E2269" s="66" t="s">
        <v>1534</v>
      </c>
      <c r="F2269" s="65" t="s">
        <v>247</v>
      </c>
      <c r="G2269" s="68">
        <f t="shared" si="70"/>
        <v>28.492813141683779</v>
      </c>
      <c r="H2269" s="70"/>
      <c r="I2269" s="70"/>
      <c r="J2269" s="70"/>
      <c r="K2269" s="70"/>
      <c r="L2269" s="93"/>
      <c r="M2269" s="71">
        <v>5.0529999999999999</v>
      </c>
      <c r="N2269" s="94">
        <v>10.227</v>
      </c>
      <c r="O2269" s="95"/>
      <c r="P2269" s="65" t="s">
        <v>20</v>
      </c>
      <c r="Q2269" s="67" t="s">
        <v>785</v>
      </c>
      <c r="R2269" s="64">
        <v>34345</v>
      </c>
      <c r="S2269" s="99"/>
    </row>
    <row r="2270" spans="1:19" ht="15.75" customHeight="1">
      <c r="A2270" s="74" t="s">
        <v>684</v>
      </c>
      <c r="B2270" s="128">
        <f t="shared" si="71"/>
        <v>44752</v>
      </c>
      <c r="C2270" s="37">
        <v>44752</v>
      </c>
      <c r="D2270" s="98" t="s">
        <v>380</v>
      </c>
      <c r="E2270" s="76" t="s">
        <v>1886</v>
      </c>
      <c r="F2270" s="75" t="s">
        <v>301</v>
      </c>
      <c r="G2270" s="78">
        <f t="shared" si="70"/>
        <v>21.746748802190282</v>
      </c>
      <c r="H2270" s="80"/>
      <c r="I2270" s="80"/>
      <c r="J2270" s="80"/>
      <c r="K2270" s="80"/>
      <c r="L2270" s="89"/>
      <c r="M2270" s="81">
        <v>5.0650000000000004</v>
      </c>
      <c r="N2270" s="90">
        <v>10.281000000000001</v>
      </c>
      <c r="O2270" s="91"/>
      <c r="P2270" s="75" t="s">
        <v>20</v>
      </c>
      <c r="Q2270" s="77" t="s">
        <v>450</v>
      </c>
      <c r="R2270" s="37">
        <v>36809</v>
      </c>
      <c r="S2270" s="97"/>
    </row>
    <row r="2271" spans="1:19" ht="15.75" customHeight="1">
      <c r="A2271" s="74" t="s">
        <v>684</v>
      </c>
      <c r="B2271" s="128">
        <f t="shared" si="71"/>
        <v>44752</v>
      </c>
      <c r="C2271" s="37">
        <v>44752</v>
      </c>
      <c r="D2271" s="98" t="s">
        <v>380</v>
      </c>
      <c r="E2271" s="76" t="s">
        <v>1524</v>
      </c>
      <c r="F2271" s="75" t="s">
        <v>175</v>
      </c>
      <c r="G2271" s="78">
        <f t="shared" si="70"/>
        <v>27.518138261464749</v>
      </c>
      <c r="H2271" s="80"/>
      <c r="I2271" s="80"/>
      <c r="J2271" s="80"/>
      <c r="K2271" s="80"/>
      <c r="L2271" s="89"/>
      <c r="M2271" s="81">
        <v>5.0709999999999997</v>
      </c>
      <c r="N2271" s="90">
        <v>10.295</v>
      </c>
      <c r="O2271" s="91"/>
      <c r="P2271" s="75" t="s">
        <v>20</v>
      </c>
      <c r="Q2271" s="77" t="s">
        <v>287</v>
      </c>
      <c r="R2271" s="37">
        <v>34701</v>
      </c>
      <c r="S2271" s="97"/>
    </row>
    <row r="2272" spans="1:19" ht="15.75" customHeight="1">
      <c r="A2272" s="74" t="s">
        <v>684</v>
      </c>
      <c r="B2272" s="128">
        <f t="shared" si="71"/>
        <v>44752</v>
      </c>
      <c r="C2272" s="37">
        <v>44752</v>
      </c>
      <c r="D2272" s="98" t="s">
        <v>380</v>
      </c>
      <c r="E2272" s="76" t="s">
        <v>2061</v>
      </c>
      <c r="F2272" s="75" t="s">
        <v>301</v>
      </c>
      <c r="G2272" s="78">
        <f t="shared" si="70"/>
        <v>28.057494866529773</v>
      </c>
      <c r="H2272" s="80"/>
      <c r="I2272" s="80"/>
      <c r="J2272" s="80"/>
      <c r="K2272" s="80"/>
      <c r="L2272" s="89"/>
      <c r="M2272" s="81">
        <v>5.0960000000000001</v>
      </c>
      <c r="N2272" s="90">
        <v>10.298999999999999</v>
      </c>
      <c r="O2272" s="91"/>
      <c r="P2272" s="75" t="s">
        <v>20</v>
      </c>
      <c r="Q2272" s="77" t="s">
        <v>692</v>
      </c>
      <c r="R2272" s="37">
        <v>34504</v>
      </c>
      <c r="S2272" s="97"/>
    </row>
    <row r="2273" spans="1:19" ht="15.75" customHeight="1">
      <c r="A2273" s="74" t="s">
        <v>684</v>
      </c>
      <c r="B2273" s="128">
        <f t="shared" si="71"/>
        <v>44752</v>
      </c>
      <c r="C2273" s="37">
        <v>44752</v>
      </c>
      <c r="D2273" s="98" t="s">
        <v>380</v>
      </c>
      <c r="E2273" s="76" t="s">
        <v>1192</v>
      </c>
      <c r="F2273" s="75" t="s">
        <v>247</v>
      </c>
      <c r="G2273" s="78">
        <f t="shared" si="70"/>
        <v>32.328542094455855</v>
      </c>
      <c r="H2273" s="80"/>
      <c r="I2273" s="80"/>
      <c r="J2273" s="80"/>
      <c r="K2273" s="80"/>
      <c r="L2273" s="89"/>
      <c r="M2273" s="81">
        <v>5.1429999999999998</v>
      </c>
      <c r="N2273" s="90">
        <v>10.367000000000001</v>
      </c>
      <c r="O2273" s="91"/>
      <c r="P2273" s="75" t="s">
        <v>20</v>
      </c>
      <c r="Q2273" s="77" t="s">
        <v>320</v>
      </c>
      <c r="R2273" s="37">
        <v>32944</v>
      </c>
      <c r="S2273" s="97"/>
    </row>
    <row r="2274" spans="1:19" ht="15.75" customHeight="1">
      <c r="A2274" s="63" t="s">
        <v>684</v>
      </c>
      <c r="B2274" s="128">
        <f t="shared" si="71"/>
        <v>44752</v>
      </c>
      <c r="C2274" s="64">
        <v>44752</v>
      </c>
      <c r="D2274" s="98" t="s">
        <v>380</v>
      </c>
      <c r="E2274" s="66" t="s">
        <v>1815</v>
      </c>
      <c r="F2274" s="65" t="s">
        <v>567</v>
      </c>
      <c r="G2274" s="68">
        <f t="shared" si="70"/>
        <v>24.490075290896645</v>
      </c>
      <c r="H2274" s="70"/>
      <c r="I2274" s="70"/>
      <c r="J2274" s="70"/>
      <c r="K2274" s="70"/>
      <c r="L2274" s="93"/>
      <c r="M2274" s="71">
        <v>5.2</v>
      </c>
      <c r="N2274" s="94">
        <v>10.526</v>
      </c>
      <c r="O2274" s="95"/>
      <c r="P2274" s="65" t="s">
        <v>20</v>
      </c>
      <c r="Q2274" s="67" t="s">
        <v>799</v>
      </c>
      <c r="R2274" s="64">
        <v>35807</v>
      </c>
      <c r="S2274" s="99"/>
    </row>
    <row r="2275" spans="1:19" ht="15.75" customHeight="1">
      <c r="A2275" s="63" t="s">
        <v>684</v>
      </c>
      <c r="B2275" s="128">
        <f t="shared" si="71"/>
        <v>44752</v>
      </c>
      <c r="C2275" s="64">
        <v>44752</v>
      </c>
      <c r="D2275" s="98" t="s">
        <v>380</v>
      </c>
      <c r="E2275" s="66" t="s">
        <v>2017</v>
      </c>
      <c r="F2275" s="65" t="s">
        <v>177</v>
      </c>
      <c r="G2275" s="68">
        <f t="shared" si="70"/>
        <v>22.981519507186857</v>
      </c>
      <c r="H2275" s="70"/>
      <c r="I2275" s="70"/>
      <c r="J2275" s="70"/>
      <c r="K2275" s="70"/>
      <c r="L2275" s="93"/>
      <c r="M2275" s="71">
        <v>5.2220000000000004</v>
      </c>
      <c r="N2275" s="94">
        <v>10.531000000000001</v>
      </c>
      <c r="O2275" s="95"/>
      <c r="P2275" s="65" t="s">
        <v>20</v>
      </c>
      <c r="Q2275" s="67" t="s">
        <v>803</v>
      </c>
      <c r="R2275" s="64">
        <v>36358</v>
      </c>
      <c r="S2275" s="99"/>
    </row>
    <row r="2276" spans="1:19" ht="15.75" customHeight="1">
      <c r="A2276" s="63" t="s">
        <v>684</v>
      </c>
      <c r="B2276" s="128">
        <f t="shared" si="71"/>
        <v>44752</v>
      </c>
      <c r="C2276" s="64">
        <v>44752</v>
      </c>
      <c r="D2276" s="98" t="s">
        <v>380</v>
      </c>
      <c r="E2276" s="66" t="s">
        <v>2007</v>
      </c>
      <c r="F2276" s="65" t="s">
        <v>435</v>
      </c>
      <c r="G2276" s="68">
        <f t="shared" si="70"/>
        <v>20.769336071184121</v>
      </c>
      <c r="H2276" s="70"/>
      <c r="I2276" s="70"/>
      <c r="J2276" s="70"/>
      <c r="K2276" s="70"/>
      <c r="L2276" s="93"/>
      <c r="M2276" s="71">
        <v>5.2549999999999999</v>
      </c>
      <c r="N2276" s="94">
        <v>10.622999999999999</v>
      </c>
      <c r="O2276" s="95"/>
      <c r="P2276" s="65" t="s">
        <v>20</v>
      </c>
      <c r="Q2276" s="67" t="s">
        <v>802</v>
      </c>
      <c r="R2276" s="64">
        <v>37166</v>
      </c>
      <c r="S2276" s="99"/>
    </row>
    <row r="2277" spans="1:19" ht="15.75" customHeight="1">
      <c r="A2277" s="74" t="s">
        <v>684</v>
      </c>
      <c r="B2277" s="128">
        <f t="shared" si="71"/>
        <v>44752</v>
      </c>
      <c r="C2277" s="37">
        <v>44752</v>
      </c>
      <c r="D2277" s="98" t="s">
        <v>380</v>
      </c>
      <c r="E2277" s="76" t="s">
        <v>1600</v>
      </c>
      <c r="F2277" s="75" t="s">
        <v>686</v>
      </c>
      <c r="G2277" s="78">
        <f t="shared" si="70"/>
        <v>25.634496919917865</v>
      </c>
      <c r="H2277" s="80"/>
      <c r="I2277" s="80"/>
      <c r="J2277" s="80"/>
      <c r="K2277" s="80"/>
      <c r="L2277" s="89"/>
      <c r="M2277" s="81">
        <v>5.3170000000000002</v>
      </c>
      <c r="N2277" s="90">
        <v>10.736000000000001</v>
      </c>
      <c r="O2277" s="91"/>
      <c r="P2277" s="75" t="s">
        <v>20</v>
      </c>
      <c r="Q2277" s="77" t="s">
        <v>690</v>
      </c>
      <c r="R2277" s="37">
        <v>35389</v>
      </c>
      <c r="S2277" s="97"/>
    </row>
    <row r="2278" spans="1:19" ht="15.75" customHeight="1">
      <c r="A2278" s="63" t="s">
        <v>684</v>
      </c>
      <c r="B2278" s="128">
        <f t="shared" si="71"/>
        <v>44752</v>
      </c>
      <c r="C2278" s="64">
        <v>44752</v>
      </c>
      <c r="D2278" s="98" t="s">
        <v>380</v>
      </c>
      <c r="E2278" s="66" t="s">
        <v>1264</v>
      </c>
      <c r="F2278" s="65" t="s">
        <v>567</v>
      </c>
      <c r="G2278" s="68">
        <f t="shared" si="70"/>
        <v>25.31416837782341</v>
      </c>
      <c r="H2278" s="70"/>
      <c r="I2278" s="70"/>
      <c r="J2278" s="70"/>
      <c r="K2278" s="70"/>
      <c r="L2278" s="93"/>
      <c r="M2278" s="71">
        <v>5.3029999999999999</v>
      </c>
      <c r="N2278" s="94">
        <v>10.750999999999999</v>
      </c>
      <c r="O2278" s="95"/>
      <c r="P2278" s="65" t="s">
        <v>20</v>
      </c>
      <c r="Q2278" s="67" t="s">
        <v>797</v>
      </c>
      <c r="R2278" s="64">
        <v>35506</v>
      </c>
      <c r="S2278" s="99"/>
    </row>
    <row r="2279" spans="1:19" ht="15.75" customHeight="1">
      <c r="A2279" s="63" t="s">
        <v>684</v>
      </c>
      <c r="B2279" s="128">
        <f t="shared" si="71"/>
        <v>44752</v>
      </c>
      <c r="C2279" s="64">
        <v>44752</v>
      </c>
      <c r="D2279" s="98" t="s">
        <v>380</v>
      </c>
      <c r="E2279" s="66" t="s">
        <v>1844</v>
      </c>
      <c r="F2279" s="65" t="s">
        <v>557</v>
      </c>
      <c r="G2279" s="68">
        <f t="shared" si="70"/>
        <v>21.010266940451746</v>
      </c>
      <c r="H2279" s="70"/>
      <c r="I2279" s="70"/>
      <c r="J2279" s="70"/>
      <c r="K2279" s="70"/>
      <c r="L2279" s="93"/>
      <c r="M2279" s="71">
        <v>5.407</v>
      </c>
      <c r="N2279" s="94">
        <v>10.833</v>
      </c>
      <c r="O2279" s="95"/>
      <c r="P2279" s="65" t="s">
        <v>20</v>
      </c>
      <c r="Q2279" s="67" t="s">
        <v>800</v>
      </c>
      <c r="R2279" s="64">
        <v>37078</v>
      </c>
      <c r="S2279" s="99"/>
    </row>
    <row r="2280" spans="1:19" ht="15.75" customHeight="1">
      <c r="A2280" s="74" t="s">
        <v>684</v>
      </c>
      <c r="B2280" s="128">
        <f t="shared" si="71"/>
        <v>44752</v>
      </c>
      <c r="C2280" s="37">
        <v>44752</v>
      </c>
      <c r="D2280" s="98" t="s">
        <v>380</v>
      </c>
      <c r="E2280" s="76" t="s">
        <v>1339</v>
      </c>
      <c r="F2280" s="75" t="s">
        <v>675</v>
      </c>
      <c r="G2280" s="78">
        <f t="shared" si="70"/>
        <v>20.191649555099247</v>
      </c>
      <c r="H2280" s="80"/>
      <c r="I2280" s="80"/>
      <c r="J2280" s="80"/>
      <c r="K2280" s="80"/>
      <c r="L2280" s="89"/>
      <c r="M2280" s="81">
        <v>5.383</v>
      </c>
      <c r="N2280" s="90">
        <v>10.933999999999999</v>
      </c>
      <c r="O2280" s="91"/>
      <c r="P2280" s="75" t="s">
        <v>20</v>
      </c>
      <c r="Q2280" s="77" t="s">
        <v>798</v>
      </c>
      <c r="R2280" s="37">
        <v>37377</v>
      </c>
      <c r="S2280" s="97"/>
    </row>
    <row r="2281" spans="1:19" ht="15.75" customHeight="1">
      <c r="A2281" s="63" t="s">
        <v>684</v>
      </c>
      <c r="B2281" s="128">
        <f t="shared" si="71"/>
        <v>44752</v>
      </c>
      <c r="C2281" s="64">
        <v>44752</v>
      </c>
      <c r="D2281" s="98" t="s">
        <v>380</v>
      </c>
      <c r="E2281" s="66" t="s">
        <v>1852</v>
      </c>
      <c r="F2281" s="65" t="s">
        <v>780</v>
      </c>
      <c r="G2281" s="68">
        <f t="shared" si="70"/>
        <v>20.323066392881589</v>
      </c>
      <c r="H2281" s="70"/>
      <c r="I2281" s="70"/>
      <c r="J2281" s="70"/>
      <c r="K2281" s="70"/>
      <c r="L2281" s="93"/>
      <c r="M2281" s="71">
        <v>5.7140000000000004</v>
      </c>
      <c r="N2281" s="94">
        <v>11.496</v>
      </c>
      <c r="O2281" s="95"/>
      <c r="P2281" s="65" t="s">
        <v>20</v>
      </c>
      <c r="Q2281" s="67" t="s">
        <v>801</v>
      </c>
      <c r="R2281" s="64">
        <v>37329</v>
      </c>
      <c r="S2281" s="99"/>
    </row>
    <row r="2282" spans="1:19" ht="15.75" customHeight="1">
      <c r="A2282" s="63" t="s">
        <v>875</v>
      </c>
      <c r="B2282" s="128">
        <f t="shared" si="71"/>
        <v>44983</v>
      </c>
      <c r="C2282" s="64">
        <v>44983</v>
      </c>
      <c r="D2282" s="98" t="s">
        <v>380</v>
      </c>
      <c r="E2282" s="66" t="s">
        <v>1598</v>
      </c>
      <c r="F2282" s="65" t="s">
        <v>160</v>
      </c>
      <c r="G2282" s="68">
        <f t="shared" si="70"/>
        <v>25.201916495550993</v>
      </c>
      <c r="H2282" s="70"/>
      <c r="I2282" s="70"/>
      <c r="J2282" s="70"/>
      <c r="K2282" s="70"/>
      <c r="L2282" s="93"/>
      <c r="M2282" s="71">
        <v>4.6719999999999997</v>
      </c>
      <c r="N2282" s="94">
        <v>9.3849999999999998</v>
      </c>
      <c r="O2282" s="95"/>
      <c r="P2282" s="65" t="s">
        <v>20</v>
      </c>
      <c r="Q2282" s="67" t="s">
        <v>205</v>
      </c>
      <c r="R2282" s="64">
        <v>35778</v>
      </c>
      <c r="S2282" s="99"/>
    </row>
    <row r="2283" spans="1:19" ht="15.75" customHeight="1">
      <c r="A2283" s="63" t="s">
        <v>875</v>
      </c>
      <c r="B2283" s="128">
        <f t="shared" si="71"/>
        <v>44983</v>
      </c>
      <c r="C2283" s="64">
        <v>44983</v>
      </c>
      <c r="D2283" s="98" t="s">
        <v>380</v>
      </c>
      <c r="E2283" s="66" t="s">
        <v>2117</v>
      </c>
      <c r="F2283" s="65" t="s">
        <v>868</v>
      </c>
      <c r="G2283" s="68">
        <f t="shared" si="70"/>
        <v>22.48596851471595</v>
      </c>
      <c r="H2283" s="70"/>
      <c r="I2283" s="70"/>
      <c r="J2283" s="70"/>
      <c r="K2283" s="70"/>
      <c r="L2283" s="93"/>
      <c r="M2283" s="71">
        <v>4.7389999999999999</v>
      </c>
      <c r="N2283" s="94">
        <v>9.4920000000000009</v>
      </c>
      <c r="O2283" s="95"/>
      <c r="P2283" s="65" t="s">
        <v>20</v>
      </c>
      <c r="Q2283" s="67" t="s">
        <v>454</v>
      </c>
      <c r="R2283" s="64">
        <v>36770</v>
      </c>
      <c r="S2283" s="99"/>
    </row>
    <row r="2284" spans="1:19" ht="15.75" customHeight="1">
      <c r="A2284" s="74" t="s">
        <v>875</v>
      </c>
      <c r="B2284" s="128">
        <f t="shared" si="71"/>
        <v>44983</v>
      </c>
      <c r="C2284" s="37">
        <v>44983</v>
      </c>
      <c r="D2284" s="98" t="s">
        <v>380</v>
      </c>
      <c r="E2284" s="76" t="s">
        <v>1480</v>
      </c>
      <c r="F2284" s="75" t="s">
        <v>160</v>
      </c>
      <c r="G2284" s="78">
        <f t="shared" si="70"/>
        <v>29.949349760438057</v>
      </c>
      <c r="H2284" s="80"/>
      <c r="I2284" s="80"/>
      <c r="J2284" s="80"/>
      <c r="K2284" s="80"/>
      <c r="L2284" s="89"/>
      <c r="M2284" s="81">
        <v>4.782</v>
      </c>
      <c r="N2284" s="90">
        <v>9.5690000000000008</v>
      </c>
      <c r="O2284" s="91"/>
      <c r="P2284" s="75" t="s">
        <v>20</v>
      </c>
      <c r="Q2284" s="77" t="s">
        <v>325</v>
      </c>
      <c r="R2284" s="37">
        <v>34044</v>
      </c>
      <c r="S2284" s="97"/>
    </row>
    <row r="2285" spans="1:19" ht="15.75" customHeight="1">
      <c r="A2285" s="63" t="s">
        <v>875</v>
      </c>
      <c r="B2285" s="128">
        <f t="shared" si="71"/>
        <v>44983</v>
      </c>
      <c r="C2285" s="64">
        <v>44983</v>
      </c>
      <c r="D2285" s="98" t="s">
        <v>380</v>
      </c>
      <c r="E2285" s="66" t="s">
        <v>2065</v>
      </c>
      <c r="F2285" s="65" t="s">
        <v>171</v>
      </c>
      <c r="G2285" s="68">
        <f t="shared" si="70"/>
        <v>25.859000684462696</v>
      </c>
      <c r="H2285" s="70"/>
      <c r="I2285" s="70"/>
      <c r="J2285" s="70"/>
      <c r="K2285" s="70"/>
      <c r="L2285" s="93"/>
      <c r="M2285" s="71">
        <v>4.7729999999999997</v>
      </c>
      <c r="N2285" s="94">
        <v>9.5869999999999997</v>
      </c>
      <c r="O2285" s="95"/>
      <c r="P2285" s="65" t="s">
        <v>20</v>
      </c>
      <c r="Q2285" s="67" t="s">
        <v>219</v>
      </c>
      <c r="R2285" s="64">
        <v>35538</v>
      </c>
      <c r="S2285" s="99"/>
    </row>
    <row r="2286" spans="1:19" ht="15.75" customHeight="1">
      <c r="A2286" s="74" t="s">
        <v>875</v>
      </c>
      <c r="B2286" s="128">
        <f t="shared" si="71"/>
        <v>44983</v>
      </c>
      <c r="C2286" s="37">
        <v>44983</v>
      </c>
      <c r="D2286" s="98" t="s">
        <v>380</v>
      </c>
      <c r="E2286" s="76" t="s">
        <v>2140</v>
      </c>
      <c r="F2286" s="75" t="s">
        <v>179</v>
      </c>
      <c r="G2286" s="78">
        <f t="shared" si="70"/>
        <v>24.142368240930868</v>
      </c>
      <c r="H2286" s="80"/>
      <c r="I2286" s="80"/>
      <c r="J2286" s="80"/>
      <c r="K2286" s="80"/>
      <c r="L2286" s="89"/>
      <c r="M2286" s="81">
        <v>4.7530000000000001</v>
      </c>
      <c r="N2286" s="90">
        <v>9.5990000000000002</v>
      </c>
      <c r="O2286" s="91"/>
      <c r="P2286" s="75" t="s">
        <v>20</v>
      </c>
      <c r="Q2286" s="77" t="s">
        <v>580</v>
      </c>
      <c r="R2286" s="37">
        <v>36165</v>
      </c>
      <c r="S2286" s="97"/>
    </row>
    <row r="2287" spans="1:19" ht="15.75" customHeight="1">
      <c r="A2287" s="74" t="s">
        <v>875</v>
      </c>
      <c r="B2287" s="128">
        <f t="shared" si="71"/>
        <v>44983</v>
      </c>
      <c r="C2287" s="37">
        <v>44983</v>
      </c>
      <c r="D2287" s="98" t="s">
        <v>380</v>
      </c>
      <c r="E2287" s="76" t="s">
        <v>1771</v>
      </c>
      <c r="F2287" s="75" t="s">
        <v>200</v>
      </c>
      <c r="G2287" s="78">
        <f t="shared" si="70"/>
        <v>23.586584531143053</v>
      </c>
      <c r="H2287" s="80"/>
      <c r="I2287" s="80"/>
      <c r="J2287" s="80"/>
      <c r="K2287" s="80"/>
      <c r="L2287" s="89"/>
      <c r="M2287" s="81">
        <v>4.7610000000000001</v>
      </c>
      <c r="N2287" s="90">
        <v>9.6120000000000001</v>
      </c>
      <c r="O2287" s="91"/>
      <c r="P2287" s="75" t="s">
        <v>20</v>
      </c>
      <c r="Q2287" s="77" t="s">
        <v>816</v>
      </c>
      <c r="R2287" s="37">
        <v>36368</v>
      </c>
      <c r="S2287" s="97"/>
    </row>
    <row r="2288" spans="1:19" ht="15.75" customHeight="1">
      <c r="A2288" s="74" t="s">
        <v>875</v>
      </c>
      <c r="B2288" s="128">
        <f t="shared" si="71"/>
        <v>44983</v>
      </c>
      <c r="C2288" s="37">
        <v>44983</v>
      </c>
      <c r="D2288" s="98" t="s">
        <v>380</v>
      </c>
      <c r="E2288" s="76" t="s">
        <v>1127</v>
      </c>
      <c r="F2288" s="75" t="s">
        <v>192</v>
      </c>
      <c r="G2288" s="78">
        <f t="shared" si="70"/>
        <v>35.143052703627653</v>
      </c>
      <c r="H2288" s="80"/>
      <c r="I2288" s="80"/>
      <c r="J2288" s="80"/>
      <c r="K2288" s="80"/>
      <c r="L2288" s="89"/>
      <c r="M2288" s="81">
        <v>4.7759999999999998</v>
      </c>
      <c r="N2288" s="90">
        <v>9.6329999999999991</v>
      </c>
      <c r="O2288" s="91"/>
      <c r="P2288" s="75" t="s">
        <v>20</v>
      </c>
      <c r="Q2288" s="77" t="s">
        <v>193</v>
      </c>
      <c r="R2288" s="37">
        <v>32147</v>
      </c>
      <c r="S2288" s="97"/>
    </row>
    <row r="2289" spans="1:19" ht="15.75" customHeight="1">
      <c r="A2289" s="74" t="s">
        <v>875</v>
      </c>
      <c r="B2289" s="128">
        <f t="shared" si="71"/>
        <v>44983</v>
      </c>
      <c r="C2289" s="37">
        <v>44983</v>
      </c>
      <c r="D2289" s="98" t="s">
        <v>380</v>
      </c>
      <c r="E2289" s="76" t="s">
        <v>1610</v>
      </c>
      <c r="F2289" s="75" t="s">
        <v>175</v>
      </c>
      <c r="G2289" s="78">
        <f t="shared" si="70"/>
        <v>27.89596167008898</v>
      </c>
      <c r="H2289" s="80"/>
      <c r="I2289" s="80"/>
      <c r="J2289" s="80"/>
      <c r="K2289" s="80"/>
      <c r="L2289" s="89"/>
      <c r="M2289" s="81">
        <v>4.782</v>
      </c>
      <c r="N2289" s="90">
        <v>9.6460000000000008</v>
      </c>
      <c r="O2289" s="91"/>
      <c r="P2289" s="75" t="s">
        <v>20</v>
      </c>
      <c r="Q2289" s="77" t="s">
        <v>206</v>
      </c>
      <c r="R2289" s="37">
        <v>34794</v>
      </c>
      <c r="S2289" s="97"/>
    </row>
    <row r="2290" spans="1:19" ht="15.75" customHeight="1">
      <c r="A2290" s="74" t="s">
        <v>875</v>
      </c>
      <c r="B2290" s="128">
        <f t="shared" si="71"/>
        <v>44983</v>
      </c>
      <c r="C2290" s="37">
        <v>44983</v>
      </c>
      <c r="D2290" s="98" t="s">
        <v>380</v>
      </c>
      <c r="E2290" s="76" t="s">
        <v>1856</v>
      </c>
      <c r="F2290" s="75" t="s">
        <v>183</v>
      </c>
      <c r="G2290" s="78">
        <f t="shared" si="70"/>
        <v>23.863107460643395</v>
      </c>
      <c r="H2290" s="80"/>
      <c r="I2290" s="80"/>
      <c r="J2290" s="80"/>
      <c r="K2290" s="80"/>
      <c r="L2290" s="89"/>
      <c r="M2290" s="81">
        <v>4.8099999999999996</v>
      </c>
      <c r="N2290" s="90">
        <v>9.6539999999999999</v>
      </c>
      <c r="O2290" s="91"/>
      <c r="P2290" s="75" t="s">
        <v>20</v>
      </c>
      <c r="Q2290" s="77" t="s">
        <v>312</v>
      </c>
      <c r="R2290" s="37">
        <v>36267</v>
      </c>
      <c r="S2290" s="97"/>
    </row>
    <row r="2291" spans="1:19" ht="15.75" customHeight="1">
      <c r="A2291" s="74" t="s">
        <v>875</v>
      </c>
      <c r="B2291" s="128">
        <f t="shared" si="71"/>
        <v>44983</v>
      </c>
      <c r="C2291" s="37">
        <v>44983</v>
      </c>
      <c r="D2291" s="98" t="s">
        <v>380</v>
      </c>
      <c r="E2291" s="76" t="s">
        <v>1883</v>
      </c>
      <c r="F2291" s="75" t="s">
        <v>204</v>
      </c>
      <c r="G2291" s="78">
        <f t="shared" si="70"/>
        <v>27.605749486652979</v>
      </c>
      <c r="H2291" s="80"/>
      <c r="I2291" s="80"/>
      <c r="J2291" s="80"/>
      <c r="K2291" s="80"/>
      <c r="L2291" s="89"/>
      <c r="M2291" s="81">
        <v>4.8209999999999997</v>
      </c>
      <c r="N2291" s="90">
        <v>9.6809999999999992</v>
      </c>
      <c r="O2291" s="91"/>
      <c r="P2291" s="75" t="s">
        <v>20</v>
      </c>
      <c r="Q2291" s="77" t="s">
        <v>328</v>
      </c>
      <c r="R2291" s="37">
        <v>34900</v>
      </c>
      <c r="S2291" s="97"/>
    </row>
    <row r="2292" spans="1:19" ht="15.75" customHeight="1">
      <c r="A2292" s="63" t="s">
        <v>875</v>
      </c>
      <c r="B2292" s="128">
        <f t="shared" si="71"/>
        <v>44983</v>
      </c>
      <c r="C2292" s="64">
        <v>44983</v>
      </c>
      <c r="D2292" s="98" t="s">
        <v>380</v>
      </c>
      <c r="E2292" s="66" t="s">
        <v>2016</v>
      </c>
      <c r="F2292" s="65" t="s">
        <v>217</v>
      </c>
      <c r="G2292" s="68">
        <f t="shared" si="70"/>
        <v>29.355236139630389</v>
      </c>
      <c r="H2292" s="70"/>
      <c r="I2292" s="70"/>
      <c r="J2292" s="70"/>
      <c r="K2292" s="70"/>
      <c r="L2292" s="93"/>
      <c r="M2292" s="71">
        <v>4.8140000000000001</v>
      </c>
      <c r="N2292" s="94">
        <v>9.6950000000000003</v>
      </c>
      <c r="O2292" s="95"/>
      <c r="P2292" s="65" t="s">
        <v>20</v>
      </c>
      <c r="Q2292" s="67" t="s">
        <v>218</v>
      </c>
      <c r="R2292" s="64">
        <v>34261</v>
      </c>
      <c r="S2292" s="99"/>
    </row>
    <row r="2293" spans="1:19" ht="15.75" customHeight="1">
      <c r="A2293" s="63" t="s">
        <v>875</v>
      </c>
      <c r="B2293" s="128">
        <f t="shared" si="71"/>
        <v>44983</v>
      </c>
      <c r="C2293" s="64">
        <v>44983</v>
      </c>
      <c r="D2293" s="98" t="s">
        <v>380</v>
      </c>
      <c r="E2293" s="66" t="s">
        <v>1461</v>
      </c>
      <c r="F2293" s="65" t="s">
        <v>171</v>
      </c>
      <c r="G2293" s="68">
        <f t="shared" si="70"/>
        <v>24.098562628336754</v>
      </c>
      <c r="H2293" s="70"/>
      <c r="I2293" s="70"/>
      <c r="J2293" s="70"/>
      <c r="K2293" s="70"/>
      <c r="L2293" s="93"/>
      <c r="M2293" s="71">
        <v>4.8129999999999997</v>
      </c>
      <c r="N2293" s="94">
        <v>9.6980000000000004</v>
      </c>
      <c r="O2293" s="95"/>
      <c r="P2293" s="65" t="s">
        <v>20</v>
      </c>
      <c r="Q2293" s="67" t="s">
        <v>252</v>
      </c>
      <c r="R2293" s="64">
        <v>36181</v>
      </c>
      <c r="S2293" s="99"/>
    </row>
    <row r="2294" spans="1:19" ht="15.75" customHeight="1">
      <c r="A2294" s="63" t="s">
        <v>875</v>
      </c>
      <c r="B2294" s="128">
        <f t="shared" si="71"/>
        <v>44983</v>
      </c>
      <c r="C2294" s="64">
        <v>44983</v>
      </c>
      <c r="D2294" s="98" t="s">
        <v>380</v>
      </c>
      <c r="E2294" s="66" t="s">
        <v>1217</v>
      </c>
      <c r="F2294" s="65" t="s">
        <v>180</v>
      </c>
      <c r="G2294" s="68">
        <f t="shared" si="70"/>
        <v>25.845311430527037</v>
      </c>
      <c r="H2294" s="70"/>
      <c r="I2294" s="70"/>
      <c r="J2294" s="70"/>
      <c r="K2294" s="70"/>
      <c r="L2294" s="93"/>
      <c r="M2294" s="71">
        <v>4.82</v>
      </c>
      <c r="N2294" s="94">
        <v>9.7080000000000002</v>
      </c>
      <c r="O2294" s="95"/>
      <c r="P2294" s="65" t="s">
        <v>20</v>
      </c>
      <c r="Q2294" s="67" t="s">
        <v>355</v>
      </c>
      <c r="R2294" s="64">
        <v>35543</v>
      </c>
      <c r="S2294" s="99"/>
    </row>
    <row r="2295" spans="1:19" ht="15.75" customHeight="1">
      <c r="A2295" s="74" t="s">
        <v>875</v>
      </c>
      <c r="B2295" s="128">
        <f t="shared" si="71"/>
        <v>44983</v>
      </c>
      <c r="C2295" s="37">
        <v>44983</v>
      </c>
      <c r="D2295" s="98" t="s">
        <v>380</v>
      </c>
      <c r="E2295" s="76" t="s">
        <v>1185</v>
      </c>
      <c r="F2295" s="75" t="s">
        <v>169</v>
      </c>
      <c r="G2295" s="78">
        <f t="shared" ref="G2295:G2358" si="72">(C2295-R2295)/365.25</f>
        <v>31.069130732375086</v>
      </c>
      <c r="H2295" s="80"/>
      <c r="I2295" s="80"/>
      <c r="J2295" s="80"/>
      <c r="K2295" s="80"/>
      <c r="L2295" s="89"/>
      <c r="M2295" s="81">
        <v>4.8520000000000003</v>
      </c>
      <c r="N2295" s="90">
        <v>9.7379999999999995</v>
      </c>
      <c r="O2295" s="91"/>
      <c r="P2295" s="75" t="s">
        <v>20</v>
      </c>
      <c r="Q2295" s="77" t="s">
        <v>430</v>
      </c>
      <c r="R2295" s="37">
        <v>33635</v>
      </c>
      <c r="S2295" s="97"/>
    </row>
    <row r="2296" spans="1:19" ht="15.75" customHeight="1">
      <c r="A2296" s="74" t="s">
        <v>875</v>
      </c>
      <c r="B2296" s="128">
        <f t="shared" si="71"/>
        <v>44983</v>
      </c>
      <c r="C2296" s="37">
        <v>44983</v>
      </c>
      <c r="D2296" s="98" t="s">
        <v>380</v>
      </c>
      <c r="E2296" s="76" t="s">
        <v>1265</v>
      </c>
      <c r="F2296" s="75" t="s">
        <v>183</v>
      </c>
      <c r="G2296" s="78">
        <f t="shared" si="72"/>
        <v>23.030800821355236</v>
      </c>
      <c r="H2296" s="80"/>
      <c r="I2296" s="80"/>
      <c r="J2296" s="80"/>
      <c r="K2296" s="80"/>
      <c r="L2296" s="89"/>
      <c r="M2296" s="81">
        <v>4.8339999999999996</v>
      </c>
      <c r="N2296" s="90">
        <v>9.7420000000000009</v>
      </c>
      <c r="O2296" s="91"/>
      <c r="P2296" s="75" t="s">
        <v>20</v>
      </c>
      <c r="Q2296" s="77" t="s">
        <v>365</v>
      </c>
      <c r="R2296" s="37">
        <v>36571</v>
      </c>
      <c r="S2296" s="97"/>
    </row>
    <row r="2297" spans="1:19" ht="15.75" customHeight="1">
      <c r="A2297" s="63" t="s">
        <v>875</v>
      </c>
      <c r="B2297" s="128">
        <f t="shared" si="71"/>
        <v>44983</v>
      </c>
      <c r="C2297" s="64">
        <v>44983</v>
      </c>
      <c r="D2297" s="98" t="s">
        <v>380</v>
      </c>
      <c r="E2297" s="66" t="s">
        <v>1729</v>
      </c>
      <c r="F2297" s="65" t="s">
        <v>200</v>
      </c>
      <c r="G2297" s="68">
        <f t="shared" si="72"/>
        <v>23.720739219712527</v>
      </c>
      <c r="H2297" s="70"/>
      <c r="I2297" s="70"/>
      <c r="J2297" s="70"/>
      <c r="K2297" s="70"/>
      <c r="L2297" s="93"/>
      <c r="M2297" s="71">
        <v>4.819</v>
      </c>
      <c r="N2297" s="94">
        <v>9.7569999999999997</v>
      </c>
      <c r="O2297" s="95"/>
      <c r="P2297" s="65" t="s">
        <v>20</v>
      </c>
      <c r="Q2297" s="67" t="s">
        <v>311</v>
      </c>
      <c r="R2297" s="64">
        <v>36319</v>
      </c>
      <c r="S2297" s="99"/>
    </row>
    <row r="2298" spans="1:19" ht="15.75" customHeight="1">
      <c r="A2298" s="63" t="s">
        <v>875</v>
      </c>
      <c r="B2298" s="128">
        <f t="shared" si="71"/>
        <v>44983</v>
      </c>
      <c r="C2298" s="64">
        <v>44983</v>
      </c>
      <c r="D2298" s="98" t="s">
        <v>380</v>
      </c>
      <c r="E2298" s="66" t="s">
        <v>2028</v>
      </c>
      <c r="F2298" s="65" t="s">
        <v>180</v>
      </c>
      <c r="G2298" s="68">
        <f t="shared" si="72"/>
        <v>23.6249144421629</v>
      </c>
      <c r="H2298" s="70"/>
      <c r="I2298" s="70"/>
      <c r="J2298" s="70"/>
      <c r="K2298" s="70"/>
      <c r="L2298" s="93"/>
      <c r="M2298" s="71">
        <v>4.8330000000000002</v>
      </c>
      <c r="N2298" s="94">
        <v>9.766</v>
      </c>
      <c r="O2298" s="95"/>
      <c r="P2298" s="65" t="s">
        <v>20</v>
      </c>
      <c r="Q2298" s="67" t="s">
        <v>279</v>
      </c>
      <c r="R2298" s="64">
        <v>36354</v>
      </c>
      <c r="S2298" s="99"/>
    </row>
    <row r="2299" spans="1:19" ht="15.75" customHeight="1">
      <c r="A2299" s="74" t="s">
        <v>875</v>
      </c>
      <c r="B2299" s="128">
        <f t="shared" si="71"/>
        <v>44983</v>
      </c>
      <c r="C2299" s="37">
        <v>44983</v>
      </c>
      <c r="D2299" s="98" t="s">
        <v>380</v>
      </c>
      <c r="E2299" s="76" t="s">
        <v>1318</v>
      </c>
      <c r="F2299" s="75" t="s">
        <v>169</v>
      </c>
      <c r="G2299" s="78">
        <f t="shared" si="72"/>
        <v>27.175906913073238</v>
      </c>
      <c r="H2299" s="80"/>
      <c r="I2299" s="80"/>
      <c r="J2299" s="80"/>
      <c r="K2299" s="80"/>
      <c r="L2299" s="89"/>
      <c r="M2299" s="81">
        <v>4.8440000000000003</v>
      </c>
      <c r="N2299" s="90">
        <v>9.7720000000000002</v>
      </c>
      <c r="O2299" s="91"/>
      <c r="P2299" s="75" t="s">
        <v>20</v>
      </c>
      <c r="Q2299" s="77" t="s">
        <v>346</v>
      </c>
      <c r="R2299" s="37">
        <v>35057</v>
      </c>
      <c r="S2299" s="97"/>
    </row>
    <row r="2300" spans="1:19" ht="15.75" customHeight="1">
      <c r="A2300" s="74" t="s">
        <v>875</v>
      </c>
      <c r="B2300" s="128">
        <f t="shared" si="71"/>
        <v>44983</v>
      </c>
      <c r="C2300" s="37">
        <v>44983</v>
      </c>
      <c r="D2300" s="98" t="s">
        <v>380</v>
      </c>
      <c r="E2300" s="76" t="s">
        <v>2024</v>
      </c>
      <c r="F2300" s="75" t="s">
        <v>476</v>
      </c>
      <c r="G2300" s="78">
        <f t="shared" si="72"/>
        <v>26.031485284052017</v>
      </c>
      <c r="H2300" s="80"/>
      <c r="I2300" s="80"/>
      <c r="J2300" s="80"/>
      <c r="K2300" s="80"/>
      <c r="L2300" s="89"/>
      <c r="M2300" s="81">
        <v>4.8170000000000002</v>
      </c>
      <c r="N2300" s="90">
        <v>9.7840000000000007</v>
      </c>
      <c r="O2300" s="91"/>
      <c r="P2300" s="75" t="s">
        <v>20</v>
      </c>
      <c r="Q2300" s="77" t="s">
        <v>294</v>
      </c>
      <c r="R2300" s="37">
        <v>35475</v>
      </c>
      <c r="S2300" s="97"/>
    </row>
    <row r="2301" spans="1:19" ht="15.75" customHeight="1">
      <c r="A2301" s="63" t="s">
        <v>875</v>
      </c>
      <c r="B2301" s="128">
        <f t="shared" si="71"/>
        <v>44983</v>
      </c>
      <c r="C2301" s="64">
        <v>44983</v>
      </c>
      <c r="D2301" s="98" t="s">
        <v>380</v>
      </c>
      <c r="E2301" s="66" t="s">
        <v>1876</v>
      </c>
      <c r="F2301" s="65" t="s">
        <v>186</v>
      </c>
      <c r="G2301" s="68">
        <f t="shared" si="72"/>
        <v>19.750855578370977</v>
      </c>
      <c r="H2301" s="70"/>
      <c r="I2301" s="70"/>
      <c r="J2301" s="70"/>
      <c r="K2301" s="70"/>
      <c r="L2301" s="93"/>
      <c r="M2301" s="71">
        <v>4.8490000000000002</v>
      </c>
      <c r="N2301" s="94">
        <v>9.8089999999999993</v>
      </c>
      <c r="O2301" s="95"/>
      <c r="P2301" s="65" t="s">
        <v>20</v>
      </c>
      <c r="Q2301" s="67" t="s">
        <v>886</v>
      </c>
      <c r="R2301" s="64">
        <v>37769</v>
      </c>
      <c r="S2301" s="99"/>
    </row>
    <row r="2302" spans="1:19" ht="15.75" customHeight="1">
      <c r="A2302" s="74" t="s">
        <v>875</v>
      </c>
      <c r="B2302" s="128">
        <f t="shared" si="71"/>
        <v>44983</v>
      </c>
      <c r="C2302" s="37">
        <v>44983</v>
      </c>
      <c r="D2302" s="98" t="s">
        <v>380</v>
      </c>
      <c r="E2302" s="76" t="s">
        <v>1226</v>
      </c>
      <c r="F2302" s="75" t="s">
        <v>202</v>
      </c>
      <c r="G2302" s="78">
        <f t="shared" si="72"/>
        <v>24.353182751540039</v>
      </c>
      <c r="H2302" s="80"/>
      <c r="I2302" s="80"/>
      <c r="J2302" s="80"/>
      <c r="K2302" s="80"/>
      <c r="L2302" s="89"/>
      <c r="M2302" s="81">
        <v>4.87</v>
      </c>
      <c r="N2302" s="90">
        <v>9.81</v>
      </c>
      <c r="O2302" s="91"/>
      <c r="P2302" s="75" t="s">
        <v>20</v>
      </c>
      <c r="Q2302" s="77" t="s">
        <v>281</v>
      </c>
      <c r="R2302" s="37">
        <v>36088</v>
      </c>
      <c r="S2302" s="97"/>
    </row>
    <row r="2303" spans="1:19" ht="15.75" customHeight="1">
      <c r="A2303" s="74" t="s">
        <v>875</v>
      </c>
      <c r="B2303" s="128">
        <f t="shared" si="71"/>
        <v>44983</v>
      </c>
      <c r="C2303" s="37">
        <v>44983</v>
      </c>
      <c r="D2303" s="98" t="s">
        <v>380</v>
      </c>
      <c r="E2303" s="76" t="s">
        <v>1841</v>
      </c>
      <c r="F2303" s="75" t="s">
        <v>158</v>
      </c>
      <c r="G2303" s="78">
        <f t="shared" si="72"/>
        <v>24.331279945242983</v>
      </c>
      <c r="H2303" s="80"/>
      <c r="I2303" s="80"/>
      <c r="J2303" s="80"/>
      <c r="K2303" s="80"/>
      <c r="L2303" s="89"/>
      <c r="M2303" s="81">
        <v>4.8979999999999997</v>
      </c>
      <c r="N2303" s="90">
        <v>9.8320000000000007</v>
      </c>
      <c r="O2303" s="91"/>
      <c r="P2303" s="75" t="s">
        <v>20</v>
      </c>
      <c r="Q2303" s="77" t="s">
        <v>466</v>
      </c>
      <c r="R2303" s="37">
        <v>36096</v>
      </c>
      <c r="S2303" s="97"/>
    </row>
    <row r="2304" spans="1:19" ht="15.75" customHeight="1">
      <c r="A2304" s="74" t="s">
        <v>875</v>
      </c>
      <c r="B2304" s="128">
        <f t="shared" si="71"/>
        <v>44983</v>
      </c>
      <c r="C2304" s="37">
        <v>44983</v>
      </c>
      <c r="D2304" s="98" t="s">
        <v>380</v>
      </c>
      <c r="E2304" s="76" t="s">
        <v>2045</v>
      </c>
      <c r="F2304" s="75" t="s">
        <v>160</v>
      </c>
      <c r="G2304" s="78">
        <f t="shared" si="72"/>
        <v>21.938398357289529</v>
      </c>
      <c r="H2304" s="80"/>
      <c r="I2304" s="80"/>
      <c r="J2304" s="80"/>
      <c r="K2304" s="80"/>
      <c r="L2304" s="89"/>
      <c r="M2304" s="81">
        <v>4.8339999999999996</v>
      </c>
      <c r="N2304" s="90">
        <v>9.8360000000000003</v>
      </c>
      <c r="O2304" s="91"/>
      <c r="P2304" s="75" t="s">
        <v>20</v>
      </c>
      <c r="Q2304" s="77" t="s">
        <v>550</v>
      </c>
      <c r="R2304" s="37">
        <v>36970</v>
      </c>
      <c r="S2304" s="97"/>
    </row>
    <row r="2305" spans="1:19" ht="15.75" customHeight="1">
      <c r="A2305" s="74" t="s">
        <v>875</v>
      </c>
      <c r="B2305" s="128">
        <f t="shared" si="71"/>
        <v>44983</v>
      </c>
      <c r="C2305" s="37">
        <v>44983</v>
      </c>
      <c r="D2305" s="98" t="s">
        <v>380</v>
      </c>
      <c r="E2305" s="76" t="s">
        <v>2119</v>
      </c>
      <c r="F2305" s="75" t="s">
        <v>639</v>
      </c>
      <c r="G2305" s="78">
        <f t="shared" si="72"/>
        <v>30.193018480492814</v>
      </c>
      <c r="H2305" s="80"/>
      <c r="I2305" s="80"/>
      <c r="J2305" s="80"/>
      <c r="K2305" s="80"/>
      <c r="L2305" s="89"/>
      <c r="M2305" s="81">
        <v>4.8689999999999998</v>
      </c>
      <c r="N2305" s="90">
        <v>9.8569999999999993</v>
      </c>
      <c r="O2305" s="91"/>
      <c r="P2305" s="75" t="s">
        <v>20</v>
      </c>
      <c r="Q2305" s="77" t="s">
        <v>653</v>
      </c>
      <c r="R2305" s="37">
        <v>33955</v>
      </c>
      <c r="S2305" s="97"/>
    </row>
    <row r="2306" spans="1:19" ht="15.75" customHeight="1">
      <c r="A2306" s="63" t="s">
        <v>875</v>
      </c>
      <c r="B2306" s="128">
        <f t="shared" ref="B2306:B2369" si="73">C2306</f>
        <v>44983</v>
      </c>
      <c r="C2306" s="64">
        <v>44983</v>
      </c>
      <c r="D2306" s="98" t="s">
        <v>380</v>
      </c>
      <c r="E2306" s="66" t="s">
        <v>1117</v>
      </c>
      <c r="F2306" s="65" t="s">
        <v>447</v>
      </c>
      <c r="G2306" s="68">
        <f t="shared" si="72"/>
        <v>28.027378507871322</v>
      </c>
      <c r="H2306" s="70"/>
      <c r="I2306" s="70"/>
      <c r="J2306" s="70"/>
      <c r="K2306" s="70"/>
      <c r="L2306" s="93"/>
      <c r="M2306" s="71">
        <v>4.9089999999999998</v>
      </c>
      <c r="N2306" s="94">
        <v>9.8640000000000008</v>
      </c>
      <c r="O2306" s="95"/>
      <c r="P2306" s="65" t="s">
        <v>20</v>
      </c>
      <c r="Q2306" s="67" t="s">
        <v>696</v>
      </c>
      <c r="R2306" s="64">
        <v>34746</v>
      </c>
      <c r="S2306" s="99"/>
    </row>
    <row r="2307" spans="1:19" ht="15.75" customHeight="1">
      <c r="A2307" s="74" t="s">
        <v>875</v>
      </c>
      <c r="B2307" s="128">
        <f t="shared" si="73"/>
        <v>44983</v>
      </c>
      <c r="C2307" s="37">
        <v>44983</v>
      </c>
      <c r="D2307" s="98" t="s">
        <v>380</v>
      </c>
      <c r="E2307" s="76" t="s">
        <v>2008</v>
      </c>
      <c r="F2307" s="75" t="s">
        <v>639</v>
      </c>
      <c r="G2307" s="78">
        <f t="shared" si="72"/>
        <v>29.144421629021217</v>
      </c>
      <c r="H2307" s="80"/>
      <c r="I2307" s="80"/>
      <c r="J2307" s="80"/>
      <c r="K2307" s="80"/>
      <c r="L2307" s="89"/>
      <c r="M2307" s="81">
        <v>4.8600000000000003</v>
      </c>
      <c r="N2307" s="90">
        <v>9.8699999999999992</v>
      </c>
      <c r="O2307" s="91"/>
      <c r="P2307" s="75" t="s">
        <v>20</v>
      </c>
      <c r="Q2307" s="77" t="s">
        <v>698</v>
      </c>
      <c r="R2307" s="37">
        <v>34338</v>
      </c>
      <c r="S2307" s="97"/>
    </row>
    <row r="2308" spans="1:19" ht="15.75" customHeight="1">
      <c r="A2308" s="74" t="s">
        <v>875</v>
      </c>
      <c r="B2308" s="128">
        <f t="shared" si="73"/>
        <v>44983</v>
      </c>
      <c r="C2308" s="37">
        <v>44983</v>
      </c>
      <c r="D2308" s="98" t="s">
        <v>380</v>
      </c>
      <c r="E2308" s="76" t="s">
        <v>2080</v>
      </c>
      <c r="F2308" s="75" t="s">
        <v>186</v>
      </c>
      <c r="G2308" s="78">
        <f t="shared" si="72"/>
        <v>23.351129363449694</v>
      </c>
      <c r="H2308" s="80"/>
      <c r="I2308" s="80"/>
      <c r="J2308" s="80"/>
      <c r="K2308" s="80"/>
      <c r="L2308" s="89"/>
      <c r="M2308" s="81">
        <v>4.9119999999999999</v>
      </c>
      <c r="N2308" s="90">
        <v>9.8840000000000003</v>
      </c>
      <c r="O2308" s="91"/>
      <c r="P2308" s="75" t="s">
        <v>20</v>
      </c>
      <c r="Q2308" s="77" t="s">
        <v>314</v>
      </c>
      <c r="R2308" s="37">
        <v>36454</v>
      </c>
      <c r="S2308" s="97"/>
    </row>
    <row r="2309" spans="1:19" ht="15.75" customHeight="1">
      <c r="A2309" s="63" t="s">
        <v>875</v>
      </c>
      <c r="B2309" s="128">
        <f t="shared" si="73"/>
        <v>44983</v>
      </c>
      <c r="C2309" s="64">
        <v>44983</v>
      </c>
      <c r="D2309" s="98" t="s">
        <v>380</v>
      </c>
      <c r="E2309" s="66" t="s">
        <v>1912</v>
      </c>
      <c r="F2309" s="65" t="s">
        <v>204</v>
      </c>
      <c r="G2309" s="68">
        <f t="shared" si="72"/>
        <v>33.133470225872692</v>
      </c>
      <c r="H2309" s="70"/>
      <c r="I2309" s="70"/>
      <c r="J2309" s="70"/>
      <c r="K2309" s="70"/>
      <c r="L2309" s="93"/>
      <c r="M2309" s="71">
        <v>4.9109999999999996</v>
      </c>
      <c r="N2309" s="94">
        <v>9.8889999999999993</v>
      </c>
      <c r="O2309" s="95"/>
      <c r="P2309" s="65" t="s">
        <v>20</v>
      </c>
      <c r="Q2309" s="67" t="s">
        <v>212</v>
      </c>
      <c r="R2309" s="64">
        <v>32881</v>
      </c>
      <c r="S2309" s="99"/>
    </row>
    <row r="2310" spans="1:19" ht="15.75" customHeight="1">
      <c r="A2310" s="63" t="s">
        <v>875</v>
      </c>
      <c r="B2310" s="128">
        <f t="shared" si="73"/>
        <v>44983</v>
      </c>
      <c r="C2310" s="64">
        <v>44983</v>
      </c>
      <c r="D2310" s="98" t="s">
        <v>380</v>
      </c>
      <c r="E2310" s="66" t="s">
        <v>1767</v>
      </c>
      <c r="F2310" s="65" t="s">
        <v>158</v>
      </c>
      <c r="G2310" s="68">
        <f t="shared" si="72"/>
        <v>22.409308692676248</v>
      </c>
      <c r="H2310" s="70"/>
      <c r="I2310" s="70"/>
      <c r="J2310" s="70"/>
      <c r="K2310" s="70"/>
      <c r="L2310" s="93"/>
      <c r="M2310" s="71">
        <v>4.8860000000000001</v>
      </c>
      <c r="N2310" s="94">
        <v>9.9030000000000005</v>
      </c>
      <c r="O2310" s="95"/>
      <c r="P2310" s="65" t="s">
        <v>20</v>
      </c>
      <c r="Q2310" s="67" t="s">
        <v>436</v>
      </c>
      <c r="R2310" s="64">
        <v>36798</v>
      </c>
      <c r="S2310" s="99"/>
    </row>
    <row r="2311" spans="1:19" ht="15.75" customHeight="1">
      <c r="A2311" s="74" t="s">
        <v>875</v>
      </c>
      <c r="B2311" s="128">
        <f t="shared" si="73"/>
        <v>44983</v>
      </c>
      <c r="C2311" s="37">
        <v>44983</v>
      </c>
      <c r="D2311" s="98" t="s">
        <v>380</v>
      </c>
      <c r="E2311" s="76" t="s">
        <v>1460</v>
      </c>
      <c r="F2311" s="75" t="s">
        <v>884</v>
      </c>
      <c r="G2311" s="78">
        <f t="shared" si="72"/>
        <v>21.281314168377822</v>
      </c>
      <c r="H2311" s="80"/>
      <c r="I2311" s="80"/>
      <c r="J2311" s="80"/>
      <c r="K2311" s="80"/>
      <c r="L2311" s="89"/>
      <c r="M2311" s="81">
        <v>4.9109999999999996</v>
      </c>
      <c r="N2311" s="90">
        <v>9.9350000000000005</v>
      </c>
      <c r="O2311" s="91"/>
      <c r="P2311" s="75" t="s">
        <v>20</v>
      </c>
      <c r="Q2311" s="77" t="s">
        <v>559</v>
      </c>
      <c r="R2311" s="37">
        <v>37210</v>
      </c>
      <c r="S2311" s="97"/>
    </row>
    <row r="2312" spans="1:19" ht="15.75" customHeight="1">
      <c r="A2312" s="63" t="s">
        <v>875</v>
      </c>
      <c r="B2312" s="128">
        <f t="shared" si="73"/>
        <v>44983</v>
      </c>
      <c r="C2312" s="64">
        <v>44983</v>
      </c>
      <c r="D2312" s="98" t="s">
        <v>380</v>
      </c>
      <c r="E2312" s="66" t="s">
        <v>1670</v>
      </c>
      <c r="F2312" s="65" t="s">
        <v>162</v>
      </c>
      <c r="G2312" s="68">
        <f t="shared" si="72"/>
        <v>24.750171115674195</v>
      </c>
      <c r="H2312" s="70"/>
      <c r="I2312" s="70"/>
      <c r="J2312" s="70"/>
      <c r="K2312" s="70"/>
      <c r="L2312" s="93"/>
      <c r="M2312" s="71">
        <v>4.9189999999999996</v>
      </c>
      <c r="N2312" s="94">
        <v>9.9429999999999996</v>
      </c>
      <c r="O2312" s="95"/>
      <c r="P2312" s="65" t="s">
        <v>20</v>
      </c>
      <c r="Q2312" s="67" t="s">
        <v>290</v>
      </c>
      <c r="R2312" s="64">
        <v>35943</v>
      </c>
      <c r="S2312" s="99"/>
    </row>
    <row r="2313" spans="1:19" ht="15.75" customHeight="1">
      <c r="A2313" s="63" t="s">
        <v>875</v>
      </c>
      <c r="B2313" s="128">
        <f t="shared" si="73"/>
        <v>44983</v>
      </c>
      <c r="C2313" s="64">
        <v>44983</v>
      </c>
      <c r="D2313" s="98" t="s">
        <v>380</v>
      </c>
      <c r="E2313" s="66" t="s">
        <v>2020</v>
      </c>
      <c r="F2313" s="65" t="s">
        <v>202</v>
      </c>
      <c r="G2313" s="68">
        <f t="shared" si="72"/>
        <v>29.574264202600958</v>
      </c>
      <c r="H2313" s="70"/>
      <c r="I2313" s="70"/>
      <c r="J2313" s="70"/>
      <c r="K2313" s="70"/>
      <c r="L2313" s="93"/>
      <c r="M2313" s="71">
        <v>4.95</v>
      </c>
      <c r="N2313" s="94">
        <v>10.025</v>
      </c>
      <c r="O2313" s="95"/>
      <c r="P2313" s="65" t="s">
        <v>20</v>
      </c>
      <c r="Q2313" s="67" t="s">
        <v>867</v>
      </c>
      <c r="R2313" s="64">
        <v>34181</v>
      </c>
      <c r="S2313" s="99"/>
    </row>
    <row r="2314" spans="1:19" ht="15.75" customHeight="1">
      <c r="A2314" s="63" t="s">
        <v>875</v>
      </c>
      <c r="B2314" s="128">
        <f t="shared" si="73"/>
        <v>44983</v>
      </c>
      <c r="C2314" s="64">
        <v>44983</v>
      </c>
      <c r="D2314" s="98" t="s">
        <v>380</v>
      </c>
      <c r="E2314" s="66" t="s">
        <v>2120</v>
      </c>
      <c r="F2314" s="65" t="s">
        <v>179</v>
      </c>
      <c r="G2314" s="68">
        <f t="shared" si="72"/>
        <v>24.950034223134839</v>
      </c>
      <c r="H2314" s="70"/>
      <c r="I2314" s="70"/>
      <c r="J2314" s="70"/>
      <c r="K2314" s="70"/>
      <c r="L2314" s="93"/>
      <c r="M2314" s="71">
        <v>4.9249999999999998</v>
      </c>
      <c r="N2314" s="94">
        <v>10.029999999999999</v>
      </c>
      <c r="O2314" s="95"/>
      <c r="P2314" s="65" t="s">
        <v>20</v>
      </c>
      <c r="Q2314" s="67" t="s">
        <v>887</v>
      </c>
      <c r="R2314" s="64">
        <v>35870</v>
      </c>
      <c r="S2314" s="99"/>
    </row>
    <row r="2315" spans="1:19" ht="15.75" customHeight="1">
      <c r="A2315" s="74" t="s">
        <v>875</v>
      </c>
      <c r="B2315" s="128">
        <f t="shared" si="73"/>
        <v>44983</v>
      </c>
      <c r="C2315" s="37">
        <v>44983</v>
      </c>
      <c r="D2315" s="98" t="s">
        <v>380</v>
      </c>
      <c r="E2315" s="76" t="s">
        <v>1535</v>
      </c>
      <c r="F2315" s="75" t="s">
        <v>174</v>
      </c>
      <c r="G2315" s="78">
        <f t="shared" si="72"/>
        <v>21.026694045174537</v>
      </c>
      <c r="H2315" s="80"/>
      <c r="I2315" s="80"/>
      <c r="J2315" s="80"/>
      <c r="K2315" s="80"/>
      <c r="L2315" s="89"/>
      <c r="M2315" s="81">
        <v>4.9800000000000004</v>
      </c>
      <c r="N2315" s="90">
        <v>10.079000000000001</v>
      </c>
      <c r="O2315" s="91"/>
      <c r="P2315" s="75" t="s">
        <v>20</v>
      </c>
      <c r="Q2315" s="77" t="s">
        <v>885</v>
      </c>
      <c r="R2315" s="37">
        <v>37303</v>
      </c>
      <c r="S2315" s="97"/>
    </row>
    <row r="2316" spans="1:19" ht="15.75" customHeight="1">
      <c r="A2316" s="63" t="s">
        <v>875</v>
      </c>
      <c r="B2316" s="128">
        <f t="shared" si="73"/>
        <v>44983</v>
      </c>
      <c r="C2316" s="64">
        <v>44983</v>
      </c>
      <c r="D2316" s="98" t="s">
        <v>380</v>
      </c>
      <c r="E2316" s="66" t="s">
        <v>1819</v>
      </c>
      <c r="F2316" s="65" t="s">
        <v>302</v>
      </c>
      <c r="G2316" s="68">
        <f t="shared" si="72"/>
        <v>24.867898699520875</v>
      </c>
      <c r="H2316" s="70"/>
      <c r="I2316" s="70"/>
      <c r="J2316" s="70"/>
      <c r="K2316" s="70"/>
      <c r="L2316" s="93"/>
      <c r="M2316" s="71">
        <v>4.9889999999999999</v>
      </c>
      <c r="N2316" s="94">
        <v>10.099</v>
      </c>
      <c r="O2316" s="95"/>
      <c r="P2316" s="65" t="s">
        <v>20</v>
      </c>
      <c r="Q2316" s="67" t="s">
        <v>465</v>
      </c>
      <c r="R2316" s="64">
        <v>35900</v>
      </c>
      <c r="S2316" s="99"/>
    </row>
    <row r="2317" spans="1:19" ht="15.75" customHeight="1">
      <c r="A2317" s="74" t="s">
        <v>875</v>
      </c>
      <c r="B2317" s="128">
        <f t="shared" si="73"/>
        <v>44983</v>
      </c>
      <c r="C2317" s="37">
        <v>44983</v>
      </c>
      <c r="D2317" s="98" t="s">
        <v>380</v>
      </c>
      <c r="E2317" s="76" t="s">
        <v>1714</v>
      </c>
      <c r="F2317" s="75" t="s">
        <v>226</v>
      </c>
      <c r="G2317" s="78">
        <f t="shared" si="72"/>
        <v>25.681040383299109</v>
      </c>
      <c r="H2317" s="80"/>
      <c r="I2317" s="80"/>
      <c r="J2317" s="80"/>
      <c r="K2317" s="80"/>
      <c r="L2317" s="89"/>
      <c r="M2317" s="81">
        <v>5.016</v>
      </c>
      <c r="N2317" s="90">
        <v>10.114000000000001</v>
      </c>
      <c r="O2317" s="91"/>
      <c r="P2317" s="75" t="s">
        <v>20</v>
      </c>
      <c r="Q2317" s="77" t="s">
        <v>866</v>
      </c>
      <c r="R2317" s="37">
        <v>35603</v>
      </c>
      <c r="S2317" s="97"/>
    </row>
    <row r="2318" spans="1:19" ht="15.75" customHeight="1">
      <c r="A2318" s="63" t="s">
        <v>875</v>
      </c>
      <c r="B2318" s="128">
        <f t="shared" si="73"/>
        <v>44983</v>
      </c>
      <c r="C2318" s="64">
        <v>44983</v>
      </c>
      <c r="D2318" s="98" t="s">
        <v>380</v>
      </c>
      <c r="E2318" s="66" t="s">
        <v>1517</v>
      </c>
      <c r="F2318" s="65" t="s">
        <v>162</v>
      </c>
      <c r="G2318" s="68">
        <f t="shared" si="72"/>
        <v>21.681040383299109</v>
      </c>
      <c r="H2318" s="70"/>
      <c r="I2318" s="70"/>
      <c r="J2318" s="70"/>
      <c r="K2318" s="70"/>
      <c r="L2318" s="93"/>
      <c r="M2318" s="71">
        <v>5.0090000000000003</v>
      </c>
      <c r="N2318" s="94">
        <v>10.144</v>
      </c>
      <c r="O2318" s="95"/>
      <c r="P2318" s="65" t="s">
        <v>20</v>
      </c>
      <c r="Q2318" s="67" t="s">
        <v>445</v>
      </c>
      <c r="R2318" s="64">
        <v>37064</v>
      </c>
      <c r="S2318" s="99"/>
    </row>
    <row r="2319" spans="1:19" ht="15.75" customHeight="1">
      <c r="A2319" s="63" t="s">
        <v>875</v>
      </c>
      <c r="B2319" s="128">
        <f t="shared" si="73"/>
        <v>44983</v>
      </c>
      <c r="C2319" s="64">
        <v>44983</v>
      </c>
      <c r="D2319" s="98" t="s">
        <v>380</v>
      </c>
      <c r="E2319" s="66" t="s">
        <v>1240</v>
      </c>
      <c r="F2319" s="65" t="s">
        <v>302</v>
      </c>
      <c r="G2319" s="68">
        <f t="shared" si="72"/>
        <v>23.110198494182068</v>
      </c>
      <c r="H2319" s="70"/>
      <c r="I2319" s="70"/>
      <c r="J2319" s="70"/>
      <c r="K2319" s="70"/>
      <c r="L2319" s="93"/>
      <c r="M2319" s="71">
        <v>5.0190000000000001</v>
      </c>
      <c r="N2319" s="94">
        <v>10.146000000000001</v>
      </c>
      <c r="O2319" s="95"/>
      <c r="P2319" s="65" t="s">
        <v>20</v>
      </c>
      <c r="Q2319" s="67" t="s">
        <v>309</v>
      </c>
      <c r="R2319" s="64">
        <v>36542</v>
      </c>
      <c r="S2319" s="99"/>
    </row>
    <row r="2320" spans="1:19" ht="15.75" customHeight="1">
      <c r="A2320" s="74" t="s">
        <v>875</v>
      </c>
      <c r="B2320" s="128">
        <f t="shared" si="73"/>
        <v>44983</v>
      </c>
      <c r="C2320" s="37">
        <v>44983</v>
      </c>
      <c r="D2320" s="98" t="s">
        <v>380</v>
      </c>
      <c r="E2320" s="76" t="s">
        <v>1302</v>
      </c>
      <c r="F2320" s="75" t="s">
        <v>154</v>
      </c>
      <c r="G2320" s="78">
        <f t="shared" si="72"/>
        <v>22.17659137577002</v>
      </c>
      <c r="H2320" s="80"/>
      <c r="I2320" s="80"/>
      <c r="J2320" s="80"/>
      <c r="K2320" s="80"/>
      <c r="L2320" s="89"/>
      <c r="M2320" s="81">
        <v>5.0430000000000001</v>
      </c>
      <c r="N2320" s="90">
        <v>10.173999999999999</v>
      </c>
      <c r="O2320" s="91"/>
      <c r="P2320" s="75" t="s">
        <v>20</v>
      </c>
      <c r="Q2320" s="77" t="s">
        <v>245</v>
      </c>
      <c r="R2320" s="37">
        <v>36883</v>
      </c>
      <c r="S2320" s="97"/>
    </row>
    <row r="2321" spans="1:19" ht="15.75" customHeight="1">
      <c r="A2321" s="63" t="s">
        <v>875</v>
      </c>
      <c r="B2321" s="128">
        <f t="shared" si="73"/>
        <v>44983</v>
      </c>
      <c r="C2321" s="64">
        <v>44983</v>
      </c>
      <c r="D2321" s="98" t="s">
        <v>380</v>
      </c>
      <c r="E2321" s="66" t="s">
        <v>1536</v>
      </c>
      <c r="F2321" s="65" t="s">
        <v>315</v>
      </c>
      <c r="G2321" s="68">
        <f t="shared" si="72"/>
        <v>25.659137577002053</v>
      </c>
      <c r="H2321" s="70"/>
      <c r="I2321" s="70"/>
      <c r="J2321" s="70"/>
      <c r="K2321" s="70"/>
      <c r="L2321" s="93"/>
      <c r="M2321" s="71">
        <v>5.0380000000000003</v>
      </c>
      <c r="N2321" s="94">
        <v>10.196</v>
      </c>
      <c r="O2321" s="95"/>
      <c r="P2321" s="65" t="s">
        <v>20</v>
      </c>
      <c r="Q2321" s="67" t="s">
        <v>384</v>
      </c>
      <c r="R2321" s="64">
        <v>35611</v>
      </c>
      <c r="S2321" s="99"/>
    </row>
    <row r="2322" spans="1:19" ht="15.75" customHeight="1">
      <c r="A2322" s="63" t="s">
        <v>875</v>
      </c>
      <c r="B2322" s="128">
        <f t="shared" si="73"/>
        <v>44983</v>
      </c>
      <c r="C2322" s="64">
        <v>44983</v>
      </c>
      <c r="D2322" s="98" t="s">
        <v>380</v>
      </c>
      <c r="E2322" s="66" t="s">
        <v>1177</v>
      </c>
      <c r="F2322" s="65" t="s">
        <v>305</v>
      </c>
      <c r="G2322" s="68">
        <f t="shared" si="72"/>
        <v>22.7378507871321</v>
      </c>
      <c r="H2322" s="70"/>
      <c r="I2322" s="70"/>
      <c r="J2322" s="70"/>
      <c r="K2322" s="70"/>
      <c r="L2322" s="93"/>
      <c r="M2322" s="71">
        <v>5.0350000000000001</v>
      </c>
      <c r="N2322" s="94">
        <v>10.231999999999999</v>
      </c>
      <c r="O2322" s="95"/>
      <c r="P2322" s="65" t="s">
        <v>20</v>
      </c>
      <c r="Q2322" s="67" t="s">
        <v>882</v>
      </c>
      <c r="R2322" s="64">
        <v>36678</v>
      </c>
      <c r="S2322" s="99"/>
    </row>
    <row r="2323" spans="1:19" ht="15.75" customHeight="1">
      <c r="A2323" s="74" t="s">
        <v>875</v>
      </c>
      <c r="B2323" s="128">
        <f t="shared" si="73"/>
        <v>44983</v>
      </c>
      <c r="C2323" s="37">
        <v>44983</v>
      </c>
      <c r="D2323" s="98" t="s">
        <v>380</v>
      </c>
      <c r="E2323" s="76" t="s">
        <v>2018</v>
      </c>
      <c r="F2323" s="75" t="s">
        <v>177</v>
      </c>
      <c r="G2323" s="78">
        <f t="shared" si="72"/>
        <v>23.613963039014372</v>
      </c>
      <c r="H2323" s="80"/>
      <c r="I2323" s="80"/>
      <c r="J2323" s="80"/>
      <c r="K2323" s="80"/>
      <c r="L2323" s="89"/>
      <c r="M2323" s="81">
        <v>5.0679999999999996</v>
      </c>
      <c r="N2323" s="90">
        <v>10.241</v>
      </c>
      <c r="O2323" s="91"/>
      <c r="P2323" s="75" t="s">
        <v>20</v>
      </c>
      <c r="Q2323" s="77" t="s">
        <v>803</v>
      </c>
      <c r="R2323" s="37">
        <v>36358</v>
      </c>
      <c r="S2323" s="97"/>
    </row>
    <row r="2324" spans="1:19" ht="15.75" customHeight="1">
      <c r="A2324" s="63" t="s">
        <v>875</v>
      </c>
      <c r="B2324" s="128">
        <f t="shared" si="73"/>
        <v>44983</v>
      </c>
      <c r="C2324" s="64">
        <v>44983</v>
      </c>
      <c r="D2324" s="98" t="s">
        <v>380</v>
      </c>
      <c r="E2324" s="66" t="s">
        <v>1344</v>
      </c>
      <c r="F2324" s="65" t="s">
        <v>165</v>
      </c>
      <c r="G2324" s="68">
        <f t="shared" si="72"/>
        <v>21.212867898699521</v>
      </c>
      <c r="H2324" s="70"/>
      <c r="I2324" s="70"/>
      <c r="J2324" s="70"/>
      <c r="K2324" s="70"/>
      <c r="L2324" s="93"/>
      <c r="M2324" s="71">
        <v>5.0510000000000002</v>
      </c>
      <c r="N2324" s="94">
        <v>10.33</v>
      </c>
      <c r="O2324" s="95"/>
      <c r="P2324" s="65" t="s">
        <v>20</v>
      </c>
      <c r="Q2324" s="67" t="s">
        <v>443</v>
      </c>
      <c r="R2324" s="64">
        <v>37235</v>
      </c>
      <c r="S2324" s="99"/>
    </row>
    <row r="2325" spans="1:19" ht="15.75" customHeight="1">
      <c r="A2325" s="63" t="s">
        <v>619</v>
      </c>
      <c r="B2325" s="128">
        <f t="shared" si="73"/>
        <v>44147</v>
      </c>
      <c r="C2325" s="64">
        <v>44147</v>
      </c>
      <c r="D2325" s="98" t="s">
        <v>318</v>
      </c>
      <c r="E2325" s="66" t="s">
        <v>1943</v>
      </c>
      <c r="F2325" s="65" t="s">
        <v>187</v>
      </c>
      <c r="G2325" s="68">
        <f t="shared" si="72"/>
        <v>26.047912388774812</v>
      </c>
      <c r="H2325" s="68"/>
      <c r="I2325" s="70"/>
      <c r="J2325" s="70"/>
      <c r="K2325" s="70"/>
      <c r="L2325" s="93"/>
      <c r="M2325" s="71">
        <v>5.2430000000000003</v>
      </c>
      <c r="N2325" s="94">
        <v>10.612</v>
      </c>
      <c r="O2325" s="95"/>
      <c r="P2325" s="65" t="s">
        <v>27</v>
      </c>
      <c r="Q2325" s="67" t="s">
        <v>188</v>
      </c>
      <c r="R2325" s="64">
        <v>34633</v>
      </c>
      <c r="S2325" s="99"/>
    </row>
    <row r="2326" spans="1:19" ht="15.75" customHeight="1">
      <c r="A2326" s="63" t="s">
        <v>875</v>
      </c>
      <c r="B2326" s="128">
        <f t="shared" si="73"/>
        <v>44983</v>
      </c>
      <c r="C2326" s="64">
        <v>44983</v>
      </c>
      <c r="D2326" s="98" t="s">
        <v>380</v>
      </c>
      <c r="E2326" s="66" t="s">
        <v>1278</v>
      </c>
      <c r="F2326" s="65" t="s">
        <v>154</v>
      </c>
      <c r="G2326" s="68">
        <f t="shared" si="72"/>
        <v>20.769336071184121</v>
      </c>
      <c r="H2326" s="70"/>
      <c r="I2326" s="70"/>
      <c r="J2326" s="70"/>
      <c r="K2326" s="70"/>
      <c r="L2326" s="93"/>
      <c r="M2326" s="71">
        <v>5.1159999999999997</v>
      </c>
      <c r="N2326" s="94">
        <v>10.359</v>
      </c>
      <c r="O2326" s="95"/>
      <c r="P2326" s="65" t="s">
        <v>20</v>
      </c>
      <c r="Q2326" s="67" t="s">
        <v>548</v>
      </c>
      <c r="R2326" s="64">
        <v>37397</v>
      </c>
      <c r="S2326" s="99"/>
    </row>
    <row r="2327" spans="1:19" ht="15.75" customHeight="1">
      <c r="A2327" s="74" t="s">
        <v>619</v>
      </c>
      <c r="B2327" s="128">
        <f t="shared" si="73"/>
        <v>44147</v>
      </c>
      <c r="C2327" s="37">
        <v>44147</v>
      </c>
      <c r="D2327" s="100" t="s">
        <v>318</v>
      </c>
      <c r="E2327" s="76" t="s">
        <v>1969</v>
      </c>
      <c r="F2327" s="75" t="s">
        <v>154</v>
      </c>
      <c r="G2327" s="78">
        <f t="shared" si="72"/>
        <v>24.558521560574949</v>
      </c>
      <c r="H2327" s="78"/>
      <c r="I2327" s="80"/>
      <c r="J2327" s="80"/>
      <c r="K2327" s="80"/>
      <c r="L2327" s="89"/>
      <c r="M2327" s="81">
        <v>5.3449999999999998</v>
      </c>
      <c r="N2327" s="90">
        <v>10.776999999999999</v>
      </c>
      <c r="O2327" s="91"/>
      <c r="P2327" s="75" t="s">
        <v>27</v>
      </c>
      <c r="Q2327" s="77" t="s">
        <v>189</v>
      </c>
      <c r="R2327" s="37">
        <v>35177</v>
      </c>
      <c r="S2327" s="97"/>
    </row>
    <row r="2328" spans="1:19" ht="15.75" customHeight="1">
      <c r="A2328" s="63" t="s">
        <v>619</v>
      </c>
      <c r="B2328" s="128">
        <f t="shared" si="73"/>
        <v>44147</v>
      </c>
      <c r="C2328" s="64">
        <v>44147</v>
      </c>
      <c r="D2328" s="98" t="s">
        <v>318</v>
      </c>
      <c r="E2328" s="66" t="s">
        <v>2068</v>
      </c>
      <c r="F2328" s="65" t="s">
        <v>187</v>
      </c>
      <c r="G2328" s="68">
        <f t="shared" si="72"/>
        <v>27.767282683093772</v>
      </c>
      <c r="H2328" s="68"/>
      <c r="I2328" s="70"/>
      <c r="J2328" s="70"/>
      <c r="K2328" s="70"/>
      <c r="L2328" s="93"/>
      <c r="M2328" s="71">
        <v>5.3849999999999998</v>
      </c>
      <c r="N2328" s="94">
        <v>10.875</v>
      </c>
      <c r="O2328" s="95"/>
      <c r="P2328" s="65" t="s">
        <v>27</v>
      </c>
      <c r="Q2328" s="67" t="s">
        <v>191</v>
      </c>
      <c r="R2328" s="64">
        <v>34005</v>
      </c>
      <c r="S2328" s="99"/>
    </row>
    <row r="2329" spans="1:19" ht="15.75" customHeight="1">
      <c r="A2329" s="74" t="s">
        <v>619</v>
      </c>
      <c r="B2329" s="128">
        <f t="shared" si="73"/>
        <v>44147</v>
      </c>
      <c r="C2329" s="37">
        <v>44147</v>
      </c>
      <c r="D2329" s="100" t="s">
        <v>318</v>
      </c>
      <c r="E2329" s="76" t="s">
        <v>1666</v>
      </c>
      <c r="F2329" s="75" t="s">
        <v>175</v>
      </c>
      <c r="G2329" s="78">
        <f t="shared" si="72"/>
        <v>24.676249144421629</v>
      </c>
      <c r="H2329" s="78"/>
      <c r="I2329" s="80"/>
      <c r="J2329" s="80"/>
      <c r="K2329" s="80"/>
      <c r="L2329" s="89"/>
      <c r="M2329" s="81">
        <v>5.3760000000000003</v>
      </c>
      <c r="N2329" s="90">
        <v>10.955</v>
      </c>
      <c r="O2329" s="91"/>
      <c r="P2329" s="75" t="s">
        <v>27</v>
      </c>
      <c r="Q2329" s="77" t="s">
        <v>182</v>
      </c>
      <c r="R2329" s="37">
        <v>35134</v>
      </c>
      <c r="S2329" s="97"/>
    </row>
    <row r="2330" spans="1:19" ht="15.75" customHeight="1">
      <c r="A2330" s="74" t="s">
        <v>619</v>
      </c>
      <c r="B2330" s="128">
        <f t="shared" si="73"/>
        <v>44147</v>
      </c>
      <c r="C2330" s="37">
        <v>44147</v>
      </c>
      <c r="D2330" s="100" t="s">
        <v>318</v>
      </c>
      <c r="E2330" s="76" t="s">
        <v>2054</v>
      </c>
      <c r="F2330" s="75" t="s">
        <v>226</v>
      </c>
      <c r="G2330" s="78">
        <f t="shared" si="72"/>
        <v>23.66050650239562</v>
      </c>
      <c r="H2330" s="78"/>
      <c r="I2330" s="80"/>
      <c r="J2330" s="80"/>
      <c r="K2330" s="80"/>
      <c r="L2330" s="89"/>
      <c r="M2330" s="81">
        <v>5.4039999999999999</v>
      </c>
      <c r="N2330" s="90">
        <v>10.977</v>
      </c>
      <c r="O2330" s="91"/>
      <c r="P2330" s="75" t="s">
        <v>27</v>
      </c>
      <c r="Q2330" s="77" t="s">
        <v>378</v>
      </c>
      <c r="R2330" s="37">
        <v>35505</v>
      </c>
      <c r="S2330" s="97"/>
    </row>
    <row r="2331" spans="1:19" ht="15.75" customHeight="1">
      <c r="A2331" s="63" t="s">
        <v>619</v>
      </c>
      <c r="B2331" s="128">
        <f t="shared" si="73"/>
        <v>44147</v>
      </c>
      <c r="C2331" s="64">
        <v>44147</v>
      </c>
      <c r="D2331" s="98" t="s">
        <v>318</v>
      </c>
      <c r="E2331" s="66" t="s">
        <v>1576</v>
      </c>
      <c r="F2331" s="65" t="s">
        <v>175</v>
      </c>
      <c r="G2331" s="68">
        <f t="shared" si="72"/>
        <v>37.916495550992472</v>
      </c>
      <c r="H2331" s="68"/>
      <c r="I2331" s="70"/>
      <c r="J2331" s="70"/>
      <c r="K2331" s="70"/>
      <c r="L2331" s="93"/>
      <c r="M2331" s="71">
        <v>5.4550000000000001</v>
      </c>
      <c r="N2331" s="94">
        <v>10.983000000000001</v>
      </c>
      <c r="O2331" s="95"/>
      <c r="P2331" s="65" t="s">
        <v>27</v>
      </c>
      <c r="Q2331" s="67" t="s">
        <v>176</v>
      </c>
      <c r="R2331" s="64">
        <v>30298</v>
      </c>
      <c r="S2331" s="99"/>
    </row>
    <row r="2332" spans="1:19" ht="15.75" customHeight="1">
      <c r="A2332" s="74" t="s">
        <v>619</v>
      </c>
      <c r="B2332" s="128">
        <f t="shared" si="73"/>
        <v>44147</v>
      </c>
      <c r="C2332" s="37">
        <v>44147</v>
      </c>
      <c r="D2332" s="100" t="s">
        <v>318</v>
      </c>
      <c r="E2332" s="76" t="s">
        <v>1215</v>
      </c>
      <c r="F2332" s="75" t="s">
        <v>180</v>
      </c>
      <c r="G2332" s="78">
        <f t="shared" si="72"/>
        <v>22.190280629705683</v>
      </c>
      <c r="H2332" s="78"/>
      <c r="I2332" s="80"/>
      <c r="J2332" s="80"/>
      <c r="K2332" s="80"/>
      <c r="L2332" s="89"/>
      <c r="M2332" s="81">
        <v>5.4240000000000004</v>
      </c>
      <c r="N2332" s="90">
        <v>11.009</v>
      </c>
      <c r="O2332" s="91"/>
      <c r="P2332" s="75" t="s">
        <v>27</v>
      </c>
      <c r="Q2332" s="77" t="s">
        <v>242</v>
      </c>
      <c r="R2332" s="37">
        <v>36042</v>
      </c>
      <c r="S2332" s="97"/>
    </row>
    <row r="2333" spans="1:19" ht="15.75" customHeight="1">
      <c r="A2333" s="63" t="s">
        <v>619</v>
      </c>
      <c r="B2333" s="128">
        <f t="shared" si="73"/>
        <v>44147</v>
      </c>
      <c r="C2333" s="64">
        <v>44147</v>
      </c>
      <c r="D2333" s="98" t="s">
        <v>318</v>
      </c>
      <c r="E2333" s="66" t="s">
        <v>1664</v>
      </c>
      <c r="F2333" s="65" t="s">
        <v>180</v>
      </c>
      <c r="G2333" s="68">
        <f t="shared" si="72"/>
        <v>27.783709787816566</v>
      </c>
      <c r="H2333" s="68"/>
      <c r="I2333" s="70"/>
      <c r="J2333" s="70"/>
      <c r="K2333" s="70"/>
      <c r="L2333" s="93"/>
      <c r="M2333" s="71">
        <v>5.47</v>
      </c>
      <c r="N2333" s="94">
        <v>11.054</v>
      </c>
      <c r="O2333" s="95"/>
      <c r="P2333" s="65" t="s">
        <v>27</v>
      </c>
      <c r="Q2333" s="67" t="s">
        <v>181</v>
      </c>
      <c r="R2333" s="64">
        <v>33999</v>
      </c>
      <c r="S2333" s="99"/>
    </row>
    <row r="2334" spans="1:19" ht="15.75" customHeight="1">
      <c r="A2334" s="74" t="s">
        <v>875</v>
      </c>
      <c r="B2334" s="128">
        <f t="shared" si="73"/>
        <v>44983</v>
      </c>
      <c r="C2334" s="37">
        <v>44983</v>
      </c>
      <c r="D2334" s="98" t="s">
        <v>380</v>
      </c>
      <c r="E2334" s="76" t="s">
        <v>1588</v>
      </c>
      <c r="F2334" s="75" t="s">
        <v>165</v>
      </c>
      <c r="G2334" s="78">
        <f t="shared" si="72"/>
        <v>20.681724845995895</v>
      </c>
      <c r="H2334" s="80"/>
      <c r="I2334" s="80"/>
      <c r="J2334" s="80"/>
      <c r="K2334" s="80"/>
      <c r="L2334" s="89"/>
      <c r="M2334" s="81">
        <v>5.0759999999999996</v>
      </c>
      <c r="N2334" s="90">
        <v>10.403</v>
      </c>
      <c r="O2334" s="91"/>
      <c r="P2334" s="75" t="s">
        <v>20</v>
      </c>
      <c r="Q2334" s="77" t="s">
        <v>560</v>
      </c>
      <c r="R2334" s="37">
        <v>37429</v>
      </c>
      <c r="S2334" s="97"/>
    </row>
    <row r="2335" spans="1:19" ht="15.75" customHeight="1">
      <c r="A2335" s="63" t="s">
        <v>619</v>
      </c>
      <c r="B2335" s="128">
        <f t="shared" si="73"/>
        <v>44147</v>
      </c>
      <c r="C2335" s="64">
        <v>44147</v>
      </c>
      <c r="D2335" s="98" t="s">
        <v>318</v>
      </c>
      <c r="E2335" s="66" t="s">
        <v>1144</v>
      </c>
      <c r="F2335" s="65" t="s">
        <v>154</v>
      </c>
      <c r="G2335" s="68">
        <f t="shared" si="72"/>
        <v>32.325804243668721</v>
      </c>
      <c r="H2335" s="68"/>
      <c r="I2335" s="70"/>
      <c r="J2335" s="70"/>
      <c r="K2335" s="70"/>
      <c r="L2335" s="93"/>
      <c r="M2335" s="71">
        <v>5.524</v>
      </c>
      <c r="N2335" s="94">
        <v>11.223000000000001</v>
      </c>
      <c r="O2335" s="95"/>
      <c r="P2335" s="65" t="s">
        <v>27</v>
      </c>
      <c r="Q2335" s="67" t="s">
        <v>155</v>
      </c>
      <c r="R2335" s="64">
        <v>32340</v>
      </c>
      <c r="S2335" s="99"/>
    </row>
    <row r="2336" spans="1:19" ht="15.75" customHeight="1">
      <c r="A2336" s="74" t="s">
        <v>619</v>
      </c>
      <c r="B2336" s="128">
        <f t="shared" si="73"/>
        <v>44147</v>
      </c>
      <c r="C2336" s="37">
        <v>44147</v>
      </c>
      <c r="D2336" s="100" t="s">
        <v>318</v>
      </c>
      <c r="E2336" s="76" t="s">
        <v>1537</v>
      </c>
      <c r="F2336" s="75" t="s">
        <v>202</v>
      </c>
      <c r="G2336" s="78">
        <f t="shared" si="72"/>
        <v>22.392881587953458</v>
      </c>
      <c r="H2336" s="78"/>
      <c r="I2336" s="80"/>
      <c r="J2336" s="80"/>
      <c r="K2336" s="80"/>
      <c r="L2336" s="89"/>
      <c r="M2336" s="81">
        <v>5.5110000000000001</v>
      </c>
      <c r="N2336" s="90">
        <v>11.249000000000001</v>
      </c>
      <c r="O2336" s="91"/>
      <c r="P2336" s="75" t="s">
        <v>27</v>
      </c>
      <c r="Q2336" s="77" t="s">
        <v>258</v>
      </c>
      <c r="R2336" s="37">
        <v>35968</v>
      </c>
      <c r="S2336" s="97"/>
    </row>
    <row r="2337" spans="1:19" ht="15.75" customHeight="1">
      <c r="A2337" s="74" t="s">
        <v>875</v>
      </c>
      <c r="B2337" s="128">
        <f t="shared" si="73"/>
        <v>44983</v>
      </c>
      <c r="C2337" s="37">
        <v>44983</v>
      </c>
      <c r="D2337" s="98" t="s">
        <v>380</v>
      </c>
      <c r="E2337" s="76" t="s">
        <v>1731</v>
      </c>
      <c r="F2337" s="75" t="s">
        <v>226</v>
      </c>
      <c r="G2337" s="78">
        <f t="shared" si="72"/>
        <v>20.139630390143736</v>
      </c>
      <c r="H2337" s="80"/>
      <c r="I2337" s="80"/>
      <c r="J2337" s="80"/>
      <c r="K2337" s="80"/>
      <c r="L2337" s="89"/>
      <c r="M2337" s="81">
        <v>5.17</v>
      </c>
      <c r="N2337" s="90">
        <v>10.484</v>
      </c>
      <c r="O2337" s="91"/>
      <c r="P2337" s="75" t="s">
        <v>20</v>
      </c>
      <c r="Q2337" s="77" t="s">
        <v>670</v>
      </c>
      <c r="R2337" s="37">
        <v>37627</v>
      </c>
      <c r="S2337" s="97"/>
    </row>
    <row r="2338" spans="1:19" ht="15.75" customHeight="1">
      <c r="A2338" s="63" t="s">
        <v>619</v>
      </c>
      <c r="B2338" s="128">
        <f t="shared" si="73"/>
        <v>44147</v>
      </c>
      <c r="C2338" s="64">
        <v>44147</v>
      </c>
      <c r="D2338" s="98" t="s">
        <v>318</v>
      </c>
      <c r="E2338" s="66" t="s">
        <v>1219</v>
      </c>
      <c r="F2338" s="65" t="s">
        <v>162</v>
      </c>
      <c r="G2338" s="68">
        <f t="shared" si="72"/>
        <v>32.303901437371664</v>
      </c>
      <c r="H2338" s="68"/>
      <c r="I2338" s="70"/>
      <c r="J2338" s="70"/>
      <c r="K2338" s="70"/>
      <c r="L2338" s="93"/>
      <c r="M2338" s="71">
        <v>5.5419999999999998</v>
      </c>
      <c r="N2338" s="94">
        <v>11.314</v>
      </c>
      <c r="O2338" s="95"/>
      <c r="P2338" s="65" t="s">
        <v>27</v>
      </c>
      <c r="Q2338" s="67" t="s">
        <v>164</v>
      </c>
      <c r="R2338" s="64">
        <v>32348</v>
      </c>
      <c r="S2338" s="99"/>
    </row>
    <row r="2339" spans="1:19" ht="15.75" customHeight="1">
      <c r="A2339" s="74" t="s">
        <v>619</v>
      </c>
      <c r="B2339" s="128">
        <f t="shared" si="73"/>
        <v>44147</v>
      </c>
      <c r="C2339" s="37">
        <v>44147</v>
      </c>
      <c r="D2339" s="100" t="s">
        <v>318</v>
      </c>
      <c r="E2339" s="76" t="s">
        <v>1165</v>
      </c>
      <c r="F2339" s="75" t="s">
        <v>226</v>
      </c>
      <c r="G2339" s="78">
        <f t="shared" si="72"/>
        <v>23.838466803559207</v>
      </c>
      <c r="H2339" s="78"/>
      <c r="I2339" s="80"/>
      <c r="J2339" s="80"/>
      <c r="K2339" s="80"/>
      <c r="L2339" s="89"/>
      <c r="M2339" s="81">
        <v>5.6429999999999998</v>
      </c>
      <c r="N2339" s="90">
        <v>11.381</v>
      </c>
      <c r="O2339" s="91"/>
      <c r="P2339" s="75" t="s">
        <v>27</v>
      </c>
      <c r="Q2339" s="77" t="s">
        <v>335</v>
      </c>
      <c r="R2339" s="37">
        <v>35440</v>
      </c>
      <c r="S2339" s="97"/>
    </row>
    <row r="2340" spans="1:19" ht="15.75" customHeight="1">
      <c r="A2340" s="63" t="s">
        <v>619</v>
      </c>
      <c r="B2340" s="128">
        <f t="shared" si="73"/>
        <v>44147</v>
      </c>
      <c r="C2340" s="64">
        <v>44147</v>
      </c>
      <c r="D2340" s="98" t="s">
        <v>318</v>
      </c>
      <c r="E2340" s="66" t="s">
        <v>1500</v>
      </c>
      <c r="F2340" s="65" t="s">
        <v>202</v>
      </c>
      <c r="G2340" s="68">
        <f t="shared" si="72"/>
        <v>19.775496235455169</v>
      </c>
      <c r="H2340" s="68"/>
      <c r="I2340" s="70"/>
      <c r="J2340" s="70"/>
      <c r="K2340" s="70"/>
      <c r="L2340" s="93"/>
      <c r="M2340" s="71">
        <v>5.6059999999999999</v>
      </c>
      <c r="N2340" s="94">
        <v>11.401999999999999</v>
      </c>
      <c r="O2340" s="95"/>
      <c r="P2340" s="65" t="s">
        <v>27</v>
      </c>
      <c r="Q2340" s="67" t="s">
        <v>433</v>
      </c>
      <c r="R2340" s="64">
        <v>36924</v>
      </c>
      <c r="S2340" s="99"/>
    </row>
    <row r="2341" spans="1:19" ht="15.75" customHeight="1">
      <c r="A2341" s="63" t="s">
        <v>875</v>
      </c>
      <c r="B2341" s="128">
        <f t="shared" si="73"/>
        <v>44983</v>
      </c>
      <c r="C2341" s="64">
        <v>44983</v>
      </c>
      <c r="D2341" s="98" t="s">
        <v>380</v>
      </c>
      <c r="E2341" s="66" t="s">
        <v>1308</v>
      </c>
      <c r="F2341" s="65" t="s">
        <v>482</v>
      </c>
      <c r="G2341" s="68">
        <f t="shared" si="72"/>
        <v>22.00684462696783</v>
      </c>
      <c r="H2341" s="70"/>
      <c r="I2341" s="70"/>
      <c r="J2341" s="70"/>
      <c r="K2341" s="70"/>
      <c r="L2341" s="93"/>
      <c r="M2341" s="71">
        <v>5.1920000000000002</v>
      </c>
      <c r="N2341" s="94">
        <v>10.502000000000001</v>
      </c>
      <c r="O2341" s="95"/>
      <c r="P2341" s="65" t="s">
        <v>20</v>
      </c>
      <c r="Q2341" s="67" t="s">
        <v>883</v>
      </c>
      <c r="R2341" s="64">
        <v>36945</v>
      </c>
      <c r="S2341" s="99"/>
    </row>
    <row r="2342" spans="1:19" ht="15.75" customHeight="1">
      <c r="A2342" s="63" t="s">
        <v>875</v>
      </c>
      <c r="B2342" s="128">
        <f t="shared" si="73"/>
        <v>44983</v>
      </c>
      <c r="C2342" s="64">
        <v>44983</v>
      </c>
      <c r="D2342" s="98" t="s">
        <v>380</v>
      </c>
      <c r="E2342" s="66" t="s">
        <v>1852</v>
      </c>
      <c r="F2342" s="65" t="s">
        <v>780</v>
      </c>
      <c r="G2342" s="68">
        <f t="shared" si="72"/>
        <v>20.955509924709105</v>
      </c>
      <c r="H2342" s="70"/>
      <c r="I2342" s="70"/>
      <c r="J2342" s="70"/>
      <c r="K2342" s="70"/>
      <c r="L2342" s="93"/>
      <c r="M2342" s="71">
        <v>5.2990000000000004</v>
      </c>
      <c r="N2342" s="94">
        <v>10.728999999999999</v>
      </c>
      <c r="O2342" s="95"/>
      <c r="P2342" s="65" t="s">
        <v>20</v>
      </c>
      <c r="Q2342" s="67" t="s">
        <v>801</v>
      </c>
      <c r="R2342" s="64">
        <v>37329</v>
      </c>
      <c r="S2342" s="99"/>
    </row>
    <row r="2343" spans="1:19" ht="15.75" customHeight="1">
      <c r="A2343" s="63" t="s">
        <v>672</v>
      </c>
      <c r="B2343" s="128">
        <f t="shared" si="73"/>
        <v>45002</v>
      </c>
      <c r="C2343" s="64">
        <v>45002</v>
      </c>
      <c r="D2343" s="98" t="s">
        <v>380</v>
      </c>
      <c r="E2343" s="66" t="s">
        <v>1598</v>
      </c>
      <c r="F2343" s="65" t="s">
        <v>160</v>
      </c>
      <c r="G2343" s="68">
        <f t="shared" si="72"/>
        <v>25.253935660506503</v>
      </c>
      <c r="H2343" s="70"/>
      <c r="I2343" s="70"/>
      <c r="J2343" s="70"/>
      <c r="K2343" s="70"/>
      <c r="L2343" s="93"/>
      <c r="M2343" s="71">
        <v>4.7039999999999997</v>
      </c>
      <c r="N2343" s="94">
        <v>9.49</v>
      </c>
      <c r="O2343" s="95"/>
      <c r="P2343" s="65" t="s">
        <v>20</v>
      </c>
      <c r="Q2343" s="67" t="s">
        <v>205</v>
      </c>
      <c r="R2343" s="64">
        <v>35778</v>
      </c>
      <c r="S2343" s="99"/>
    </row>
    <row r="2344" spans="1:19" ht="15.75" customHeight="1">
      <c r="A2344" s="74" t="s">
        <v>672</v>
      </c>
      <c r="B2344" s="128">
        <f t="shared" si="73"/>
        <v>45002</v>
      </c>
      <c r="C2344" s="37">
        <v>45002</v>
      </c>
      <c r="D2344" s="98" t="s">
        <v>380</v>
      </c>
      <c r="E2344" s="76" t="s">
        <v>2117</v>
      </c>
      <c r="F2344" s="75" t="s">
        <v>868</v>
      </c>
      <c r="G2344" s="78">
        <f t="shared" si="72"/>
        <v>22.537987679671456</v>
      </c>
      <c r="H2344" s="80"/>
      <c r="I2344" s="80"/>
      <c r="J2344" s="80"/>
      <c r="K2344" s="80"/>
      <c r="L2344" s="89"/>
      <c r="M2344" s="81">
        <v>4.7750000000000004</v>
      </c>
      <c r="N2344" s="90">
        <v>9.6880000000000006</v>
      </c>
      <c r="O2344" s="91"/>
      <c r="P2344" s="75" t="s">
        <v>20</v>
      </c>
      <c r="Q2344" s="77" t="s">
        <v>454</v>
      </c>
      <c r="R2344" s="37">
        <v>36770</v>
      </c>
      <c r="S2344" s="97"/>
    </row>
    <row r="2345" spans="1:19" ht="15.75" customHeight="1">
      <c r="A2345" s="63" t="s">
        <v>672</v>
      </c>
      <c r="B2345" s="128">
        <f t="shared" si="73"/>
        <v>45002</v>
      </c>
      <c r="C2345" s="64">
        <v>45002</v>
      </c>
      <c r="D2345" s="98" t="s">
        <v>380</v>
      </c>
      <c r="E2345" s="66" t="s">
        <v>1883</v>
      </c>
      <c r="F2345" s="65" t="s">
        <v>204</v>
      </c>
      <c r="G2345" s="68">
        <f t="shared" si="72"/>
        <v>27.657768651608489</v>
      </c>
      <c r="H2345" s="70"/>
      <c r="I2345" s="70"/>
      <c r="J2345" s="70"/>
      <c r="K2345" s="70"/>
      <c r="L2345" s="93"/>
      <c r="M2345" s="71">
        <v>4.9000000000000004</v>
      </c>
      <c r="N2345" s="94">
        <v>9.7910000000000004</v>
      </c>
      <c r="O2345" s="95"/>
      <c r="P2345" s="65" t="s">
        <v>20</v>
      </c>
      <c r="Q2345" s="67" t="s">
        <v>328</v>
      </c>
      <c r="R2345" s="64">
        <v>34900</v>
      </c>
      <c r="S2345" s="99"/>
    </row>
    <row r="2346" spans="1:19" ht="15.75" customHeight="1">
      <c r="A2346" s="74" t="s">
        <v>672</v>
      </c>
      <c r="B2346" s="128">
        <f t="shared" si="73"/>
        <v>45002</v>
      </c>
      <c r="C2346" s="37">
        <v>45002</v>
      </c>
      <c r="D2346" s="98" t="s">
        <v>380</v>
      </c>
      <c r="E2346" s="76" t="s">
        <v>2120</v>
      </c>
      <c r="F2346" s="75" t="s">
        <v>179</v>
      </c>
      <c r="G2346" s="78">
        <f t="shared" si="72"/>
        <v>25.002053388090349</v>
      </c>
      <c r="H2346" s="80"/>
      <c r="I2346" s="80"/>
      <c r="J2346" s="80"/>
      <c r="K2346" s="80"/>
      <c r="L2346" s="89"/>
      <c r="M2346" s="81">
        <v>4.883</v>
      </c>
      <c r="N2346" s="90">
        <v>9.81</v>
      </c>
      <c r="O2346" s="91"/>
      <c r="P2346" s="75" t="s">
        <v>20</v>
      </c>
      <c r="Q2346" s="77" t="s">
        <v>887</v>
      </c>
      <c r="R2346" s="37">
        <v>35870</v>
      </c>
      <c r="S2346" s="97"/>
    </row>
    <row r="2347" spans="1:19" ht="15.75" customHeight="1">
      <c r="A2347" s="63" t="s">
        <v>672</v>
      </c>
      <c r="B2347" s="128">
        <f t="shared" si="73"/>
        <v>45002</v>
      </c>
      <c r="C2347" s="64">
        <v>45002</v>
      </c>
      <c r="D2347" s="98" t="s">
        <v>380</v>
      </c>
      <c r="E2347" s="66" t="s">
        <v>1771</v>
      </c>
      <c r="F2347" s="65" t="s">
        <v>200</v>
      </c>
      <c r="G2347" s="68">
        <f t="shared" si="72"/>
        <v>23.638603696098563</v>
      </c>
      <c r="H2347" s="70"/>
      <c r="I2347" s="70"/>
      <c r="J2347" s="70"/>
      <c r="K2347" s="70"/>
      <c r="L2347" s="93"/>
      <c r="M2347" s="71">
        <v>4.8659999999999997</v>
      </c>
      <c r="N2347" s="94">
        <v>9.8239999999999998</v>
      </c>
      <c r="O2347" s="95"/>
      <c r="P2347" s="65" t="s">
        <v>20</v>
      </c>
      <c r="Q2347" s="67" t="s">
        <v>816</v>
      </c>
      <c r="R2347" s="64">
        <v>36368</v>
      </c>
      <c r="S2347" s="99"/>
    </row>
    <row r="2348" spans="1:19" ht="15.75" customHeight="1">
      <c r="A2348" s="74" t="s">
        <v>672</v>
      </c>
      <c r="B2348" s="128">
        <f t="shared" si="73"/>
        <v>45002</v>
      </c>
      <c r="C2348" s="37">
        <v>45002</v>
      </c>
      <c r="D2348" s="98" t="s">
        <v>380</v>
      </c>
      <c r="E2348" s="76" t="s">
        <v>1790</v>
      </c>
      <c r="F2348" s="75" t="s">
        <v>196</v>
      </c>
      <c r="G2348" s="78">
        <f t="shared" si="72"/>
        <v>24.479123887748116</v>
      </c>
      <c r="H2348" s="80"/>
      <c r="I2348" s="80"/>
      <c r="J2348" s="80"/>
      <c r="K2348" s="80"/>
      <c r="L2348" s="89"/>
      <c r="M2348" s="81">
        <v>4.8620000000000001</v>
      </c>
      <c r="N2348" s="90">
        <v>9.8420000000000005</v>
      </c>
      <c r="O2348" s="91"/>
      <c r="P2348" s="75" t="s">
        <v>20</v>
      </c>
      <c r="Q2348" s="77" t="s">
        <v>386</v>
      </c>
      <c r="R2348" s="37">
        <v>36061</v>
      </c>
      <c r="S2348" s="97"/>
    </row>
    <row r="2349" spans="1:19" ht="15.75" customHeight="1">
      <c r="A2349" s="63" t="s">
        <v>672</v>
      </c>
      <c r="B2349" s="128">
        <f t="shared" si="73"/>
        <v>45002</v>
      </c>
      <c r="C2349" s="64">
        <v>45002</v>
      </c>
      <c r="D2349" s="98" t="s">
        <v>380</v>
      </c>
      <c r="E2349" s="66" t="s">
        <v>2139</v>
      </c>
      <c r="F2349" s="65" t="s">
        <v>179</v>
      </c>
      <c r="G2349" s="68">
        <f t="shared" si="72"/>
        <v>24.194387405886378</v>
      </c>
      <c r="H2349" s="70"/>
      <c r="I2349" s="70"/>
      <c r="J2349" s="70"/>
      <c r="K2349" s="70"/>
      <c r="L2349" s="93"/>
      <c r="M2349" s="71">
        <v>4.907</v>
      </c>
      <c r="N2349" s="94">
        <v>9.8469999999999995</v>
      </c>
      <c r="O2349" s="95"/>
      <c r="P2349" s="65" t="s">
        <v>20</v>
      </c>
      <c r="Q2349" s="67" t="s">
        <v>580</v>
      </c>
      <c r="R2349" s="64">
        <v>36165</v>
      </c>
      <c r="S2349" s="99"/>
    </row>
    <row r="2350" spans="1:19" ht="15.75" customHeight="1">
      <c r="A2350" s="74" t="s">
        <v>672</v>
      </c>
      <c r="B2350" s="128">
        <f t="shared" si="73"/>
        <v>45002</v>
      </c>
      <c r="C2350" s="37">
        <v>45002</v>
      </c>
      <c r="D2350" s="98" t="s">
        <v>380</v>
      </c>
      <c r="E2350" s="76" t="s">
        <v>2016</v>
      </c>
      <c r="F2350" s="75" t="s">
        <v>217</v>
      </c>
      <c r="G2350" s="78">
        <f t="shared" si="72"/>
        <v>29.407255304585899</v>
      </c>
      <c r="H2350" s="80"/>
      <c r="I2350" s="80"/>
      <c r="J2350" s="80"/>
      <c r="K2350" s="80"/>
      <c r="L2350" s="89"/>
      <c r="M2350" s="81">
        <v>4.8970000000000002</v>
      </c>
      <c r="N2350" s="90">
        <v>9.8510000000000009</v>
      </c>
      <c r="O2350" s="91"/>
      <c r="P2350" s="75" t="s">
        <v>20</v>
      </c>
      <c r="Q2350" s="77" t="s">
        <v>218</v>
      </c>
      <c r="R2350" s="37">
        <v>34261</v>
      </c>
      <c r="S2350" s="97"/>
    </row>
    <row r="2351" spans="1:19" ht="15.75" customHeight="1">
      <c r="A2351" s="63" t="s">
        <v>672</v>
      </c>
      <c r="B2351" s="128">
        <f t="shared" si="73"/>
        <v>45002</v>
      </c>
      <c r="C2351" s="64">
        <v>45002</v>
      </c>
      <c r="D2351" s="98" t="s">
        <v>380</v>
      </c>
      <c r="E2351" s="66" t="s">
        <v>1841</v>
      </c>
      <c r="F2351" s="65" t="s">
        <v>158</v>
      </c>
      <c r="G2351" s="68">
        <f t="shared" si="72"/>
        <v>24.383299110198493</v>
      </c>
      <c r="H2351" s="70"/>
      <c r="I2351" s="70"/>
      <c r="J2351" s="70"/>
      <c r="K2351" s="70"/>
      <c r="L2351" s="93"/>
      <c r="M2351" s="71">
        <v>4.9260000000000002</v>
      </c>
      <c r="N2351" s="94">
        <v>9.9</v>
      </c>
      <c r="O2351" s="95"/>
      <c r="P2351" s="65" t="s">
        <v>20</v>
      </c>
      <c r="Q2351" s="67" t="s">
        <v>466</v>
      </c>
      <c r="R2351" s="64">
        <v>36096</v>
      </c>
      <c r="S2351" s="99"/>
    </row>
    <row r="2352" spans="1:19" ht="15.75" customHeight="1">
      <c r="A2352" s="63" t="s">
        <v>672</v>
      </c>
      <c r="B2352" s="128">
        <f t="shared" si="73"/>
        <v>45002</v>
      </c>
      <c r="C2352" s="64">
        <v>45002</v>
      </c>
      <c r="D2352" s="98" t="s">
        <v>380</v>
      </c>
      <c r="E2352" s="66" t="s">
        <v>2024</v>
      </c>
      <c r="F2352" s="65" t="s">
        <v>476</v>
      </c>
      <c r="G2352" s="68">
        <f t="shared" si="72"/>
        <v>26.083504449007528</v>
      </c>
      <c r="H2352" s="70"/>
      <c r="I2352" s="70"/>
      <c r="J2352" s="70"/>
      <c r="K2352" s="70"/>
      <c r="L2352" s="93"/>
      <c r="M2352" s="71">
        <v>4.9039999999999999</v>
      </c>
      <c r="N2352" s="94">
        <v>9.9009999999999998</v>
      </c>
      <c r="O2352" s="95"/>
      <c r="P2352" s="65" t="s">
        <v>20</v>
      </c>
      <c r="Q2352" s="67" t="s">
        <v>294</v>
      </c>
      <c r="R2352" s="64">
        <v>35475</v>
      </c>
      <c r="S2352" s="99"/>
    </row>
    <row r="2353" spans="1:19" ht="15.75" customHeight="1">
      <c r="A2353" s="74" t="s">
        <v>672</v>
      </c>
      <c r="B2353" s="128">
        <f t="shared" si="73"/>
        <v>45002</v>
      </c>
      <c r="C2353" s="37">
        <v>45002</v>
      </c>
      <c r="D2353" s="98" t="s">
        <v>380</v>
      </c>
      <c r="E2353" s="76" t="s">
        <v>2065</v>
      </c>
      <c r="F2353" s="75" t="s">
        <v>171</v>
      </c>
      <c r="G2353" s="78">
        <f t="shared" si="72"/>
        <v>25.911019849418206</v>
      </c>
      <c r="H2353" s="80"/>
      <c r="I2353" s="80"/>
      <c r="J2353" s="80"/>
      <c r="K2353" s="80"/>
      <c r="L2353" s="89"/>
      <c r="M2353" s="81">
        <v>4.9480000000000004</v>
      </c>
      <c r="N2353" s="90">
        <v>9.9130000000000003</v>
      </c>
      <c r="O2353" s="91"/>
      <c r="P2353" s="75" t="s">
        <v>20</v>
      </c>
      <c r="Q2353" s="77" t="s">
        <v>219</v>
      </c>
      <c r="R2353" s="37">
        <v>35538</v>
      </c>
      <c r="S2353" s="97"/>
    </row>
    <row r="2354" spans="1:19" ht="15.75" customHeight="1">
      <c r="A2354" s="63" t="s">
        <v>672</v>
      </c>
      <c r="B2354" s="128">
        <f t="shared" si="73"/>
        <v>45002</v>
      </c>
      <c r="C2354" s="64">
        <v>45002</v>
      </c>
      <c r="D2354" s="98" t="s">
        <v>380</v>
      </c>
      <c r="E2354" s="66" t="s">
        <v>2045</v>
      </c>
      <c r="F2354" s="65" t="s">
        <v>974</v>
      </c>
      <c r="G2354" s="68">
        <f t="shared" si="72"/>
        <v>21.990417522245039</v>
      </c>
      <c r="H2354" s="70"/>
      <c r="I2354" s="70"/>
      <c r="J2354" s="70"/>
      <c r="K2354" s="70"/>
      <c r="L2354" s="93"/>
      <c r="M2354" s="71">
        <v>4.9279999999999999</v>
      </c>
      <c r="N2354" s="94">
        <v>9.9339999999999993</v>
      </c>
      <c r="O2354" s="95"/>
      <c r="P2354" s="65" t="s">
        <v>20</v>
      </c>
      <c r="Q2354" s="67" t="s">
        <v>550</v>
      </c>
      <c r="R2354" s="64">
        <v>36970</v>
      </c>
      <c r="S2354" s="99"/>
    </row>
    <row r="2355" spans="1:19" ht="15.75" customHeight="1">
      <c r="A2355" s="74" t="s">
        <v>23</v>
      </c>
      <c r="B2355" s="128">
        <f t="shared" si="73"/>
        <v>44252</v>
      </c>
      <c r="C2355" s="37">
        <v>44252</v>
      </c>
      <c r="D2355" s="69" t="s">
        <v>2336</v>
      </c>
      <c r="E2355" s="76" t="s">
        <v>1116</v>
      </c>
      <c r="F2355" s="75" t="s">
        <v>19</v>
      </c>
      <c r="G2355" s="78">
        <f t="shared" si="72"/>
        <v>21.155373032169745</v>
      </c>
      <c r="H2355" s="78"/>
      <c r="I2355" s="80"/>
      <c r="J2355" s="80"/>
      <c r="K2355" s="80"/>
      <c r="L2355" s="80"/>
      <c r="M2355" s="81">
        <v>5.4420000000000002</v>
      </c>
      <c r="N2355" s="81">
        <v>11.038</v>
      </c>
      <c r="O2355" s="82"/>
      <c r="P2355" s="75" t="s">
        <v>27</v>
      </c>
      <c r="Q2355" s="77" t="s">
        <v>585</v>
      </c>
      <c r="R2355" s="37">
        <v>36525</v>
      </c>
      <c r="S2355" s="83" t="s">
        <v>540</v>
      </c>
    </row>
    <row r="2356" spans="1:19" ht="15.75" customHeight="1">
      <c r="A2356" s="74" t="s">
        <v>23</v>
      </c>
      <c r="B2356" s="128">
        <f t="shared" si="73"/>
        <v>44252</v>
      </c>
      <c r="C2356" s="37">
        <v>44252</v>
      </c>
      <c r="D2356" s="69" t="s">
        <v>2336</v>
      </c>
      <c r="E2356" s="76" t="s">
        <v>1376</v>
      </c>
      <c r="F2356" s="75" t="s">
        <v>19</v>
      </c>
      <c r="G2356" s="78">
        <f t="shared" si="72"/>
        <v>20.396988364134156</v>
      </c>
      <c r="H2356" s="78"/>
      <c r="I2356" s="80"/>
      <c r="J2356" s="80"/>
      <c r="K2356" s="80"/>
      <c r="L2356" s="80"/>
      <c r="M2356" s="81">
        <v>5.4660000000000002</v>
      </c>
      <c r="N2356" s="81">
        <v>11.081</v>
      </c>
      <c r="O2356" s="82"/>
      <c r="P2356" s="75" t="s">
        <v>27</v>
      </c>
      <c r="Q2356" s="77" t="s">
        <v>83</v>
      </c>
      <c r="R2356" s="37">
        <v>36802</v>
      </c>
      <c r="S2356" s="83" t="s">
        <v>540</v>
      </c>
    </row>
    <row r="2357" spans="1:19" ht="15.75" customHeight="1">
      <c r="A2357" s="74" t="s">
        <v>672</v>
      </c>
      <c r="B2357" s="128">
        <f t="shared" si="73"/>
        <v>45002</v>
      </c>
      <c r="C2357" s="37">
        <v>45002</v>
      </c>
      <c r="D2357" s="98" t="s">
        <v>380</v>
      </c>
      <c r="E2357" s="76" t="s">
        <v>1767</v>
      </c>
      <c r="F2357" s="75" t="s">
        <v>158</v>
      </c>
      <c r="G2357" s="78">
        <f t="shared" si="72"/>
        <v>22.461327857631758</v>
      </c>
      <c r="H2357" s="80"/>
      <c r="I2357" s="80"/>
      <c r="J2357" s="80"/>
      <c r="K2357" s="80"/>
      <c r="L2357" s="89"/>
      <c r="M2357" s="81">
        <v>4.9859999999999998</v>
      </c>
      <c r="N2357" s="90">
        <v>9.9640000000000004</v>
      </c>
      <c r="O2357" s="91"/>
      <c r="P2357" s="75" t="s">
        <v>20</v>
      </c>
      <c r="Q2357" s="77" t="s">
        <v>436</v>
      </c>
      <c r="R2357" s="37">
        <v>36798</v>
      </c>
      <c r="S2357" s="97"/>
    </row>
    <row r="2358" spans="1:19" ht="15.75" customHeight="1">
      <c r="A2358" s="63" t="s">
        <v>672</v>
      </c>
      <c r="B2358" s="128">
        <f t="shared" si="73"/>
        <v>45002</v>
      </c>
      <c r="C2358" s="64">
        <v>45002</v>
      </c>
      <c r="D2358" s="98" t="s">
        <v>380</v>
      </c>
      <c r="E2358" s="66" t="s">
        <v>1670</v>
      </c>
      <c r="F2358" s="65" t="s">
        <v>162</v>
      </c>
      <c r="G2358" s="68">
        <f t="shared" si="72"/>
        <v>24.802190280629706</v>
      </c>
      <c r="H2358" s="70"/>
      <c r="I2358" s="70"/>
      <c r="J2358" s="70"/>
      <c r="K2358" s="70"/>
      <c r="L2358" s="93"/>
      <c r="M2358" s="71">
        <v>4.9480000000000004</v>
      </c>
      <c r="N2358" s="94">
        <v>9.9760000000000009</v>
      </c>
      <c r="O2358" s="95"/>
      <c r="P2358" s="65" t="s">
        <v>20</v>
      </c>
      <c r="Q2358" s="67" t="s">
        <v>290</v>
      </c>
      <c r="R2358" s="64">
        <v>35943</v>
      </c>
      <c r="S2358" s="99"/>
    </row>
    <row r="2359" spans="1:19" ht="15.75" customHeight="1">
      <c r="A2359" s="63" t="s">
        <v>23</v>
      </c>
      <c r="B2359" s="128">
        <f t="shared" si="73"/>
        <v>44252</v>
      </c>
      <c r="C2359" s="64">
        <v>44252</v>
      </c>
      <c r="D2359" s="69" t="s">
        <v>2336</v>
      </c>
      <c r="E2359" s="66" t="s">
        <v>1848</v>
      </c>
      <c r="F2359" s="65" t="s">
        <v>19</v>
      </c>
      <c r="G2359" s="68">
        <f t="shared" ref="G2359:G2422" si="74">(C2359-R2359)/365.25</f>
        <v>22.647501711156742</v>
      </c>
      <c r="H2359" s="68"/>
      <c r="I2359" s="70"/>
      <c r="J2359" s="70"/>
      <c r="K2359" s="70"/>
      <c r="L2359" s="70"/>
      <c r="M2359" s="71">
        <v>5.7130000000000001</v>
      </c>
      <c r="N2359" s="71">
        <v>11.574</v>
      </c>
      <c r="O2359" s="72"/>
      <c r="P2359" s="65" t="s">
        <v>27</v>
      </c>
      <c r="Q2359" s="67" t="s">
        <v>60</v>
      </c>
      <c r="R2359" s="64">
        <v>35980</v>
      </c>
      <c r="S2359" s="73" t="s">
        <v>540</v>
      </c>
    </row>
    <row r="2360" spans="1:19" ht="15.75" customHeight="1">
      <c r="A2360" s="63" t="s">
        <v>23</v>
      </c>
      <c r="B2360" s="128">
        <f t="shared" si="73"/>
        <v>44252</v>
      </c>
      <c r="C2360" s="64">
        <v>44252</v>
      </c>
      <c r="D2360" s="69" t="s">
        <v>2336</v>
      </c>
      <c r="E2360" s="66" t="s">
        <v>1273</v>
      </c>
      <c r="F2360" s="65" t="s">
        <v>19</v>
      </c>
      <c r="G2360" s="68">
        <f t="shared" si="74"/>
        <v>23.014373716632445</v>
      </c>
      <c r="H2360" s="68"/>
      <c r="I2360" s="70"/>
      <c r="J2360" s="70"/>
      <c r="K2360" s="70"/>
      <c r="L2360" s="70"/>
      <c r="M2360" s="71">
        <v>5.71</v>
      </c>
      <c r="N2360" s="71">
        <v>11.629</v>
      </c>
      <c r="O2360" s="72"/>
      <c r="P2360" s="65" t="s">
        <v>27</v>
      </c>
      <c r="Q2360" s="67" t="s">
        <v>30</v>
      </c>
      <c r="R2360" s="64">
        <v>35846</v>
      </c>
      <c r="S2360" s="73" t="s">
        <v>540</v>
      </c>
    </row>
    <row r="2361" spans="1:19" ht="15.75" customHeight="1">
      <c r="A2361" s="63" t="s">
        <v>23</v>
      </c>
      <c r="B2361" s="128">
        <f t="shared" si="73"/>
        <v>44252</v>
      </c>
      <c r="C2361" s="64">
        <v>44252</v>
      </c>
      <c r="D2361" s="69" t="s">
        <v>2336</v>
      </c>
      <c r="E2361" s="66" t="s">
        <v>1668</v>
      </c>
      <c r="F2361" s="65" t="s">
        <v>19</v>
      </c>
      <c r="G2361" s="68">
        <f t="shared" si="74"/>
        <v>20.629705681040384</v>
      </c>
      <c r="H2361" s="68"/>
      <c r="I2361" s="70"/>
      <c r="J2361" s="70"/>
      <c r="K2361" s="70"/>
      <c r="L2361" s="70"/>
      <c r="M2361" s="71">
        <v>5.86</v>
      </c>
      <c r="N2361" s="71">
        <v>11.79</v>
      </c>
      <c r="O2361" s="72"/>
      <c r="P2361" s="65" t="s">
        <v>27</v>
      </c>
      <c r="Q2361" s="67" t="s">
        <v>89</v>
      </c>
      <c r="R2361" s="64">
        <v>36717</v>
      </c>
      <c r="S2361" s="73" t="s">
        <v>540</v>
      </c>
    </row>
    <row r="2362" spans="1:19" ht="15.75" customHeight="1">
      <c r="A2362" s="74" t="s">
        <v>23</v>
      </c>
      <c r="B2362" s="128">
        <f t="shared" si="73"/>
        <v>44252</v>
      </c>
      <c r="C2362" s="37">
        <v>44252</v>
      </c>
      <c r="D2362" s="69" t="s">
        <v>2336</v>
      </c>
      <c r="E2362" s="76" t="s">
        <v>1559</v>
      </c>
      <c r="F2362" s="75" t="s">
        <v>19</v>
      </c>
      <c r="G2362" s="78">
        <f t="shared" si="74"/>
        <v>20.084873374401095</v>
      </c>
      <c r="H2362" s="78"/>
      <c r="I2362" s="80"/>
      <c r="J2362" s="80"/>
      <c r="K2362" s="80"/>
      <c r="L2362" s="80"/>
      <c r="M2362" s="81">
        <v>5.8179999999999996</v>
      </c>
      <c r="N2362" s="81">
        <v>11.81</v>
      </c>
      <c r="O2362" s="82"/>
      <c r="P2362" s="75" t="s">
        <v>27</v>
      </c>
      <c r="Q2362" s="77" t="s">
        <v>147</v>
      </c>
      <c r="R2362" s="37">
        <v>36916</v>
      </c>
      <c r="S2362" s="83" t="s">
        <v>540</v>
      </c>
    </row>
    <row r="2363" spans="1:19" ht="15.75" customHeight="1">
      <c r="A2363" s="63" t="s">
        <v>672</v>
      </c>
      <c r="B2363" s="128">
        <f t="shared" si="73"/>
        <v>45002</v>
      </c>
      <c r="C2363" s="64">
        <v>45002</v>
      </c>
      <c r="D2363" s="98" t="s">
        <v>380</v>
      </c>
      <c r="E2363" s="66" t="s">
        <v>2119</v>
      </c>
      <c r="F2363" s="65" t="s">
        <v>639</v>
      </c>
      <c r="G2363" s="68">
        <f t="shared" si="74"/>
        <v>30.245037645448324</v>
      </c>
      <c r="H2363" s="70"/>
      <c r="I2363" s="70"/>
      <c r="J2363" s="70"/>
      <c r="K2363" s="70"/>
      <c r="L2363" s="93"/>
      <c r="M2363" s="71">
        <v>4.9340000000000002</v>
      </c>
      <c r="N2363" s="94">
        <v>9.9770000000000003</v>
      </c>
      <c r="O2363" s="95"/>
      <c r="P2363" s="65" t="s">
        <v>20</v>
      </c>
      <c r="Q2363" s="67" t="s">
        <v>653</v>
      </c>
      <c r="R2363" s="64">
        <v>33955</v>
      </c>
      <c r="S2363" s="99"/>
    </row>
    <row r="2364" spans="1:19" ht="15.75" customHeight="1">
      <c r="A2364" s="74" t="s">
        <v>23</v>
      </c>
      <c r="B2364" s="128">
        <f t="shared" si="73"/>
        <v>44252</v>
      </c>
      <c r="C2364" s="37">
        <v>44252</v>
      </c>
      <c r="D2364" s="69" t="s">
        <v>2336</v>
      </c>
      <c r="E2364" s="76" t="s">
        <v>2056</v>
      </c>
      <c r="F2364" s="75" t="s">
        <v>19</v>
      </c>
      <c r="G2364" s="78">
        <f t="shared" si="74"/>
        <v>41.440109514031484</v>
      </c>
      <c r="H2364" s="78"/>
      <c r="I2364" s="80"/>
      <c r="J2364" s="80"/>
      <c r="K2364" s="80"/>
      <c r="L2364" s="80"/>
      <c r="M2364" s="81">
        <v>6.0110000000000001</v>
      </c>
      <c r="N2364" s="81">
        <v>12.196</v>
      </c>
      <c r="O2364" s="82"/>
      <c r="P2364" s="75" t="s">
        <v>27</v>
      </c>
      <c r="Q2364" s="77" t="s">
        <v>599</v>
      </c>
      <c r="R2364" s="37">
        <v>29116</v>
      </c>
      <c r="S2364" s="83" t="s">
        <v>540</v>
      </c>
    </row>
    <row r="2365" spans="1:19" ht="15.75" customHeight="1">
      <c r="A2365" s="74" t="s">
        <v>23</v>
      </c>
      <c r="B2365" s="128">
        <f t="shared" si="73"/>
        <v>44252</v>
      </c>
      <c r="C2365" s="37">
        <v>44252</v>
      </c>
      <c r="D2365" s="69" t="s">
        <v>2336</v>
      </c>
      <c r="E2365" s="76" t="s">
        <v>1326</v>
      </c>
      <c r="F2365" s="75" t="s">
        <v>19</v>
      </c>
      <c r="G2365" s="78">
        <f t="shared" si="74"/>
        <v>23.693360711841205</v>
      </c>
      <c r="H2365" s="78"/>
      <c r="I2365" s="80"/>
      <c r="J2365" s="80"/>
      <c r="K2365" s="80"/>
      <c r="L2365" s="80"/>
      <c r="M2365" s="81">
        <v>6.3070000000000004</v>
      </c>
      <c r="N2365" s="81">
        <v>12.76</v>
      </c>
      <c r="O2365" s="82"/>
      <c r="P2365" s="75" t="s">
        <v>27</v>
      </c>
      <c r="Q2365" s="77" t="s">
        <v>623</v>
      </c>
      <c r="R2365" s="37">
        <v>35598</v>
      </c>
      <c r="S2365" s="83" t="s">
        <v>540</v>
      </c>
    </row>
    <row r="2366" spans="1:19" ht="15.75" customHeight="1">
      <c r="A2366" s="63" t="s">
        <v>672</v>
      </c>
      <c r="B2366" s="128">
        <f t="shared" si="73"/>
        <v>45002</v>
      </c>
      <c r="C2366" s="64">
        <v>45002</v>
      </c>
      <c r="D2366" s="98" t="s">
        <v>380</v>
      </c>
      <c r="E2366" s="66" t="s">
        <v>2234</v>
      </c>
      <c r="F2366" s="65" t="s">
        <v>200</v>
      </c>
      <c r="G2366" s="68">
        <f t="shared" si="74"/>
        <v>27.044490075290895</v>
      </c>
      <c r="H2366" s="70"/>
      <c r="I2366" s="70"/>
      <c r="J2366" s="70"/>
      <c r="K2366" s="70"/>
      <c r="L2366" s="93"/>
      <c r="M2366" s="71">
        <v>4.9000000000000004</v>
      </c>
      <c r="N2366" s="94">
        <v>9.9789999999999992</v>
      </c>
      <c r="O2366" s="95"/>
      <c r="P2366" s="65" t="s">
        <v>20</v>
      </c>
      <c r="Q2366" s="67" t="s">
        <v>573</v>
      </c>
      <c r="R2366" s="64">
        <v>35124</v>
      </c>
      <c r="S2366" s="99"/>
    </row>
    <row r="2367" spans="1:19" ht="15.75" customHeight="1">
      <c r="A2367" s="74" t="s">
        <v>672</v>
      </c>
      <c r="B2367" s="128">
        <f t="shared" si="73"/>
        <v>45002</v>
      </c>
      <c r="C2367" s="37">
        <v>45002</v>
      </c>
      <c r="D2367" s="98" t="s">
        <v>380</v>
      </c>
      <c r="E2367" s="76" t="s">
        <v>1610</v>
      </c>
      <c r="F2367" s="75" t="s">
        <v>175</v>
      </c>
      <c r="G2367" s="78">
        <f t="shared" si="74"/>
        <v>27.94798083504449</v>
      </c>
      <c r="H2367" s="80"/>
      <c r="I2367" s="80"/>
      <c r="J2367" s="80"/>
      <c r="K2367" s="80"/>
      <c r="L2367" s="89"/>
      <c r="M2367" s="81">
        <v>4.9320000000000004</v>
      </c>
      <c r="N2367" s="90">
        <v>9.9909999999999997</v>
      </c>
      <c r="O2367" s="91"/>
      <c r="P2367" s="75" t="s">
        <v>20</v>
      </c>
      <c r="Q2367" s="77" t="s">
        <v>206</v>
      </c>
      <c r="R2367" s="37">
        <v>34794</v>
      </c>
      <c r="S2367" s="97"/>
    </row>
    <row r="2368" spans="1:19" ht="15.75" customHeight="1">
      <c r="A2368" s="74" t="s">
        <v>672</v>
      </c>
      <c r="B2368" s="128">
        <f t="shared" si="73"/>
        <v>45002</v>
      </c>
      <c r="C2368" s="37">
        <v>45002</v>
      </c>
      <c r="D2368" s="98" t="s">
        <v>380</v>
      </c>
      <c r="E2368" s="76" t="s">
        <v>1217</v>
      </c>
      <c r="F2368" s="75" t="s">
        <v>180</v>
      </c>
      <c r="G2368" s="78">
        <f t="shared" si="74"/>
        <v>25.897330595482547</v>
      </c>
      <c r="H2368" s="80"/>
      <c r="I2368" s="80"/>
      <c r="J2368" s="80"/>
      <c r="K2368" s="80"/>
      <c r="L2368" s="89"/>
      <c r="M2368" s="81">
        <v>4.9619999999999997</v>
      </c>
      <c r="N2368" s="90">
        <v>9.9969999999999999</v>
      </c>
      <c r="O2368" s="91"/>
      <c r="P2368" s="75" t="s">
        <v>20</v>
      </c>
      <c r="Q2368" s="77" t="s">
        <v>355</v>
      </c>
      <c r="R2368" s="37">
        <v>35543</v>
      </c>
      <c r="S2368" s="97"/>
    </row>
    <row r="2369" spans="1:19" ht="15.75" customHeight="1">
      <c r="A2369" s="74" t="s">
        <v>672</v>
      </c>
      <c r="B2369" s="128">
        <f t="shared" si="73"/>
        <v>45002</v>
      </c>
      <c r="C2369" s="37">
        <v>45002</v>
      </c>
      <c r="D2369" s="98" t="s">
        <v>380</v>
      </c>
      <c r="E2369" s="76" t="s">
        <v>2028</v>
      </c>
      <c r="F2369" s="75" t="s">
        <v>180</v>
      </c>
      <c r="G2369" s="78">
        <f t="shared" si="74"/>
        <v>23.676933607118411</v>
      </c>
      <c r="H2369" s="80"/>
      <c r="I2369" s="80"/>
      <c r="J2369" s="80"/>
      <c r="K2369" s="80"/>
      <c r="L2369" s="89"/>
      <c r="M2369" s="81">
        <v>4.9580000000000002</v>
      </c>
      <c r="N2369" s="90">
        <v>10.023999999999999</v>
      </c>
      <c r="O2369" s="91"/>
      <c r="P2369" s="75" t="s">
        <v>20</v>
      </c>
      <c r="Q2369" s="77" t="s">
        <v>279</v>
      </c>
      <c r="R2369" s="37">
        <v>36354</v>
      </c>
      <c r="S2369" s="97"/>
    </row>
    <row r="2370" spans="1:19" ht="15.75" customHeight="1">
      <c r="A2370" s="63" t="s">
        <v>672</v>
      </c>
      <c r="B2370" s="128">
        <f t="shared" ref="B2370:B2433" si="75">C2370</f>
        <v>45002</v>
      </c>
      <c r="C2370" s="64">
        <v>45002</v>
      </c>
      <c r="D2370" s="98" t="s">
        <v>380</v>
      </c>
      <c r="E2370" s="66" t="s">
        <v>2008</v>
      </c>
      <c r="F2370" s="65" t="s">
        <v>639</v>
      </c>
      <c r="G2370" s="68">
        <f t="shared" si="74"/>
        <v>29.196440793976727</v>
      </c>
      <c r="H2370" s="70"/>
      <c r="I2370" s="70"/>
      <c r="J2370" s="70"/>
      <c r="K2370" s="70"/>
      <c r="L2370" s="93"/>
      <c r="M2370" s="71">
        <v>4.9669999999999996</v>
      </c>
      <c r="N2370" s="94">
        <v>10.028</v>
      </c>
      <c r="O2370" s="95"/>
      <c r="P2370" s="65"/>
      <c r="Q2370" s="67" t="s">
        <v>973</v>
      </c>
      <c r="R2370" s="64">
        <v>34338</v>
      </c>
      <c r="S2370" s="99"/>
    </row>
    <row r="2371" spans="1:19" ht="15.75" customHeight="1">
      <c r="A2371" s="74" t="s">
        <v>672</v>
      </c>
      <c r="B2371" s="128">
        <f t="shared" si="75"/>
        <v>45002</v>
      </c>
      <c r="C2371" s="37">
        <v>45002</v>
      </c>
      <c r="D2371" s="98" t="s">
        <v>380</v>
      </c>
      <c r="E2371" s="76" t="s">
        <v>1995</v>
      </c>
      <c r="F2371" s="75" t="s">
        <v>215</v>
      </c>
      <c r="G2371" s="78">
        <f t="shared" si="74"/>
        <v>32.703627652292951</v>
      </c>
      <c r="H2371" s="80"/>
      <c r="I2371" s="80"/>
      <c r="J2371" s="80"/>
      <c r="K2371" s="80"/>
      <c r="L2371" s="89"/>
      <c r="M2371" s="81">
        <v>5.0110000000000001</v>
      </c>
      <c r="N2371" s="90">
        <v>10.036</v>
      </c>
      <c r="O2371" s="91"/>
      <c r="P2371" s="75" t="s">
        <v>20</v>
      </c>
      <c r="Q2371" s="77" t="s">
        <v>216</v>
      </c>
      <c r="R2371" s="37">
        <v>33057</v>
      </c>
      <c r="S2371" s="97"/>
    </row>
    <row r="2372" spans="1:19" ht="15.75" customHeight="1">
      <c r="A2372" s="74" t="s">
        <v>672</v>
      </c>
      <c r="B2372" s="128">
        <f t="shared" si="75"/>
        <v>45002</v>
      </c>
      <c r="C2372" s="37">
        <v>45002</v>
      </c>
      <c r="D2372" s="98" t="s">
        <v>380</v>
      </c>
      <c r="E2372" s="76" t="s">
        <v>2284</v>
      </c>
      <c r="F2372" s="75" t="s">
        <v>192</v>
      </c>
      <c r="G2372" s="78">
        <f t="shared" si="74"/>
        <v>27.304585900068446</v>
      </c>
      <c r="H2372" s="80"/>
      <c r="I2372" s="80"/>
      <c r="J2372" s="80"/>
      <c r="K2372" s="80"/>
      <c r="L2372" s="89"/>
      <c r="M2372" s="81">
        <v>5.0119999999999996</v>
      </c>
      <c r="N2372" s="90">
        <v>10.053000000000001</v>
      </c>
      <c r="O2372" s="91"/>
      <c r="P2372" s="75" t="s">
        <v>20</v>
      </c>
      <c r="Q2372" s="77" t="s">
        <v>971</v>
      </c>
      <c r="R2372" s="37">
        <v>35029</v>
      </c>
      <c r="S2372" s="97"/>
    </row>
    <row r="2373" spans="1:19" ht="15.75" customHeight="1">
      <c r="A2373" s="63" t="s">
        <v>672</v>
      </c>
      <c r="B2373" s="128">
        <f t="shared" si="75"/>
        <v>45002</v>
      </c>
      <c r="C2373" s="64">
        <v>45002</v>
      </c>
      <c r="D2373" s="98" t="s">
        <v>380</v>
      </c>
      <c r="E2373" s="66" t="s">
        <v>1527</v>
      </c>
      <c r="F2373" s="65" t="s">
        <v>169</v>
      </c>
      <c r="G2373" s="68">
        <f t="shared" si="74"/>
        <v>27.15126625598905</v>
      </c>
      <c r="H2373" s="70"/>
      <c r="I2373" s="70"/>
      <c r="J2373" s="70"/>
      <c r="K2373" s="70"/>
      <c r="L2373" s="93"/>
      <c r="M2373" s="71">
        <v>5.0229999999999997</v>
      </c>
      <c r="N2373" s="94">
        <v>10.085000000000001</v>
      </c>
      <c r="O2373" s="95"/>
      <c r="P2373" s="65" t="s">
        <v>20</v>
      </c>
      <c r="Q2373" s="67" t="s">
        <v>382</v>
      </c>
      <c r="R2373" s="64">
        <v>35085</v>
      </c>
      <c r="S2373" s="99"/>
    </row>
    <row r="2374" spans="1:19" ht="15.75" customHeight="1">
      <c r="A2374" s="63" t="s">
        <v>23</v>
      </c>
      <c r="B2374" s="128">
        <f t="shared" si="75"/>
        <v>44253</v>
      </c>
      <c r="C2374" s="64">
        <v>44253</v>
      </c>
      <c r="D2374" s="69" t="s">
        <v>76</v>
      </c>
      <c r="E2374" s="66" t="s">
        <v>1992</v>
      </c>
      <c r="F2374" s="65" t="s">
        <v>19</v>
      </c>
      <c r="G2374" s="68">
        <f t="shared" si="74"/>
        <v>16.621492128678987</v>
      </c>
      <c r="H2374" s="68"/>
      <c r="I2374" s="70"/>
      <c r="J2374" s="70"/>
      <c r="K2374" s="70"/>
      <c r="L2374" s="70"/>
      <c r="M2374" s="71">
        <v>5.8369999999999997</v>
      </c>
      <c r="N2374" s="71">
        <v>11.706</v>
      </c>
      <c r="O2374" s="72"/>
      <c r="P2374" s="65" t="s">
        <v>27</v>
      </c>
      <c r="Q2374" s="67" t="s">
        <v>517</v>
      </c>
      <c r="R2374" s="64">
        <v>38182</v>
      </c>
      <c r="S2374" s="73"/>
    </row>
    <row r="2375" spans="1:19" ht="15.75" customHeight="1">
      <c r="A2375" s="63" t="s">
        <v>23</v>
      </c>
      <c r="B2375" s="128">
        <f t="shared" si="75"/>
        <v>44253</v>
      </c>
      <c r="C2375" s="64">
        <v>44253</v>
      </c>
      <c r="D2375" s="69" t="s">
        <v>76</v>
      </c>
      <c r="E2375" s="66" t="s">
        <v>1225</v>
      </c>
      <c r="F2375" s="65" t="s">
        <v>19</v>
      </c>
      <c r="G2375" s="68">
        <f t="shared" si="74"/>
        <v>17.127994524298426</v>
      </c>
      <c r="H2375" s="68"/>
      <c r="I2375" s="70"/>
      <c r="J2375" s="70"/>
      <c r="K2375" s="70"/>
      <c r="L2375" s="70"/>
      <c r="M2375" s="71">
        <v>5.95</v>
      </c>
      <c r="N2375" s="71">
        <v>12.005000000000001</v>
      </c>
      <c r="O2375" s="72"/>
      <c r="P2375" s="65" t="s">
        <v>27</v>
      </c>
      <c r="Q2375" s="67"/>
      <c r="R2375" s="64">
        <v>37997</v>
      </c>
      <c r="S2375" s="73" t="s">
        <v>540</v>
      </c>
    </row>
    <row r="2376" spans="1:19" ht="15.75" customHeight="1">
      <c r="A2376" s="74" t="s">
        <v>23</v>
      </c>
      <c r="B2376" s="128">
        <f t="shared" si="75"/>
        <v>44253</v>
      </c>
      <c r="C2376" s="37">
        <v>44253</v>
      </c>
      <c r="D2376" s="79" t="s">
        <v>76</v>
      </c>
      <c r="E2376" s="76" t="s">
        <v>1293</v>
      </c>
      <c r="F2376" s="75" t="s">
        <v>19</v>
      </c>
      <c r="G2376" s="78">
        <f t="shared" si="74"/>
        <v>16.791238877481177</v>
      </c>
      <c r="H2376" s="78"/>
      <c r="I2376" s="80"/>
      <c r="J2376" s="80"/>
      <c r="K2376" s="80"/>
      <c r="L2376" s="80"/>
      <c r="M2376" s="81">
        <v>5.9619999999999997</v>
      </c>
      <c r="N2376" s="81">
        <v>12.135</v>
      </c>
      <c r="O2376" s="82"/>
      <c r="P2376" s="75" t="s">
        <v>27</v>
      </c>
      <c r="Q2376" s="77" t="s">
        <v>518</v>
      </c>
      <c r="R2376" s="37">
        <v>38120</v>
      </c>
      <c r="S2376" s="83" t="s">
        <v>540</v>
      </c>
    </row>
    <row r="2377" spans="1:19" ht="15.75" customHeight="1">
      <c r="A2377" s="74" t="s">
        <v>672</v>
      </c>
      <c r="B2377" s="128">
        <f t="shared" si="75"/>
        <v>45002</v>
      </c>
      <c r="C2377" s="37">
        <v>45002</v>
      </c>
      <c r="D2377" s="98" t="s">
        <v>380</v>
      </c>
      <c r="E2377" s="76" t="s">
        <v>1240</v>
      </c>
      <c r="F2377" s="75" t="s">
        <v>302</v>
      </c>
      <c r="G2377" s="78">
        <f t="shared" si="74"/>
        <v>23.162217659137578</v>
      </c>
      <c r="H2377" s="80"/>
      <c r="I2377" s="80"/>
      <c r="J2377" s="80"/>
      <c r="K2377" s="80"/>
      <c r="L2377" s="89"/>
      <c r="M2377" s="81">
        <v>5.032</v>
      </c>
      <c r="N2377" s="90">
        <v>10.143000000000001</v>
      </c>
      <c r="O2377" s="91"/>
      <c r="P2377" s="75" t="s">
        <v>20</v>
      </c>
      <c r="Q2377" s="77" t="s">
        <v>309</v>
      </c>
      <c r="R2377" s="37">
        <v>36542</v>
      </c>
      <c r="S2377" s="97"/>
    </row>
    <row r="2378" spans="1:19" ht="15.75" customHeight="1">
      <c r="A2378" s="63" t="s">
        <v>672</v>
      </c>
      <c r="B2378" s="128">
        <f t="shared" si="75"/>
        <v>45002</v>
      </c>
      <c r="C2378" s="64">
        <v>45002</v>
      </c>
      <c r="D2378" s="98" t="s">
        <v>380</v>
      </c>
      <c r="E2378" s="66" t="s">
        <v>1914</v>
      </c>
      <c r="F2378" s="65" t="s">
        <v>19</v>
      </c>
      <c r="G2378" s="68">
        <f t="shared" si="74"/>
        <v>27.416837782340863</v>
      </c>
      <c r="H2378" s="70"/>
      <c r="I2378" s="70"/>
      <c r="J2378" s="70"/>
      <c r="K2378" s="70"/>
      <c r="L2378" s="93"/>
      <c r="M2378" s="71">
        <v>5.0019999999999998</v>
      </c>
      <c r="N2378" s="94">
        <v>10.147</v>
      </c>
      <c r="O2378" s="95"/>
      <c r="P2378" s="65" t="s">
        <v>20</v>
      </c>
      <c r="Q2378" s="67" t="s">
        <v>587</v>
      </c>
      <c r="R2378" s="64">
        <v>34988</v>
      </c>
      <c r="S2378" s="99"/>
    </row>
    <row r="2379" spans="1:19" ht="15.75" customHeight="1">
      <c r="A2379" s="74" t="s">
        <v>23</v>
      </c>
      <c r="B2379" s="128">
        <f t="shared" si="75"/>
        <v>44253</v>
      </c>
      <c r="C2379" s="37">
        <v>44253</v>
      </c>
      <c r="D2379" s="79" t="s">
        <v>76</v>
      </c>
      <c r="E2379" s="76" t="s">
        <v>1925</v>
      </c>
      <c r="F2379" s="75" t="s">
        <v>19</v>
      </c>
      <c r="G2379" s="78">
        <f t="shared" si="74"/>
        <v>16.432580424366872</v>
      </c>
      <c r="H2379" s="78"/>
      <c r="I2379" s="80"/>
      <c r="J2379" s="80"/>
      <c r="K2379" s="80"/>
      <c r="L2379" s="80"/>
      <c r="M2379" s="81">
        <v>6.1920000000000002</v>
      </c>
      <c r="N2379" s="81">
        <v>12.56</v>
      </c>
      <c r="O2379" s="82"/>
      <c r="P2379" s="75" t="s">
        <v>27</v>
      </c>
      <c r="Q2379" s="77" t="s">
        <v>539</v>
      </c>
      <c r="R2379" s="37">
        <v>38251</v>
      </c>
      <c r="S2379" s="83"/>
    </row>
    <row r="2380" spans="1:19" ht="15.75" customHeight="1">
      <c r="A2380" s="63" t="s">
        <v>23</v>
      </c>
      <c r="B2380" s="128">
        <f t="shared" si="75"/>
        <v>44253</v>
      </c>
      <c r="C2380" s="64">
        <v>44253</v>
      </c>
      <c r="D2380" s="69" t="s">
        <v>76</v>
      </c>
      <c r="E2380" s="66" t="s">
        <v>1726</v>
      </c>
      <c r="F2380" s="65" t="s">
        <v>19</v>
      </c>
      <c r="G2380" s="68">
        <f t="shared" si="74"/>
        <v>16.62696783025325</v>
      </c>
      <c r="H2380" s="68"/>
      <c r="I2380" s="70"/>
      <c r="J2380" s="70"/>
      <c r="K2380" s="70"/>
      <c r="L2380" s="70"/>
      <c r="M2380" s="71">
        <v>6.4080000000000004</v>
      </c>
      <c r="N2380" s="71">
        <v>12.952999999999999</v>
      </c>
      <c r="O2380" s="72"/>
      <c r="P2380" s="65" t="s">
        <v>27</v>
      </c>
      <c r="Q2380" s="67" t="s">
        <v>634</v>
      </c>
      <c r="R2380" s="64">
        <v>38180</v>
      </c>
      <c r="S2380" s="73"/>
    </row>
    <row r="2381" spans="1:19" ht="15.75" customHeight="1">
      <c r="A2381" s="74" t="s">
        <v>23</v>
      </c>
      <c r="B2381" s="128">
        <f t="shared" si="75"/>
        <v>44253</v>
      </c>
      <c r="C2381" s="37">
        <v>44253</v>
      </c>
      <c r="D2381" s="79" t="s">
        <v>76</v>
      </c>
      <c r="E2381" s="76" t="s">
        <v>1450</v>
      </c>
      <c r="F2381" s="75" t="s">
        <v>529</v>
      </c>
      <c r="G2381" s="78">
        <f t="shared" si="74"/>
        <v>16.61327857631759</v>
      </c>
      <c r="H2381" s="78"/>
      <c r="I2381" s="80"/>
      <c r="J2381" s="80"/>
      <c r="K2381" s="80"/>
      <c r="L2381" s="80"/>
      <c r="M2381" s="81">
        <v>6.4450000000000003</v>
      </c>
      <c r="N2381" s="81">
        <v>12.974</v>
      </c>
      <c r="O2381" s="82"/>
      <c r="P2381" s="75" t="s">
        <v>27</v>
      </c>
      <c r="Q2381" s="77" t="s">
        <v>501</v>
      </c>
      <c r="R2381" s="37">
        <v>38185</v>
      </c>
      <c r="S2381" s="83" t="s">
        <v>540</v>
      </c>
    </row>
    <row r="2382" spans="1:19" ht="15.75" customHeight="1">
      <c r="A2382" s="74" t="s">
        <v>23</v>
      </c>
      <c r="B2382" s="128">
        <f t="shared" si="75"/>
        <v>44253</v>
      </c>
      <c r="C2382" s="37">
        <v>44253</v>
      </c>
      <c r="D2382" s="79" t="s">
        <v>76</v>
      </c>
      <c r="E2382" s="76" t="s">
        <v>1801</v>
      </c>
      <c r="F2382" s="75" t="s">
        <v>19</v>
      </c>
      <c r="G2382" s="78">
        <f t="shared" si="74"/>
        <v>16.955509924709105</v>
      </c>
      <c r="H2382" s="78"/>
      <c r="I2382" s="80"/>
      <c r="J2382" s="80"/>
      <c r="K2382" s="80"/>
      <c r="L2382" s="80"/>
      <c r="M2382" s="81">
        <v>6.476</v>
      </c>
      <c r="N2382" s="81">
        <v>13.023999999999999</v>
      </c>
      <c r="O2382" s="82"/>
      <c r="P2382" s="75" t="s">
        <v>27</v>
      </c>
      <c r="Q2382" s="77"/>
      <c r="R2382" s="37">
        <v>38060</v>
      </c>
      <c r="S2382" s="83"/>
    </row>
    <row r="2383" spans="1:19" ht="15.75" customHeight="1">
      <c r="A2383" s="63" t="s">
        <v>23</v>
      </c>
      <c r="B2383" s="128">
        <f t="shared" si="75"/>
        <v>44253</v>
      </c>
      <c r="C2383" s="64">
        <v>44253</v>
      </c>
      <c r="D2383" s="69" t="s">
        <v>76</v>
      </c>
      <c r="E2383" s="66" t="s">
        <v>1191</v>
      </c>
      <c r="F2383" s="65" t="s">
        <v>19</v>
      </c>
      <c r="G2383" s="68">
        <f t="shared" si="74"/>
        <v>16.522929500342233</v>
      </c>
      <c r="H2383" s="68"/>
      <c r="I2383" s="70"/>
      <c r="J2383" s="70"/>
      <c r="K2383" s="70"/>
      <c r="L2383" s="70"/>
      <c r="M2383" s="71">
        <v>6.49</v>
      </c>
      <c r="N2383" s="71">
        <v>13.166</v>
      </c>
      <c r="O2383" s="72"/>
      <c r="P2383" s="65" t="s">
        <v>27</v>
      </c>
      <c r="Q2383" s="67" t="s">
        <v>533</v>
      </c>
      <c r="R2383" s="64">
        <v>38218</v>
      </c>
      <c r="S2383" s="73" t="s">
        <v>540</v>
      </c>
    </row>
    <row r="2384" spans="1:19" ht="15.75" customHeight="1">
      <c r="A2384" s="74" t="s">
        <v>23</v>
      </c>
      <c r="B2384" s="128">
        <f t="shared" si="75"/>
        <v>44253</v>
      </c>
      <c r="C2384" s="37">
        <v>44253</v>
      </c>
      <c r="D2384" s="79" t="s">
        <v>76</v>
      </c>
      <c r="E2384" s="76" t="s">
        <v>1688</v>
      </c>
      <c r="F2384" s="75" t="s">
        <v>19</v>
      </c>
      <c r="G2384" s="78">
        <f t="shared" si="74"/>
        <v>16.621492128678987</v>
      </c>
      <c r="H2384" s="78"/>
      <c r="I2384" s="80"/>
      <c r="J2384" s="80"/>
      <c r="K2384" s="80"/>
      <c r="L2384" s="80"/>
      <c r="M2384" s="81">
        <v>6.79</v>
      </c>
      <c r="N2384" s="81">
        <v>13.484</v>
      </c>
      <c r="O2384" s="82"/>
      <c r="P2384" s="75" t="s">
        <v>27</v>
      </c>
      <c r="Q2384" s="77" t="s">
        <v>537</v>
      </c>
      <c r="R2384" s="37">
        <v>38182</v>
      </c>
      <c r="S2384" s="83" t="s">
        <v>540</v>
      </c>
    </row>
    <row r="2385" spans="1:19" ht="15.75" customHeight="1">
      <c r="A2385" s="74" t="s">
        <v>157</v>
      </c>
      <c r="B2385" s="128">
        <f t="shared" si="75"/>
        <v>44330</v>
      </c>
      <c r="C2385" s="37">
        <v>44330</v>
      </c>
      <c r="D2385" s="98" t="s">
        <v>380</v>
      </c>
      <c r="E2385" s="76" t="s">
        <v>1603</v>
      </c>
      <c r="F2385" s="75" t="s">
        <v>177</v>
      </c>
      <c r="G2385" s="78">
        <f t="shared" si="74"/>
        <v>34.006844626967833</v>
      </c>
      <c r="H2385" s="78"/>
      <c r="I2385" s="80"/>
      <c r="J2385" s="80"/>
      <c r="K2385" s="80"/>
      <c r="L2385" s="89"/>
      <c r="M2385" s="81">
        <v>5.2629999999999999</v>
      </c>
      <c r="N2385" s="90">
        <v>10.664</v>
      </c>
      <c r="O2385" s="91"/>
      <c r="P2385" s="75" t="s">
        <v>27</v>
      </c>
      <c r="Q2385" s="77" t="s">
        <v>178</v>
      </c>
      <c r="R2385" s="37">
        <v>31909</v>
      </c>
      <c r="S2385" s="97"/>
    </row>
    <row r="2386" spans="1:19" ht="15.75" customHeight="1">
      <c r="A2386" s="74" t="s">
        <v>157</v>
      </c>
      <c r="B2386" s="128">
        <f t="shared" si="75"/>
        <v>44330</v>
      </c>
      <c r="C2386" s="37">
        <v>44330</v>
      </c>
      <c r="D2386" s="98" t="s">
        <v>380</v>
      </c>
      <c r="E2386" s="76" t="s">
        <v>1563</v>
      </c>
      <c r="F2386" s="75" t="s">
        <v>200</v>
      </c>
      <c r="G2386" s="78">
        <f t="shared" si="74"/>
        <v>27.318275154004105</v>
      </c>
      <c r="H2386" s="78"/>
      <c r="I2386" s="80"/>
      <c r="J2386" s="80"/>
      <c r="K2386" s="80"/>
      <c r="L2386" s="89"/>
      <c r="M2386" s="81">
        <v>5.38</v>
      </c>
      <c r="N2386" s="90">
        <v>10.819000000000001</v>
      </c>
      <c r="O2386" s="91"/>
      <c r="P2386" s="75" t="s">
        <v>27</v>
      </c>
      <c r="Q2386" s="77" t="s">
        <v>636</v>
      </c>
      <c r="R2386" s="37">
        <v>34352</v>
      </c>
      <c r="S2386" s="97"/>
    </row>
    <row r="2387" spans="1:19" ht="15.75" customHeight="1">
      <c r="A2387" s="74" t="s">
        <v>157</v>
      </c>
      <c r="B2387" s="128">
        <f t="shared" si="75"/>
        <v>44330</v>
      </c>
      <c r="C2387" s="37">
        <v>44330</v>
      </c>
      <c r="D2387" s="98" t="s">
        <v>380</v>
      </c>
      <c r="E2387" s="76" t="s">
        <v>1757</v>
      </c>
      <c r="F2387" s="75" t="s">
        <v>588</v>
      </c>
      <c r="G2387" s="78">
        <f t="shared" si="74"/>
        <v>26.740588637919235</v>
      </c>
      <c r="H2387" s="78"/>
      <c r="I2387" s="80"/>
      <c r="J2387" s="80"/>
      <c r="K2387" s="80"/>
      <c r="L2387" s="89"/>
      <c r="M2387" s="81">
        <v>5.3570000000000002</v>
      </c>
      <c r="N2387" s="90">
        <v>10.885999999999999</v>
      </c>
      <c r="O2387" s="91"/>
      <c r="P2387" s="75" t="s">
        <v>27</v>
      </c>
      <c r="Q2387" s="77" t="s">
        <v>361</v>
      </c>
      <c r="R2387" s="37">
        <v>34563</v>
      </c>
      <c r="S2387" s="97"/>
    </row>
    <row r="2388" spans="1:19" ht="15.75" customHeight="1">
      <c r="A2388" s="74" t="s">
        <v>157</v>
      </c>
      <c r="B2388" s="128">
        <f t="shared" si="75"/>
        <v>44330</v>
      </c>
      <c r="C2388" s="37">
        <v>44330</v>
      </c>
      <c r="D2388" s="98" t="s">
        <v>380</v>
      </c>
      <c r="E2388" s="76" t="s">
        <v>2035</v>
      </c>
      <c r="F2388" s="75" t="s">
        <v>639</v>
      </c>
      <c r="G2388" s="78">
        <f t="shared" si="74"/>
        <v>30.203969883641342</v>
      </c>
      <c r="H2388" s="78"/>
      <c r="I2388" s="80"/>
      <c r="J2388" s="80"/>
      <c r="K2388" s="80"/>
      <c r="L2388" s="89"/>
      <c r="M2388" s="81">
        <v>5.4390000000000001</v>
      </c>
      <c r="N2388" s="90">
        <v>10.949</v>
      </c>
      <c r="O2388" s="91"/>
      <c r="P2388" s="75" t="s">
        <v>27</v>
      </c>
      <c r="Q2388" s="77" t="s">
        <v>641</v>
      </c>
      <c r="R2388" s="37">
        <v>33298</v>
      </c>
      <c r="S2388" s="97"/>
    </row>
    <row r="2389" spans="1:19" ht="15.75" customHeight="1">
      <c r="A2389" s="63" t="s">
        <v>157</v>
      </c>
      <c r="B2389" s="128">
        <f t="shared" si="75"/>
        <v>44330</v>
      </c>
      <c r="C2389" s="64">
        <v>44330</v>
      </c>
      <c r="D2389" s="98" t="s">
        <v>380</v>
      </c>
      <c r="E2389" s="66" t="s">
        <v>2054</v>
      </c>
      <c r="F2389" s="65" t="s">
        <v>226</v>
      </c>
      <c r="G2389" s="68">
        <f t="shared" si="74"/>
        <v>24.161533196440793</v>
      </c>
      <c r="H2389" s="68"/>
      <c r="I2389" s="70"/>
      <c r="J2389" s="70"/>
      <c r="K2389" s="70"/>
      <c r="L2389" s="93"/>
      <c r="M2389" s="71">
        <v>5.4320000000000004</v>
      </c>
      <c r="N2389" s="94">
        <v>10.971</v>
      </c>
      <c r="O2389" s="95"/>
      <c r="P2389" s="65" t="s">
        <v>27</v>
      </c>
      <c r="Q2389" s="67" t="s">
        <v>378</v>
      </c>
      <c r="R2389" s="64">
        <v>35505</v>
      </c>
      <c r="S2389" s="99"/>
    </row>
    <row r="2390" spans="1:19" ht="15.75" customHeight="1">
      <c r="A2390" s="63" t="s">
        <v>157</v>
      </c>
      <c r="B2390" s="128">
        <f t="shared" si="75"/>
        <v>44330</v>
      </c>
      <c r="C2390" s="64">
        <v>44330</v>
      </c>
      <c r="D2390" s="98" t="s">
        <v>380</v>
      </c>
      <c r="E2390" s="66" t="s">
        <v>1913</v>
      </c>
      <c r="F2390" s="65" t="s">
        <v>639</v>
      </c>
      <c r="G2390" s="68">
        <f t="shared" si="74"/>
        <v>22.433949349760439</v>
      </c>
      <c r="H2390" s="68"/>
      <c r="I2390" s="70"/>
      <c r="J2390" s="70"/>
      <c r="K2390" s="70"/>
      <c r="L2390" s="93"/>
      <c r="M2390" s="71">
        <v>5.4649999999999999</v>
      </c>
      <c r="N2390" s="94">
        <v>10.989000000000001</v>
      </c>
      <c r="O2390" s="95"/>
      <c r="P2390" s="65" t="s">
        <v>27</v>
      </c>
      <c r="Q2390" s="67" t="s">
        <v>640</v>
      </c>
      <c r="R2390" s="64">
        <v>36136</v>
      </c>
      <c r="S2390" s="99"/>
    </row>
    <row r="2391" spans="1:19" ht="15.75" customHeight="1">
      <c r="A2391" s="63" t="s">
        <v>157</v>
      </c>
      <c r="B2391" s="128">
        <f t="shared" si="75"/>
        <v>44330</v>
      </c>
      <c r="C2391" s="64">
        <v>44330</v>
      </c>
      <c r="D2391" s="98" t="s">
        <v>380</v>
      </c>
      <c r="E2391" s="66" t="s">
        <v>1397</v>
      </c>
      <c r="F2391" s="65" t="s">
        <v>305</v>
      </c>
      <c r="G2391" s="68">
        <f t="shared" si="74"/>
        <v>28.687200547570157</v>
      </c>
      <c r="H2391" s="68"/>
      <c r="I2391" s="70"/>
      <c r="J2391" s="70"/>
      <c r="K2391" s="70"/>
      <c r="L2391" s="93"/>
      <c r="M2391" s="71">
        <v>5.4290000000000003</v>
      </c>
      <c r="N2391" s="94">
        <v>11.009</v>
      </c>
      <c r="O2391" s="95"/>
      <c r="P2391" s="65" t="s">
        <v>27</v>
      </c>
      <c r="Q2391" s="67" t="s">
        <v>336</v>
      </c>
      <c r="R2391" s="64">
        <v>33852</v>
      </c>
      <c r="S2391" s="99"/>
    </row>
    <row r="2392" spans="1:19" ht="15.75" customHeight="1">
      <c r="A2392" s="63" t="s">
        <v>157</v>
      </c>
      <c r="B2392" s="128">
        <f t="shared" si="75"/>
        <v>44330</v>
      </c>
      <c r="C2392" s="64">
        <v>44330</v>
      </c>
      <c r="D2392" s="98" t="s">
        <v>380</v>
      </c>
      <c r="E2392" s="66" t="s">
        <v>1872</v>
      </c>
      <c r="F2392" s="65" t="s">
        <v>567</v>
      </c>
      <c r="G2392" s="68">
        <f t="shared" si="74"/>
        <v>23.748117727583846</v>
      </c>
      <c r="H2392" s="68"/>
      <c r="I2392" s="70"/>
      <c r="J2392" s="70"/>
      <c r="K2392" s="70"/>
      <c r="L2392" s="93"/>
      <c r="M2392" s="71">
        <v>5.4370000000000003</v>
      </c>
      <c r="N2392" s="94">
        <v>11.064</v>
      </c>
      <c r="O2392" s="95"/>
      <c r="P2392" s="65" t="s">
        <v>27</v>
      </c>
      <c r="Q2392" s="67" t="s">
        <v>568</v>
      </c>
      <c r="R2392" s="64">
        <v>35656</v>
      </c>
      <c r="S2392" s="99"/>
    </row>
    <row r="2393" spans="1:19" ht="15.75" customHeight="1">
      <c r="A2393" s="63" t="s">
        <v>157</v>
      </c>
      <c r="B2393" s="128">
        <f t="shared" si="75"/>
        <v>44330</v>
      </c>
      <c r="C2393" s="64">
        <v>44330</v>
      </c>
      <c r="D2393" s="98" t="s">
        <v>380</v>
      </c>
      <c r="E2393" s="66" t="s">
        <v>1667</v>
      </c>
      <c r="F2393" s="65" t="s">
        <v>305</v>
      </c>
      <c r="G2393" s="68">
        <f t="shared" si="74"/>
        <v>29.765913757700204</v>
      </c>
      <c r="H2393" s="68"/>
      <c r="I2393" s="70"/>
      <c r="J2393" s="70"/>
      <c r="K2393" s="70"/>
      <c r="L2393" s="93"/>
      <c r="M2393" s="71">
        <v>5.4880000000000004</v>
      </c>
      <c r="N2393" s="94">
        <v>11.138</v>
      </c>
      <c r="O2393" s="95"/>
      <c r="P2393" s="65" t="s">
        <v>27</v>
      </c>
      <c r="Q2393" s="67" t="s">
        <v>637</v>
      </c>
      <c r="R2393" s="64">
        <v>33458</v>
      </c>
      <c r="S2393" s="99"/>
    </row>
    <row r="2394" spans="1:19" ht="15.75" customHeight="1">
      <c r="A2394" s="63" t="s">
        <v>157</v>
      </c>
      <c r="B2394" s="128">
        <f t="shared" si="75"/>
        <v>44330</v>
      </c>
      <c r="C2394" s="64">
        <v>44330</v>
      </c>
      <c r="D2394" s="98" t="s">
        <v>380</v>
      </c>
      <c r="E2394" s="66" t="s">
        <v>1605</v>
      </c>
      <c r="F2394" s="65" t="s">
        <v>177</v>
      </c>
      <c r="G2394" s="68">
        <f t="shared" si="74"/>
        <v>30.814510609171801</v>
      </c>
      <c r="H2394" s="68"/>
      <c r="I2394" s="70"/>
      <c r="J2394" s="70"/>
      <c r="K2394" s="70"/>
      <c r="L2394" s="93"/>
      <c r="M2394" s="71">
        <v>5.556</v>
      </c>
      <c r="N2394" s="94">
        <v>11.329000000000001</v>
      </c>
      <c r="O2394" s="95"/>
      <c r="P2394" s="65" t="s">
        <v>27</v>
      </c>
      <c r="Q2394" s="67" t="s">
        <v>459</v>
      </c>
      <c r="R2394" s="64">
        <v>33075</v>
      </c>
      <c r="S2394" s="99"/>
    </row>
    <row r="2395" spans="1:19" ht="15.75" customHeight="1">
      <c r="A2395" s="74" t="s">
        <v>157</v>
      </c>
      <c r="B2395" s="128">
        <f t="shared" si="75"/>
        <v>44330</v>
      </c>
      <c r="C2395" s="37">
        <v>44330</v>
      </c>
      <c r="D2395" s="98" t="s">
        <v>380</v>
      </c>
      <c r="E2395" s="76" t="s">
        <v>1877</v>
      </c>
      <c r="F2395" s="75" t="s">
        <v>342</v>
      </c>
      <c r="G2395" s="78">
        <f t="shared" si="74"/>
        <v>23.312799452429843</v>
      </c>
      <c r="H2395" s="78"/>
      <c r="I2395" s="80"/>
      <c r="J2395" s="80"/>
      <c r="K2395" s="80"/>
      <c r="L2395" s="89"/>
      <c r="M2395" s="81">
        <v>5.6260000000000003</v>
      </c>
      <c r="N2395" s="90">
        <v>11.337999999999999</v>
      </c>
      <c r="O2395" s="91"/>
      <c r="P2395" s="75" t="s">
        <v>27</v>
      </c>
      <c r="Q2395" s="77" t="s">
        <v>638</v>
      </c>
      <c r="R2395" s="37">
        <v>35815</v>
      </c>
      <c r="S2395" s="97"/>
    </row>
    <row r="2396" spans="1:19" ht="15.75" customHeight="1">
      <c r="A2396" s="74" t="s">
        <v>157</v>
      </c>
      <c r="B2396" s="128">
        <f t="shared" si="75"/>
        <v>44330</v>
      </c>
      <c r="C2396" s="37">
        <v>44330</v>
      </c>
      <c r="D2396" s="98" t="s">
        <v>380</v>
      </c>
      <c r="E2396" s="76" t="s">
        <v>1219</v>
      </c>
      <c r="F2396" s="75" t="s">
        <v>162</v>
      </c>
      <c r="G2396" s="78">
        <f t="shared" si="74"/>
        <v>32.804928131416837</v>
      </c>
      <c r="H2396" s="78"/>
      <c r="I2396" s="80"/>
      <c r="J2396" s="80"/>
      <c r="K2396" s="80"/>
      <c r="L2396" s="89"/>
      <c r="M2396" s="81">
        <v>5.617</v>
      </c>
      <c r="N2396" s="90">
        <v>11.507</v>
      </c>
      <c r="O2396" s="91"/>
      <c r="P2396" s="75" t="s">
        <v>27</v>
      </c>
      <c r="Q2396" s="77" t="s">
        <v>164</v>
      </c>
      <c r="R2396" s="37">
        <v>32348</v>
      </c>
      <c r="S2396" s="97"/>
    </row>
    <row r="2397" spans="1:19" ht="15.75" customHeight="1">
      <c r="A2397" s="63" t="s">
        <v>672</v>
      </c>
      <c r="B2397" s="128">
        <f t="shared" si="75"/>
        <v>45002</v>
      </c>
      <c r="C2397" s="64">
        <v>45002</v>
      </c>
      <c r="D2397" s="98" t="s">
        <v>380</v>
      </c>
      <c r="E2397" s="66" t="s">
        <v>1200</v>
      </c>
      <c r="F2397" s="65" t="s">
        <v>196</v>
      </c>
      <c r="G2397" s="68">
        <f t="shared" si="74"/>
        <v>29.12251882272416</v>
      </c>
      <c r="H2397" s="70"/>
      <c r="I2397" s="70"/>
      <c r="J2397" s="70"/>
      <c r="K2397" s="70"/>
      <c r="L2397" s="93"/>
      <c r="M2397" s="71">
        <v>5</v>
      </c>
      <c r="N2397" s="94">
        <v>10.163</v>
      </c>
      <c r="O2397" s="95"/>
      <c r="P2397" s="65" t="s">
        <v>20</v>
      </c>
      <c r="Q2397" s="67" t="s">
        <v>197</v>
      </c>
      <c r="R2397" s="64">
        <v>34365</v>
      </c>
      <c r="S2397" s="99"/>
    </row>
    <row r="2398" spans="1:19" ht="15.75" customHeight="1">
      <c r="A2398" s="63" t="s">
        <v>672</v>
      </c>
      <c r="B2398" s="128">
        <f t="shared" si="75"/>
        <v>45002</v>
      </c>
      <c r="C2398" s="64">
        <v>45002</v>
      </c>
      <c r="D2398" s="98" t="s">
        <v>380</v>
      </c>
      <c r="E2398" s="66" t="s">
        <v>1117</v>
      </c>
      <c r="F2398" s="65" t="s">
        <v>447</v>
      </c>
      <c r="G2398" s="68">
        <f t="shared" si="74"/>
        <v>28.079397672826833</v>
      </c>
      <c r="H2398" s="70"/>
      <c r="I2398" s="70"/>
      <c r="J2398" s="70"/>
      <c r="K2398" s="70"/>
      <c r="L2398" s="93"/>
      <c r="M2398" s="71">
        <v>5.0750000000000002</v>
      </c>
      <c r="N2398" s="94">
        <v>10.175000000000001</v>
      </c>
      <c r="O2398" s="95"/>
      <c r="P2398" s="65" t="s">
        <v>20</v>
      </c>
      <c r="Q2398" s="67" t="s">
        <v>696</v>
      </c>
      <c r="R2398" s="64">
        <v>34746</v>
      </c>
      <c r="S2398" s="99"/>
    </row>
    <row r="2399" spans="1:19" ht="15.75" customHeight="1">
      <c r="A2399" s="63" t="s">
        <v>672</v>
      </c>
      <c r="B2399" s="128">
        <f t="shared" si="75"/>
        <v>45002</v>
      </c>
      <c r="C2399" s="64">
        <v>45002</v>
      </c>
      <c r="D2399" s="98" t="s">
        <v>380</v>
      </c>
      <c r="E2399" s="66" t="s">
        <v>2256</v>
      </c>
      <c r="F2399" s="65" t="s">
        <v>202</v>
      </c>
      <c r="G2399" s="68">
        <f t="shared" si="74"/>
        <v>24.40520191649555</v>
      </c>
      <c r="H2399" s="70"/>
      <c r="I2399" s="70"/>
      <c r="J2399" s="70"/>
      <c r="K2399" s="70"/>
      <c r="L2399" s="93"/>
      <c r="M2399" s="71">
        <v>5.0579999999999998</v>
      </c>
      <c r="N2399" s="94">
        <v>10.175000000000001</v>
      </c>
      <c r="O2399" s="95"/>
      <c r="P2399" s="65" t="s">
        <v>20</v>
      </c>
      <c r="Q2399" s="67" t="s">
        <v>281</v>
      </c>
      <c r="R2399" s="64">
        <v>36088</v>
      </c>
      <c r="S2399" s="99"/>
    </row>
    <row r="2400" spans="1:19" ht="15.75" customHeight="1">
      <c r="A2400" s="74" t="s">
        <v>672</v>
      </c>
      <c r="B2400" s="128">
        <f t="shared" si="75"/>
        <v>45002</v>
      </c>
      <c r="C2400" s="37">
        <v>45002</v>
      </c>
      <c r="D2400" s="98" t="s">
        <v>380</v>
      </c>
      <c r="E2400" s="76" t="s">
        <v>1912</v>
      </c>
      <c r="F2400" s="75" t="s">
        <v>204</v>
      </c>
      <c r="G2400" s="78">
        <f t="shared" si="74"/>
        <v>33.185489390828202</v>
      </c>
      <c r="H2400" s="80"/>
      <c r="I2400" s="80"/>
      <c r="J2400" s="80"/>
      <c r="K2400" s="80"/>
      <c r="L2400" s="89"/>
      <c r="M2400" s="81">
        <v>5.0750000000000002</v>
      </c>
      <c r="N2400" s="90">
        <v>10.214</v>
      </c>
      <c r="O2400" s="91"/>
      <c r="P2400" s="75" t="s">
        <v>20</v>
      </c>
      <c r="Q2400" s="77" t="s">
        <v>212</v>
      </c>
      <c r="R2400" s="37">
        <v>32881</v>
      </c>
      <c r="S2400" s="97"/>
    </row>
    <row r="2401" spans="1:19" ht="15.75" customHeight="1">
      <c r="A2401" s="74" t="s">
        <v>672</v>
      </c>
      <c r="B2401" s="128">
        <f t="shared" si="75"/>
        <v>45002</v>
      </c>
      <c r="C2401" s="37">
        <v>45002</v>
      </c>
      <c r="D2401" s="98" t="s">
        <v>380</v>
      </c>
      <c r="E2401" s="76" t="s">
        <v>2020</v>
      </c>
      <c r="F2401" s="75" t="s">
        <v>202</v>
      </c>
      <c r="G2401" s="78">
        <f t="shared" si="74"/>
        <v>29.626283367556468</v>
      </c>
      <c r="H2401" s="80"/>
      <c r="I2401" s="80"/>
      <c r="J2401" s="80"/>
      <c r="K2401" s="80"/>
      <c r="L2401" s="89"/>
      <c r="M2401" s="81">
        <v>5.0419999999999998</v>
      </c>
      <c r="N2401" s="90">
        <v>10.234999999999999</v>
      </c>
      <c r="O2401" s="91"/>
      <c r="P2401" s="75" t="s">
        <v>20</v>
      </c>
      <c r="Q2401" s="77" t="s">
        <v>867</v>
      </c>
      <c r="R2401" s="37">
        <v>34181</v>
      </c>
      <c r="S2401" s="97"/>
    </row>
    <row r="2402" spans="1:19" ht="15.75" customHeight="1">
      <c r="A2402" s="63" t="s">
        <v>672</v>
      </c>
      <c r="B2402" s="128">
        <f t="shared" si="75"/>
        <v>45002</v>
      </c>
      <c r="C2402" s="64">
        <v>45002</v>
      </c>
      <c r="D2402" s="98" t="s">
        <v>380</v>
      </c>
      <c r="E2402" s="66" t="s">
        <v>1484</v>
      </c>
      <c r="F2402" s="65" t="s">
        <v>315</v>
      </c>
      <c r="G2402" s="68">
        <f t="shared" si="74"/>
        <v>24.227241615331966</v>
      </c>
      <c r="H2402" s="70"/>
      <c r="I2402" s="70"/>
      <c r="J2402" s="70"/>
      <c r="K2402" s="70"/>
      <c r="L2402" s="93"/>
      <c r="M2402" s="71">
        <v>5.0709999999999997</v>
      </c>
      <c r="N2402" s="94">
        <v>10.259</v>
      </c>
      <c r="O2402" s="95"/>
      <c r="P2402" s="65" t="s">
        <v>20</v>
      </c>
      <c r="Q2402" s="67" t="s">
        <v>579</v>
      </c>
      <c r="R2402" s="64">
        <v>36153</v>
      </c>
      <c r="S2402" s="99"/>
    </row>
    <row r="2403" spans="1:19" ht="15.75" customHeight="1">
      <c r="A2403" s="74" t="s">
        <v>672</v>
      </c>
      <c r="B2403" s="128">
        <f t="shared" si="75"/>
        <v>45002</v>
      </c>
      <c r="C2403" s="37">
        <v>45002</v>
      </c>
      <c r="D2403" s="98" t="s">
        <v>380</v>
      </c>
      <c r="E2403" s="76" t="s">
        <v>1177</v>
      </c>
      <c r="F2403" s="75" t="s">
        <v>305</v>
      </c>
      <c r="G2403" s="78">
        <f t="shared" si="74"/>
        <v>22.78986995208761</v>
      </c>
      <c r="H2403" s="80"/>
      <c r="I2403" s="80"/>
      <c r="J2403" s="80"/>
      <c r="K2403" s="80"/>
      <c r="L2403" s="89"/>
      <c r="M2403" s="81">
        <v>5.07</v>
      </c>
      <c r="N2403" s="90">
        <v>10.276999999999999</v>
      </c>
      <c r="O2403" s="91"/>
      <c r="P2403" s="75" t="s">
        <v>20</v>
      </c>
      <c r="Q2403" s="77" t="s">
        <v>882</v>
      </c>
      <c r="R2403" s="37">
        <v>36678</v>
      </c>
      <c r="S2403" s="97"/>
    </row>
    <row r="2404" spans="1:19" ht="15.75" customHeight="1">
      <c r="A2404" s="63" t="s">
        <v>672</v>
      </c>
      <c r="B2404" s="128">
        <f t="shared" si="75"/>
        <v>45002</v>
      </c>
      <c r="C2404" s="64">
        <v>45002</v>
      </c>
      <c r="D2404" s="98" t="s">
        <v>380</v>
      </c>
      <c r="E2404" s="66" t="s">
        <v>1536</v>
      </c>
      <c r="F2404" s="65" t="s">
        <v>315</v>
      </c>
      <c r="G2404" s="68">
        <f t="shared" si="74"/>
        <v>25.711156741957563</v>
      </c>
      <c r="H2404" s="70"/>
      <c r="I2404" s="70"/>
      <c r="J2404" s="70"/>
      <c r="K2404" s="70"/>
      <c r="L2404" s="93"/>
      <c r="M2404" s="71">
        <v>5.0880000000000001</v>
      </c>
      <c r="N2404" s="94">
        <v>10.292</v>
      </c>
      <c r="O2404" s="95"/>
      <c r="P2404" s="65" t="s">
        <v>20</v>
      </c>
      <c r="Q2404" s="67" t="s">
        <v>384</v>
      </c>
      <c r="R2404" s="64">
        <v>35611</v>
      </c>
      <c r="S2404" s="99"/>
    </row>
    <row r="2405" spans="1:19" ht="15.75" customHeight="1">
      <c r="A2405" s="74" t="s">
        <v>672</v>
      </c>
      <c r="B2405" s="128">
        <f t="shared" si="75"/>
        <v>45002</v>
      </c>
      <c r="C2405" s="37">
        <v>45002</v>
      </c>
      <c r="D2405" s="98" t="s">
        <v>380</v>
      </c>
      <c r="E2405" s="76" t="s">
        <v>2282</v>
      </c>
      <c r="F2405" s="75" t="s">
        <v>175</v>
      </c>
      <c r="G2405" s="78">
        <f t="shared" si="74"/>
        <v>25.325119780971939</v>
      </c>
      <c r="H2405" s="80"/>
      <c r="I2405" s="80"/>
      <c r="J2405" s="80"/>
      <c r="K2405" s="80"/>
      <c r="L2405" s="89"/>
      <c r="M2405" s="81">
        <v>5.125</v>
      </c>
      <c r="N2405" s="90">
        <v>10.308</v>
      </c>
      <c r="O2405" s="91"/>
      <c r="P2405" s="75" t="s">
        <v>20</v>
      </c>
      <c r="Q2405" s="77" t="s">
        <v>865</v>
      </c>
      <c r="R2405" s="37">
        <v>35752</v>
      </c>
      <c r="S2405" s="97"/>
    </row>
    <row r="2406" spans="1:19" ht="15.75" customHeight="1">
      <c r="A2406" s="74" t="s">
        <v>672</v>
      </c>
      <c r="B2406" s="128">
        <f t="shared" si="75"/>
        <v>45002</v>
      </c>
      <c r="C2406" s="37">
        <v>45002</v>
      </c>
      <c r="D2406" s="98" t="s">
        <v>380</v>
      </c>
      <c r="E2406" s="76" t="s">
        <v>1707</v>
      </c>
      <c r="F2406" s="75" t="s">
        <v>192</v>
      </c>
      <c r="G2406" s="78">
        <f t="shared" si="74"/>
        <v>25.284052019164957</v>
      </c>
      <c r="H2406" s="80"/>
      <c r="I2406" s="80"/>
      <c r="J2406" s="80"/>
      <c r="K2406" s="80"/>
      <c r="L2406" s="89"/>
      <c r="M2406" s="81">
        <v>5.0940000000000003</v>
      </c>
      <c r="N2406" s="90">
        <v>10.319000000000001</v>
      </c>
      <c r="O2406" s="91"/>
      <c r="P2406" s="75" t="s">
        <v>20</v>
      </c>
      <c r="Q2406" s="77" t="s">
        <v>648</v>
      </c>
      <c r="R2406" s="37">
        <v>35767</v>
      </c>
      <c r="S2406" s="97"/>
    </row>
    <row r="2407" spans="1:19" ht="15.75" customHeight="1">
      <c r="A2407" s="63" t="s">
        <v>672</v>
      </c>
      <c r="B2407" s="128">
        <f t="shared" si="75"/>
        <v>45002</v>
      </c>
      <c r="C2407" s="64">
        <v>45002</v>
      </c>
      <c r="D2407" s="98" t="s">
        <v>380</v>
      </c>
      <c r="E2407" s="66" t="s">
        <v>1819</v>
      </c>
      <c r="F2407" s="65" t="s">
        <v>302</v>
      </c>
      <c r="G2407" s="68">
        <f t="shared" si="74"/>
        <v>24.919917864476385</v>
      </c>
      <c r="H2407" s="70"/>
      <c r="I2407" s="70"/>
      <c r="J2407" s="70"/>
      <c r="K2407" s="70"/>
      <c r="L2407" s="93"/>
      <c r="M2407" s="71">
        <v>5.1310000000000002</v>
      </c>
      <c r="N2407" s="94">
        <v>10.347</v>
      </c>
      <c r="O2407" s="95"/>
      <c r="P2407" s="65"/>
      <c r="Q2407" s="67" t="s">
        <v>465</v>
      </c>
      <c r="R2407" s="64">
        <v>35900</v>
      </c>
      <c r="S2407" s="99"/>
    </row>
    <row r="2408" spans="1:19" ht="15.75" customHeight="1">
      <c r="A2408" s="74" t="s">
        <v>672</v>
      </c>
      <c r="B2408" s="128">
        <f t="shared" si="75"/>
        <v>45002</v>
      </c>
      <c r="C2408" s="37">
        <v>45002</v>
      </c>
      <c r="D2408" s="98" t="s">
        <v>380</v>
      </c>
      <c r="E2408" s="76" t="s">
        <v>2246</v>
      </c>
      <c r="F2408" s="75" t="s">
        <v>165</v>
      </c>
      <c r="G2408" s="78">
        <f t="shared" si="74"/>
        <v>20.733744010951405</v>
      </c>
      <c r="H2408" s="80"/>
      <c r="I2408" s="80"/>
      <c r="J2408" s="80"/>
      <c r="K2408" s="80"/>
      <c r="L2408" s="89"/>
      <c r="M2408" s="81">
        <v>5.1159999999999997</v>
      </c>
      <c r="N2408" s="90">
        <v>10.368</v>
      </c>
      <c r="O2408" s="91"/>
      <c r="P2408" s="75" t="s">
        <v>20</v>
      </c>
      <c r="Q2408" s="77" t="s">
        <v>786</v>
      </c>
      <c r="R2408" s="37">
        <v>37429</v>
      </c>
      <c r="S2408" s="97"/>
    </row>
    <row r="2409" spans="1:19" ht="15.75" customHeight="1">
      <c r="A2409" s="74" t="s">
        <v>672</v>
      </c>
      <c r="B2409" s="128">
        <f t="shared" si="75"/>
        <v>45002</v>
      </c>
      <c r="C2409" s="37">
        <v>45002</v>
      </c>
      <c r="D2409" s="98" t="s">
        <v>380</v>
      </c>
      <c r="E2409" s="76" t="s">
        <v>1516</v>
      </c>
      <c r="F2409" s="75" t="s">
        <v>162</v>
      </c>
      <c r="G2409" s="78">
        <f t="shared" si="74"/>
        <v>21.733059548254619</v>
      </c>
      <c r="H2409" s="80"/>
      <c r="I2409" s="80"/>
      <c r="J2409" s="80"/>
      <c r="K2409" s="80"/>
      <c r="L2409" s="89"/>
      <c r="M2409" s="81">
        <v>5.1609999999999996</v>
      </c>
      <c r="N2409" s="90">
        <v>10.401</v>
      </c>
      <c r="O2409" s="91"/>
      <c r="P2409" s="75" t="s">
        <v>20</v>
      </c>
      <c r="Q2409" s="77" t="s">
        <v>445</v>
      </c>
      <c r="R2409" s="37">
        <v>37064</v>
      </c>
      <c r="S2409" s="97"/>
    </row>
    <row r="2410" spans="1:19" ht="15.75" customHeight="1">
      <c r="A2410" s="74" t="s">
        <v>672</v>
      </c>
      <c r="B2410" s="128">
        <f t="shared" si="75"/>
        <v>45002</v>
      </c>
      <c r="C2410" s="37">
        <v>45002</v>
      </c>
      <c r="D2410" s="98" t="s">
        <v>380</v>
      </c>
      <c r="E2410" s="76" t="s">
        <v>1962</v>
      </c>
      <c r="F2410" s="75" t="s">
        <v>467</v>
      </c>
      <c r="G2410" s="78">
        <f t="shared" si="74"/>
        <v>25.727583846680357</v>
      </c>
      <c r="H2410" s="80"/>
      <c r="I2410" s="80"/>
      <c r="J2410" s="80"/>
      <c r="K2410" s="80"/>
      <c r="L2410" s="89"/>
      <c r="M2410" s="81">
        <v>5.1360000000000001</v>
      </c>
      <c r="N2410" s="90">
        <v>10.426</v>
      </c>
      <c r="O2410" s="91"/>
      <c r="P2410" s="75" t="s">
        <v>20</v>
      </c>
      <c r="Q2410" s="77" t="s">
        <v>697</v>
      </c>
      <c r="R2410" s="37">
        <v>35605</v>
      </c>
      <c r="S2410" s="97"/>
    </row>
    <row r="2411" spans="1:19" ht="15.75" customHeight="1">
      <c r="A2411" s="74" t="s">
        <v>672</v>
      </c>
      <c r="B2411" s="128">
        <f t="shared" si="75"/>
        <v>45002</v>
      </c>
      <c r="C2411" s="37">
        <v>45002</v>
      </c>
      <c r="D2411" s="98" t="s">
        <v>380</v>
      </c>
      <c r="E2411" s="76" t="s">
        <v>1824</v>
      </c>
      <c r="F2411" s="75" t="s">
        <v>226</v>
      </c>
      <c r="G2411" s="78">
        <f t="shared" si="74"/>
        <v>18.590006844626966</v>
      </c>
      <c r="H2411" s="80"/>
      <c r="I2411" s="80"/>
      <c r="J2411" s="80"/>
      <c r="K2411" s="80"/>
      <c r="L2411" s="89"/>
      <c r="M2411" s="81">
        <v>5.1639999999999997</v>
      </c>
      <c r="N2411" s="90">
        <v>10.44</v>
      </c>
      <c r="O2411" s="91"/>
      <c r="P2411" s="75" t="s">
        <v>20</v>
      </c>
      <c r="Q2411" s="77" t="s">
        <v>671</v>
      </c>
      <c r="R2411" s="37">
        <v>38212</v>
      </c>
      <c r="S2411" s="97"/>
    </row>
    <row r="2412" spans="1:19" ht="15.75" customHeight="1">
      <c r="A2412" s="63" t="s">
        <v>672</v>
      </c>
      <c r="B2412" s="128">
        <f t="shared" si="75"/>
        <v>45002</v>
      </c>
      <c r="C2412" s="64">
        <v>45002</v>
      </c>
      <c r="D2412" s="98" t="s">
        <v>380</v>
      </c>
      <c r="E2412" s="66" t="s">
        <v>1162</v>
      </c>
      <c r="F2412" s="65" t="s">
        <v>226</v>
      </c>
      <c r="G2412" s="68">
        <f t="shared" si="74"/>
        <v>21.401779603011637</v>
      </c>
      <c r="H2412" s="70"/>
      <c r="I2412" s="70"/>
      <c r="J2412" s="70"/>
      <c r="K2412" s="70"/>
      <c r="L2412" s="93"/>
      <c r="M2412" s="71">
        <v>5.1879999999999997</v>
      </c>
      <c r="N2412" s="94">
        <v>10.461</v>
      </c>
      <c r="O2412" s="95"/>
      <c r="P2412" s="65" t="s">
        <v>20</v>
      </c>
      <c r="Q2412" s="67" t="s">
        <v>547</v>
      </c>
      <c r="R2412" s="64">
        <v>37185</v>
      </c>
      <c r="S2412" s="99"/>
    </row>
    <row r="2413" spans="1:19" ht="15.75" customHeight="1">
      <c r="A2413" s="63" t="s">
        <v>672</v>
      </c>
      <c r="B2413" s="128">
        <f t="shared" si="75"/>
        <v>45002</v>
      </c>
      <c r="C2413" s="64">
        <v>45002</v>
      </c>
      <c r="D2413" s="98" t="s">
        <v>380</v>
      </c>
      <c r="E2413" s="66" t="s">
        <v>2066</v>
      </c>
      <c r="F2413" s="65" t="s">
        <v>303</v>
      </c>
      <c r="G2413" s="68">
        <f t="shared" si="74"/>
        <v>22.639288158795345</v>
      </c>
      <c r="H2413" s="70"/>
      <c r="I2413" s="70"/>
      <c r="J2413" s="70"/>
      <c r="K2413" s="70"/>
      <c r="L2413" s="93"/>
      <c r="M2413" s="71">
        <v>5.1740000000000004</v>
      </c>
      <c r="N2413" s="94">
        <v>10.489000000000001</v>
      </c>
      <c r="O2413" s="95"/>
      <c r="P2413" s="65" t="s">
        <v>20</v>
      </c>
      <c r="Q2413" s="67" t="s">
        <v>313</v>
      </c>
      <c r="R2413" s="64">
        <v>36733</v>
      </c>
      <c r="S2413" s="99"/>
    </row>
    <row r="2414" spans="1:19" ht="15.75" customHeight="1">
      <c r="A2414" s="63" t="s">
        <v>672</v>
      </c>
      <c r="B2414" s="128">
        <f t="shared" si="75"/>
        <v>45002</v>
      </c>
      <c r="C2414" s="64">
        <v>45002</v>
      </c>
      <c r="D2414" s="98" t="s">
        <v>380</v>
      </c>
      <c r="E2414" s="66" t="s">
        <v>1278</v>
      </c>
      <c r="F2414" s="65" t="s">
        <v>154</v>
      </c>
      <c r="G2414" s="68">
        <f t="shared" si="74"/>
        <v>20.821355236139631</v>
      </c>
      <c r="H2414" s="70"/>
      <c r="I2414" s="70"/>
      <c r="J2414" s="70"/>
      <c r="K2414" s="70"/>
      <c r="L2414" s="93"/>
      <c r="M2414" s="71">
        <v>5.2009999999999996</v>
      </c>
      <c r="N2414" s="94">
        <v>10.499000000000001</v>
      </c>
      <c r="O2414" s="95"/>
      <c r="P2414" s="65" t="s">
        <v>20</v>
      </c>
      <c r="Q2414" s="67" t="s">
        <v>548</v>
      </c>
      <c r="R2414" s="64">
        <v>37397</v>
      </c>
      <c r="S2414" s="99"/>
    </row>
    <row r="2415" spans="1:19" ht="15.75" customHeight="1">
      <c r="A2415" s="74" t="s">
        <v>672</v>
      </c>
      <c r="B2415" s="128">
        <f t="shared" si="75"/>
        <v>45002</v>
      </c>
      <c r="C2415" s="37">
        <v>45002</v>
      </c>
      <c r="D2415" s="98" t="s">
        <v>380</v>
      </c>
      <c r="E2415" s="76" t="s">
        <v>1302</v>
      </c>
      <c r="F2415" s="75" t="s">
        <v>154</v>
      </c>
      <c r="G2415" s="78">
        <f t="shared" si="74"/>
        <v>22.22861054072553</v>
      </c>
      <c r="H2415" s="80"/>
      <c r="I2415" s="80"/>
      <c r="J2415" s="80"/>
      <c r="K2415" s="80"/>
      <c r="L2415" s="89"/>
      <c r="M2415" s="81"/>
      <c r="N2415" s="90">
        <v>10.519</v>
      </c>
      <c r="O2415" s="91"/>
      <c r="P2415" s="75" t="s">
        <v>20</v>
      </c>
      <c r="Q2415" s="77" t="s">
        <v>245</v>
      </c>
      <c r="R2415" s="37">
        <v>36883</v>
      </c>
      <c r="S2415" s="97"/>
    </row>
    <row r="2416" spans="1:19" ht="15.75" customHeight="1">
      <c r="A2416" s="63" t="s">
        <v>672</v>
      </c>
      <c r="B2416" s="128">
        <f t="shared" si="75"/>
        <v>45002</v>
      </c>
      <c r="C2416" s="64">
        <v>45002</v>
      </c>
      <c r="D2416" s="98" t="s">
        <v>380</v>
      </c>
      <c r="E2416" s="66" t="s">
        <v>1966</v>
      </c>
      <c r="F2416" s="65" t="s">
        <v>467</v>
      </c>
      <c r="G2416" s="68">
        <f t="shared" si="74"/>
        <v>33.300479123887747</v>
      </c>
      <c r="H2416" s="70"/>
      <c r="I2416" s="70"/>
      <c r="J2416" s="70"/>
      <c r="K2416" s="70"/>
      <c r="L2416" s="93"/>
      <c r="M2416" s="71">
        <v>5.2229999999999999</v>
      </c>
      <c r="N2416" s="94">
        <v>10.535</v>
      </c>
      <c r="O2416" s="95"/>
      <c r="P2416" s="65" t="s">
        <v>20</v>
      </c>
      <c r="Q2416" s="67" t="s">
        <v>468</v>
      </c>
      <c r="R2416" s="64">
        <v>32839</v>
      </c>
      <c r="S2416" s="99"/>
    </row>
    <row r="2417" spans="1:19" ht="15.75" customHeight="1">
      <c r="A2417" s="63" t="s">
        <v>672</v>
      </c>
      <c r="B2417" s="128">
        <f t="shared" si="75"/>
        <v>45002</v>
      </c>
      <c r="C2417" s="64">
        <v>45002</v>
      </c>
      <c r="D2417" s="98" t="s">
        <v>380</v>
      </c>
      <c r="E2417" s="66" t="s">
        <v>2243</v>
      </c>
      <c r="F2417" s="65" t="s">
        <v>177</v>
      </c>
      <c r="G2417" s="68">
        <f t="shared" si="74"/>
        <v>23.665982203969882</v>
      </c>
      <c r="H2417" s="70"/>
      <c r="I2417" s="70"/>
      <c r="J2417" s="70"/>
      <c r="K2417" s="70"/>
      <c r="L2417" s="93"/>
      <c r="M2417" s="71">
        <v>5.226</v>
      </c>
      <c r="N2417" s="94">
        <v>10.568</v>
      </c>
      <c r="O2417" s="95"/>
      <c r="P2417" s="65" t="s">
        <v>20</v>
      </c>
      <c r="Q2417" s="67" t="s">
        <v>652</v>
      </c>
      <c r="R2417" s="64">
        <v>36358</v>
      </c>
      <c r="S2417" s="99"/>
    </row>
    <row r="2418" spans="1:19" ht="15.75" customHeight="1">
      <c r="A2418" s="74" t="s">
        <v>654</v>
      </c>
      <c r="B2418" s="128">
        <f t="shared" si="75"/>
        <v>44386</v>
      </c>
      <c r="C2418" s="37">
        <v>44386</v>
      </c>
      <c r="D2418" s="98" t="s">
        <v>380</v>
      </c>
      <c r="E2418" s="76" t="s">
        <v>2068</v>
      </c>
      <c r="F2418" s="75" t="s">
        <v>187</v>
      </c>
      <c r="G2418" s="78">
        <f t="shared" si="74"/>
        <v>28.421629021218344</v>
      </c>
      <c r="H2418" s="78"/>
      <c r="I2418" s="80"/>
      <c r="J2418" s="80"/>
      <c r="K2418" s="80"/>
      <c r="L2418" s="89"/>
      <c r="M2418" s="81">
        <v>5.2249999999999996</v>
      </c>
      <c r="N2418" s="90">
        <v>10.615</v>
      </c>
      <c r="O2418" s="91"/>
      <c r="P2418" s="75" t="s">
        <v>27</v>
      </c>
      <c r="Q2418" s="77" t="s">
        <v>191</v>
      </c>
      <c r="R2418" s="37">
        <v>34005</v>
      </c>
      <c r="S2418" s="97"/>
    </row>
    <row r="2419" spans="1:19" ht="15.75" customHeight="1">
      <c r="A2419" s="63" t="s">
        <v>654</v>
      </c>
      <c r="B2419" s="128">
        <f t="shared" si="75"/>
        <v>44386</v>
      </c>
      <c r="C2419" s="64">
        <v>44386</v>
      </c>
      <c r="D2419" s="98" t="s">
        <v>380</v>
      </c>
      <c r="E2419" s="66" t="s">
        <v>1576</v>
      </c>
      <c r="F2419" s="65" t="s">
        <v>175</v>
      </c>
      <c r="G2419" s="68">
        <f t="shared" si="74"/>
        <v>38.570841889117041</v>
      </c>
      <c r="H2419" s="68"/>
      <c r="I2419" s="70"/>
      <c r="J2419" s="70"/>
      <c r="K2419" s="70"/>
      <c r="L2419" s="93"/>
      <c r="M2419" s="71">
        <v>5.2690000000000001</v>
      </c>
      <c r="N2419" s="94">
        <v>10.73</v>
      </c>
      <c r="O2419" s="95"/>
      <c r="P2419" s="65" t="s">
        <v>27</v>
      </c>
      <c r="Q2419" s="67" t="s">
        <v>176</v>
      </c>
      <c r="R2419" s="64">
        <v>30298</v>
      </c>
      <c r="S2419" s="99"/>
    </row>
    <row r="2420" spans="1:19" ht="15.75" customHeight="1">
      <c r="A2420" s="74" t="s">
        <v>654</v>
      </c>
      <c r="B2420" s="128">
        <f t="shared" si="75"/>
        <v>44386</v>
      </c>
      <c r="C2420" s="37">
        <v>44386</v>
      </c>
      <c r="D2420" s="98" t="s">
        <v>380</v>
      </c>
      <c r="E2420" s="76" t="s">
        <v>1149</v>
      </c>
      <c r="F2420" s="75" t="s">
        <v>158</v>
      </c>
      <c r="G2420" s="78">
        <f t="shared" si="74"/>
        <v>25.908281998631075</v>
      </c>
      <c r="H2420" s="78"/>
      <c r="I2420" s="80"/>
      <c r="J2420" s="80"/>
      <c r="K2420" s="80"/>
      <c r="L2420" s="89"/>
      <c r="M2420" s="81">
        <v>5.28</v>
      </c>
      <c r="N2420" s="90">
        <v>10.731999999999999</v>
      </c>
      <c r="O2420" s="91"/>
      <c r="P2420" s="75" t="s">
        <v>27</v>
      </c>
      <c r="Q2420" s="77" t="s">
        <v>159</v>
      </c>
      <c r="R2420" s="37">
        <v>34923</v>
      </c>
      <c r="S2420" s="97"/>
    </row>
    <row r="2421" spans="1:19" ht="15.75" customHeight="1">
      <c r="A2421" s="63" t="s">
        <v>654</v>
      </c>
      <c r="B2421" s="128">
        <f t="shared" si="75"/>
        <v>44386</v>
      </c>
      <c r="C2421" s="64">
        <v>44386</v>
      </c>
      <c r="D2421" s="98" t="s">
        <v>380</v>
      </c>
      <c r="E2421" s="66" t="s">
        <v>1831</v>
      </c>
      <c r="F2421" s="65" t="s">
        <v>169</v>
      </c>
      <c r="G2421" s="68">
        <f t="shared" si="74"/>
        <v>20.347707049965777</v>
      </c>
      <c r="H2421" s="68"/>
      <c r="I2421" s="70"/>
      <c r="J2421" s="70"/>
      <c r="K2421" s="70"/>
      <c r="L2421" s="93"/>
      <c r="M2421" s="71">
        <v>5.3410000000000002</v>
      </c>
      <c r="N2421" s="94">
        <v>10.816000000000001</v>
      </c>
      <c r="O2421" s="95"/>
      <c r="P2421" s="65" t="s">
        <v>27</v>
      </c>
      <c r="Q2421" s="67" t="s">
        <v>437</v>
      </c>
      <c r="R2421" s="64">
        <v>36954</v>
      </c>
      <c r="S2421" s="99"/>
    </row>
    <row r="2422" spans="1:19" ht="15.75" customHeight="1">
      <c r="A2422" s="74" t="s">
        <v>654</v>
      </c>
      <c r="B2422" s="128">
        <f t="shared" si="75"/>
        <v>44386</v>
      </c>
      <c r="C2422" s="37">
        <v>44386</v>
      </c>
      <c r="D2422" s="98" t="s">
        <v>380</v>
      </c>
      <c r="E2422" s="76" t="s">
        <v>1666</v>
      </c>
      <c r="F2422" s="75" t="s">
        <v>175</v>
      </c>
      <c r="G2422" s="78">
        <f t="shared" si="74"/>
        <v>25.330595482546201</v>
      </c>
      <c r="H2422" s="78"/>
      <c r="I2422" s="80"/>
      <c r="J2422" s="80"/>
      <c r="K2422" s="80"/>
      <c r="L2422" s="89"/>
      <c r="M2422" s="81">
        <v>5.3460000000000001</v>
      </c>
      <c r="N2422" s="90">
        <v>10.887</v>
      </c>
      <c r="O2422" s="91"/>
      <c r="P2422" s="75" t="s">
        <v>27</v>
      </c>
      <c r="Q2422" s="77" t="s">
        <v>182</v>
      </c>
      <c r="R2422" s="37">
        <v>35134</v>
      </c>
      <c r="S2422" s="97"/>
    </row>
    <row r="2423" spans="1:19" ht="15.75" customHeight="1">
      <c r="A2423" s="63" t="s">
        <v>654</v>
      </c>
      <c r="B2423" s="128">
        <f t="shared" si="75"/>
        <v>44386</v>
      </c>
      <c r="C2423" s="64">
        <v>44386</v>
      </c>
      <c r="D2423" s="98" t="s">
        <v>380</v>
      </c>
      <c r="E2423" s="66" t="s">
        <v>2202</v>
      </c>
      <c r="F2423" s="65" t="s">
        <v>187</v>
      </c>
      <c r="G2423" s="68">
        <f t="shared" ref="G2423:G2486" si="76">(C2423-R2423)/365.25</f>
        <v>20.93634496919918</v>
      </c>
      <c r="H2423" s="68"/>
      <c r="I2423" s="70"/>
      <c r="J2423" s="70"/>
      <c r="K2423" s="70"/>
      <c r="L2423" s="93"/>
      <c r="M2423" s="71">
        <v>5.3890000000000002</v>
      </c>
      <c r="N2423" s="94">
        <v>10.904</v>
      </c>
      <c r="O2423" s="95"/>
      <c r="P2423" s="65" t="s">
        <v>27</v>
      </c>
      <c r="Q2423" s="96" t="s">
        <v>237</v>
      </c>
      <c r="R2423" s="64">
        <v>36739</v>
      </c>
      <c r="S2423" s="99"/>
    </row>
    <row r="2424" spans="1:19" ht="15.75" customHeight="1">
      <c r="A2424" s="74" t="s">
        <v>654</v>
      </c>
      <c r="B2424" s="128">
        <f t="shared" si="75"/>
        <v>44386</v>
      </c>
      <c r="C2424" s="37">
        <v>44386</v>
      </c>
      <c r="D2424" s="98" t="s">
        <v>380</v>
      </c>
      <c r="E2424" s="76" t="s">
        <v>2244</v>
      </c>
      <c r="F2424" s="75" t="s">
        <v>574</v>
      </c>
      <c r="G2424" s="78">
        <f t="shared" si="76"/>
        <v>121.52224503764545</v>
      </c>
      <c r="H2424" s="78"/>
      <c r="I2424" s="80"/>
      <c r="J2424" s="80"/>
      <c r="K2424" s="80"/>
      <c r="L2424" s="89"/>
      <c r="M2424" s="81">
        <v>5.3970000000000002</v>
      </c>
      <c r="N2424" s="90">
        <v>11.007</v>
      </c>
      <c r="O2424" s="91"/>
      <c r="P2424" s="75" t="s">
        <v>27</v>
      </c>
      <c r="Q2424" s="77" t="s">
        <v>656</v>
      </c>
      <c r="R2424" s="37"/>
      <c r="S2424" s="97"/>
    </row>
    <row r="2425" spans="1:19" ht="15.75" customHeight="1">
      <c r="A2425" s="63" t="s">
        <v>654</v>
      </c>
      <c r="B2425" s="128">
        <f t="shared" si="75"/>
        <v>44386</v>
      </c>
      <c r="C2425" s="64">
        <v>44386</v>
      </c>
      <c r="D2425" s="98" t="s">
        <v>380</v>
      </c>
      <c r="E2425" s="66" t="s">
        <v>2078</v>
      </c>
      <c r="F2425" s="65" t="s">
        <v>243</v>
      </c>
      <c r="G2425" s="68">
        <f t="shared" si="76"/>
        <v>32.167008898015055</v>
      </c>
      <c r="H2425" s="68"/>
      <c r="I2425" s="70"/>
      <c r="J2425" s="70"/>
      <c r="K2425" s="70"/>
      <c r="L2425" s="93"/>
      <c r="M2425" s="71">
        <v>5.4829999999999997</v>
      </c>
      <c r="N2425" s="94">
        <v>11.24</v>
      </c>
      <c r="O2425" s="95"/>
      <c r="P2425" s="65" t="s">
        <v>27</v>
      </c>
      <c r="Q2425" s="67" t="s">
        <v>658</v>
      </c>
      <c r="R2425" s="64">
        <v>32637</v>
      </c>
      <c r="S2425" s="99"/>
    </row>
    <row r="2426" spans="1:19" ht="15.75" customHeight="1">
      <c r="A2426" s="63" t="s">
        <v>654</v>
      </c>
      <c r="B2426" s="128">
        <f t="shared" si="75"/>
        <v>44386</v>
      </c>
      <c r="C2426" s="64">
        <v>44386</v>
      </c>
      <c r="D2426" s="98" t="s">
        <v>380</v>
      </c>
      <c r="E2426" s="66" t="s">
        <v>2229</v>
      </c>
      <c r="F2426" s="65" t="s">
        <v>169</v>
      </c>
      <c r="G2426" s="68">
        <f t="shared" si="76"/>
        <v>20.11772758384668</v>
      </c>
      <c r="H2426" s="68"/>
      <c r="I2426" s="70"/>
      <c r="J2426" s="70"/>
      <c r="K2426" s="70"/>
      <c r="L2426" s="93"/>
      <c r="M2426" s="71">
        <v>5.5819999999999999</v>
      </c>
      <c r="N2426" s="94">
        <v>11.303000000000001</v>
      </c>
      <c r="O2426" s="95"/>
      <c r="P2426" s="65" t="s">
        <v>27</v>
      </c>
      <c r="Q2426" s="67" t="s">
        <v>541</v>
      </c>
      <c r="R2426" s="64">
        <v>37038</v>
      </c>
      <c r="S2426" s="99"/>
    </row>
    <row r="2427" spans="1:19" ht="15.75" customHeight="1">
      <c r="A2427" s="74" t="s">
        <v>654</v>
      </c>
      <c r="B2427" s="128">
        <f t="shared" si="75"/>
        <v>44386</v>
      </c>
      <c r="C2427" s="37">
        <v>44386</v>
      </c>
      <c r="D2427" s="98" t="s">
        <v>380</v>
      </c>
      <c r="E2427" s="76" t="s">
        <v>2245</v>
      </c>
      <c r="F2427" s="75" t="s">
        <v>154</v>
      </c>
      <c r="G2427" s="78">
        <f t="shared" si="76"/>
        <v>121.52224503764545</v>
      </c>
      <c r="H2427" s="78"/>
      <c r="I2427" s="80"/>
      <c r="J2427" s="80"/>
      <c r="K2427" s="80"/>
      <c r="L2427" s="89"/>
      <c r="M2427" s="81">
        <v>5.6139999999999999</v>
      </c>
      <c r="N2427" s="90">
        <v>11.377000000000001</v>
      </c>
      <c r="O2427" s="91"/>
      <c r="P2427" s="75" t="s">
        <v>27</v>
      </c>
      <c r="Q2427" s="77" t="s">
        <v>657</v>
      </c>
      <c r="R2427" s="37"/>
      <c r="S2427" s="97"/>
    </row>
    <row r="2428" spans="1:19" ht="15.75" customHeight="1">
      <c r="A2428" s="63" t="s">
        <v>654</v>
      </c>
      <c r="B2428" s="128">
        <f t="shared" si="75"/>
        <v>44386</v>
      </c>
      <c r="C2428" s="64">
        <v>44386</v>
      </c>
      <c r="D2428" s="98" t="s">
        <v>380</v>
      </c>
      <c r="E2428" s="66" t="s">
        <v>1163</v>
      </c>
      <c r="F2428" s="65" t="s">
        <v>154</v>
      </c>
      <c r="G2428" s="68">
        <f t="shared" si="76"/>
        <v>18.140999315537304</v>
      </c>
      <c r="H2428" s="68"/>
      <c r="I2428" s="70"/>
      <c r="J2428" s="70"/>
      <c r="K2428" s="70"/>
      <c r="L2428" s="93"/>
      <c r="M2428" s="71">
        <v>5.67</v>
      </c>
      <c r="N2428" s="94">
        <v>11.561</v>
      </c>
      <c r="O2428" s="95"/>
      <c r="P2428" s="65" t="s">
        <v>27</v>
      </c>
      <c r="Q2428" s="67" t="s">
        <v>655</v>
      </c>
      <c r="R2428" s="64">
        <v>37760</v>
      </c>
      <c r="S2428" s="99"/>
    </row>
    <row r="2429" spans="1:19" ht="15.75" customHeight="1">
      <c r="A2429" s="74" t="s">
        <v>672</v>
      </c>
      <c r="B2429" s="128">
        <f t="shared" si="75"/>
        <v>45002</v>
      </c>
      <c r="C2429" s="37">
        <v>45002</v>
      </c>
      <c r="D2429" s="98" t="s">
        <v>380</v>
      </c>
      <c r="E2429" s="76" t="s">
        <v>2281</v>
      </c>
      <c r="F2429" s="75" t="s">
        <v>305</v>
      </c>
      <c r="G2429" s="78">
        <f t="shared" si="76"/>
        <v>33.075975359342912</v>
      </c>
      <c r="H2429" s="80"/>
      <c r="I2429" s="80"/>
      <c r="J2429" s="80"/>
      <c r="K2429" s="80"/>
      <c r="L2429" s="89"/>
      <c r="M2429" s="81">
        <v>5.2110000000000003</v>
      </c>
      <c r="N2429" s="90">
        <v>10.590999999999999</v>
      </c>
      <c r="O2429" s="91"/>
      <c r="P2429" s="75" t="s">
        <v>20</v>
      </c>
      <c r="Q2429" s="77" t="s">
        <v>969</v>
      </c>
      <c r="R2429" s="37">
        <v>32921</v>
      </c>
      <c r="S2429" s="97"/>
    </row>
    <row r="2430" spans="1:19" ht="15.75" customHeight="1">
      <c r="A2430" s="74" t="s">
        <v>672</v>
      </c>
      <c r="B2430" s="128">
        <f t="shared" si="75"/>
        <v>45002</v>
      </c>
      <c r="C2430" s="37">
        <v>45002</v>
      </c>
      <c r="D2430" s="98" t="s">
        <v>380</v>
      </c>
      <c r="E2430" s="76" t="s">
        <v>2257</v>
      </c>
      <c r="F2430" s="75" t="s">
        <v>247</v>
      </c>
      <c r="G2430" s="78">
        <f t="shared" si="76"/>
        <v>29.177275838466805</v>
      </c>
      <c r="H2430" s="80"/>
      <c r="I2430" s="80"/>
      <c r="J2430" s="80"/>
      <c r="K2430" s="80"/>
      <c r="L2430" s="89"/>
      <c r="M2430" s="81">
        <v>5.2370000000000001</v>
      </c>
      <c r="N2430" s="90">
        <v>10.615</v>
      </c>
      <c r="O2430" s="91"/>
      <c r="P2430" s="75" t="s">
        <v>20</v>
      </c>
      <c r="Q2430" s="77" t="s">
        <v>785</v>
      </c>
      <c r="R2430" s="37">
        <v>34345</v>
      </c>
      <c r="S2430" s="97"/>
    </row>
    <row r="2431" spans="1:19" ht="15.75" customHeight="1">
      <c r="A2431" s="63" t="s">
        <v>672</v>
      </c>
      <c r="B2431" s="128">
        <f t="shared" si="75"/>
        <v>45002</v>
      </c>
      <c r="C2431" s="64">
        <v>45002</v>
      </c>
      <c r="D2431" s="98" t="s">
        <v>380</v>
      </c>
      <c r="E2431" s="66" t="s">
        <v>1344</v>
      </c>
      <c r="F2431" s="65" t="s">
        <v>165</v>
      </c>
      <c r="G2431" s="68">
        <f t="shared" si="76"/>
        <v>21.264887063655031</v>
      </c>
      <c r="H2431" s="70"/>
      <c r="I2431" s="70"/>
      <c r="J2431" s="70"/>
      <c r="K2431" s="70"/>
      <c r="L2431" s="93"/>
      <c r="M2431" s="71">
        <v>5.2439999999999998</v>
      </c>
      <c r="N2431" s="94">
        <v>10.737</v>
      </c>
      <c r="O2431" s="95"/>
      <c r="P2431" s="65" t="s">
        <v>20</v>
      </c>
      <c r="Q2431" s="67" t="s">
        <v>443</v>
      </c>
      <c r="R2431" s="64">
        <v>37235</v>
      </c>
      <c r="S2431" s="99"/>
    </row>
    <row r="2432" spans="1:19" ht="15.75" customHeight="1">
      <c r="A2432" s="74" t="s">
        <v>672</v>
      </c>
      <c r="B2432" s="128">
        <f t="shared" si="75"/>
        <v>45002</v>
      </c>
      <c r="C2432" s="37">
        <v>45002</v>
      </c>
      <c r="D2432" s="98" t="s">
        <v>380</v>
      </c>
      <c r="E2432" s="76" t="s">
        <v>1852</v>
      </c>
      <c r="F2432" s="75" t="s">
        <v>780</v>
      </c>
      <c r="G2432" s="78">
        <f t="shared" si="76"/>
        <v>21.007529089664612</v>
      </c>
      <c r="H2432" s="80"/>
      <c r="I2432" s="80"/>
      <c r="J2432" s="80"/>
      <c r="K2432" s="80"/>
      <c r="L2432" s="89"/>
      <c r="M2432" s="81">
        <v>5.5090000000000003</v>
      </c>
      <c r="N2432" s="90">
        <v>11.148999999999999</v>
      </c>
      <c r="O2432" s="91"/>
      <c r="P2432" s="75" t="s">
        <v>20</v>
      </c>
      <c r="Q2432" s="77" t="s">
        <v>801</v>
      </c>
      <c r="R2432" s="37">
        <v>37329</v>
      </c>
      <c r="S2432" s="97"/>
    </row>
    <row r="2433" spans="1:19" ht="15.75" customHeight="1">
      <c r="A2433" s="63" t="s">
        <v>672</v>
      </c>
      <c r="B2433" s="128">
        <f t="shared" si="75"/>
        <v>45002</v>
      </c>
      <c r="C2433" s="64">
        <v>45002</v>
      </c>
      <c r="D2433" s="98" t="s">
        <v>380</v>
      </c>
      <c r="E2433" s="66" t="s">
        <v>2285</v>
      </c>
      <c r="F2433" s="65" t="s">
        <v>675</v>
      </c>
      <c r="G2433" s="68">
        <f t="shared" si="76"/>
        <v>21.240246406570844</v>
      </c>
      <c r="H2433" s="70"/>
      <c r="I2433" s="70"/>
      <c r="J2433" s="70"/>
      <c r="K2433" s="70"/>
      <c r="L2433" s="93"/>
      <c r="M2433" s="71">
        <v>5.5780000000000003</v>
      </c>
      <c r="N2433" s="94">
        <v>11.317</v>
      </c>
      <c r="O2433" s="95"/>
      <c r="P2433" s="65" t="s">
        <v>20</v>
      </c>
      <c r="Q2433" s="67" t="s">
        <v>972</v>
      </c>
      <c r="R2433" s="64">
        <v>37244</v>
      </c>
      <c r="S2433" s="99"/>
    </row>
    <row r="2434" spans="1:19" ht="15.75" customHeight="1">
      <c r="A2434" s="74" t="s">
        <v>672</v>
      </c>
      <c r="B2434" s="128">
        <f t="shared" ref="B2434:B2497" si="77">C2434</f>
        <v>45002</v>
      </c>
      <c r="C2434" s="37">
        <v>45002</v>
      </c>
      <c r="D2434" s="98" t="s">
        <v>380</v>
      </c>
      <c r="E2434" s="76" t="s">
        <v>2283</v>
      </c>
      <c r="F2434" s="75" t="s">
        <v>675</v>
      </c>
      <c r="G2434" s="78">
        <f t="shared" si="76"/>
        <v>20.569472963723477</v>
      </c>
      <c r="H2434" s="80"/>
      <c r="I2434" s="80"/>
      <c r="J2434" s="80"/>
      <c r="K2434" s="80"/>
      <c r="L2434" s="89"/>
      <c r="M2434" s="81">
        <v>5.6740000000000004</v>
      </c>
      <c r="N2434" s="90">
        <v>11.555</v>
      </c>
      <c r="O2434" s="91"/>
      <c r="P2434" s="75" t="s">
        <v>20</v>
      </c>
      <c r="Q2434" s="77" t="s">
        <v>970</v>
      </c>
      <c r="R2434" s="37">
        <v>37489</v>
      </c>
      <c r="S2434" s="97"/>
    </row>
    <row r="2435" spans="1:19" ht="15.75" customHeight="1">
      <c r="A2435" s="74" t="s">
        <v>23</v>
      </c>
      <c r="B2435" s="128">
        <f t="shared" si="77"/>
        <v>42769</v>
      </c>
      <c r="C2435" s="37">
        <v>42769</v>
      </c>
      <c r="D2435" s="69" t="s">
        <v>2336</v>
      </c>
      <c r="E2435" s="76" t="s">
        <v>1699</v>
      </c>
      <c r="F2435" s="75" t="s">
        <v>19</v>
      </c>
      <c r="G2435" s="78">
        <f t="shared" si="76"/>
        <v>25.957563312799451</v>
      </c>
      <c r="H2435" s="80">
        <v>1</v>
      </c>
      <c r="I2435" s="80"/>
      <c r="J2435" s="80"/>
      <c r="K2435" s="80"/>
      <c r="L2435" s="80"/>
      <c r="M2435" s="81">
        <v>4.9249999999999998</v>
      </c>
      <c r="N2435" s="81">
        <v>9.9540000000000006</v>
      </c>
      <c r="O2435" s="82"/>
      <c r="P2435" s="75" t="s">
        <v>20</v>
      </c>
      <c r="Q2435" s="77" t="s">
        <v>54</v>
      </c>
      <c r="R2435" s="37">
        <v>33288</v>
      </c>
      <c r="S2435" s="83"/>
    </row>
    <row r="2436" spans="1:19" ht="15.75" customHeight="1">
      <c r="A2436" s="63" t="s">
        <v>23</v>
      </c>
      <c r="B2436" s="128">
        <f t="shared" si="77"/>
        <v>42769</v>
      </c>
      <c r="C2436" s="64">
        <v>42769</v>
      </c>
      <c r="D2436" s="69" t="s">
        <v>2336</v>
      </c>
      <c r="E2436" s="66" t="s">
        <v>2092</v>
      </c>
      <c r="F2436" s="65" t="s">
        <v>19</v>
      </c>
      <c r="G2436" s="68">
        <f t="shared" si="76"/>
        <v>25.555099247091032</v>
      </c>
      <c r="H2436" s="80">
        <f t="shared" ref="H2436:H2451" si="78">H2435+1</f>
        <v>2</v>
      </c>
      <c r="I2436" s="70"/>
      <c r="J2436" s="70"/>
      <c r="K2436" s="70"/>
      <c r="L2436" s="70"/>
      <c r="M2436" s="71">
        <v>4.9420000000000002</v>
      </c>
      <c r="N2436" s="71">
        <v>9.9930000000000003</v>
      </c>
      <c r="O2436" s="72"/>
      <c r="P2436" s="65" t="s">
        <v>20</v>
      </c>
      <c r="Q2436" s="67" t="s">
        <v>69</v>
      </c>
      <c r="R2436" s="64">
        <v>33435</v>
      </c>
      <c r="S2436" s="73"/>
    </row>
    <row r="2437" spans="1:19" ht="15.75" customHeight="1">
      <c r="A2437" s="74" t="s">
        <v>23</v>
      </c>
      <c r="B2437" s="128">
        <f t="shared" si="77"/>
        <v>42769</v>
      </c>
      <c r="C2437" s="37">
        <v>42769</v>
      </c>
      <c r="D2437" s="69" t="s">
        <v>2336</v>
      </c>
      <c r="E2437" s="76" t="s">
        <v>1285</v>
      </c>
      <c r="F2437" s="75" t="s">
        <v>19</v>
      </c>
      <c r="G2437" s="78">
        <f t="shared" si="76"/>
        <v>27.567419575633128</v>
      </c>
      <c r="H2437" s="80">
        <f t="shared" si="78"/>
        <v>3</v>
      </c>
      <c r="I2437" s="80"/>
      <c r="J2437" s="80"/>
      <c r="K2437" s="80"/>
      <c r="L2437" s="80"/>
      <c r="M2437" s="81">
        <v>4.9939999999999998</v>
      </c>
      <c r="N2437" s="81">
        <v>10.048</v>
      </c>
      <c r="O2437" s="82"/>
      <c r="P2437" s="75" t="s">
        <v>20</v>
      </c>
      <c r="Q2437" s="77" t="s">
        <v>36</v>
      </c>
      <c r="R2437" s="37">
        <v>32700</v>
      </c>
      <c r="S2437" s="83"/>
    </row>
    <row r="2438" spans="1:19" ht="15.75" customHeight="1">
      <c r="A2438" s="74" t="s">
        <v>23</v>
      </c>
      <c r="B2438" s="128">
        <f t="shared" si="77"/>
        <v>42769</v>
      </c>
      <c r="C2438" s="37">
        <v>42769</v>
      </c>
      <c r="D2438" s="69" t="s">
        <v>2336</v>
      </c>
      <c r="E2438" s="76" t="s">
        <v>2104</v>
      </c>
      <c r="F2438" s="75" t="s">
        <v>19</v>
      </c>
      <c r="G2438" s="78">
        <f t="shared" si="76"/>
        <v>21.541409993155373</v>
      </c>
      <c r="H2438" s="80">
        <f t="shared" si="78"/>
        <v>4</v>
      </c>
      <c r="I2438" s="80"/>
      <c r="J2438" s="80"/>
      <c r="K2438" s="80"/>
      <c r="L2438" s="80"/>
      <c r="M2438" s="81">
        <v>5.0369999999999999</v>
      </c>
      <c r="N2438" s="81">
        <v>10.144</v>
      </c>
      <c r="O2438" s="82"/>
      <c r="P2438" s="75" t="s">
        <v>20</v>
      </c>
      <c r="Q2438" s="77" t="s">
        <v>72</v>
      </c>
      <c r="R2438" s="37">
        <v>34901</v>
      </c>
      <c r="S2438" s="83"/>
    </row>
    <row r="2439" spans="1:19" ht="15.75" customHeight="1">
      <c r="A2439" s="74" t="s">
        <v>23</v>
      </c>
      <c r="B2439" s="128">
        <f t="shared" si="77"/>
        <v>42769</v>
      </c>
      <c r="C2439" s="37">
        <v>42769</v>
      </c>
      <c r="D2439" s="69" t="s">
        <v>2336</v>
      </c>
      <c r="E2439" s="76" t="s">
        <v>1220</v>
      </c>
      <c r="F2439" s="75" t="s">
        <v>19</v>
      </c>
      <c r="G2439" s="78">
        <f t="shared" si="76"/>
        <v>20.676249144421629</v>
      </c>
      <c r="H2439" s="80">
        <f t="shared" si="78"/>
        <v>5</v>
      </c>
      <c r="I2439" s="80"/>
      <c r="J2439" s="80"/>
      <c r="K2439" s="80"/>
      <c r="L2439" s="80"/>
      <c r="M2439" s="81">
        <v>5.0659999999999998</v>
      </c>
      <c r="N2439" s="81">
        <v>10.211</v>
      </c>
      <c r="O2439" s="82"/>
      <c r="P2439" s="75" t="s">
        <v>20</v>
      </c>
      <c r="Q2439" s="77"/>
      <c r="R2439" s="37">
        <v>35217</v>
      </c>
      <c r="S2439" s="83"/>
    </row>
    <row r="2440" spans="1:19" ht="15.75" customHeight="1">
      <c r="A2440" s="63" t="s">
        <v>23</v>
      </c>
      <c r="B2440" s="128">
        <f t="shared" si="77"/>
        <v>42769</v>
      </c>
      <c r="C2440" s="64">
        <v>42769</v>
      </c>
      <c r="D2440" s="69" t="s">
        <v>2336</v>
      </c>
      <c r="E2440" s="66" t="s">
        <v>1561</v>
      </c>
      <c r="F2440" s="65" t="s">
        <v>19</v>
      </c>
      <c r="G2440" s="68">
        <f t="shared" si="76"/>
        <v>18.149212867898701</v>
      </c>
      <c r="H2440" s="80">
        <f t="shared" si="78"/>
        <v>6</v>
      </c>
      <c r="I2440" s="70"/>
      <c r="J2440" s="70"/>
      <c r="K2440" s="70"/>
      <c r="L2440" s="70"/>
      <c r="M2440" s="71">
        <v>5.14</v>
      </c>
      <c r="N2440" s="71">
        <v>10.369</v>
      </c>
      <c r="O2440" s="72"/>
      <c r="P2440" s="65" t="s">
        <v>20</v>
      </c>
      <c r="Q2440" s="67" t="s">
        <v>48</v>
      </c>
      <c r="R2440" s="64">
        <v>36140</v>
      </c>
      <c r="S2440" s="73"/>
    </row>
    <row r="2441" spans="1:19" ht="15.75" customHeight="1">
      <c r="A2441" s="74" t="s">
        <v>23</v>
      </c>
      <c r="B2441" s="128">
        <f t="shared" si="77"/>
        <v>42769</v>
      </c>
      <c r="C2441" s="37">
        <v>42769</v>
      </c>
      <c r="D2441" s="69" t="s">
        <v>2336</v>
      </c>
      <c r="E2441" s="76" t="s">
        <v>1914</v>
      </c>
      <c r="F2441" s="75" t="s">
        <v>19</v>
      </c>
      <c r="G2441" s="78">
        <f t="shared" si="76"/>
        <v>21.295003422313485</v>
      </c>
      <c r="H2441" s="80">
        <f t="shared" si="78"/>
        <v>7</v>
      </c>
      <c r="I2441" s="80"/>
      <c r="J2441" s="80"/>
      <c r="K2441" s="80"/>
      <c r="L2441" s="80"/>
      <c r="M2441" s="81">
        <v>5.15</v>
      </c>
      <c r="N2441" s="81">
        <v>10.388</v>
      </c>
      <c r="O2441" s="82"/>
      <c r="P2441" s="75" t="s">
        <v>20</v>
      </c>
      <c r="Q2441" s="77" t="s">
        <v>63</v>
      </c>
      <c r="R2441" s="37">
        <v>34991</v>
      </c>
      <c r="S2441" s="83"/>
    </row>
    <row r="2442" spans="1:19" ht="15.75" customHeight="1">
      <c r="A2442" s="63" t="s">
        <v>23</v>
      </c>
      <c r="B2442" s="128">
        <f t="shared" si="77"/>
        <v>42769</v>
      </c>
      <c r="C2442" s="64">
        <v>42769</v>
      </c>
      <c r="D2442" s="69" t="s">
        <v>2336</v>
      </c>
      <c r="E2442" s="66" t="s">
        <v>1276</v>
      </c>
      <c r="F2442" s="65" t="s">
        <v>19</v>
      </c>
      <c r="G2442" s="68">
        <f t="shared" si="76"/>
        <v>20.416153319644078</v>
      </c>
      <c r="H2442" s="80">
        <f t="shared" si="78"/>
        <v>8</v>
      </c>
      <c r="I2442" s="70"/>
      <c r="J2442" s="70"/>
      <c r="K2442" s="70"/>
      <c r="L2442" s="70"/>
      <c r="M2442" s="71">
        <v>5.18</v>
      </c>
      <c r="N2442" s="71">
        <v>10.510999999999999</v>
      </c>
      <c r="O2442" s="72"/>
      <c r="P2442" s="65" t="s">
        <v>20</v>
      </c>
      <c r="Q2442" s="67" t="s">
        <v>33</v>
      </c>
      <c r="R2442" s="64">
        <v>35312</v>
      </c>
      <c r="S2442" s="73"/>
    </row>
    <row r="2443" spans="1:19" ht="15.75" customHeight="1">
      <c r="A2443" s="74" t="s">
        <v>23</v>
      </c>
      <c r="B2443" s="128">
        <f t="shared" si="77"/>
        <v>42769</v>
      </c>
      <c r="C2443" s="37">
        <v>42769</v>
      </c>
      <c r="D2443" s="69" t="s">
        <v>2336</v>
      </c>
      <c r="E2443" s="76" t="s">
        <v>1842</v>
      </c>
      <c r="F2443" s="75" t="s">
        <v>19</v>
      </c>
      <c r="G2443" s="78">
        <f t="shared" si="76"/>
        <v>21.88911704312115</v>
      </c>
      <c r="H2443" s="80">
        <f t="shared" si="78"/>
        <v>9</v>
      </c>
      <c r="I2443" s="80"/>
      <c r="J2443" s="80"/>
      <c r="K2443" s="80"/>
      <c r="L2443" s="80"/>
      <c r="M2443" s="81">
        <v>5.258</v>
      </c>
      <c r="N2443" s="81">
        <v>10.595000000000001</v>
      </c>
      <c r="O2443" s="82"/>
      <c r="P2443" s="75" t="s">
        <v>20</v>
      </c>
      <c r="Q2443" s="77"/>
      <c r="R2443" s="37">
        <v>34774</v>
      </c>
      <c r="S2443" s="83"/>
    </row>
    <row r="2444" spans="1:19" ht="15.75" customHeight="1">
      <c r="A2444" s="63" t="s">
        <v>23</v>
      </c>
      <c r="B2444" s="128">
        <f t="shared" si="77"/>
        <v>42769</v>
      </c>
      <c r="C2444" s="64">
        <v>42769</v>
      </c>
      <c r="D2444" s="69" t="s">
        <v>2336</v>
      </c>
      <c r="E2444" s="66" t="s">
        <v>2113</v>
      </c>
      <c r="F2444" s="65" t="s">
        <v>19</v>
      </c>
      <c r="G2444" s="68">
        <f t="shared" si="76"/>
        <v>21.782340862422998</v>
      </c>
      <c r="H2444" s="80">
        <f t="shared" si="78"/>
        <v>10</v>
      </c>
      <c r="I2444" s="70"/>
      <c r="J2444" s="70"/>
      <c r="K2444" s="70"/>
      <c r="L2444" s="70"/>
      <c r="M2444" s="71">
        <v>5.2789999999999999</v>
      </c>
      <c r="N2444" s="71">
        <v>10.677</v>
      </c>
      <c r="O2444" s="72"/>
      <c r="P2444" s="65" t="s">
        <v>20</v>
      </c>
      <c r="Q2444" s="67"/>
      <c r="R2444" s="64">
        <v>34813</v>
      </c>
      <c r="S2444" s="73"/>
    </row>
    <row r="2445" spans="1:19" ht="15.75" customHeight="1">
      <c r="A2445" s="63" t="s">
        <v>23</v>
      </c>
      <c r="B2445" s="128">
        <f t="shared" si="77"/>
        <v>42769</v>
      </c>
      <c r="C2445" s="64">
        <v>42769</v>
      </c>
      <c r="D2445" s="69" t="s">
        <v>2336</v>
      </c>
      <c r="E2445" s="66" t="s">
        <v>1330</v>
      </c>
      <c r="F2445" s="65" t="s">
        <v>19</v>
      </c>
      <c r="G2445" s="68">
        <f t="shared" si="76"/>
        <v>19.43874058863792</v>
      </c>
      <c r="H2445" s="80">
        <f t="shared" si="78"/>
        <v>11</v>
      </c>
      <c r="I2445" s="70"/>
      <c r="J2445" s="70"/>
      <c r="K2445" s="70"/>
      <c r="L2445" s="70"/>
      <c r="M2445" s="71">
        <v>5.33</v>
      </c>
      <c r="N2445" s="71">
        <v>10.811</v>
      </c>
      <c r="O2445" s="72"/>
      <c r="P2445" s="65" t="s">
        <v>20</v>
      </c>
      <c r="Q2445" s="67"/>
      <c r="R2445" s="64">
        <v>35669</v>
      </c>
      <c r="S2445" s="73"/>
    </row>
    <row r="2446" spans="1:19" ht="15.75" customHeight="1">
      <c r="A2446" s="63" t="s">
        <v>23</v>
      </c>
      <c r="B2446" s="128">
        <f t="shared" si="77"/>
        <v>42769</v>
      </c>
      <c r="C2446" s="64">
        <v>42769</v>
      </c>
      <c r="D2446" s="69" t="s">
        <v>2336</v>
      </c>
      <c r="E2446" s="66" t="s">
        <v>1197</v>
      </c>
      <c r="F2446" s="65" t="s">
        <v>19</v>
      </c>
      <c r="G2446" s="68">
        <f t="shared" si="76"/>
        <v>20.032854209445585</v>
      </c>
      <c r="H2446" s="80">
        <f t="shared" si="78"/>
        <v>12</v>
      </c>
      <c r="I2446" s="70"/>
      <c r="J2446" s="70"/>
      <c r="K2446" s="70"/>
      <c r="L2446" s="70"/>
      <c r="M2446" s="71">
        <v>5.3860000000000001</v>
      </c>
      <c r="N2446" s="71">
        <v>10.946999999999999</v>
      </c>
      <c r="O2446" s="72"/>
      <c r="P2446" s="65" t="s">
        <v>20</v>
      </c>
      <c r="Q2446" s="67"/>
      <c r="R2446" s="64">
        <v>35452</v>
      </c>
      <c r="S2446" s="73"/>
    </row>
    <row r="2447" spans="1:19" ht="15.75" customHeight="1">
      <c r="A2447" s="74" t="s">
        <v>23</v>
      </c>
      <c r="B2447" s="128">
        <f t="shared" si="77"/>
        <v>42769</v>
      </c>
      <c r="C2447" s="37">
        <v>42769</v>
      </c>
      <c r="D2447" s="69" t="s">
        <v>2336</v>
      </c>
      <c r="E2447" s="76" t="s">
        <v>1455</v>
      </c>
      <c r="F2447" s="75" t="s">
        <v>19</v>
      </c>
      <c r="G2447" s="78">
        <f t="shared" si="76"/>
        <v>26.732375085557837</v>
      </c>
      <c r="H2447" s="80">
        <f t="shared" si="78"/>
        <v>13</v>
      </c>
      <c r="I2447" s="80"/>
      <c r="J2447" s="80"/>
      <c r="K2447" s="80"/>
      <c r="L2447" s="80"/>
      <c r="M2447" s="81">
        <v>5.44</v>
      </c>
      <c r="N2447" s="81">
        <v>11.016999999999999</v>
      </c>
      <c r="O2447" s="82"/>
      <c r="P2447" s="75" t="s">
        <v>20</v>
      </c>
      <c r="Q2447" s="77" t="s">
        <v>43</v>
      </c>
      <c r="R2447" s="37">
        <v>33005</v>
      </c>
      <c r="S2447" s="83"/>
    </row>
    <row r="2448" spans="1:19" ht="15.75" customHeight="1">
      <c r="A2448" s="74" t="s">
        <v>23</v>
      </c>
      <c r="B2448" s="128">
        <f t="shared" si="77"/>
        <v>42769</v>
      </c>
      <c r="C2448" s="37">
        <v>42769</v>
      </c>
      <c r="D2448" s="69" t="s">
        <v>2336</v>
      </c>
      <c r="E2448" s="76" t="s">
        <v>1998</v>
      </c>
      <c r="F2448" s="75" t="s">
        <v>19</v>
      </c>
      <c r="G2448" s="78">
        <f t="shared" si="76"/>
        <v>23.219712525667351</v>
      </c>
      <c r="H2448" s="80">
        <f t="shared" si="78"/>
        <v>14</v>
      </c>
      <c r="I2448" s="80"/>
      <c r="J2448" s="80"/>
      <c r="K2448" s="80"/>
      <c r="L2448" s="80"/>
      <c r="M2448" s="81">
        <v>5.4880000000000004</v>
      </c>
      <c r="N2448" s="81">
        <v>11.058</v>
      </c>
      <c r="O2448" s="82"/>
      <c r="P2448" s="75" t="s">
        <v>20</v>
      </c>
      <c r="Q2448" s="77"/>
      <c r="R2448" s="37">
        <v>34288</v>
      </c>
      <c r="S2448" s="83"/>
    </row>
    <row r="2449" spans="1:19" ht="15.75" customHeight="1">
      <c r="A2449" s="63" t="s">
        <v>23</v>
      </c>
      <c r="B2449" s="128">
        <f t="shared" si="77"/>
        <v>42769</v>
      </c>
      <c r="C2449" s="64">
        <v>42769</v>
      </c>
      <c r="D2449" s="69" t="s">
        <v>2336</v>
      </c>
      <c r="E2449" s="66" t="s">
        <v>1271</v>
      </c>
      <c r="F2449" s="65" t="s">
        <v>19</v>
      </c>
      <c r="G2449" s="68">
        <f t="shared" si="76"/>
        <v>19.676933607118411</v>
      </c>
      <c r="H2449" s="80">
        <f t="shared" si="78"/>
        <v>15</v>
      </c>
      <c r="I2449" s="70"/>
      <c r="J2449" s="70"/>
      <c r="K2449" s="70"/>
      <c r="L2449" s="70"/>
      <c r="M2449" s="71">
        <v>5.6040000000000001</v>
      </c>
      <c r="N2449" s="71">
        <v>11.439</v>
      </c>
      <c r="O2449" s="72"/>
      <c r="P2449" s="65" t="s">
        <v>20</v>
      </c>
      <c r="Q2449" s="67"/>
      <c r="R2449" s="64">
        <v>35582</v>
      </c>
      <c r="S2449" s="73"/>
    </row>
    <row r="2450" spans="1:19" ht="15.75" customHeight="1">
      <c r="A2450" s="74" t="s">
        <v>23</v>
      </c>
      <c r="B2450" s="128">
        <f t="shared" si="77"/>
        <v>42769</v>
      </c>
      <c r="C2450" s="37">
        <v>42769</v>
      </c>
      <c r="D2450" s="69" t="s">
        <v>2336</v>
      </c>
      <c r="E2450" s="76" t="s">
        <v>1652</v>
      </c>
      <c r="F2450" s="75" t="s">
        <v>19</v>
      </c>
      <c r="G2450" s="78">
        <f t="shared" si="76"/>
        <v>18.157426420260094</v>
      </c>
      <c r="H2450" s="80">
        <f t="shared" si="78"/>
        <v>16</v>
      </c>
      <c r="I2450" s="80"/>
      <c r="J2450" s="80"/>
      <c r="K2450" s="80"/>
      <c r="L2450" s="80"/>
      <c r="M2450" s="81">
        <v>5.6269999999999998</v>
      </c>
      <c r="N2450" s="81">
        <v>11.44</v>
      </c>
      <c r="O2450" s="82"/>
      <c r="P2450" s="75" t="s">
        <v>20</v>
      </c>
      <c r="Q2450" s="77"/>
      <c r="R2450" s="37">
        <v>36137</v>
      </c>
      <c r="S2450" s="83"/>
    </row>
    <row r="2451" spans="1:19" ht="15.75" customHeight="1">
      <c r="A2451" s="74" t="s">
        <v>23</v>
      </c>
      <c r="B2451" s="128">
        <f t="shared" si="77"/>
        <v>42769</v>
      </c>
      <c r="C2451" s="37">
        <v>42769</v>
      </c>
      <c r="D2451" s="69" t="s">
        <v>2336</v>
      </c>
      <c r="E2451" s="76" t="s">
        <v>1442</v>
      </c>
      <c r="F2451" s="75" t="s">
        <v>19</v>
      </c>
      <c r="G2451" s="78">
        <f t="shared" si="76"/>
        <v>19.252566735112936</v>
      </c>
      <c r="H2451" s="80">
        <f t="shared" si="78"/>
        <v>17</v>
      </c>
      <c r="I2451" s="80"/>
      <c r="J2451" s="80"/>
      <c r="K2451" s="80"/>
      <c r="L2451" s="80"/>
      <c r="M2451" s="81">
        <v>5.7469999999999999</v>
      </c>
      <c r="N2451" s="81">
        <v>11.711</v>
      </c>
      <c r="O2451" s="82"/>
      <c r="P2451" s="75" t="s">
        <v>20</v>
      </c>
      <c r="Q2451" s="77"/>
      <c r="R2451" s="37">
        <v>35737</v>
      </c>
      <c r="S2451" s="83"/>
    </row>
    <row r="2452" spans="1:19" ht="15.75" customHeight="1">
      <c r="A2452" s="63" t="s">
        <v>395</v>
      </c>
      <c r="B2452" s="128">
        <f t="shared" si="77"/>
        <v>44426</v>
      </c>
      <c r="C2452" s="64">
        <v>44426</v>
      </c>
      <c r="D2452" s="98" t="s">
        <v>224</v>
      </c>
      <c r="E2452" s="66" t="s">
        <v>1333</v>
      </c>
      <c r="F2452" s="65" t="s">
        <v>180</v>
      </c>
      <c r="G2452" s="68">
        <f t="shared" si="76"/>
        <v>18.373716632443532</v>
      </c>
      <c r="H2452" s="68"/>
      <c r="I2452" s="70"/>
      <c r="J2452" s="70"/>
      <c r="K2452" s="70"/>
      <c r="L2452" s="93"/>
      <c r="M2452" s="71">
        <v>5.4020000000000001</v>
      </c>
      <c r="N2452" s="94">
        <v>10.901999999999999</v>
      </c>
      <c r="O2452" s="95"/>
      <c r="P2452" s="65" t="s">
        <v>27</v>
      </c>
      <c r="Q2452" s="67" t="s">
        <v>665</v>
      </c>
      <c r="R2452" s="64">
        <v>37715</v>
      </c>
      <c r="S2452" s="99"/>
    </row>
    <row r="2453" spans="1:19" ht="15.75" customHeight="1">
      <c r="A2453" s="74" t="s">
        <v>395</v>
      </c>
      <c r="B2453" s="128">
        <f t="shared" si="77"/>
        <v>44426</v>
      </c>
      <c r="C2453" s="37">
        <v>44426</v>
      </c>
      <c r="D2453" s="100" t="s">
        <v>224</v>
      </c>
      <c r="E2453" s="76" t="s">
        <v>1647</v>
      </c>
      <c r="F2453" s="75" t="s">
        <v>187</v>
      </c>
      <c r="G2453" s="78">
        <f t="shared" si="76"/>
        <v>18.255989048596852</v>
      </c>
      <c r="H2453" s="78"/>
      <c r="I2453" s="80"/>
      <c r="J2453" s="80"/>
      <c r="K2453" s="80"/>
      <c r="L2453" s="89"/>
      <c r="M2453" s="81">
        <v>5.5330000000000004</v>
      </c>
      <c r="N2453" s="90">
        <v>11.145</v>
      </c>
      <c r="O2453" s="91"/>
      <c r="P2453" s="75" t="s">
        <v>27</v>
      </c>
      <c r="Q2453" s="77"/>
      <c r="R2453" s="37">
        <v>37758</v>
      </c>
      <c r="S2453" s="97"/>
    </row>
    <row r="2454" spans="1:19" ht="15.75" customHeight="1">
      <c r="A2454" s="63" t="s">
        <v>395</v>
      </c>
      <c r="B2454" s="128">
        <f t="shared" si="77"/>
        <v>44426</v>
      </c>
      <c r="C2454" s="64">
        <v>44426</v>
      </c>
      <c r="D2454" s="98" t="s">
        <v>224</v>
      </c>
      <c r="E2454" s="66" t="s">
        <v>1708</v>
      </c>
      <c r="F2454" s="65" t="s">
        <v>180</v>
      </c>
      <c r="G2454" s="68">
        <f t="shared" si="76"/>
        <v>121.63175906913074</v>
      </c>
      <c r="H2454" s="68"/>
      <c r="I2454" s="70"/>
      <c r="J2454" s="70"/>
      <c r="K2454" s="70"/>
      <c r="L2454" s="93"/>
      <c r="M2454" s="71">
        <v>5.6109999999999998</v>
      </c>
      <c r="N2454" s="94">
        <v>11.327</v>
      </c>
      <c r="O2454" s="95"/>
      <c r="P2454" s="65" t="s">
        <v>27</v>
      </c>
      <c r="Q2454" s="67"/>
      <c r="R2454" s="64"/>
      <c r="S2454" s="99"/>
    </row>
    <row r="2455" spans="1:19" ht="15.75" customHeight="1">
      <c r="A2455" s="63" t="s">
        <v>395</v>
      </c>
      <c r="B2455" s="128">
        <f t="shared" si="77"/>
        <v>44426</v>
      </c>
      <c r="C2455" s="64">
        <v>44426</v>
      </c>
      <c r="D2455" s="98" t="s">
        <v>224</v>
      </c>
      <c r="E2455" s="66" t="s">
        <v>1920</v>
      </c>
      <c r="F2455" s="65" t="s">
        <v>169</v>
      </c>
      <c r="G2455" s="68">
        <f t="shared" si="76"/>
        <v>121.63175906913074</v>
      </c>
      <c r="H2455" s="68"/>
      <c r="I2455" s="70"/>
      <c r="J2455" s="70"/>
      <c r="K2455" s="70"/>
      <c r="L2455" s="93"/>
      <c r="M2455" s="71">
        <v>5.6390000000000002</v>
      </c>
      <c r="N2455" s="94">
        <v>11.34</v>
      </c>
      <c r="O2455" s="95"/>
      <c r="P2455" s="65" t="s">
        <v>27</v>
      </c>
      <c r="Q2455" s="67"/>
      <c r="R2455" s="64"/>
      <c r="S2455" s="99"/>
    </row>
    <row r="2456" spans="1:19" ht="15.75" customHeight="1">
      <c r="A2456" s="74" t="s">
        <v>395</v>
      </c>
      <c r="B2456" s="128">
        <f t="shared" si="77"/>
        <v>44426</v>
      </c>
      <c r="C2456" s="37">
        <v>44426</v>
      </c>
      <c r="D2456" s="100" t="s">
        <v>224</v>
      </c>
      <c r="E2456" s="76" t="s">
        <v>1163</v>
      </c>
      <c r="F2456" s="75" t="s">
        <v>154</v>
      </c>
      <c r="G2456" s="78">
        <f t="shared" si="76"/>
        <v>18.250513347022586</v>
      </c>
      <c r="H2456" s="78"/>
      <c r="I2456" s="80"/>
      <c r="J2456" s="80"/>
      <c r="K2456" s="80"/>
      <c r="L2456" s="89"/>
      <c r="M2456" s="81">
        <v>5.6360000000000001</v>
      </c>
      <c r="N2456" s="90">
        <v>11.436999999999999</v>
      </c>
      <c r="O2456" s="91"/>
      <c r="P2456" s="75" t="s">
        <v>27</v>
      </c>
      <c r="Q2456" s="77" t="s">
        <v>655</v>
      </c>
      <c r="R2456" s="37">
        <v>37760</v>
      </c>
      <c r="S2456" s="97"/>
    </row>
    <row r="2457" spans="1:19" ht="15.75" customHeight="1">
      <c r="A2457" s="74" t="s">
        <v>395</v>
      </c>
      <c r="B2457" s="128">
        <f t="shared" si="77"/>
        <v>44426</v>
      </c>
      <c r="C2457" s="37">
        <v>44426</v>
      </c>
      <c r="D2457" s="100" t="s">
        <v>224</v>
      </c>
      <c r="E2457" s="76" t="s">
        <v>1174</v>
      </c>
      <c r="F2457" s="75" t="s">
        <v>187</v>
      </c>
      <c r="G2457" s="78">
        <f t="shared" si="76"/>
        <v>121.63175906913074</v>
      </c>
      <c r="H2457" s="78"/>
      <c r="I2457" s="80"/>
      <c r="J2457" s="80"/>
      <c r="K2457" s="80"/>
      <c r="L2457" s="89"/>
      <c r="M2457" s="81">
        <v>5.6970000000000001</v>
      </c>
      <c r="N2457" s="90">
        <v>11.61</v>
      </c>
      <c r="O2457" s="91"/>
      <c r="P2457" s="75" t="s">
        <v>27</v>
      </c>
      <c r="Q2457" s="77"/>
      <c r="R2457" s="37"/>
      <c r="S2457" s="97"/>
    </row>
    <row r="2458" spans="1:19" ht="15.75" customHeight="1">
      <c r="A2458" s="63" t="s">
        <v>395</v>
      </c>
      <c r="B2458" s="128">
        <f t="shared" si="77"/>
        <v>44426</v>
      </c>
      <c r="C2458" s="64">
        <v>44426</v>
      </c>
      <c r="D2458" s="98" t="s">
        <v>224</v>
      </c>
      <c r="E2458" s="66" t="s">
        <v>1506</v>
      </c>
      <c r="F2458" s="65" t="s">
        <v>169</v>
      </c>
      <c r="G2458" s="68">
        <f t="shared" si="76"/>
        <v>121.63175906913074</v>
      </c>
      <c r="H2458" s="68"/>
      <c r="I2458" s="70"/>
      <c r="J2458" s="70"/>
      <c r="K2458" s="70"/>
      <c r="L2458" s="93"/>
      <c r="M2458" s="71">
        <v>5.7880000000000003</v>
      </c>
      <c r="N2458" s="94">
        <v>11.763999999999999</v>
      </c>
      <c r="O2458" s="95"/>
      <c r="P2458" s="65" t="s">
        <v>27</v>
      </c>
      <c r="Q2458" s="67"/>
      <c r="R2458" s="64"/>
      <c r="S2458" s="99"/>
    </row>
    <row r="2459" spans="1:19" ht="15.75" customHeight="1">
      <c r="A2459" s="63" t="s">
        <v>395</v>
      </c>
      <c r="B2459" s="128">
        <f t="shared" si="77"/>
        <v>44426</v>
      </c>
      <c r="C2459" s="64">
        <v>44426</v>
      </c>
      <c r="D2459" s="98" t="s">
        <v>224</v>
      </c>
      <c r="E2459" s="66" t="s">
        <v>1130</v>
      </c>
      <c r="F2459" s="65" t="s">
        <v>226</v>
      </c>
      <c r="G2459" s="68">
        <f t="shared" si="76"/>
        <v>121.63175906913074</v>
      </c>
      <c r="H2459" s="68"/>
      <c r="I2459" s="70"/>
      <c r="J2459" s="70"/>
      <c r="K2459" s="70"/>
      <c r="L2459" s="93"/>
      <c r="M2459" s="71">
        <v>5.7939999999999996</v>
      </c>
      <c r="N2459" s="94">
        <v>11.835000000000001</v>
      </c>
      <c r="O2459" s="95"/>
      <c r="P2459" s="65" t="s">
        <v>27</v>
      </c>
      <c r="Q2459" s="67"/>
      <c r="R2459" s="64"/>
      <c r="S2459" s="99"/>
    </row>
    <row r="2460" spans="1:19" ht="15.75" customHeight="1">
      <c r="A2460" s="74" t="s">
        <v>395</v>
      </c>
      <c r="B2460" s="128">
        <f t="shared" si="77"/>
        <v>44426</v>
      </c>
      <c r="C2460" s="37">
        <v>44426</v>
      </c>
      <c r="D2460" s="100" t="s">
        <v>224</v>
      </c>
      <c r="E2460" s="76" t="s">
        <v>1501</v>
      </c>
      <c r="F2460" s="75" t="s">
        <v>202</v>
      </c>
      <c r="G2460" s="78">
        <f t="shared" si="76"/>
        <v>17.442847364818618</v>
      </c>
      <c r="H2460" s="78"/>
      <c r="I2460" s="80"/>
      <c r="J2460" s="80"/>
      <c r="K2460" s="80"/>
      <c r="L2460" s="89"/>
      <c r="M2460" s="81">
        <v>5.8150000000000004</v>
      </c>
      <c r="N2460" s="90">
        <v>11.839</v>
      </c>
      <c r="O2460" s="91"/>
      <c r="P2460" s="75" t="s">
        <v>27</v>
      </c>
      <c r="Q2460" s="77" t="s">
        <v>666</v>
      </c>
      <c r="R2460" s="37">
        <v>38055</v>
      </c>
      <c r="S2460" s="97"/>
    </row>
    <row r="2461" spans="1:19" ht="15.75" customHeight="1">
      <c r="A2461" s="63" t="s">
        <v>395</v>
      </c>
      <c r="B2461" s="128">
        <f t="shared" si="77"/>
        <v>44426</v>
      </c>
      <c r="C2461" s="64">
        <v>44426</v>
      </c>
      <c r="D2461" s="98" t="s">
        <v>224</v>
      </c>
      <c r="E2461" s="66" t="s">
        <v>1169</v>
      </c>
      <c r="F2461" s="65" t="s">
        <v>204</v>
      </c>
      <c r="G2461" s="68">
        <f t="shared" si="76"/>
        <v>121.63175906913074</v>
      </c>
      <c r="H2461" s="68"/>
      <c r="I2461" s="70"/>
      <c r="J2461" s="70"/>
      <c r="K2461" s="70"/>
      <c r="L2461" s="93"/>
      <c r="M2461" s="71">
        <v>5.8239999999999998</v>
      </c>
      <c r="N2461" s="94">
        <v>11.885</v>
      </c>
      <c r="O2461" s="95"/>
      <c r="P2461" s="65" t="s">
        <v>27</v>
      </c>
      <c r="Q2461" s="67"/>
      <c r="R2461" s="64"/>
      <c r="S2461" s="99"/>
    </row>
    <row r="2462" spans="1:19" ht="15.75" customHeight="1">
      <c r="A2462" s="74" t="s">
        <v>395</v>
      </c>
      <c r="B2462" s="128">
        <f t="shared" si="77"/>
        <v>44426</v>
      </c>
      <c r="C2462" s="37">
        <v>44426</v>
      </c>
      <c r="D2462" s="100" t="s">
        <v>224</v>
      </c>
      <c r="E2462" s="76" t="s">
        <v>1807</v>
      </c>
      <c r="F2462" s="75" t="s">
        <v>202</v>
      </c>
      <c r="G2462" s="78">
        <f t="shared" si="76"/>
        <v>121.63175906913074</v>
      </c>
      <c r="H2462" s="78"/>
      <c r="I2462" s="80"/>
      <c r="J2462" s="80"/>
      <c r="K2462" s="80"/>
      <c r="L2462" s="89"/>
      <c r="M2462" s="81">
        <v>5.8259999999999996</v>
      </c>
      <c r="N2462" s="90">
        <v>11.923</v>
      </c>
      <c r="O2462" s="91"/>
      <c r="P2462" s="75" t="s">
        <v>27</v>
      </c>
      <c r="Q2462" s="77"/>
      <c r="R2462" s="37"/>
      <c r="S2462" s="97"/>
    </row>
    <row r="2463" spans="1:19" ht="15.75" customHeight="1">
      <c r="A2463" s="63" t="s">
        <v>395</v>
      </c>
      <c r="B2463" s="128">
        <f t="shared" si="77"/>
        <v>44426</v>
      </c>
      <c r="C2463" s="64">
        <v>44426</v>
      </c>
      <c r="D2463" s="98" t="s">
        <v>224</v>
      </c>
      <c r="E2463" s="66" t="s">
        <v>2109</v>
      </c>
      <c r="F2463" s="65" t="s">
        <v>166</v>
      </c>
      <c r="G2463" s="68">
        <f t="shared" si="76"/>
        <v>121.63175906913074</v>
      </c>
      <c r="H2463" s="68"/>
      <c r="I2463" s="70"/>
      <c r="J2463" s="70"/>
      <c r="K2463" s="70"/>
      <c r="L2463" s="93"/>
      <c r="M2463" s="71">
        <v>5.8840000000000003</v>
      </c>
      <c r="N2463" s="94">
        <v>11.984999999999999</v>
      </c>
      <c r="O2463" s="95"/>
      <c r="P2463" s="65" t="s">
        <v>27</v>
      </c>
      <c r="Q2463" s="67"/>
      <c r="R2463" s="64"/>
      <c r="S2463" s="99"/>
    </row>
    <row r="2464" spans="1:19" ht="15.75" customHeight="1">
      <c r="A2464" s="63" t="s">
        <v>395</v>
      </c>
      <c r="B2464" s="128">
        <f t="shared" si="77"/>
        <v>44426</v>
      </c>
      <c r="C2464" s="64">
        <v>44426</v>
      </c>
      <c r="D2464" s="98" t="s">
        <v>224</v>
      </c>
      <c r="E2464" s="66" t="s">
        <v>1776</v>
      </c>
      <c r="F2464" s="65" t="s">
        <v>226</v>
      </c>
      <c r="G2464" s="68">
        <f t="shared" si="76"/>
        <v>17.555099247091032</v>
      </c>
      <c r="H2464" s="68"/>
      <c r="I2464" s="70"/>
      <c r="J2464" s="70"/>
      <c r="K2464" s="70"/>
      <c r="L2464" s="93"/>
      <c r="M2464" s="71"/>
      <c r="N2464" s="94">
        <v>12.113</v>
      </c>
      <c r="O2464" s="95"/>
      <c r="P2464" s="65" t="s">
        <v>27</v>
      </c>
      <c r="Q2464" s="67"/>
      <c r="R2464" s="64">
        <v>38014</v>
      </c>
      <c r="S2464" s="99"/>
    </row>
    <row r="2465" spans="1:19" ht="15.75" customHeight="1">
      <c r="A2465" s="74" t="s">
        <v>395</v>
      </c>
      <c r="B2465" s="128">
        <f t="shared" si="77"/>
        <v>44426</v>
      </c>
      <c r="C2465" s="37">
        <v>44426</v>
      </c>
      <c r="D2465" s="100" t="s">
        <v>224</v>
      </c>
      <c r="E2465" s="76" t="s">
        <v>2102</v>
      </c>
      <c r="F2465" s="75" t="s">
        <v>204</v>
      </c>
      <c r="G2465" s="78">
        <f t="shared" si="76"/>
        <v>121.63175906913074</v>
      </c>
      <c r="H2465" s="78"/>
      <c r="I2465" s="80"/>
      <c r="J2465" s="80"/>
      <c r="K2465" s="80"/>
      <c r="L2465" s="89"/>
      <c r="M2465" s="81">
        <v>6.0789999999999997</v>
      </c>
      <c r="N2465" s="90">
        <v>12.452</v>
      </c>
      <c r="O2465" s="91"/>
      <c r="P2465" s="75" t="s">
        <v>27</v>
      </c>
      <c r="Q2465" s="77"/>
      <c r="R2465" s="37"/>
      <c r="S2465" s="97"/>
    </row>
    <row r="2466" spans="1:19" ht="15.75" customHeight="1">
      <c r="A2466" s="74" t="s">
        <v>395</v>
      </c>
      <c r="B2466" s="128">
        <f t="shared" si="77"/>
        <v>44426</v>
      </c>
      <c r="C2466" s="37">
        <v>44426</v>
      </c>
      <c r="D2466" s="100" t="s">
        <v>224</v>
      </c>
      <c r="E2466" s="76" t="s">
        <v>1766</v>
      </c>
      <c r="F2466" s="75" t="s">
        <v>162</v>
      </c>
      <c r="G2466" s="78">
        <f t="shared" si="76"/>
        <v>121.63175906913074</v>
      </c>
      <c r="H2466" s="78"/>
      <c r="I2466" s="80"/>
      <c r="J2466" s="80"/>
      <c r="K2466" s="80"/>
      <c r="L2466" s="89"/>
      <c r="M2466" s="81">
        <v>6.1520000000000001</v>
      </c>
      <c r="N2466" s="90">
        <v>12.47</v>
      </c>
      <c r="O2466" s="91"/>
      <c r="P2466" s="75" t="s">
        <v>27</v>
      </c>
      <c r="Q2466" s="77"/>
      <c r="R2466" s="37"/>
      <c r="S2466" s="97"/>
    </row>
    <row r="2467" spans="1:19" ht="15.75" customHeight="1">
      <c r="A2467" s="63" t="s">
        <v>23</v>
      </c>
      <c r="B2467" s="128">
        <f t="shared" si="77"/>
        <v>43153</v>
      </c>
      <c r="C2467" s="64">
        <v>43153</v>
      </c>
      <c r="D2467" s="69" t="s">
        <v>2336</v>
      </c>
      <c r="E2467" s="66" t="s">
        <v>1276</v>
      </c>
      <c r="F2467" s="65" t="s">
        <v>19</v>
      </c>
      <c r="G2467" s="68">
        <f t="shared" si="76"/>
        <v>21.467488021902806</v>
      </c>
      <c r="H2467" s="70"/>
      <c r="I2467" s="70"/>
      <c r="J2467" s="70"/>
      <c r="K2467" s="70"/>
      <c r="L2467" s="70"/>
      <c r="M2467" s="71"/>
      <c r="N2467" s="71">
        <v>10.129</v>
      </c>
      <c r="O2467" s="72"/>
      <c r="P2467" s="65" t="s">
        <v>20</v>
      </c>
      <c r="Q2467" s="67" t="s">
        <v>33</v>
      </c>
      <c r="R2467" s="64">
        <v>35312</v>
      </c>
      <c r="S2467" s="73"/>
    </row>
    <row r="2468" spans="1:19" ht="15.75" customHeight="1">
      <c r="A2468" s="63" t="s">
        <v>23</v>
      </c>
      <c r="B2468" s="128">
        <f t="shared" si="77"/>
        <v>43153</v>
      </c>
      <c r="C2468" s="64">
        <v>43153</v>
      </c>
      <c r="D2468" s="69" t="s">
        <v>2336</v>
      </c>
      <c r="E2468" s="66" t="s">
        <v>1914</v>
      </c>
      <c r="F2468" s="65" t="s">
        <v>19</v>
      </c>
      <c r="G2468" s="68">
        <f t="shared" si="76"/>
        <v>22.354551676933607</v>
      </c>
      <c r="H2468" s="70"/>
      <c r="I2468" s="70"/>
      <c r="J2468" s="70"/>
      <c r="K2468" s="70"/>
      <c r="L2468" s="70"/>
      <c r="M2468" s="71"/>
      <c r="N2468" s="71">
        <v>10.295999999999999</v>
      </c>
      <c r="O2468" s="72"/>
      <c r="P2468" s="65" t="s">
        <v>20</v>
      </c>
      <c r="Q2468" s="67" t="s">
        <v>63</v>
      </c>
      <c r="R2468" s="64">
        <v>34988</v>
      </c>
      <c r="S2468" s="73"/>
    </row>
    <row r="2469" spans="1:19" ht="15.75" customHeight="1">
      <c r="A2469" s="74" t="s">
        <v>23</v>
      </c>
      <c r="B2469" s="128">
        <f t="shared" si="77"/>
        <v>43153</v>
      </c>
      <c r="C2469" s="37">
        <v>43153</v>
      </c>
      <c r="D2469" s="69" t="s">
        <v>2336</v>
      </c>
      <c r="E2469" s="76" t="s">
        <v>1346</v>
      </c>
      <c r="F2469" s="75" t="s">
        <v>19</v>
      </c>
      <c r="G2469" s="78">
        <f t="shared" si="76"/>
        <v>27.964407939767284</v>
      </c>
      <c r="H2469" s="80"/>
      <c r="I2469" s="80"/>
      <c r="J2469" s="80"/>
      <c r="K2469" s="80"/>
      <c r="L2469" s="80"/>
      <c r="M2469" s="81"/>
      <c r="N2469" s="81">
        <v>10.340999999999999</v>
      </c>
      <c r="O2469" s="82"/>
      <c r="P2469" s="75" t="s">
        <v>20</v>
      </c>
      <c r="Q2469" s="77"/>
      <c r="R2469" s="37">
        <v>32939</v>
      </c>
      <c r="S2469" s="83"/>
    </row>
    <row r="2470" spans="1:19" ht="15.75" customHeight="1">
      <c r="A2470" s="74" t="s">
        <v>23</v>
      </c>
      <c r="B2470" s="128">
        <f t="shared" si="77"/>
        <v>43153</v>
      </c>
      <c r="C2470" s="37">
        <v>43153</v>
      </c>
      <c r="D2470" s="69" t="s">
        <v>2336</v>
      </c>
      <c r="E2470" s="76" t="s">
        <v>1755</v>
      </c>
      <c r="F2470" s="75" t="s">
        <v>19</v>
      </c>
      <c r="G2470" s="78">
        <f t="shared" si="76"/>
        <v>19.077344284736483</v>
      </c>
      <c r="H2470" s="80"/>
      <c r="I2470" s="80"/>
      <c r="J2470" s="80"/>
      <c r="K2470" s="80"/>
      <c r="L2470" s="80"/>
      <c r="M2470" s="81"/>
      <c r="N2470" s="81">
        <v>10.548999999999999</v>
      </c>
      <c r="O2470" s="82"/>
      <c r="P2470" s="75" t="s">
        <v>20</v>
      </c>
      <c r="Q2470" s="77"/>
      <c r="R2470" s="37">
        <v>36185</v>
      </c>
      <c r="S2470" s="83"/>
    </row>
    <row r="2471" spans="1:19" ht="15.75" customHeight="1">
      <c r="A2471" s="74" t="s">
        <v>23</v>
      </c>
      <c r="B2471" s="128">
        <f t="shared" si="77"/>
        <v>43153</v>
      </c>
      <c r="C2471" s="37">
        <v>43153</v>
      </c>
      <c r="D2471" s="69" t="s">
        <v>2336</v>
      </c>
      <c r="E2471" s="76" t="s">
        <v>2033</v>
      </c>
      <c r="F2471" s="75" t="s">
        <v>19</v>
      </c>
      <c r="G2471" s="78">
        <f t="shared" si="76"/>
        <v>30.119096509240247</v>
      </c>
      <c r="H2471" s="80"/>
      <c r="I2471" s="80"/>
      <c r="J2471" s="80"/>
      <c r="K2471" s="80"/>
      <c r="L2471" s="80"/>
      <c r="M2471" s="81"/>
      <c r="N2471" s="81">
        <v>10.999000000000001</v>
      </c>
      <c r="O2471" s="82"/>
      <c r="P2471" s="75" t="s">
        <v>20</v>
      </c>
      <c r="Q2471" s="77" t="s">
        <v>392</v>
      </c>
      <c r="R2471" s="37">
        <v>32152</v>
      </c>
      <c r="S2471" s="83"/>
    </row>
    <row r="2472" spans="1:19" ht="15.75" customHeight="1">
      <c r="A2472" s="74" t="s">
        <v>23</v>
      </c>
      <c r="B2472" s="128">
        <f t="shared" si="77"/>
        <v>43153</v>
      </c>
      <c r="C2472" s="37">
        <v>43153</v>
      </c>
      <c r="D2472" s="69" t="s">
        <v>2336</v>
      </c>
      <c r="E2472" s="76" t="s">
        <v>1271</v>
      </c>
      <c r="F2472" s="75" t="s">
        <v>19</v>
      </c>
      <c r="G2472" s="78">
        <f t="shared" si="76"/>
        <v>20.728268309377139</v>
      </c>
      <c r="H2472" s="80"/>
      <c r="I2472" s="80"/>
      <c r="J2472" s="80"/>
      <c r="K2472" s="80"/>
      <c r="L2472" s="80"/>
      <c r="M2472" s="81"/>
      <c r="N2472" s="81">
        <v>11.311999999999999</v>
      </c>
      <c r="O2472" s="82"/>
      <c r="P2472" s="75" t="s">
        <v>20</v>
      </c>
      <c r="Q2472" s="77"/>
      <c r="R2472" s="37">
        <v>35582</v>
      </c>
      <c r="S2472" s="83"/>
    </row>
    <row r="2473" spans="1:19" ht="15.75" customHeight="1">
      <c r="A2473" s="63" t="s">
        <v>23</v>
      </c>
      <c r="B2473" s="128">
        <f t="shared" si="77"/>
        <v>43153</v>
      </c>
      <c r="C2473" s="64">
        <v>43153</v>
      </c>
      <c r="D2473" s="69" t="s">
        <v>2336</v>
      </c>
      <c r="E2473" s="66" t="s">
        <v>1795</v>
      </c>
      <c r="F2473" s="65" t="s">
        <v>19</v>
      </c>
      <c r="G2473" s="68">
        <f t="shared" si="76"/>
        <v>27.446954140999317</v>
      </c>
      <c r="H2473" s="70"/>
      <c r="I2473" s="70"/>
      <c r="J2473" s="70"/>
      <c r="K2473" s="70"/>
      <c r="L2473" s="70"/>
      <c r="M2473" s="71"/>
      <c r="N2473" s="71">
        <v>11.346</v>
      </c>
      <c r="O2473" s="72"/>
      <c r="P2473" s="65" t="s">
        <v>20</v>
      </c>
      <c r="Q2473" s="67" t="s">
        <v>370</v>
      </c>
      <c r="R2473" s="64">
        <v>33128</v>
      </c>
      <c r="S2473" s="73"/>
    </row>
    <row r="2474" spans="1:19" ht="15.75" customHeight="1">
      <c r="A2474" s="74" t="s">
        <v>96</v>
      </c>
      <c r="B2474" s="128">
        <f t="shared" si="77"/>
        <v>43504</v>
      </c>
      <c r="C2474" s="37">
        <v>43504</v>
      </c>
      <c r="D2474" s="69" t="s">
        <v>2336</v>
      </c>
      <c r="E2474" s="76" t="s">
        <v>1285</v>
      </c>
      <c r="F2474" s="75" t="s">
        <v>19</v>
      </c>
      <c r="G2474" s="78">
        <f t="shared" si="76"/>
        <v>29.579739904175224</v>
      </c>
      <c r="H2474" s="80"/>
      <c r="I2474" s="80"/>
      <c r="J2474" s="80"/>
      <c r="K2474" s="80"/>
      <c r="L2474" s="80"/>
      <c r="M2474" s="81">
        <v>4.9119999999999999</v>
      </c>
      <c r="N2474" s="81">
        <v>9.8010000000000002</v>
      </c>
      <c r="O2474" s="82"/>
      <c r="P2474" s="75" t="s">
        <v>20</v>
      </c>
      <c r="Q2474" s="77" t="s">
        <v>36</v>
      </c>
      <c r="R2474" s="37">
        <v>32700</v>
      </c>
      <c r="S2474" s="83"/>
    </row>
    <row r="2475" spans="1:19" ht="15.75" customHeight="1">
      <c r="A2475" s="63" t="s">
        <v>96</v>
      </c>
      <c r="B2475" s="128">
        <f t="shared" si="77"/>
        <v>43505</v>
      </c>
      <c r="C2475" s="64">
        <v>43505</v>
      </c>
      <c r="D2475" s="69" t="s">
        <v>2336</v>
      </c>
      <c r="E2475" s="66" t="s">
        <v>1699</v>
      </c>
      <c r="F2475" s="65" t="s">
        <v>19</v>
      </c>
      <c r="G2475" s="68">
        <f t="shared" si="76"/>
        <v>27.972621492128678</v>
      </c>
      <c r="H2475" s="70"/>
      <c r="I2475" s="70"/>
      <c r="J2475" s="70"/>
      <c r="K2475" s="70"/>
      <c r="L2475" s="70"/>
      <c r="M2475" s="71">
        <v>4.8810000000000002</v>
      </c>
      <c r="N2475" s="71">
        <v>9.8409999999999993</v>
      </c>
      <c r="O2475" s="72"/>
      <c r="P2475" s="65" t="s">
        <v>20</v>
      </c>
      <c r="Q2475" s="67" t="s">
        <v>54</v>
      </c>
      <c r="R2475" s="64">
        <v>33288</v>
      </c>
      <c r="S2475" s="73"/>
    </row>
    <row r="2476" spans="1:19" ht="15.75" customHeight="1">
      <c r="A2476" s="63" t="s">
        <v>96</v>
      </c>
      <c r="B2476" s="128">
        <f t="shared" si="77"/>
        <v>43506</v>
      </c>
      <c r="C2476" s="64">
        <v>43506</v>
      </c>
      <c r="D2476" s="69" t="s">
        <v>2336</v>
      </c>
      <c r="E2476" s="66" t="s">
        <v>2094</v>
      </c>
      <c r="F2476" s="65" t="s">
        <v>19</v>
      </c>
      <c r="G2476" s="68">
        <f t="shared" si="76"/>
        <v>27.572895277207394</v>
      </c>
      <c r="H2476" s="70"/>
      <c r="I2476" s="70"/>
      <c r="J2476" s="70"/>
      <c r="K2476" s="70"/>
      <c r="L2476" s="70"/>
      <c r="M2476" s="71">
        <v>4.91</v>
      </c>
      <c r="N2476" s="71">
        <v>9.8889999999999993</v>
      </c>
      <c r="O2476" s="72"/>
      <c r="P2476" s="65" t="s">
        <v>20</v>
      </c>
      <c r="Q2476" s="67" t="s">
        <v>69</v>
      </c>
      <c r="R2476" s="64">
        <v>33435</v>
      </c>
      <c r="S2476" s="73"/>
    </row>
    <row r="2477" spans="1:19" ht="15.75" customHeight="1">
      <c r="A2477" s="74" t="s">
        <v>96</v>
      </c>
      <c r="B2477" s="128">
        <f t="shared" si="77"/>
        <v>43507</v>
      </c>
      <c r="C2477" s="37">
        <v>43507</v>
      </c>
      <c r="D2477" s="69" t="s">
        <v>2336</v>
      </c>
      <c r="E2477" s="76" t="s">
        <v>1914</v>
      </c>
      <c r="F2477" s="75" t="s">
        <v>19</v>
      </c>
      <c r="G2477" s="78">
        <f t="shared" si="76"/>
        <v>23.323750855578371</v>
      </c>
      <c r="H2477" s="80"/>
      <c r="I2477" s="80"/>
      <c r="J2477" s="80"/>
      <c r="K2477" s="80"/>
      <c r="L2477" s="80"/>
      <c r="M2477" s="81">
        <v>4.9539999999999997</v>
      </c>
      <c r="N2477" s="81">
        <v>10.021000000000001</v>
      </c>
      <c r="O2477" s="82"/>
      <c r="P2477" s="75" t="s">
        <v>20</v>
      </c>
      <c r="Q2477" s="77" t="s">
        <v>63</v>
      </c>
      <c r="R2477" s="37">
        <v>34988</v>
      </c>
      <c r="S2477" s="83"/>
    </row>
    <row r="2478" spans="1:19" ht="15.75" customHeight="1">
      <c r="A2478" s="63" t="s">
        <v>96</v>
      </c>
      <c r="B2478" s="128">
        <f t="shared" si="77"/>
        <v>43508</v>
      </c>
      <c r="C2478" s="64">
        <v>43508</v>
      </c>
      <c r="D2478" s="69" t="s">
        <v>2336</v>
      </c>
      <c r="E2478" s="66" t="s">
        <v>1561</v>
      </c>
      <c r="F2478" s="65" t="s">
        <v>19</v>
      </c>
      <c r="G2478" s="68">
        <f t="shared" si="76"/>
        <v>20.172484599589321</v>
      </c>
      <c r="H2478" s="70"/>
      <c r="I2478" s="70"/>
      <c r="J2478" s="70"/>
      <c r="K2478" s="70"/>
      <c r="L2478" s="70"/>
      <c r="M2478" s="71">
        <v>5.0069999999999997</v>
      </c>
      <c r="N2478" s="71">
        <v>10.095000000000001</v>
      </c>
      <c r="O2478" s="72"/>
      <c r="P2478" s="65" t="s">
        <v>20</v>
      </c>
      <c r="Q2478" s="67" t="s">
        <v>48</v>
      </c>
      <c r="R2478" s="64">
        <v>36140</v>
      </c>
      <c r="S2478" s="73"/>
    </row>
    <row r="2479" spans="1:19" ht="15.75" customHeight="1">
      <c r="A2479" s="74" t="s">
        <v>96</v>
      </c>
      <c r="B2479" s="128">
        <f t="shared" si="77"/>
        <v>43509</v>
      </c>
      <c r="C2479" s="37">
        <v>43509</v>
      </c>
      <c r="D2479" s="69" t="s">
        <v>2336</v>
      </c>
      <c r="E2479" s="76" t="s">
        <v>2104</v>
      </c>
      <c r="F2479" s="75" t="s">
        <v>19</v>
      </c>
      <c r="G2479" s="78">
        <f t="shared" si="76"/>
        <v>23.567419575633128</v>
      </c>
      <c r="H2479" s="80"/>
      <c r="I2479" s="80"/>
      <c r="J2479" s="80"/>
      <c r="K2479" s="80"/>
      <c r="L2479" s="80"/>
      <c r="M2479" s="81">
        <v>5.0170000000000003</v>
      </c>
      <c r="N2479" s="81">
        <v>10.113</v>
      </c>
      <c r="O2479" s="82"/>
      <c r="P2479" s="75" t="s">
        <v>20</v>
      </c>
      <c r="Q2479" s="77" t="s">
        <v>72</v>
      </c>
      <c r="R2479" s="37">
        <v>34901</v>
      </c>
      <c r="S2479" s="83"/>
    </row>
    <row r="2480" spans="1:19" ht="15.75" customHeight="1">
      <c r="A2480" s="63" t="s">
        <v>96</v>
      </c>
      <c r="B2480" s="128">
        <f t="shared" si="77"/>
        <v>43510</v>
      </c>
      <c r="C2480" s="64">
        <v>43510</v>
      </c>
      <c r="D2480" s="69" t="s">
        <v>2336</v>
      </c>
      <c r="E2480" s="66" t="s">
        <v>1755</v>
      </c>
      <c r="F2480" s="65" t="s">
        <v>19</v>
      </c>
      <c r="G2480" s="68">
        <f t="shared" si="76"/>
        <v>20.054757015742641</v>
      </c>
      <c r="H2480" s="70"/>
      <c r="I2480" s="70"/>
      <c r="J2480" s="70"/>
      <c r="K2480" s="70"/>
      <c r="L2480" s="70"/>
      <c r="M2480" s="71">
        <v>5.1260000000000003</v>
      </c>
      <c r="N2480" s="71">
        <v>10.353999999999999</v>
      </c>
      <c r="O2480" s="72"/>
      <c r="P2480" s="65" t="s">
        <v>20</v>
      </c>
      <c r="Q2480" s="67"/>
      <c r="R2480" s="64">
        <v>36185</v>
      </c>
      <c r="S2480" s="73"/>
    </row>
    <row r="2481" spans="1:19" ht="15.75" customHeight="1">
      <c r="A2481" s="74" t="s">
        <v>96</v>
      </c>
      <c r="B2481" s="128">
        <f t="shared" si="77"/>
        <v>43511</v>
      </c>
      <c r="C2481" s="37">
        <v>43511</v>
      </c>
      <c r="D2481" s="69" t="s">
        <v>2336</v>
      </c>
      <c r="E2481" s="76" t="s">
        <v>1380</v>
      </c>
      <c r="F2481" s="75" t="s">
        <v>19</v>
      </c>
      <c r="G2481" s="78">
        <f t="shared" si="76"/>
        <v>18.973305954825463</v>
      </c>
      <c r="H2481" s="80"/>
      <c r="I2481" s="80"/>
      <c r="J2481" s="80"/>
      <c r="K2481" s="80"/>
      <c r="L2481" s="80"/>
      <c r="M2481" s="81">
        <v>5.3479999999999999</v>
      </c>
      <c r="N2481" s="81">
        <v>10.819000000000001</v>
      </c>
      <c r="O2481" s="82"/>
      <c r="P2481" s="75" t="s">
        <v>20</v>
      </c>
      <c r="Q2481" s="77" t="s">
        <v>84</v>
      </c>
      <c r="R2481" s="37">
        <v>36581</v>
      </c>
      <c r="S2481" s="83"/>
    </row>
    <row r="2482" spans="1:19" ht="15.75" customHeight="1">
      <c r="A2482" s="74" t="s">
        <v>395</v>
      </c>
      <c r="B2482" s="128">
        <f t="shared" si="77"/>
        <v>44427</v>
      </c>
      <c r="C2482" s="37">
        <v>44427</v>
      </c>
      <c r="D2482" s="100" t="s">
        <v>224</v>
      </c>
      <c r="E2482" s="76" t="s">
        <v>2202</v>
      </c>
      <c r="F2482" s="75" t="s">
        <v>187</v>
      </c>
      <c r="G2482" s="78">
        <f t="shared" si="76"/>
        <v>21.048596851471594</v>
      </c>
      <c r="H2482" s="78"/>
      <c r="I2482" s="80"/>
      <c r="J2482" s="80"/>
      <c r="K2482" s="80"/>
      <c r="L2482" s="89"/>
      <c r="M2482" s="81">
        <v>5.4290000000000003</v>
      </c>
      <c r="N2482" s="90">
        <v>10.946999999999999</v>
      </c>
      <c r="O2482" s="91"/>
      <c r="P2482" s="75" t="s">
        <v>27</v>
      </c>
      <c r="Q2482" s="101" t="s">
        <v>237</v>
      </c>
      <c r="R2482" s="37">
        <v>36739</v>
      </c>
      <c r="S2482" s="97"/>
    </row>
    <row r="2483" spans="1:19" ht="15.75" customHeight="1">
      <c r="A2483" s="74" t="s">
        <v>395</v>
      </c>
      <c r="B2483" s="128">
        <f t="shared" si="77"/>
        <v>44427</v>
      </c>
      <c r="C2483" s="37">
        <v>44427</v>
      </c>
      <c r="D2483" s="100" t="s">
        <v>224</v>
      </c>
      <c r="E2483" s="76" t="s">
        <v>1832</v>
      </c>
      <c r="F2483" s="75" t="s">
        <v>169</v>
      </c>
      <c r="G2483" s="78">
        <f t="shared" si="76"/>
        <v>20.459958932238195</v>
      </c>
      <c r="H2483" s="78"/>
      <c r="I2483" s="80"/>
      <c r="J2483" s="80"/>
      <c r="K2483" s="80"/>
      <c r="L2483" s="89"/>
      <c r="M2483" s="81">
        <v>5.4</v>
      </c>
      <c r="N2483" s="90">
        <v>10.968999999999999</v>
      </c>
      <c r="O2483" s="91"/>
      <c r="P2483" s="75" t="s">
        <v>27</v>
      </c>
      <c r="Q2483" s="77" t="s">
        <v>437</v>
      </c>
      <c r="R2483" s="37">
        <v>36954</v>
      </c>
      <c r="S2483" s="97"/>
    </row>
    <row r="2484" spans="1:19" ht="15.75" customHeight="1">
      <c r="A2484" s="63" t="s">
        <v>96</v>
      </c>
      <c r="B2484" s="128">
        <f t="shared" si="77"/>
        <v>43512</v>
      </c>
      <c r="C2484" s="64">
        <v>43512</v>
      </c>
      <c r="D2484" s="69" t="s">
        <v>2336</v>
      </c>
      <c r="E2484" s="66" t="s">
        <v>1970</v>
      </c>
      <c r="F2484" s="65" t="s">
        <v>19</v>
      </c>
      <c r="G2484" s="68">
        <f t="shared" si="76"/>
        <v>27.419575633127995</v>
      </c>
      <c r="H2484" s="70"/>
      <c r="I2484" s="70"/>
      <c r="J2484" s="70"/>
      <c r="K2484" s="70"/>
      <c r="L2484" s="70"/>
      <c r="M2484" s="71">
        <v>5.3410000000000002</v>
      </c>
      <c r="N2484" s="71">
        <v>10.864000000000001</v>
      </c>
      <c r="O2484" s="72"/>
      <c r="P2484" s="65" t="s">
        <v>20</v>
      </c>
      <c r="Q2484" s="67"/>
      <c r="R2484" s="64">
        <v>33497</v>
      </c>
      <c r="S2484" s="73"/>
    </row>
    <row r="2485" spans="1:19" ht="15.75" customHeight="1">
      <c r="A2485" s="63" t="s">
        <v>395</v>
      </c>
      <c r="B2485" s="128">
        <f t="shared" si="77"/>
        <v>44427</v>
      </c>
      <c r="C2485" s="64">
        <v>44427</v>
      </c>
      <c r="D2485" s="98" t="s">
        <v>224</v>
      </c>
      <c r="E2485" s="66" t="s">
        <v>2228</v>
      </c>
      <c r="F2485" s="65" t="s">
        <v>187</v>
      </c>
      <c r="G2485" s="68">
        <f t="shared" si="76"/>
        <v>121.63449691991786</v>
      </c>
      <c r="H2485" s="68"/>
      <c r="I2485" s="70"/>
      <c r="J2485" s="70"/>
      <c r="K2485" s="70"/>
      <c r="L2485" s="93"/>
      <c r="M2485" s="71">
        <v>5.44</v>
      </c>
      <c r="N2485" s="94">
        <v>11.023999999999999</v>
      </c>
      <c r="O2485" s="95"/>
      <c r="P2485" s="65" t="s">
        <v>27</v>
      </c>
      <c r="Q2485" s="67"/>
      <c r="R2485" s="64"/>
      <c r="S2485" s="99"/>
    </row>
    <row r="2486" spans="1:19" ht="15.75" customHeight="1">
      <c r="A2486" s="63" t="s">
        <v>395</v>
      </c>
      <c r="B2486" s="128">
        <f t="shared" si="77"/>
        <v>44427</v>
      </c>
      <c r="C2486" s="64">
        <v>44427</v>
      </c>
      <c r="D2486" s="98" t="s">
        <v>224</v>
      </c>
      <c r="E2486" s="66" t="s">
        <v>1573</v>
      </c>
      <c r="F2486" s="65" t="s">
        <v>171</v>
      </c>
      <c r="G2486" s="68">
        <f t="shared" si="76"/>
        <v>19.058179329226558</v>
      </c>
      <c r="H2486" s="68"/>
      <c r="I2486" s="70"/>
      <c r="J2486" s="70"/>
      <c r="K2486" s="70"/>
      <c r="L2486" s="93"/>
      <c r="M2486" s="71">
        <v>5.4390000000000001</v>
      </c>
      <c r="N2486" s="94">
        <v>11.074</v>
      </c>
      <c r="O2486" s="95"/>
      <c r="P2486" s="65" t="s">
        <v>27</v>
      </c>
      <c r="Q2486" s="67" t="s">
        <v>544</v>
      </c>
      <c r="R2486" s="64">
        <v>37466</v>
      </c>
      <c r="S2486" s="99"/>
    </row>
    <row r="2487" spans="1:19" ht="15.75" customHeight="1">
      <c r="A2487" s="74" t="s">
        <v>395</v>
      </c>
      <c r="B2487" s="128">
        <f t="shared" si="77"/>
        <v>44427</v>
      </c>
      <c r="C2487" s="37">
        <v>44427</v>
      </c>
      <c r="D2487" s="100" t="s">
        <v>224</v>
      </c>
      <c r="E2487" s="76" t="s">
        <v>1860</v>
      </c>
      <c r="F2487" s="75" t="s">
        <v>180</v>
      </c>
      <c r="G2487" s="78">
        <f t="shared" ref="G2487:G2550" si="79">(C2487-R2487)/365.25</f>
        <v>22.253251197809718</v>
      </c>
      <c r="H2487" s="78"/>
      <c r="I2487" s="80"/>
      <c r="J2487" s="80"/>
      <c r="K2487" s="80"/>
      <c r="L2487" s="89"/>
      <c r="M2487" s="81">
        <v>5.4569999999999999</v>
      </c>
      <c r="N2487" s="90">
        <v>11.074</v>
      </c>
      <c r="O2487" s="91"/>
      <c r="P2487" s="75" t="s">
        <v>27</v>
      </c>
      <c r="Q2487" s="77"/>
      <c r="R2487" s="37">
        <v>36299</v>
      </c>
      <c r="S2487" s="97"/>
    </row>
    <row r="2488" spans="1:19" ht="15.75" customHeight="1">
      <c r="A2488" s="63" t="s">
        <v>395</v>
      </c>
      <c r="B2488" s="128">
        <f t="shared" si="77"/>
        <v>44427</v>
      </c>
      <c r="C2488" s="64">
        <v>44427</v>
      </c>
      <c r="D2488" s="98" t="s">
        <v>224</v>
      </c>
      <c r="E2488" s="66" t="s">
        <v>2043</v>
      </c>
      <c r="F2488" s="65" t="s">
        <v>160</v>
      </c>
      <c r="G2488" s="68">
        <f t="shared" si="79"/>
        <v>21.94113620807666</v>
      </c>
      <c r="H2488" s="68"/>
      <c r="I2488" s="70"/>
      <c r="J2488" s="70"/>
      <c r="K2488" s="70"/>
      <c r="L2488" s="93"/>
      <c r="M2488" s="71">
        <v>5.4630000000000001</v>
      </c>
      <c r="N2488" s="94">
        <v>11.084</v>
      </c>
      <c r="O2488" s="95"/>
      <c r="P2488" s="65" t="s">
        <v>27</v>
      </c>
      <c r="Q2488" s="67" t="s">
        <v>238</v>
      </c>
      <c r="R2488" s="64">
        <v>36413</v>
      </c>
      <c r="S2488" s="99"/>
    </row>
    <row r="2489" spans="1:19" ht="15.75" customHeight="1">
      <c r="A2489" s="74" t="s">
        <v>395</v>
      </c>
      <c r="B2489" s="128">
        <f t="shared" si="77"/>
        <v>44427</v>
      </c>
      <c r="C2489" s="37">
        <v>44427</v>
      </c>
      <c r="D2489" s="100" t="s">
        <v>224</v>
      </c>
      <c r="E2489" s="76" t="s">
        <v>1353</v>
      </c>
      <c r="F2489" s="75" t="s">
        <v>180</v>
      </c>
      <c r="G2489" s="78">
        <f t="shared" si="79"/>
        <v>18.658453114305271</v>
      </c>
      <c r="H2489" s="78"/>
      <c r="I2489" s="80"/>
      <c r="J2489" s="80"/>
      <c r="K2489" s="80"/>
      <c r="L2489" s="89"/>
      <c r="M2489" s="81">
        <v>5.4870000000000001</v>
      </c>
      <c r="N2489" s="90">
        <v>11.179</v>
      </c>
      <c r="O2489" s="91"/>
      <c r="P2489" s="75" t="s">
        <v>27</v>
      </c>
      <c r="Q2489" s="77" t="s">
        <v>543</v>
      </c>
      <c r="R2489" s="37">
        <v>37612</v>
      </c>
      <c r="S2489" s="97"/>
    </row>
    <row r="2490" spans="1:19" ht="15.75" customHeight="1">
      <c r="A2490" s="74" t="s">
        <v>96</v>
      </c>
      <c r="B2490" s="128">
        <f t="shared" si="77"/>
        <v>43513</v>
      </c>
      <c r="C2490" s="37">
        <v>43513</v>
      </c>
      <c r="D2490" s="69" t="s">
        <v>2336</v>
      </c>
      <c r="E2490" s="76" t="s">
        <v>1795</v>
      </c>
      <c r="F2490" s="75" t="s">
        <v>19</v>
      </c>
      <c r="G2490" s="78">
        <f t="shared" si="79"/>
        <v>28.459958932238195</v>
      </c>
      <c r="H2490" s="80"/>
      <c r="I2490" s="80"/>
      <c r="J2490" s="80"/>
      <c r="K2490" s="80"/>
      <c r="L2490" s="80"/>
      <c r="M2490" s="81">
        <v>5.4690000000000003</v>
      </c>
      <c r="N2490" s="81">
        <v>11.077999999999999</v>
      </c>
      <c r="O2490" s="82"/>
      <c r="P2490" s="75" t="s">
        <v>20</v>
      </c>
      <c r="Q2490" s="77" t="s">
        <v>370</v>
      </c>
      <c r="R2490" s="37">
        <v>33118</v>
      </c>
      <c r="S2490" s="83"/>
    </row>
    <row r="2491" spans="1:19" ht="15.75" customHeight="1">
      <c r="A2491" s="74" t="s">
        <v>395</v>
      </c>
      <c r="B2491" s="128">
        <f t="shared" si="77"/>
        <v>44427</v>
      </c>
      <c r="C2491" s="37">
        <v>44427</v>
      </c>
      <c r="D2491" s="100" t="s">
        <v>224</v>
      </c>
      <c r="E2491" s="76" t="s">
        <v>2229</v>
      </c>
      <c r="F2491" s="75" t="s">
        <v>169</v>
      </c>
      <c r="G2491" s="78">
        <f t="shared" si="79"/>
        <v>20.229979466119097</v>
      </c>
      <c r="H2491" s="78"/>
      <c r="I2491" s="80"/>
      <c r="J2491" s="80"/>
      <c r="K2491" s="80"/>
      <c r="L2491" s="89"/>
      <c r="M2491" s="81">
        <v>5.5990000000000002</v>
      </c>
      <c r="N2491" s="90">
        <v>11.282</v>
      </c>
      <c r="O2491" s="91"/>
      <c r="P2491" s="75" t="s">
        <v>27</v>
      </c>
      <c r="Q2491" s="77" t="s">
        <v>541</v>
      </c>
      <c r="R2491" s="37">
        <v>37038</v>
      </c>
      <c r="S2491" s="97"/>
    </row>
    <row r="2492" spans="1:19" ht="15.75" customHeight="1">
      <c r="A2492" s="74" t="s">
        <v>395</v>
      </c>
      <c r="B2492" s="128">
        <f t="shared" si="77"/>
        <v>44427</v>
      </c>
      <c r="C2492" s="37">
        <v>44427</v>
      </c>
      <c r="D2492" s="100" t="s">
        <v>224</v>
      </c>
      <c r="E2492" s="76" t="s">
        <v>1934</v>
      </c>
      <c r="F2492" s="75" t="s">
        <v>204</v>
      </c>
      <c r="G2492" s="78">
        <f t="shared" si="79"/>
        <v>20.39151266255989</v>
      </c>
      <c r="H2492" s="78"/>
      <c r="I2492" s="80"/>
      <c r="J2492" s="80"/>
      <c r="K2492" s="80"/>
      <c r="L2492" s="89"/>
      <c r="M2492" s="81">
        <v>5.57</v>
      </c>
      <c r="N2492" s="90">
        <v>11.285</v>
      </c>
      <c r="O2492" s="91"/>
      <c r="P2492" s="75" t="s">
        <v>27</v>
      </c>
      <c r="Q2492" s="77"/>
      <c r="R2492" s="37">
        <v>36979</v>
      </c>
      <c r="S2492" s="97"/>
    </row>
    <row r="2493" spans="1:19" ht="15.75" customHeight="1">
      <c r="A2493" s="74" t="s">
        <v>395</v>
      </c>
      <c r="B2493" s="128">
        <f t="shared" si="77"/>
        <v>44427</v>
      </c>
      <c r="C2493" s="37">
        <v>44427</v>
      </c>
      <c r="D2493" s="100" t="s">
        <v>224</v>
      </c>
      <c r="E2493" s="76" t="s">
        <v>1500</v>
      </c>
      <c r="F2493" s="75" t="s">
        <v>202</v>
      </c>
      <c r="G2493" s="78">
        <f t="shared" si="79"/>
        <v>20.542094455852155</v>
      </c>
      <c r="H2493" s="78"/>
      <c r="I2493" s="80"/>
      <c r="J2493" s="80"/>
      <c r="K2493" s="80"/>
      <c r="L2493" s="89"/>
      <c r="M2493" s="81">
        <v>5.5709999999999997</v>
      </c>
      <c r="N2493" s="90">
        <v>11.295</v>
      </c>
      <c r="O2493" s="91"/>
      <c r="P2493" s="75" t="s">
        <v>27</v>
      </c>
      <c r="Q2493" s="77" t="s">
        <v>433</v>
      </c>
      <c r="R2493" s="37">
        <v>36924</v>
      </c>
      <c r="S2493" s="97"/>
    </row>
    <row r="2494" spans="1:19" ht="15.75" customHeight="1">
      <c r="A2494" s="74" t="s">
        <v>395</v>
      </c>
      <c r="B2494" s="128">
        <f t="shared" si="77"/>
        <v>44427</v>
      </c>
      <c r="C2494" s="37">
        <v>44427</v>
      </c>
      <c r="D2494" s="100" t="s">
        <v>224</v>
      </c>
      <c r="E2494" s="76" t="s">
        <v>1948</v>
      </c>
      <c r="F2494" s="75" t="s">
        <v>204</v>
      </c>
      <c r="G2494" s="78">
        <f t="shared" si="79"/>
        <v>21.160848733744011</v>
      </c>
      <c r="H2494" s="78"/>
      <c r="I2494" s="80"/>
      <c r="J2494" s="80"/>
      <c r="K2494" s="80"/>
      <c r="L2494" s="89"/>
      <c r="M2494" s="81">
        <v>5.6740000000000004</v>
      </c>
      <c r="N2494" s="90">
        <v>11.478999999999999</v>
      </c>
      <c r="O2494" s="91"/>
      <c r="P2494" s="75" t="s">
        <v>27</v>
      </c>
      <c r="Q2494" s="77" t="s">
        <v>235</v>
      </c>
      <c r="R2494" s="37">
        <v>36698</v>
      </c>
      <c r="S2494" s="97"/>
    </row>
    <row r="2495" spans="1:19" ht="15.75" customHeight="1">
      <c r="A2495" s="63" t="s">
        <v>395</v>
      </c>
      <c r="B2495" s="128">
        <f t="shared" si="77"/>
        <v>44427</v>
      </c>
      <c r="C2495" s="64">
        <v>44427</v>
      </c>
      <c r="D2495" s="98" t="s">
        <v>224</v>
      </c>
      <c r="E2495" s="66" t="s">
        <v>1694</v>
      </c>
      <c r="F2495" s="65" t="s">
        <v>171</v>
      </c>
      <c r="G2495" s="68">
        <f t="shared" si="79"/>
        <v>19.515400410677618</v>
      </c>
      <c r="H2495" s="68"/>
      <c r="I2495" s="70"/>
      <c r="J2495" s="70"/>
      <c r="K2495" s="70"/>
      <c r="L2495" s="93"/>
      <c r="M2495" s="71">
        <v>5.6769999999999996</v>
      </c>
      <c r="N2495" s="94">
        <v>11.487</v>
      </c>
      <c r="O2495" s="95"/>
      <c r="P2495" s="65" t="s">
        <v>27</v>
      </c>
      <c r="Q2495" s="67" t="s">
        <v>292</v>
      </c>
      <c r="R2495" s="64">
        <v>37299</v>
      </c>
      <c r="S2495" s="99"/>
    </row>
    <row r="2496" spans="1:19" ht="15.75" customHeight="1">
      <c r="A2496" s="74" t="s">
        <v>395</v>
      </c>
      <c r="B2496" s="128">
        <f t="shared" si="77"/>
        <v>44427</v>
      </c>
      <c r="C2496" s="37">
        <v>44427</v>
      </c>
      <c r="D2496" s="100" t="s">
        <v>224</v>
      </c>
      <c r="E2496" s="76" t="s">
        <v>1533</v>
      </c>
      <c r="F2496" s="75" t="s">
        <v>160</v>
      </c>
      <c r="G2496" s="78">
        <f t="shared" si="79"/>
        <v>121.63449691991786</v>
      </c>
      <c r="H2496" s="78"/>
      <c r="I2496" s="80"/>
      <c r="J2496" s="80"/>
      <c r="K2496" s="80"/>
      <c r="L2496" s="89"/>
      <c r="M2496" s="81">
        <v>5.7430000000000003</v>
      </c>
      <c r="N2496" s="90">
        <v>11.673999999999999</v>
      </c>
      <c r="O2496" s="91"/>
      <c r="P2496" s="75" t="s">
        <v>27</v>
      </c>
      <c r="Q2496" s="77"/>
      <c r="R2496" s="37"/>
      <c r="S2496" s="97"/>
    </row>
    <row r="2497" spans="1:19" ht="15.75" customHeight="1">
      <c r="A2497" s="74" t="s">
        <v>395</v>
      </c>
      <c r="B2497" s="128">
        <f t="shared" si="77"/>
        <v>44427</v>
      </c>
      <c r="C2497" s="37">
        <v>44427</v>
      </c>
      <c r="D2497" s="100" t="s">
        <v>224</v>
      </c>
      <c r="E2497" s="76" t="s">
        <v>1216</v>
      </c>
      <c r="F2497" s="75" t="s">
        <v>226</v>
      </c>
      <c r="G2497" s="78">
        <f t="shared" si="79"/>
        <v>20.815879534565365</v>
      </c>
      <c r="H2497" s="78"/>
      <c r="I2497" s="80"/>
      <c r="J2497" s="80"/>
      <c r="K2497" s="80"/>
      <c r="L2497" s="89"/>
      <c r="M2497" s="81">
        <v>5.7350000000000003</v>
      </c>
      <c r="N2497" s="90">
        <v>11.715</v>
      </c>
      <c r="O2497" s="91"/>
      <c r="P2497" s="75" t="s">
        <v>27</v>
      </c>
      <c r="Q2497" s="101" t="s">
        <v>227</v>
      </c>
      <c r="R2497" s="37">
        <v>36824</v>
      </c>
      <c r="S2497" s="97"/>
    </row>
    <row r="2498" spans="1:19" ht="15.75" customHeight="1">
      <c r="A2498" s="63" t="s">
        <v>96</v>
      </c>
      <c r="B2498" s="128">
        <f t="shared" ref="B2498:B2561" si="80">C2498</f>
        <v>43514</v>
      </c>
      <c r="C2498" s="64">
        <v>43514</v>
      </c>
      <c r="D2498" s="69" t="s">
        <v>2336</v>
      </c>
      <c r="E2498" s="66" t="s">
        <v>2090</v>
      </c>
      <c r="F2498" s="65" t="s">
        <v>19</v>
      </c>
      <c r="G2498" s="68">
        <f t="shared" si="79"/>
        <v>26.915811088295687</v>
      </c>
      <c r="H2498" s="70"/>
      <c r="I2498" s="70"/>
      <c r="J2498" s="70"/>
      <c r="K2498" s="70"/>
      <c r="L2498" s="70"/>
      <c r="M2498" s="71">
        <v>5.5679999999999996</v>
      </c>
      <c r="N2498" s="71">
        <v>11.329000000000001</v>
      </c>
      <c r="O2498" s="72"/>
      <c r="P2498" s="65" t="s">
        <v>20</v>
      </c>
      <c r="Q2498" s="67" t="s">
        <v>485</v>
      </c>
      <c r="R2498" s="64">
        <v>33683</v>
      </c>
      <c r="S2498" s="73"/>
    </row>
    <row r="2499" spans="1:19" ht="15.75" customHeight="1">
      <c r="A2499" s="63" t="s">
        <v>96</v>
      </c>
      <c r="B2499" s="128">
        <f t="shared" si="80"/>
        <v>43854</v>
      </c>
      <c r="C2499" s="64">
        <v>43854</v>
      </c>
      <c r="D2499" s="69" t="s">
        <v>2336</v>
      </c>
      <c r="E2499" s="66" t="s">
        <v>2094</v>
      </c>
      <c r="F2499" s="65" t="s">
        <v>19</v>
      </c>
      <c r="G2499" s="68">
        <f t="shared" si="79"/>
        <v>28.525667351129364</v>
      </c>
      <c r="H2499" s="70"/>
      <c r="I2499" s="70"/>
      <c r="J2499" s="70"/>
      <c r="K2499" s="70"/>
      <c r="L2499" s="70"/>
      <c r="M2499" s="71">
        <v>4.8280000000000003</v>
      </c>
      <c r="N2499" s="71">
        <v>9.766</v>
      </c>
      <c r="O2499" s="72"/>
      <c r="P2499" s="65" t="s">
        <v>20</v>
      </c>
      <c r="Q2499" s="67" t="s">
        <v>69</v>
      </c>
      <c r="R2499" s="64">
        <v>33435</v>
      </c>
      <c r="S2499" s="104" t="s">
        <v>540</v>
      </c>
    </row>
    <row r="2500" spans="1:19" ht="15.75" customHeight="1">
      <c r="A2500" s="63" t="s">
        <v>96</v>
      </c>
      <c r="B2500" s="128">
        <f t="shared" si="80"/>
        <v>43854</v>
      </c>
      <c r="C2500" s="64">
        <v>43854</v>
      </c>
      <c r="D2500" s="69" t="s">
        <v>2336</v>
      </c>
      <c r="E2500" s="66" t="s">
        <v>1561</v>
      </c>
      <c r="F2500" s="65" t="s">
        <v>19</v>
      </c>
      <c r="G2500" s="68">
        <f t="shared" si="79"/>
        <v>21.119780971937029</v>
      </c>
      <c r="H2500" s="70"/>
      <c r="I2500" s="70"/>
      <c r="J2500" s="70"/>
      <c r="K2500" s="70"/>
      <c r="L2500" s="70"/>
      <c r="M2500" s="71">
        <v>4.9530000000000003</v>
      </c>
      <c r="N2500" s="71">
        <v>10.026</v>
      </c>
      <c r="O2500" s="72"/>
      <c r="P2500" s="65" t="s">
        <v>20</v>
      </c>
      <c r="Q2500" s="67" t="s">
        <v>48</v>
      </c>
      <c r="R2500" s="64">
        <v>36140</v>
      </c>
      <c r="S2500" s="102" t="s">
        <v>540</v>
      </c>
    </row>
    <row r="2501" spans="1:19" ht="15.75" customHeight="1">
      <c r="A2501" s="63" t="s">
        <v>96</v>
      </c>
      <c r="B2501" s="128">
        <f t="shared" si="80"/>
        <v>43854</v>
      </c>
      <c r="C2501" s="64">
        <v>43854</v>
      </c>
      <c r="D2501" s="69" t="s">
        <v>2336</v>
      </c>
      <c r="E2501" s="66" t="s">
        <v>1699</v>
      </c>
      <c r="F2501" s="65" t="s">
        <v>19</v>
      </c>
      <c r="G2501" s="68">
        <f t="shared" si="79"/>
        <v>28.928131416837783</v>
      </c>
      <c r="H2501" s="70"/>
      <c r="I2501" s="70"/>
      <c r="J2501" s="70"/>
      <c r="K2501" s="70"/>
      <c r="L2501" s="70"/>
      <c r="M2501" s="71">
        <v>4.968</v>
      </c>
      <c r="N2501" s="71">
        <v>10.039999999999999</v>
      </c>
      <c r="O2501" s="72"/>
      <c r="P2501" s="65" t="s">
        <v>20</v>
      </c>
      <c r="Q2501" s="67" t="s">
        <v>54</v>
      </c>
      <c r="R2501" s="64">
        <v>33288</v>
      </c>
      <c r="S2501" s="104" t="s">
        <v>540</v>
      </c>
    </row>
    <row r="2502" spans="1:19" ht="15.75" customHeight="1">
      <c r="A2502" s="74" t="s">
        <v>96</v>
      </c>
      <c r="B2502" s="128">
        <f t="shared" si="80"/>
        <v>43854</v>
      </c>
      <c r="C2502" s="37">
        <v>43854</v>
      </c>
      <c r="D2502" s="69" t="s">
        <v>2336</v>
      </c>
      <c r="E2502" s="76" t="s">
        <v>1241</v>
      </c>
      <c r="F2502" s="75" t="s">
        <v>19</v>
      </c>
      <c r="G2502" s="78">
        <f t="shared" si="79"/>
        <v>18.688569472963724</v>
      </c>
      <c r="H2502" s="80"/>
      <c r="I2502" s="80"/>
      <c r="J2502" s="80"/>
      <c r="K2502" s="80"/>
      <c r="L2502" s="80"/>
      <c r="M2502" s="81">
        <v>5.1920000000000002</v>
      </c>
      <c r="N2502" s="81">
        <v>10.465</v>
      </c>
      <c r="O2502" s="82"/>
      <c r="P2502" s="75" t="s">
        <v>20</v>
      </c>
      <c r="Q2502" s="77"/>
      <c r="R2502" s="37">
        <v>37028</v>
      </c>
      <c r="S2502" s="103" t="s">
        <v>540</v>
      </c>
    </row>
    <row r="2503" spans="1:19" ht="15.75" customHeight="1">
      <c r="A2503" s="63" t="s">
        <v>96</v>
      </c>
      <c r="B2503" s="128">
        <f t="shared" si="80"/>
        <v>43854</v>
      </c>
      <c r="C2503" s="64">
        <v>43854</v>
      </c>
      <c r="D2503" s="69" t="s">
        <v>2336</v>
      </c>
      <c r="E2503" s="66" t="s">
        <v>1243</v>
      </c>
      <c r="F2503" s="65" t="s">
        <v>19</v>
      </c>
      <c r="G2503" s="68">
        <f t="shared" si="79"/>
        <v>18.970568104038328</v>
      </c>
      <c r="H2503" s="70"/>
      <c r="I2503" s="70"/>
      <c r="J2503" s="70"/>
      <c r="K2503" s="70"/>
      <c r="L2503" s="70"/>
      <c r="M2503" s="71">
        <v>5.3250000000000002</v>
      </c>
      <c r="N2503" s="71">
        <v>10.746</v>
      </c>
      <c r="O2503" s="72"/>
      <c r="P2503" s="65" t="s">
        <v>20</v>
      </c>
      <c r="Q2503" s="67" t="s">
        <v>102</v>
      </c>
      <c r="R2503" s="64">
        <v>36925</v>
      </c>
      <c r="S2503" s="102" t="s">
        <v>540</v>
      </c>
    </row>
    <row r="2504" spans="1:19" ht="15.75" customHeight="1">
      <c r="A2504" s="74" t="s">
        <v>96</v>
      </c>
      <c r="B2504" s="128">
        <f t="shared" si="80"/>
        <v>43854</v>
      </c>
      <c r="C2504" s="37">
        <v>43854</v>
      </c>
      <c r="D2504" s="69" t="s">
        <v>2336</v>
      </c>
      <c r="E2504" s="76" t="s">
        <v>1286</v>
      </c>
      <c r="F2504" s="75" t="s">
        <v>19</v>
      </c>
      <c r="G2504" s="78">
        <f t="shared" si="79"/>
        <v>19.06365503080082</v>
      </c>
      <c r="H2504" s="80"/>
      <c r="I2504" s="80"/>
      <c r="J2504" s="80"/>
      <c r="K2504" s="80"/>
      <c r="L2504" s="80"/>
      <c r="M2504" s="81">
        <v>5.3710000000000004</v>
      </c>
      <c r="N2504" s="81">
        <v>10.811</v>
      </c>
      <c r="O2504" s="82"/>
      <c r="P2504" s="75" t="s">
        <v>20</v>
      </c>
      <c r="Q2504" s="77" t="s">
        <v>594</v>
      </c>
      <c r="R2504" s="37">
        <v>36891</v>
      </c>
      <c r="S2504" s="103" t="s">
        <v>540</v>
      </c>
    </row>
    <row r="2505" spans="1:19" ht="15.75" customHeight="1">
      <c r="A2505" s="63" t="s">
        <v>96</v>
      </c>
      <c r="B2505" s="128">
        <f t="shared" si="80"/>
        <v>43854</v>
      </c>
      <c r="C2505" s="64">
        <v>43854</v>
      </c>
      <c r="D2505" s="69" t="s">
        <v>2336</v>
      </c>
      <c r="E2505" s="66" t="s">
        <v>1211</v>
      </c>
      <c r="F2505" s="65" t="s">
        <v>19</v>
      </c>
      <c r="G2505" s="68">
        <f t="shared" si="79"/>
        <v>18.239561943874058</v>
      </c>
      <c r="H2505" s="70"/>
      <c r="I2505" s="70"/>
      <c r="J2505" s="70"/>
      <c r="K2505" s="70"/>
      <c r="L2505" s="70"/>
      <c r="M2505" s="71">
        <v>5.3659999999999997</v>
      </c>
      <c r="N2505" s="71">
        <v>10.82</v>
      </c>
      <c r="O2505" s="72"/>
      <c r="P2505" s="65" t="s">
        <v>20</v>
      </c>
      <c r="Q2505" s="67"/>
      <c r="R2505" s="64">
        <v>37192</v>
      </c>
      <c r="S2505" s="102" t="s">
        <v>540</v>
      </c>
    </row>
    <row r="2506" spans="1:19" ht="15.75" customHeight="1">
      <c r="A2506" s="74" t="s">
        <v>96</v>
      </c>
      <c r="B2506" s="128">
        <f t="shared" si="80"/>
        <v>43854</v>
      </c>
      <c r="C2506" s="37">
        <v>43854</v>
      </c>
      <c r="D2506" s="69" t="s">
        <v>2336</v>
      </c>
      <c r="E2506" s="76" t="s">
        <v>1795</v>
      </c>
      <c r="F2506" s="75" t="s">
        <v>19</v>
      </c>
      <c r="G2506" s="78">
        <f t="shared" si="79"/>
        <v>29.393566050650239</v>
      </c>
      <c r="H2506" s="80"/>
      <c r="I2506" s="80"/>
      <c r="J2506" s="80"/>
      <c r="K2506" s="80"/>
      <c r="L2506" s="80"/>
      <c r="M2506" s="81">
        <v>5.4260000000000002</v>
      </c>
      <c r="N2506" s="81">
        <v>10.938000000000001</v>
      </c>
      <c r="O2506" s="82"/>
      <c r="P2506" s="75" t="s">
        <v>20</v>
      </c>
      <c r="Q2506" s="77" t="s">
        <v>370</v>
      </c>
      <c r="R2506" s="37">
        <v>33118</v>
      </c>
      <c r="S2506" s="83"/>
    </row>
    <row r="2507" spans="1:19" ht="15.75" customHeight="1">
      <c r="A2507" s="74" t="s">
        <v>96</v>
      </c>
      <c r="B2507" s="128">
        <f t="shared" si="80"/>
        <v>43854</v>
      </c>
      <c r="C2507" s="37">
        <v>43854</v>
      </c>
      <c r="D2507" s="69" t="s">
        <v>2336</v>
      </c>
      <c r="E2507" s="76" t="s">
        <v>1469</v>
      </c>
      <c r="F2507" s="75" t="s">
        <v>19</v>
      </c>
      <c r="G2507" s="78">
        <f t="shared" si="79"/>
        <v>34.247775496235455</v>
      </c>
      <c r="H2507" s="80"/>
      <c r="I2507" s="80"/>
      <c r="J2507" s="80"/>
      <c r="K2507" s="80"/>
      <c r="L2507" s="80"/>
      <c r="M2507" s="81">
        <v>5.4340000000000002</v>
      </c>
      <c r="N2507" s="81">
        <v>10.986000000000001</v>
      </c>
      <c r="O2507" s="82"/>
      <c r="P2507" s="75" t="s">
        <v>20</v>
      </c>
      <c r="Q2507" s="77"/>
      <c r="R2507" s="37">
        <v>31345</v>
      </c>
      <c r="S2507" s="103" t="s">
        <v>540</v>
      </c>
    </row>
    <row r="2508" spans="1:19" ht="15.75" customHeight="1">
      <c r="A2508" s="63" t="s">
        <v>96</v>
      </c>
      <c r="B2508" s="128">
        <f t="shared" si="80"/>
        <v>43854</v>
      </c>
      <c r="C2508" s="64">
        <v>43854</v>
      </c>
      <c r="D2508" s="69" t="s">
        <v>2336</v>
      </c>
      <c r="E2508" s="66" t="s">
        <v>1358</v>
      </c>
      <c r="F2508" s="65" t="s">
        <v>19</v>
      </c>
      <c r="G2508" s="68">
        <f t="shared" si="79"/>
        <v>20.246406570841888</v>
      </c>
      <c r="H2508" s="70"/>
      <c r="I2508" s="70"/>
      <c r="J2508" s="70"/>
      <c r="K2508" s="70"/>
      <c r="L2508" s="70"/>
      <c r="M2508" s="71">
        <v>5.4539999999999997</v>
      </c>
      <c r="N2508" s="71">
        <v>11.097</v>
      </c>
      <c r="O2508" s="72"/>
      <c r="P2508" s="65" t="s">
        <v>20</v>
      </c>
      <c r="Q2508" s="67"/>
      <c r="R2508" s="64">
        <v>36459</v>
      </c>
      <c r="S2508" s="102" t="s">
        <v>540</v>
      </c>
    </row>
    <row r="2509" spans="1:19" ht="15.75" customHeight="1">
      <c r="A2509" s="63" t="s">
        <v>96</v>
      </c>
      <c r="B2509" s="128">
        <f t="shared" si="80"/>
        <v>43854</v>
      </c>
      <c r="C2509" s="64">
        <v>43854</v>
      </c>
      <c r="D2509" s="69" t="s">
        <v>2336</v>
      </c>
      <c r="E2509" s="66" t="s">
        <v>1503</v>
      </c>
      <c r="F2509" s="65" t="s">
        <v>19</v>
      </c>
      <c r="G2509" s="68">
        <f t="shared" si="79"/>
        <v>18.973305954825463</v>
      </c>
      <c r="H2509" s="70"/>
      <c r="I2509" s="70"/>
      <c r="J2509" s="70"/>
      <c r="K2509" s="70"/>
      <c r="L2509" s="70"/>
      <c r="M2509" s="71">
        <v>5.5259999999999998</v>
      </c>
      <c r="N2509" s="71">
        <v>11.131</v>
      </c>
      <c r="O2509" s="72"/>
      <c r="P2509" s="65" t="s">
        <v>20</v>
      </c>
      <c r="Q2509" s="67" t="s">
        <v>596</v>
      </c>
      <c r="R2509" s="64">
        <v>36924</v>
      </c>
      <c r="S2509" s="102" t="s">
        <v>540</v>
      </c>
    </row>
    <row r="2510" spans="1:19" ht="15.75" customHeight="1">
      <c r="A2510" s="74" t="s">
        <v>96</v>
      </c>
      <c r="B2510" s="128">
        <f t="shared" si="80"/>
        <v>43854</v>
      </c>
      <c r="C2510" s="37">
        <v>43854</v>
      </c>
      <c r="D2510" s="69" t="s">
        <v>2336</v>
      </c>
      <c r="E2510" s="76" t="s">
        <v>2090</v>
      </c>
      <c r="F2510" s="75" t="s">
        <v>19</v>
      </c>
      <c r="G2510" s="78">
        <f t="shared" si="79"/>
        <v>27.846680355920601</v>
      </c>
      <c r="H2510" s="80"/>
      <c r="I2510" s="80"/>
      <c r="J2510" s="80"/>
      <c r="K2510" s="80"/>
      <c r="L2510" s="80"/>
      <c r="M2510" s="81">
        <v>5.508</v>
      </c>
      <c r="N2510" s="81">
        <v>11.189</v>
      </c>
      <c r="O2510" s="82"/>
      <c r="P2510" s="75" t="s">
        <v>20</v>
      </c>
      <c r="Q2510" s="77" t="s">
        <v>485</v>
      </c>
      <c r="R2510" s="37">
        <v>33683</v>
      </c>
      <c r="S2510" s="83"/>
    </row>
    <row r="2511" spans="1:19" ht="15.75" customHeight="1">
      <c r="A2511" s="74" t="s">
        <v>96</v>
      </c>
      <c r="B2511" s="128">
        <f t="shared" si="80"/>
        <v>43854</v>
      </c>
      <c r="C2511" s="37">
        <v>43854</v>
      </c>
      <c r="D2511" s="69" t="s">
        <v>2336</v>
      </c>
      <c r="E2511" s="76" t="s">
        <v>1827</v>
      </c>
      <c r="F2511" s="75" t="s">
        <v>19</v>
      </c>
      <c r="G2511" s="78">
        <f t="shared" si="79"/>
        <v>26.652977412731005</v>
      </c>
      <c r="H2511" s="80"/>
      <c r="I2511" s="80"/>
      <c r="J2511" s="80"/>
      <c r="K2511" s="80"/>
      <c r="L2511" s="80"/>
      <c r="M2511" s="81">
        <v>5.6379999999999999</v>
      </c>
      <c r="N2511" s="81">
        <v>11.462999999999999</v>
      </c>
      <c r="O2511" s="82"/>
      <c r="P2511" s="75" t="s">
        <v>20</v>
      </c>
      <c r="Q2511" s="77"/>
      <c r="R2511" s="37">
        <v>34119</v>
      </c>
      <c r="S2511" s="83"/>
    </row>
    <row r="2512" spans="1:19" ht="15.75" customHeight="1">
      <c r="A2512" s="74" t="s">
        <v>23</v>
      </c>
      <c r="B2512" s="128">
        <f t="shared" si="80"/>
        <v>44252</v>
      </c>
      <c r="C2512" s="37">
        <v>44252</v>
      </c>
      <c r="D2512" s="69" t="s">
        <v>2336</v>
      </c>
      <c r="E2512" s="76" t="s">
        <v>1699</v>
      </c>
      <c r="F2512" s="75" t="s">
        <v>19</v>
      </c>
      <c r="G2512" s="78">
        <f t="shared" si="79"/>
        <v>30.017796030116358</v>
      </c>
      <c r="H2512" s="80"/>
      <c r="I2512" s="80"/>
      <c r="J2512" s="80"/>
      <c r="K2512" s="80"/>
      <c r="L2512" s="80"/>
      <c r="M2512" s="81">
        <v>4.843</v>
      </c>
      <c r="N2512" s="81">
        <v>9.7629999999999999</v>
      </c>
      <c r="O2512" s="82"/>
      <c r="P2512" s="75" t="s">
        <v>20</v>
      </c>
      <c r="Q2512" s="77" t="s">
        <v>54</v>
      </c>
      <c r="R2512" s="37">
        <v>33288</v>
      </c>
      <c r="S2512" s="83" t="s">
        <v>540</v>
      </c>
    </row>
    <row r="2513" spans="1:19" ht="15.75" customHeight="1">
      <c r="A2513" s="74" t="s">
        <v>23</v>
      </c>
      <c r="B2513" s="128">
        <f t="shared" si="80"/>
        <v>44252</v>
      </c>
      <c r="C2513" s="37">
        <v>44252</v>
      </c>
      <c r="D2513" s="69" t="s">
        <v>2336</v>
      </c>
      <c r="E2513" s="76" t="s">
        <v>2092</v>
      </c>
      <c r="F2513" s="75" t="s">
        <v>19</v>
      </c>
      <c r="G2513" s="78">
        <f t="shared" si="79"/>
        <v>29.61533196440794</v>
      </c>
      <c r="H2513" s="80"/>
      <c r="I2513" s="80"/>
      <c r="J2513" s="80"/>
      <c r="K2513" s="80"/>
      <c r="L2513" s="80"/>
      <c r="M2513" s="81">
        <v>4.8609999999999998</v>
      </c>
      <c r="N2513" s="81">
        <v>9.7959999999999994</v>
      </c>
      <c r="O2513" s="82"/>
      <c r="P2513" s="75" t="s">
        <v>20</v>
      </c>
      <c r="Q2513" s="77" t="s">
        <v>69</v>
      </c>
      <c r="R2513" s="37">
        <v>33435</v>
      </c>
      <c r="S2513" s="83" t="s">
        <v>540</v>
      </c>
    </row>
    <row r="2514" spans="1:19" ht="15.75" customHeight="1">
      <c r="A2514" s="74" t="s">
        <v>23</v>
      </c>
      <c r="B2514" s="128">
        <f t="shared" si="80"/>
        <v>44252</v>
      </c>
      <c r="C2514" s="37">
        <v>44252</v>
      </c>
      <c r="D2514" s="69" t="s">
        <v>2336</v>
      </c>
      <c r="E2514" s="76" t="s">
        <v>1914</v>
      </c>
      <c r="F2514" s="75" t="s">
        <v>19</v>
      </c>
      <c r="G2514" s="78">
        <f t="shared" si="79"/>
        <v>25.363449691991786</v>
      </c>
      <c r="H2514" s="80"/>
      <c r="I2514" s="80"/>
      <c r="J2514" s="80"/>
      <c r="K2514" s="80"/>
      <c r="L2514" s="80"/>
      <c r="M2514" s="81">
        <v>4.9550000000000001</v>
      </c>
      <c r="N2514" s="81">
        <v>10.018000000000001</v>
      </c>
      <c r="O2514" s="82"/>
      <c r="P2514" s="75" t="s">
        <v>20</v>
      </c>
      <c r="Q2514" s="77" t="s">
        <v>63</v>
      </c>
      <c r="R2514" s="37">
        <v>34988</v>
      </c>
      <c r="S2514" s="83" t="s">
        <v>540</v>
      </c>
    </row>
    <row r="2515" spans="1:19" ht="15.75" customHeight="1">
      <c r="A2515" s="63" t="s">
        <v>23</v>
      </c>
      <c r="B2515" s="128">
        <f t="shared" si="80"/>
        <v>44252</v>
      </c>
      <c r="C2515" s="64">
        <v>44252</v>
      </c>
      <c r="D2515" s="69" t="s">
        <v>2336</v>
      </c>
      <c r="E2515" s="66" t="s">
        <v>1561</v>
      </c>
      <c r="F2515" s="65" t="s">
        <v>19</v>
      </c>
      <c r="G2515" s="68">
        <f t="shared" si="79"/>
        <v>22.209445585215605</v>
      </c>
      <c r="H2515" s="70"/>
      <c r="I2515" s="70"/>
      <c r="J2515" s="70"/>
      <c r="K2515" s="70"/>
      <c r="L2515" s="70"/>
      <c r="M2515" s="71">
        <v>4.9329999999999998</v>
      </c>
      <c r="N2515" s="71">
        <v>10.021000000000001</v>
      </c>
      <c r="O2515" s="72"/>
      <c r="P2515" s="65" t="s">
        <v>20</v>
      </c>
      <c r="Q2515" s="67" t="s">
        <v>48</v>
      </c>
      <c r="R2515" s="64">
        <v>36140</v>
      </c>
      <c r="S2515" s="73" t="s">
        <v>540</v>
      </c>
    </row>
    <row r="2516" spans="1:19" ht="15.75" customHeight="1">
      <c r="A2516" s="63" t="s">
        <v>23</v>
      </c>
      <c r="B2516" s="128">
        <f t="shared" si="80"/>
        <v>44252</v>
      </c>
      <c r="C2516" s="64">
        <v>44252</v>
      </c>
      <c r="D2516" s="69" t="s">
        <v>2336</v>
      </c>
      <c r="E2516" s="66" t="s">
        <v>1548</v>
      </c>
      <c r="F2516" s="65" t="s">
        <v>19</v>
      </c>
      <c r="G2516" s="68">
        <f t="shared" si="79"/>
        <v>24.826830937713893</v>
      </c>
      <c r="H2516" s="70"/>
      <c r="I2516" s="70"/>
      <c r="J2516" s="70"/>
      <c r="K2516" s="70"/>
      <c r="L2516" s="70"/>
      <c r="M2516" s="71">
        <v>4.9870000000000001</v>
      </c>
      <c r="N2516" s="71">
        <v>10.044</v>
      </c>
      <c r="O2516" s="72"/>
      <c r="P2516" s="65" t="s">
        <v>20</v>
      </c>
      <c r="Q2516" s="67" t="s">
        <v>625</v>
      </c>
      <c r="R2516" s="64">
        <v>35184</v>
      </c>
      <c r="S2516" s="73" t="s">
        <v>540</v>
      </c>
    </row>
    <row r="2517" spans="1:19" ht="15.75" customHeight="1">
      <c r="A2517" s="74" t="s">
        <v>23</v>
      </c>
      <c r="B2517" s="128">
        <f t="shared" si="80"/>
        <v>44252</v>
      </c>
      <c r="C2517" s="37">
        <v>44252</v>
      </c>
      <c r="D2517" s="69" t="s">
        <v>2336</v>
      </c>
      <c r="E2517" s="76" t="s">
        <v>1276</v>
      </c>
      <c r="F2517" s="75" t="s">
        <v>19</v>
      </c>
      <c r="G2517" s="78">
        <f t="shared" si="79"/>
        <v>24.476386036960985</v>
      </c>
      <c r="H2517" s="80"/>
      <c r="I2517" s="80"/>
      <c r="J2517" s="80"/>
      <c r="K2517" s="80"/>
      <c r="L2517" s="80"/>
      <c r="M2517" s="81">
        <v>4.9740000000000002</v>
      </c>
      <c r="N2517" s="81">
        <v>10.063000000000001</v>
      </c>
      <c r="O2517" s="82"/>
      <c r="P2517" s="75" t="s">
        <v>20</v>
      </c>
      <c r="Q2517" s="77" t="s">
        <v>33</v>
      </c>
      <c r="R2517" s="37">
        <v>35312</v>
      </c>
      <c r="S2517" s="83" t="s">
        <v>540</v>
      </c>
    </row>
    <row r="2518" spans="1:19" ht="15.75" customHeight="1">
      <c r="A2518" s="63" t="s">
        <v>23</v>
      </c>
      <c r="B2518" s="128">
        <f t="shared" si="80"/>
        <v>44252</v>
      </c>
      <c r="C2518" s="64">
        <v>44252</v>
      </c>
      <c r="D2518" s="69" t="s">
        <v>2336</v>
      </c>
      <c r="E2518" s="66" t="s">
        <v>1220</v>
      </c>
      <c r="F2518" s="65" t="s">
        <v>19</v>
      </c>
      <c r="G2518" s="68">
        <f t="shared" si="79"/>
        <v>24.736481861738536</v>
      </c>
      <c r="H2518" s="70"/>
      <c r="I2518" s="70"/>
      <c r="J2518" s="70"/>
      <c r="K2518" s="70"/>
      <c r="L2518" s="70"/>
      <c r="M2518" s="71">
        <v>5.0179999999999998</v>
      </c>
      <c r="N2518" s="71">
        <v>10.153</v>
      </c>
      <c r="O2518" s="72"/>
      <c r="P2518" s="65" t="s">
        <v>20</v>
      </c>
      <c r="Q2518" s="67"/>
      <c r="R2518" s="64">
        <v>35217</v>
      </c>
      <c r="S2518" s="73" t="s">
        <v>540</v>
      </c>
    </row>
    <row r="2519" spans="1:19" ht="15.75" customHeight="1">
      <c r="A2519" s="63" t="s">
        <v>23</v>
      </c>
      <c r="B2519" s="128">
        <f t="shared" si="80"/>
        <v>44252</v>
      </c>
      <c r="C2519" s="64">
        <v>44252</v>
      </c>
      <c r="D2519" s="69" t="s">
        <v>2336</v>
      </c>
      <c r="E2519" s="66" t="s">
        <v>1755</v>
      </c>
      <c r="F2519" s="65" t="s">
        <v>19</v>
      </c>
      <c r="G2519" s="68">
        <f t="shared" si="79"/>
        <v>22.086242299794662</v>
      </c>
      <c r="H2519" s="70"/>
      <c r="I2519" s="70"/>
      <c r="J2519" s="70"/>
      <c r="K2519" s="70"/>
      <c r="L2519" s="70"/>
      <c r="M2519" s="71">
        <v>5.0270000000000001</v>
      </c>
      <c r="N2519" s="71">
        <v>10.201000000000001</v>
      </c>
      <c r="O2519" s="72"/>
      <c r="P2519" s="65" t="s">
        <v>20</v>
      </c>
      <c r="Q2519" s="67"/>
      <c r="R2519" s="64">
        <v>36185</v>
      </c>
      <c r="S2519" s="73" t="s">
        <v>540</v>
      </c>
    </row>
    <row r="2520" spans="1:19" ht="15.75" customHeight="1">
      <c r="A2520" s="63" t="s">
        <v>672</v>
      </c>
      <c r="B2520" s="128">
        <f t="shared" si="80"/>
        <v>44441</v>
      </c>
      <c r="C2520" s="64">
        <v>44441</v>
      </c>
      <c r="D2520" s="69" t="s">
        <v>2335</v>
      </c>
      <c r="E2520" s="66" t="s">
        <v>1647</v>
      </c>
      <c r="F2520" s="65" t="s">
        <v>187</v>
      </c>
      <c r="G2520" s="68">
        <f t="shared" si="79"/>
        <v>18.297056810403834</v>
      </c>
      <c r="H2520" s="68"/>
      <c r="I2520" s="70"/>
      <c r="J2520" s="70"/>
      <c r="K2520" s="70"/>
      <c r="L2520" s="70"/>
      <c r="M2520" s="71">
        <v>5.5359999999999996</v>
      </c>
      <c r="N2520" s="71">
        <v>11.087999999999999</v>
      </c>
      <c r="O2520" s="72"/>
      <c r="P2520" s="65" t="s">
        <v>27</v>
      </c>
      <c r="Q2520" s="67"/>
      <c r="R2520" s="64">
        <v>37758</v>
      </c>
      <c r="S2520" s="73"/>
    </row>
    <row r="2521" spans="1:19" ht="15.75" customHeight="1">
      <c r="A2521" s="63" t="s">
        <v>672</v>
      </c>
      <c r="B2521" s="128">
        <f t="shared" si="80"/>
        <v>44441</v>
      </c>
      <c r="C2521" s="64">
        <v>44441</v>
      </c>
      <c r="D2521" s="69" t="s">
        <v>2335</v>
      </c>
      <c r="E2521" s="66" t="s">
        <v>1163</v>
      </c>
      <c r="F2521" s="65" t="s">
        <v>154</v>
      </c>
      <c r="G2521" s="68">
        <f t="shared" si="79"/>
        <v>18.291581108829568</v>
      </c>
      <c r="H2521" s="68"/>
      <c r="I2521" s="70"/>
      <c r="J2521" s="70"/>
      <c r="K2521" s="70"/>
      <c r="L2521" s="70"/>
      <c r="M2521" s="71">
        <v>5.6159999999999997</v>
      </c>
      <c r="N2521" s="71">
        <v>11.343999999999999</v>
      </c>
      <c r="O2521" s="72"/>
      <c r="P2521" s="65" t="s">
        <v>27</v>
      </c>
      <c r="Q2521" s="67" t="s">
        <v>655</v>
      </c>
      <c r="R2521" s="64">
        <v>37760</v>
      </c>
      <c r="S2521" s="73"/>
    </row>
    <row r="2522" spans="1:19" ht="15.75" customHeight="1">
      <c r="A2522" s="74" t="s">
        <v>672</v>
      </c>
      <c r="B2522" s="128">
        <f t="shared" si="80"/>
        <v>44441</v>
      </c>
      <c r="C2522" s="37">
        <v>44441</v>
      </c>
      <c r="D2522" s="69" t="s">
        <v>2335</v>
      </c>
      <c r="E2522" s="76" t="s">
        <v>1399</v>
      </c>
      <c r="F2522" s="75" t="s">
        <v>302</v>
      </c>
      <c r="G2522" s="78">
        <f t="shared" si="79"/>
        <v>121.67282683093771</v>
      </c>
      <c r="H2522" s="78"/>
      <c r="I2522" s="80"/>
      <c r="J2522" s="80"/>
      <c r="K2522" s="80"/>
      <c r="L2522" s="80"/>
      <c r="M2522" s="81">
        <v>5.6609999999999996</v>
      </c>
      <c r="N2522" s="81">
        <v>11.510999999999999</v>
      </c>
      <c r="O2522" s="82"/>
      <c r="P2522" s="75" t="s">
        <v>27</v>
      </c>
      <c r="Q2522" s="77"/>
      <c r="R2522" s="37"/>
      <c r="S2522" s="83"/>
    </row>
    <row r="2523" spans="1:19" ht="15.75" customHeight="1">
      <c r="A2523" s="74" t="s">
        <v>672</v>
      </c>
      <c r="B2523" s="128">
        <f t="shared" si="80"/>
        <v>44441</v>
      </c>
      <c r="C2523" s="37">
        <v>44441</v>
      </c>
      <c r="D2523" s="69" t="s">
        <v>2335</v>
      </c>
      <c r="E2523" s="76" t="s">
        <v>1307</v>
      </c>
      <c r="F2523" s="75" t="s">
        <v>305</v>
      </c>
      <c r="G2523" s="78">
        <f t="shared" si="79"/>
        <v>121.67282683093771</v>
      </c>
      <c r="H2523" s="78"/>
      <c r="I2523" s="80"/>
      <c r="J2523" s="80"/>
      <c r="K2523" s="80"/>
      <c r="L2523" s="80"/>
      <c r="M2523" s="81">
        <v>5.7489999999999997</v>
      </c>
      <c r="N2523" s="81">
        <v>11.686999999999999</v>
      </c>
      <c r="O2523" s="82"/>
      <c r="P2523" s="75" t="s">
        <v>27</v>
      </c>
      <c r="Q2523" s="77"/>
      <c r="R2523" s="37"/>
      <c r="S2523" s="83"/>
    </row>
    <row r="2524" spans="1:19" ht="15.75" customHeight="1">
      <c r="A2524" s="63" t="s">
        <v>672</v>
      </c>
      <c r="B2524" s="128">
        <f t="shared" si="80"/>
        <v>44441</v>
      </c>
      <c r="C2524" s="64">
        <v>44441</v>
      </c>
      <c r="D2524" s="69" t="s">
        <v>2335</v>
      </c>
      <c r="E2524" s="66" t="s">
        <v>1920</v>
      </c>
      <c r="F2524" s="65" t="s">
        <v>169</v>
      </c>
      <c r="G2524" s="68">
        <f t="shared" si="79"/>
        <v>121.67282683093771</v>
      </c>
      <c r="H2524" s="68"/>
      <c r="I2524" s="70"/>
      <c r="J2524" s="70"/>
      <c r="K2524" s="70"/>
      <c r="L2524" s="70"/>
      <c r="M2524" s="71">
        <v>5.8129999999999997</v>
      </c>
      <c r="N2524" s="71">
        <v>11.749000000000001</v>
      </c>
      <c r="O2524" s="72"/>
      <c r="P2524" s="65" t="s">
        <v>27</v>
      </c>
      <c r="Q2524" s="67"/>
      <c r="R2524" s="64"/>
      <c r="S2524" s="73"/>
    </row>
    <row r="2525" spans="1:19" ht="15.75" customHeight="1">
      <c r="A2525" s="63" t="s">
        <v>672</v>
      </c>
      <c r="B2525" s="128">
        <f t="shared" si="80"/>
        <v>44441</v>
      </c>
      <c r="C2525" s="64">
        <v>44441</v>
      </c>
      <c r="D2525" s="69" t="s">
        <v>2335</v>
      </c>
      <c r="E2525" s="66" t="s">
        <v>1174</v>
      </c>
      <c r="F2525" s="65" t="s">
        <v>187</v>
      </c>
      <c r="G2525" s="68">
        <f t="shared" si="79"/>
        <v>121.67282683093771</v>
      </c>
      <c r="H2525" s="68"/>
      <c r="I2525" s="70"/>
      <c r="J2525" s="70"/>
      <c r="K2525" s="70"/>
      <c r="L2525" s="70"/>
      <c r="M2525" s="71">
        <v>5.7859999999999996</v>
      </c>
      <c r="N2525" s="71">
        <v>11.795999999999999</v>
      </c>
      <c r="O2525" s="72"/>
      <c r="P2525" s="65" t="s">
        <v>27</v>
      </c>
      <c r="Q2525" s="67"/>
      <c r="R2525" s="64"/>
      <c r="S2525" s="73"/>
    </row>
    <row r="2526" spans="1:19" ht="15.75" customHeight="1">
      <c r="A2526" s="63" t="s">
        <v>672</v>
      </c>
      <c r="B2526" s="128">
        <f t="shared" si="80"/>
        <v>44441</v>
      </c>
      <c r="C2526" s="64">
        <v>44441</v>
      </c>
      <c r="D2526" s="69" t="s">
        <v>2335</v>
      </c>
      <c r="E2526" s="66" t="s">
        <v>1507</v>
      </c>
      <c r="F2526" s="65" t="s">
        <v>169</v>
      </c>
      <c r="G2526" s="68">
        <f t="shared" si="79"/>
        <v>121.67282683093771</v>
      </c>
      <c r="H2526" s="68"/>
      <c r="I2526" s="70"/>
      <c r="J2526" s="70"/>
      <c r="K2526" s="70"/>
      <c r="L2526" s="70"/>
      <c r="M2526" s="71">
        <v>5.8760000000000003</v>
      </c>
      <c r="N2526" s="71">
        <v>11.879</v>
      </c>
      <c r="O2526" s="72"/>
      <c r="P2526" s="65" t="s">
        <v>27</v>
      </c>
      <c r="Q2526" s="67"/>
      <c r="R2526" s="64"/>
      <c r="S2526" s="73"/>
    </row>
    <row r="2527" spans="1:19" ht="15.75" customHeight="1">
      <c r="A2527" s="74" t="s">
        <v>672</v>
      </c>
      <c r="B2527" s="128">
        <f t="shared" si="80"/>
        <v>44441</v>
      </c>
      <c r="C2527" s="37">
        <v>44441</v>
      </c>
      <c r="D2527" s="69" t="s">
        <v>2335</v>
      </c>
      <c r="E2527" s="76" t="s">
        <v>1501</v>
      </c>
      <c r="F2527" s="75" t="s">
        <v>202</v>
      </c>
      <c r="G2527" s="78">
        <f t="shared" si="79"/>
        <v>17.4839151266256</v>
      </c>
      <c r="H2527" s="78"/>
      <c r="I2527" s="80"/>
      <c r="J2527" s="80"/>
      <c r="K2527" s="80"/>
      <c r="L2527" s="80"/>
      <c r="M2527" s="81">
        <v>5.8639999999999999</v>
      </c>
      <c r="N2527" s="81">
        <v>11.896000000000001</v>
      </c>
      <c r="O2527" s="82"/>
      <c r="P2527" s="75" t="s">
        <v>27</v>
      </c>
      <c r="Q2527" s="77" t="s">
        <v>666</v>
      </c>
      <c r="R2527" s="37">
        <v>38055</v>
      </c>
      <c r="S2527" s="83"/>
    </row>
    <row r="2528" spans="1:19" ht="15.75" customHeight="1">
      <c r="A2528" s="74" t="s">
        <v>672</v>
      </c>
      <c r="B2528" s="128">
        <f t="shared" si="80"/>
        <v>44441</v>
      </c>
      <c r="C2528" s="37">
        <v>44441</v>
      </c>
      <c r="D2528" s="69" t="s">
        <v>2335</v>
      </c>
      <c r="E2528" s="76" t="s">
        <v>1169</v>
      </c>
      <c r="F2528" s="75" t="s">
        <v>204</v>
      </c>
      <c r="G2528" s="78">
        <f t="shared" si="79"/>
        <v>121.67282683093771</v>
      </c>
      <c r="H2528" s="78"/>
      <c r="I2528" s="80"/>
      <c r="J2528" s="80"/>
      <c r="K2528" s="80"/>
      <c r="L2528" s="80"/>
      <c r="M2528" s="81">
        <v>5.9589999999999996</v>
      </c>
      <c r="N2528" s="81">
        <v>11.956</v>
      </c>
      <c r="O2528" s="82"/>
      <c r="P2528" s="75" t="s">
        <v>27</v>
      </c>
      <c r="Q2528" s="77"/>
      <c r="R2528" s="37"/>
      <c r="S2528" s="83"/>
    </row>
    <row r="2529" spans="1:19" ht="15.75" customHeight="1">
      <c r="A2529" s="74" t="s">
        <v>672</v>
      </c>
      <c r="B2529" s="128">
        <f t="shared" si="80"/>
        <v>44441</v>
      </c>
      <c r="C2529" s="37">
        <v>44441</v>
      </c>
      <c r="D2529" s="69" t="s">
        <v>2335</v>
      </c>
      <c r="E2529" s="76" t="s">
        <v>1128</v>
      </c>
      <c r="F2529" s="75" t="s">
        <v>192</v>
      </c>
      <c r="G2529" s="78">
        <f t="shared" si="79"/>
        <v>121.67282683093771</v>
      </c>
      <c r="H2529" s="78"/>
      <c r="I2529" s="80"/>
      <c r="J2529" s="80"/>
      <c r="K2529" s="80"/>
      <c r="L2529" s="80"/>
      <c r="M2529" s="81">
        <v>5.8650000000000002</v>
      </c>
      <c r="N2529" s="81">
        <v>11.965999999999999</v>
      </c>
      <c r="O2529" s="82"/>
      <c r="P2529" s="75" t="s">
        <v>27</v>
      </c>
      <c r="Q2529" s="77" t="s">
        <v>673</v>
      </c>
      <c r="R2529" s="37"/>
      <c r="S2529" s="83"/>
    </row>
    <row r="2530" spans="1:19" ht="15.75" customHeight="1">
      <c r="A2530" s="74" t="s">
        <v>672</v>
      </c>
      <c r="B2530" s="128">
        <f t="shared" si="80"/>
        <v>44441</v>
      </c>
      <c r="C2530" s="37">
        <v>44441</v>
      </c>
      <c r="D2530" s="69" t="s">
        <v>2335</v>
      </c>
      <c r="E2530" s="76" t="s">
        <v>2102</v>
      </c>
      <c r="F2530" s="75" t="s">
        <v>204</v>
      </c>
      <c r="G2530" s="78">
        <f t="shared" si="79"/>
        <v>121.67282683093771</v>
      </c>
      <c r="H2530" s="78"/>
      <c r="I2530" s="80"/>
      <c r="J2530" s="80"/>
      <c r="K2530" s="80"/>
      <c r="L2530" s="80"/>
      <c r="M2530" s="81">
        <v>6.0190000000000001</v>
      </c>
      <c r="N2530" s="81">
        <v>12.157</v>
      </c>
      <c r="O2530" s="82"/>
      <c r="P2530" s="75" t="s">
        <v>27</v>
      </c>
      <c r="Q2530" s="77"/>
      <c r="R2530" s="37"/>
      <c r="S2530" s="83"/>
    </row>
    <row r="2531" spans="1:19" ht="15.75" customHeight="1">
      <c r="A2531" s="63" t="s">
        <v>672</v>
      </c>
      <c r="B2531" s="128">
        <f t="shared" si="80"/>
        <v>44441</v>
      </c>
      <c r="C2531" s="64">
        <v>44441</v>
      </c>
      <c r="D2531" s="69" t="s">
        <v>2335</v>
      </c>
      <c r="E2531" s="66" t="s">
        <v>1777</v>
      </c>
      <c r="F2531" s="65" t="s">
        <v>226</v>
      </c>
      <c r="G2531" s="68">
        <f t="shared" si="79"/>
        <v>17.596167008898014</v>
      </c>
      <c r="H2531" s="68"/>
      <c r="I2531" s="70"/>
      <c r="J2531" s="70"/>
      <c r="K2531" s="70"/>
      <c r="L2531" s="70"/>
      <c r="M2531" s="71">
        <v>6.0140000000000002</v>
      </c>
      <c r="N2531" s="71">
        <v>12.196</v>
      </c>
      <c r="O2531" s="72"/>
      <c r="P2531" s="65" t="s">
        <v>27</v>
      </c>
      <c r="Q2531" s="67"/>
      <c r="R2531" s="64">
        <v>38014</v>
      </c>
      <c r="S2531" s="73"/>
    </row>
    <row r="2532" spans="1:19" ht="15.75" customHeight="1">
      <c r="A2532" s="63" t="s">
        <v>672</v>
      </c>
      <c r="B2532" s="128">
        <f t="shared" si="80"/>
        <v>44441</v>
      </c>
      <c r="C2532" s="64">
        <v>44441</v>
      </c>
      <c r="D2532" s="69" t="s">
        <v>2335</v>
      </c>
      <c r="E2532" s="66" t="s">
        <v>2125</v>
      </c>
      <c r="F2532" s="65" t="s">
        <v>192</v>
      </c>
      <c r="G2532" s="68">
        <f t="shared" si="79"/>
        <v>121.67282683093771</v>
      </c>
      <c r="H2532" s="68"/>
      <c r="I2532" s="70"/>
      <c r="J2532" s="70"/>
      <c r="K2532" s="70"/>
      <c r="L2532" s="70"/>
      <c r="M2532" s="71">
        <v>6.05</v>
      </c>
      <c r="N2532" s="71">
        <v>12.215</v>
      </c>
      <c r="O2532" s="72"/>
      <c r="P2532" s="65" t="s">
        <v>27</v>
      </c>
      <c r="Q2532" s="67"/>
      <c r="R2532" s="64"/>
      <c r="S2532" s="73"/>
    </row>
    <row r="2533" spans="1:19" ht="15.75" customHeight="1">
      <c r="A2533" s="63" t="s">
        <v>672</v>
      </c>
      <c r="B2533" s="128">
        <f t="shared" si="80"/>
        <v>44441</v>
      </c>
      <c r="C2533" s="64">
        <v>44441</v>
      </c>
      <c r="D2533" s="69" t="s">
        <v>2335</v>
      </c>
      <c r="E2533" s="66" t="s">
        <v>1130</v>
      </c>
      <c r="F2533" s="65" t="s">
        <v>226</v>
      </c>
      <c r="G2533" s="68">
        <f t="shared" si="79"/>
        <v>121.67282683093771</v>
      </c>
      <c r="H2533" s="68"/>
      <c r="I2533" s="70"/>
      <c r="J2533" s="70"/>
      <c r="K2533" s="70"/>
      <c r="L2533" s="70"/>
      <c r="M2533" s="71">
        <v>6.02</v>
      </c>
      <c r="N2533" s="71">
        <v>12.276999999999999</v>
      </c>
      <c r="O2533" s="72"/>
      <c r="P2533" s="65" t="s">
        <v>27</v>
      </c>
      <c r="Q2533" s="67"/>
      <c r="R2533" s="64"/>
      <c r="S2533" s="73"/>
    </row>
    <row r="2534" spans="1:19" ht="15.75" customHeight="1">
      <c r="A2534" s="74" t="s">
        <v>672</v>
      </c>
      <c r="B2534" s="128">
        <f t="shared" si="80"/>
        <v>44441</v>
      </c>
      <c r="C2534" s="37">
        <v>44441</v>
      </c>
      <c r="D2534" s="69" t="s">
        <v>2335</v>
      </c>
      <c r="E2534" s="76" t="s">
        <v>1641</v>
      </c>
      <c r="F2534" s="75" t="s">
        <v>303</v>
      </c>
      <c r="G2534" s="78">
        <f t="shared" si="79"/>
        <v>18.587268993839835</v>
      </c>
      <c r="H2534" s="78"/>
      <c r="I2534" s="80"/>
      <c r="J2534" s="80"/>
      <c r="K2534" s="80"/>
      <c r="L2534" s="80"/>
      <c r="M2534" s="81">
        <v>5.98</v>
      </c>
      <c r="N2534" s="81">
        <v>12.31</v>
      </c>
      <c r="O2534" s="82"/>
      <c r="P2534" s="75" t="s">
        <v>27</v>
      </c>
      <c r="Q2534" s="77" t="s">
        <v>676</v>
      </c>
      <c r="R2534" s="37">
        <v>37652</v>
      </c>
      <c r="S2534" s="83"/>
    </row>
    <row r="2535" spans="1:19" ht="15.75" customHeight="1">
      <c r="A2535" s="74" t="s">
        <v>672</v>
      </c>
      <c r="B2535" s="128">
        <f t="shared" si="80"/>
        <v>44441</v>
      </c>
      <c r="C2535" s="37">
        <v>44441</v>
      </c>
      <c r="D2535" s="69" t="s">
        <v>2335</v>
      </c>
      <c r="E2535" s="76" t="s">
        <v>1821</v>
      </c>
      <c r="F2535" s="75" t="s">
        <v>202</v>
      </c>
      <c r="G2535" s="78">
        <f t="shared" si="79"/>
        <v>121.67282683093771</v>
      </c>
      <c r="H2535" s="78"/>
      <c r="I2535" s="80"/>
      <c r="J2535" s="80"/>
      <c r="K2535" s="80"/>
      <c r="L2535" s="80"/>
      <c r="M2535" s="81">
        <v>6.0670000000000002</v>
      </c>
      <c r="N2535" s="81">
        <v>12.368</v>
      </c>
      <c r="O2535" s="82"/>
      <c r="P2535" s="75" t="s">
        <v>27</v>
      </c>
      <c r="Q2535" s="77"/>
      <c r="R2535" s="37"/>
      <c r="S2535" s="83"/>
    </row>
    <row r="2536" spans="1:19" ht="15.75" customHeight="1">
      <c r="A2536" s="74" t="s">
        <v>672</v>
      </c>
      <c r="B2536" s="128">
        <f t="shared" si="80"/>
        <v>44441</v>
      </c>
      <c r="C2536" s="37">
        <v>44441</v>
      </c>
      <c r="D2536" s="69" t="s">
        <v>2335</v>
      </c>
      <c r="E2536" s="76" t="s">
        <v>1143</v>
      </c>
      <c r="F2536" s="75" t="s">
        <v>262</v>
      </c>
      <c r="G2536" s="78">
        <f t="shared" si="79"/>
        <v>121.67282683093771</v>
      </c>
      <c r="H2536" s="78"/>
      <c r="I2536" s="80"/>
      <c r="J2536" s="80"/>
      <c r="K2536" s="80"/>
      <c r="L2536" s="80"/>
      <c r="M2536" s="81">
        <v>6.016</v>
      </c>
      <c r="N2536" s="81">
        <v>12.455</v>
      </c>
      <c r="O2536" s="82"/>
      <c r="P2536" s="75" t="s">
        <v>27</v>
      </c>
      <c r="Q2536" s="77"/>
      <c r="R2536" s="37"/>
      <c r="S2536" s="83"/>
    </row>
    <row r="2537" spans="1:19" ht="15.75" customHeight="1">
      <c r="A2537" s="74" t="s">
        <v>672</v>
      </c>
      <c r="B2537" s="128">
        <f t="shared" si="80"/>
        <v>44441</v>
      </c>
      <c r="C2537" s="37">
        <v>44441</v>
      </c>
      <c r="D2537" s="69" t="s">
        <v>2335</v>
      </c>
      <c r="E2537" s="76" t="s">
        <v>1898</v>
      </c>
      <c r="F2537" s="75" t="s">
        <v>301</v>
      </c>
      <c r="G2537" s="78">
        <f t="shared" si="79"/>
        <v>121.67282683093771</v>
      </c>
      <c r="H2537" s="78"/>
      <c r="I2537" s="80"/>
      <c r="J2537" s="80"/>
      <c r="K2537" s="80"/>
      <c r="L2537" s="80"/>
      <c r="M2537" s="81">
        <v>6.109</v>
      </c>
      <c r="N2537" s="81">
        <v>12.503</v>
      </c>
      <c r="O2537" s="82"/>
      <c r="P2537" s="75" t="s">
        <v>27</v>
      </c>
      <c r="Q2537" s="77"/>
      <c r="R2537" s="37"/>
      <c r="S2537" s="83"/>
    </row>
    <row r="2538" spans="1:19" ht="15.75" customHeight="1">
      <c r="A2538" s="63" t="s">
        <v>672</v>
      </c>
      <c r="B2538" s="128">
        <f t="shared" si="80"/>
        <v>44441</v>
      </c>
      <c r="C2538" s="64">
        <v>44441</v>
      </c>
      <c r="D2538" s="69" t="s">
        <v>2335</v>
      </c>
      <c r="E2538" s="66" t="s">
        <v>1884</v>
      </c>
      <c r="F2538" s="65" t="s">
        <v>301</v>
      </c>
      <c r="G2538" s="68">
        <f t="shared" si="79"/>
        <v>121.67282683093771</v>
      </c>
      <c r="H2538" s="68"/>
      <c r="I2538" s="70"/>
      <c r="J2538" s="70"/>
      <c r="K2538" s="70"/>
      <c r="L2538" s="70"/>
      <c r="M2538" s="71">
        <v>6.1859999999999999</v>
      </c>
      <c r="N2538" s="71">
        <v>12.621</v>
      </c>
      <c r="O2538" s="72"/>
      <c r="P2538" s="65" t="s">
        <v>27</v>
      </c>
      <c r="Q2538" s="67"/>
      <c r="R2538" s="64"/>
      <c r="S2538" s="73"/>
    </row>
    <row r="2539" spans="1:19" ht="15.75" customHeight="1">
      <c r="A2539" s="74" t="s">
        <v>672</v>
      </c>
      <c r="B2539" s="128">
        <f t="shared" si="80"/>
        <v>44441</v>
      </c>
      <c r="C2539" s="37">
        <v>44441</v>
      </c>
      <c r="D2539" s="69" t="s">
        <v>2335</v>
      </c>
      <c r="E2539" s="76" t="s">
        <v>1702</v>
      </c>
      <c r="F2539" s="75" t="s">
        <v>675</v>
      </c>
      <c r="G2539" s="78">
        <f t="shared" si="79"/>
        <v>17.546885694729639</v>
      </c>
      <c r="H2539" s="78"/>
      <c r="I2539" s="80"/>
      <c r="J2539" s="80"/>
      <c r="K2539" s="80"/>
      <c r="L2539" s="80"/>
      <c r="M2539" s="81">
        <v>6.8650000000000002</v>
      </c>
      <c r="N2539" s="81">
        <v>13.898</v>
      </c>
      <c r="O2539" s="82"/>
      <c r="P2539" s="75" t="s">
        <v>27</v>
      </c>
      <c r="Q2539" s="77" t="s">
        <v>677</v>
      </c>
      <c r="R2539" s="37">
        <v>38032</v>
      </c>
      <c r="S2539" s="83"/>
    </row>
    <row r="2540" spans="1:19" ht="15.75" customHeight="1">
      <c r="A2540" s="63" t="s">
        <v>672</v>
      </c>
      <c r="B2540" s="128">
        <f t="shared" si="80"/>
        <v>44441</v>
      </c>
      <c r="C2540" s="64">
        <v>44441</v>
      </c>
      <c r="D2540" s="69" t="s">
        <v>2335</v>
      </c>
      <c r="E2540" s="66" t="s">
        <v>1434</v>
      </c>
      <c r="F2540" s="65" t="s">
        <v>675</v>
      </c>
      <c r="G2540" s="68">
        <f t="shared" si="79"/>
        <v>121.67282683093771</v>
      </c>
      <c r="H2540" s="68"/>
      <c r="I2540" s="70"/>
      <c r="J2540" s="70"/>
      <c r="K2540" s="70"/>
      <c r="L2540" s="70"/>
      <c r="M2540" s="71">
        <v>6.9930000000000003</v>
      </c>
      <c r="N2540" s="71">
        <v>14.417</v>
      </c>
      <c r="O2540" s="72"/>
      <c r="P2540" s="65" t="s">
        <v>27</v>
      </c>
      <c r="Q2540" s="67"/>
      <c r="R2540" s="64"/>
      <c r="S2540" s="73"/>
    </row>
    <row r="2541" spans="1:19" ht="15.75" customHeight="1">
      <c r="A2541" s="63" t="s">
        <v>672</v>
      </c>
      <c r="B2541" s="128">
        <f t="shared" si="80"/>
        <v>44441</v>
      </c>
      <c r="C2541" s="64">
        <v>44441</v>
      </c>
      <c r="D2541" s="69" t="s">
        <v>2335</v>
      </c>
      <c r="E2541" s="66" t="s">
        <v>1103</v>
      </c>
      <c r="F2541" s="65" t="s">
        <v>556</v>
      </c>
      <c r="G2541" s="68">
        <f t="shared" si="79"/>
        <v>121.67282683093771</v>
      </c>
      <c r="H2541" s="68"/>
      <c r="I2541" s="70"/>
      <c r="J2541" s="70"/>
      <c r="K2541" s="70"/>
      <c r="L2541" s="70"/>
      <c r="M2541" s="71">
        <v>7.5060000000000002</v>
      </c>
      <c r="N2541" s="71">
        <v>14.746</v>
      </c>
      <c r="O2541" s="72"/>
      <c r="P2541" s="65" t="s">
        <v>27</v>
      </c>
      <c r="Q2541" s="67"/>
      <c r="R2541" s="64"/>
      <c r="S2541" s="73"/>
    </row>
    <row r="2542" spans="1:19" ht="15.75" customHeight="1">
      <c r="A2542" s="63" t="s">
        <v>672</v>
      </c>
      <c r="B2542" s="128">
        <f t="shared" si="80"/>
        <v>44441</v>
      </c>
      <c r="C2542" s="64">
        <v>44441</v>
      </c>
      <c r="D2542" s="69" t="s">
        <v>2335</v>
      </c>
      <c r="E2542" s="66" t="s">
        <v>1341</v>
      </c>
      <c r="F2542" s="65" t="s">
        <v>674</v>
      </c>
      <c r="G2542" s="68">
        <f t="shared" si="79"/>
        <v>121.67282683093771</v>
      </c>
      <c r="H2542" s="68"/>
      <c r="I2542" s="70"/>
      <c r="J2542" s="70"/>
      <c r="K2542" s="70"/>
      <c r="L2542" s="70"/>
      <c r="M2542" s="71">
        <v>7.9820000000000002</v>
      </c>
      <c r="N2542" s="71">
        <v>16.393000000000001</v>
      </c>
      <c r="O2542" s="72"/>
      <c r="P2542" s="65" t="s">
        <v>27</v>
      </c>
      <c r="Q2542" s="67"/>
      <c r="R2542" s="64"/>
      <c r="S2542" s="73"/>
    </row>
    <row r="2543" spans="1:19" ht="15.75" customHeight="1">
      <c r="A2543" s="63" t="s">
        <v>23</v>
      </c>
      <c r="B2543" s="128">
        <f t="shared" si="80"/>
        <v>44252</v>
      </c>
      <c r="C2543" s="64">
        <v>44252</v>
      </c>
      <c r="D2543" s="69" t="s">
        <v>2336</v>
      </c>
      <c r="E2543" s="66" t="s">
        <v>1286</v>
      </c>
      <c r="F2543" s="65" t="s">
        <v>19</v>
      </c>
      <c r="G2543" s="68">
        <f t="shared" si="79"/>
        <v>20.153319644079399</v>
      </c>
      <c r="H2543" s="70"/>
      <c r="I2543" s="70"/>
      <c r="J2543" s="70"/>
      <c r="K2543" s="70"/>
      <c r="L2543" s="70"/>
      <c r="M2543" s="71">
        <v>5.0129999999999999</v>
      </c>
      <c r="N2543" s="71">
        <v>10.372</v>
      </c>
      <c r="O2543" s="72"/>
      <c r="P2543" s="65" t="s">
        <v>20</v>
      </c>
      <c r="Q2543" s="67" t="s">
        <v>594</v>
      </c>
      <c r="R2543" s="64">
        <v>36891</v>
      </c>
      <c r="S2543" s="73" t="s">
        <v>540</v>
      </c>
    </row>
    <row r="2544" spans="1:19" ht="15.75" customHeight="1">
      <c r="A2544" s="74" t="s">
        <v>23</v>
      </c>
      <c r="B2544" s="128">
        <f t="shared" si="80"/>
        <v>44252</v>
      </c>
      <c r="C2544" s="37">
        <v>44252</v>
      </c>
      <c r="D2544" s="69" t="s">
        <v>2336</v>
      </c>
      <c r="E2544" s="76" t="s">
        <v>1243</v>
      </c>
      <c r="F2544" s="75" t="s">
        <v>19</v>
      </c>
      <c r="G2544" s="78">
        <f t="shared" si="79"/>
        <v>20.060232717316907</v>
      </c>
      <c r="H2544" s="80"/>
      <c r="I2544" s="80"/>
      <c r="J2544" s="80"/>
      <c r="K2544" s="80"/>
      <c r="L2544" s="80"/>
      <c r="M2544" s="81">
        <v>5.16</v>
      </c>
      <c r="N2544" s="81">
        <v>10.42</v>
      </c>
      <c r="O2544" s="82"/>
      <c r="P2544" s="75" t="s">
        <v>20</v>
      </c>
      <c r="Q2544" s="77" t="s">
        <v>102</v>
      </c>
      <c r="R2544" s="37">
        <v>36925</v>
      </c>
      <c r="S2544" s="83" t="s">
        <v>540</v>
      </c>
    </row>
    <row r="2545" spans="1:19" ht="15.75" customHeight="1">
      <c r="A2545" s="63" t="s">
        <v>23</v>
      </c>
      <c r="B2545" s="128">
        <f t="shared" si="80"/>
        <v>44252</v>
      </c>
      <c r="C2545" s="64">
        <v>44252</v>
      </c>
      <c r="D2545" s="69" t="s">
        <v>2336</v>
      </c>
      <c r="E2545" s="66" t="s">
        <v>1358</v>
      </c>
      <c r="F2545" s="65" t="s">
        <v>19</v>
      </c>
      <c r="G2545" s="68">
        <f t="shared" si="79"/>
        <v>21.336071184120467</v>
      </c>
      <c r="H2545" s="70"/>
      <c r="I2545" s="70"/>
      <c r="J2545" s="70"/>
      <c r="K2545" s="70"/>
      <c r="L2545" s="70"/>
      <c r="M2545" s="71">
        <v>5.2240000000000002</v>
      </c>
      <c r="N2545" s="71">
        <v>10.585000000000001</v>
      </c>
      <c r="O2545" s="72"/>
      <c r="P2545" s="65" t="s">
        <v>20</v>
      </c>
      <c r="Q2545" s="67"/>
      <c r="R2545" s="64">
        <v>36459</v>
      </c>
      <c r="S2545" s="73" t="s">
        <v>540</v>
      </c>
    </row>
    <row r="2546" spans="1:19" ht="15.75" customHeight="1">
      <c r="A2546" s="74" t="s">
        <v>23</v>
      </c>
      <c r="B2546" s="128">
        <f t="shared" si="80"/>
        <v>44252</v>
      </c>
      <c r="C2546" s="37">
        <v>44252</v>
      </c>
      <c r="D2546" s="69" t="s">
        <v>2336</v>
      </c>
      <c r="E2546" s="76" t="s">
        <v>1627</v>
      </c>
      <c r="F2546" s="75" t="s">
        <v>19</v>
      </c>
      <c r="G2546" s="78">
        <f t="shared" si="79"/>
        <v>18.732375085557837</v>
      </c>
      <c r="H2546" s="80"/>
      <c r="I2546" s="80"/>
      <c r="J2546" s="80"/>
      <c r="K2546" s="80"/>
      <c r="L2546" s="80"/>
      <c r="M2546" s="81">
        <v>5.3920000000000003</v>
      </c>
      <c r="N2546" s="81">
        <v>10.872999999999999</v>
      </c>
      <c r="O2546" s="82"/>
      <c r="P2546" s="75" t="s">
        <v>20</v>
      </c>
      <c r="Q2546" s="77" t="s">
        <v>113</v>
      </c>
      <c r="R2546" s="37">
        <v>37410</v>
      </c>
      <c r="S2546" s="83" t="s">
        <v>540</v>
      </c>
    </row>
    <row r="2547" spans="1:19" ht="15.75" customHeight="1">
      <c r="A2547" s="74" t="s">
        <v>23</v>
      </c>
      <c r="B2547" s="128">
        <f t="shared" si="80"/>
        <v>44252</v>
      </c>
      <c r="C2547" s="37">
        <v>44252</v>
      </c>
      <c r="D2547" s="69" t="s">
        <v>2336</v>
      </c>
      <c r="E2547" s="76" t="s">
        <v>1795</v>
      </c>
      <c r="F2547" s="75" t="s">
        <v>19</v>
      </c>
      <c r="G2547" s="78">
        <f t="shared" si="79"/>
        <v>30.483230663928815</v>
      </c>
      <c r="H2547" s="80"/>
      <c r="I2547" s="80"/>
      <c r="J2547" s="80"/>
      <c r="K2547" s="80"/>
      <c r="L2547" s="80"/>
      <c r="M2547" s="81">
        <v>5.3890000000000002</v>
      </c>
      <c r="N2547" s="81">
        <v>10.935</v>
      </c>
      <c r="O2547" s="82"/>
      <c r="P2547" s="75" t="s">
        <v>20</v>
      </c>
      <c r="Q2547" s="77" t="s">
        <v>370</v>
      </c>
      <c r="R2547" s="37">
        <v>33118</v>
      </c>
      <c r="S2547" s="83" t="s">
        <v>540</v>
      </c>
    </row>
    <row r="2548" spans="1:19" ht="15.75" customHeight="1">
      <c r="A2548" s="74" t="s">
        <v>23</v>
      </c>
      <c r="B2548" s="128">
        <f t="shared" si="80"/>
        <v>44252</v>
      </c>
      <c r="C2548" s="37">
        <v>44252</v>
      </c>
      <c r="D2548" s="69" t="s">
        <v>2336</v>
      </c>
      <c r="E2548" s="76" t="s">
        <v>1503</v>
      </c>
      <c r="F2548" s="75" t="s">
        <v>19</v>
      </c>
      <c r="G2548" s="78">
        <f t="shared" si="79"/>
        <v>25.374401095140314</v>
      </c>
      <c r="H2548" s="80"/>
      <c r="I2548" s="80"/>
      <c r="J2548" s="80"/>
      <c r="K2548" s="80"/>
      <c r="L2548" s="80"/>
      <c r="M2548" s="81">
        <v>5.423</v>
      </c>
      <c r="N2548" s="81">
        <v>11.007999999999999</v>
      </c>
      <c r="O2548" s="82"/>
      <c r="P2548" s="75" t="s">
        <v>20</v>
      </c>
      <c r="Q2548" s="77" t="s">
        <v>596</v>
      </c>
      <c r="R2548" s="37">
        <v>34984</v>
      </c>
      <c r="S2548" s="83" t="s">
        <v>540</v>
      </c>
    </row>
    <row r="2549" spans="1:19" ht="15.75" customHeight="1">
      <c r="A2549" s="63" t="s">
        <v>23</v>
      </c>
      <c r="B2549" s="128">
        <f t="shared" si="80"/>
        <v>44252</v>
      </c>
      <c r="C2549" s="64">
        <v>44252</v>
      </c>
      <c r="D2549" s="69" t="s">
        <v>2336</v>
      </c>
      <c r="E2549" s="66" t="s">
        <v>2090</v>
      </c>
      <c r="F2549" s="65" t="s">
        <v>19</v>
      </c>
      <c r="G2549" s="68">
        <f t="shared" si="79"/>
        <v>28.93634496919918</v>
      </c>
      <c r="H2549" s="70"/>
      <c r="I2549" s="70"/>
      <c r="J2549" s="70"/>
      <c r="K2549" s="70"/>
      <c r="L2549" s="70"/>
      <c r="M2549" s="71">
        <v>5.4950000000000001</v>
      </c>
      <c r="N2549" s="71">
        <v>11.092000000000001</v>
      </c>
      <c r="O2549" s="72"/>
      <c r="P2549" s="65" t="s">
        <v>20</v>
      </c>
      <c r="Q2549" s="67" t="s">
        <v>485</v>
      </c>
      <c r="R2549" s="64">
        <v>33683</v>
      </c>
      <c r="S2549" s="73" t="s">
        <v>540</v>
      </c>
    </row>
    <row r="2550" spans="1:19" ht="15.75" customHeight="1">
      <c r="A2550" s="63" t="s">
        <v>23</v>
      </c>
      <c r="B2550" s="128">
        <f t="shared" si="80"/>
        <v>44252</v>
      </c>
      <c r="C2550" s="64">
        <v>44252</v>
      </c>
      <c r="D2550" s="69" t="s">
        <v>2336</v>
      </c>
      <c r="E2550" s="66" t="s">
        <v>2011</v>
      </c>
      <c r="F2550" s="65" t="s">
        <v>19</v>
      </c>
      <c r="G2550" s="68">
        <f t="shared" si="79"/>
        <v>121.15537303216975</v>
      </c>
      <c r="H2550" s="70"/>
      <c r="I2550" s="70"/>
      <c r="J2550" s="70"/>
      <c r="K2550" s="70"/>
      <c r="L2550" s="70"/>
      <c r="M2550" s="71">
        <v>5.4779999999999998</v>
      </c>
      <c r="N2550" s="71">
        <v>11.141999999999999</v>
      </c>
      <c r="O2550" s="72"/>
      <c r="P2550" s="65" t="s">
        <v>20</v>
      </c>
      <c r="Q2550" s="67"/>
      <c r="R2550" s="64"/>
      <c r="S2550" s="73" t="s">
        <v>540</v>
      </c>
    </row>
    <row r="2551" spans="1:19" ht="15.75" customHeight="1">
      <c r="A2551" s="63" t="s">
        <v>23</v>
      </c>
      <c r="B2551" s="128">
        <f t="shared" si="80"/>
        <v>44252</v>
      </c>
      <c r="C2551" s="64">
        <v>44252</v>
      </c>
      <c r="D2551" s="69" t="s">
        <v>2336</v>
      </c>
      <c r="E2551" s="66" t="s">
        <v>1474</v>
      </c>
      <c r="F2551" s="65" t="s">
        <v>19</v>
      </c>
      <c r="G2551" s="68">
        <f t="shared" ref="G2551:G2614" si="81">(C2551-R2551)/365.25</f>
        <v>20.114989733059549</v>
      </c>
      <c r="H2551" s="70"/>
      <c r="I2551" s="70"/>
      <c r="J2551" s="70"/>
      <c r="K2551" s="70"/>
      <c r="L2551" s="70"/>
      <c r="M2551" s="71">
        <v>5.883</v>
      </c>
      <c r="N2551" s="71">
        <v>11.887</v>
      </c>
      <c r="O2551" s="72"/>
      <c r="P2551" s="65" t="s">
        <v>20</v>
      </c>
      <c r="Q2551" s="67" t="s">
        <v>109</v>
      </c>
      <c r="R2551" s="64">
        <v>36905</v>
      </c>
      <c r="S2551" s="73" t="s">
        <v>540</v>
      </c>
    </row>
    <row r="2552" spans="1:19" ht="15.75" customHeight="1">
      <c r="A2552" s="74" t="s">
        <v>96</v>
      </c>
      <c r="B2552" s="128">
        <f t="shared" si="80"/>
        <v>44636</v>
      </c>
      <c r="C2552" s="37">
        <v>44636</v>
      </c>
      <c r="D2552" s="69" t="s">
        <v>2336</v>
      </c>
      <c r="E2552" s="76" t="s">
        <v>1276</v>
      </c>
      <c r="F2552" s="75" t="s">
        <v>19</v>
      </c>
      <c r="G2552" s="78">
        <f t="shared" si="81"/>
        <v>25.527720739219713</v>
      </c>
      <c r="H2552" s="80"/>
      <c r="I2552" s="80"/>
      <c r="J2552" s="80"/>
      <c r="K2552" s="80"/>
      <c r="L2552" s="80"/>
      <c r="M2552" s="81">
        <v>4.8879999999999999</v>
      </c>
      <c r="N2552" s="81">
        <v>9.8650000000000002</v>
      </c>
      <c r="O2552" s="82"/>
      <c r="P2552" s="75" t="s">
        <v>20</v>
      </c>
      <c r="Q2552" s="77" t="s">
        <v>33</v>
      </c>
      <c r="R2552" s="37">
        <v>35312</v>
      </c>
      <c r="S2552" s="97"/>
    </row>
    <row r="2553" spans="1:19" ht="15.75" customHeight="1">
      <c r="A2553" s="63" t="s">
        <v>96</v>
      </c>
      <c r="B2553" s="128">
        <f t="shared" si="80"/>
        <v>44636</v>
      </c>
      <c r="C2553" s="64">
        <v>44636</v>
      </c>
      <c r="D2553" s="69" t="s">
        <v>2336</v>
      </c>
      <c r="E2553" s="66" t="s">
        <v>1548</v>
      </c>
      <c r="F2553" s="65" t="s">
        <v>19</v>
      </c>
      <c r="G2553" s="68">
        <f t="shared" si="81"/>
        <v>25.878165639972622</v>
      </c>
      <c r="H2553" s="70"/>
      <c r="I2553" s="70"/>
      <c r="J2553" s="70"/>
      <c r="K2553" s="70"/>
      <c r="L2553" s="70"/>
      <c r="M2553" s="71">
        <v>4.9160000000000004</v>
      </c>
      <c r="N2553" s="71">
        <v>9.9049999999999994</v>
      </c>
      <c r="O2553" s="72"/>
      <c r="P2553" s="65" t="s">
        <v>20</v>
      </c>
      <c r="Q2553" s="67" t="s">
        <v>625</v>
      </c>
      <c r="R2553" s="64">
        <v>35184</v>
      </c>
      <c r="S2553" s="99"/>
    </row>
    <row r="2554" spans="1:19" ht="15.75" customHeight="1">
      <c r="A2554" s="63" t="s">
        <v>96</v>
      </c>
      <c r="B2554" s="128">
        <f t="shared" si="80"/>
        <v>44636</v>
      </c>
      <c r="C2554" s="64">
        <v>44636</v>
      </c>
      <c r="D2554" s="69" t="s">
        <v>2336</v>
      </c>
      <c r="E2554" s="66" t="s">
        <v>1561</v>
      </c>
      <c r="F2554" s="65" t="s">
        <v>19</v>
      </c>
      <c r="G2554" s="68">
        <f t="shared" si="81"/>
        <v>23.260780287474333</v>
      </c>
      <c r="H2554" s="70"/>
      <c r="I2554" s="70"/>
      <c r="J2554" s="70"/>
      <c r="K2554" s="70"/>
      <c r="L2554" s="70"/>
      <c r="M2554" s="71">
        <v>4.9219999999999997</v>
      </c>
      <c r="N2554" s="71">
        <v>10.009</v>
      </c>
      <c r="O2554" s="72"/>
      <c r="P2554" s="65" t="s">
        <v>20</v>
      </c>
      <c r="Q2554" s="67" t="s">
        <v>48</v>
      </c>
      <c r="R2554" s="64">
        <v>36140</v>
      </c>
      <c r="S2554" s="99"/>
    </row>
    <row r="2555" spans="1:19" ht="15.75" customHeight="1">
      <c r="A2555" s="74" t="s">
        <v>96</v>
      </c>
      <c r="B2555" s="128">
        <f t="shared" si="80"/>
        <v>44636</v>
      </c>
      <c r="C2555" s="37">
        <v>44636</v>
      </c>
      <c r="D2555" s="69" t="s">
        <v>2336</v>
      </c>
      <c r="E2555" s="76" t="s">
        <v>1243</v>
      </c>
      <c r="F2555" s="75" t="s">
        <v>19</v>
      </c>
      <c r="G2555" s="78">
        <f t="shared" si="81"/>
        <v>21.111567419575632</v>
      </c>
      <c r="H2555" s="80"/>
      <c r="I2555" s="80"/>
      <c r="J2555" s="80"/>
      <c r="K2555" s="80"/>
      <c r="L2555" s="80"/>
      <c r="M2555" s="81">
        <v>5.0430000000000001</v>
      </c>
      <c r="N2555" s="81">
        <v>10.215</v>
      </c>
      <c r="O2555" s="82"/>
      <c r="P2555" s="75" t="s">
        <v>20</v>
      </c>
      <c r="Q2555" s="77" t="s">
        <v>102</v>
      </c>
      <c r="R2555" s="37">
        <v>36925</v>
      </c>
      <c r="S2555" s="97"/>
    </row>
    <row r="2556" spans="1:19" ht="15.75" customHeight="1">
      <c r="A2556" s="63" t="s">
        <v>96</v>
      </c>
      <c r="B2556" s="128">
        <f t="shared" si="80"/>
        <v>44636</v>
      </c>
      <c r="C2556" s="64">
        <v>44636</v>
      </c>
      <c r="D2556" s="69" t="s">
        <v>2336</v>
      </c>
      <c r="E2556" s="66" t="s">
        <v>1286</v>
      </c>
      <c r="F2556" s="65" t="s">
        <v>19</v>
      </c>
      <c r="G2556" s="68">
        <f t="shared" si="81"/>
        <v>21.204654346338124</v>
      </c>
      <c r="H2556" s="70"/>
      <c r="I2556" s="70"/>
      <c r="J2556" s="70"/>
      <c r="K2556" s="70"/>
      <c r="L2556" s="70"/>
      <c r="M2556" s="71">
        <v>5.1180000000000003</v>
      </c>
      <c r="N2556" s="71">
        <v>10.488</v>
      </c>
      <c r="O2556" s="72"/>
      <c r="P2556" s="65" t="s">
        <v>20</v>
      </c>
      <c r="Q2556" s="67" t="s">
        <v>594</v>
      </c>
      <c r="R2556" s="64">
        <v>36891</v>
      </c>
      <c r="S2556" s="99"/>
    </row>
    <row r="2557" spans="1:19" ht="15.75" customHeight="1">
      <c r="A2557" s="74" t="s">
        <v>96</v>
      </c>
      <c r="B2557" s="128">
        <f t="shared" si="80"/>
        <v>44636</v>
      </c>
      <c r="C2557" s="37">
        <v>44636</v>
      </c>
      <c r="D2557" s="69" t="s">
        <v>2336</v>
      </c>
      <c r="E2557" s="76" t="s">
        <v>2093</v>
      </c>
      <c r="F2557" s="75" t="s">
        <v>19</v>
      </c>
      <c r="G2557" s="78">
        <f t="shared" si="81"/>
        <v>19.975359342915812</v>
      </c>
      <c r="H2557" s="80"/>
      <c r="I2557" s="80"/>
      <c r="J2557" s="80"/>
      <c r="K2557" s="80"/>
      <c r="L2557" s="80"/>
      <c r="M2557" s="81">
        <v>5.1689999999999996</v>
      </c>
      <c r="N2557" s="81">
        <v>10.535</v>
      </c>
      <c r="O2557" s="82"/>
      <c r="P2557" s="75" t="s">
        <v>20</v>
      </c>
      <c r="Q2557" s="77" t="s">
        <v>129</v>
      </c>
      <c r="R2557" s="37">
        <v>37340</v>
      </c>
      <c r="S2557" s="97"/>
    </row>
    <row r="2558" spans="1:19" ht="15.75" customHeight="1">
      <c r="A2558" s="63" t="s">
        <v>96</v>
      </c>
      <c r="B2558" s="128">
        <f t="shared" si="80"/>
        <v>44636</v>
      </c>
      <c r="C2558" s="64">
        <v>44636</v>
      </c>
      <c r="D2558" s="69" t="s">
        <v>2336</v>
      </c>
      <c r="E2558" s="66" t="s">
        <v>1627</v>
      </c>
      <c r="F2558" s="65" t="s">
        <v>19</v>
      </c>
      <c r="G2558" s="68">
        <f t="shared" si="81"/>
        <v>19.783709787816566</v>
      </c>
      <c r="H2558" s="70"/>
      <c r="I2558" s="70"/>
      <c r="J2558" s="70"/>
      <c r="K2558" s="70"/>
      <c r="L2558" s="70"/>
      <c r="M2558" s="71">
        <v>5.2220000000000004</v>
      </c>
      <c r="N2558" s="71">
        <v>10.537000000000001</v>
      </c>
      <c r="O2558" s="72"/>
      <c r="P2558" s="65" t="s">
        <v>20</v>
      </c>
      <c r="Q2558" s="67" t="s">
        <v>113</v>
      </c>
      <c r="R2558" s="64">
        <v>37410</v>
      </c>
      <c r="S2558" s="99"/>
    </row>
    <row r="2559" spans="1:19" ht="15.75" customHeight="1">
      <c r="A2559" s="74" t="s">
        <v>96</v>
      </c>
      <c r="B2559" s="128">
        <f t="shared" si="80"/>
        <v>44636</v>
      </c>
      <c r="C2559" s="37">
        <v>44636</v>
      </c>
      <c r="D2559" s="69" t="s">
        <v>2336</v>
      </c>
      <c r="E2559" s="76" t="s">
        <v>1593</v>
      </c>
      <c r="F2559" s="75" t="s">
        <v>19</v>
      </c>
      <c r="G2559" s="78">
        <f t="shared" si="81"/>
        <v>18.70773442847365</v>
      </c>
      <c r="H2559" s="80"/>
      <c r="I2559" s="80"/>
      <c r="J2559" s="80"/>
      <c r="K2559" s="80"/>
      <c r="L2559" s="80"/>
      <c r="M2559" s="81">
        <v>5.3440000000000003</v>
      </c>
      <c r="N2559" s="81">
        <v>10.823</v>
      </c>
      <c r="O2559" s="82"/>
      <c r="P2559" s="75" t="s">
        <v>20</v>
      </c>
      <c r="Q2559" s="77" t="s">
        <v>408</v>
      </c>
      <c r="R2559" s="37">
        <v>37803</v>
      </c>
      <c r="S2559" s="97"/>
    </row>
    <row r="2560" spans="1:19" ht="15.75" customHeight="1">
      <c r="A2560" s="63" t="s">
        <v>96</v>
      </c>
      <c r="B2560" s="128">
        <f t="shared" si="80"/>
        <v>44636</v>
      </c>
      <c r="C2560" s="64">
        <v>44636</v>
      </c>
      <c r="D2560" s="69" t="s">
        <v>2336</v>
      </c>
      <c r="E2560" s="66" t="s">
        <v>1267</v>
      </c>
      <c r="F2560" s="65" t="s">
        <v>19</v>
      </c>
      <c r="G2560" s="68">
        <f t="shared" si="81"/>
        <v>19.195071868583163</v>
      </c>
      <c r="H2560" s="70"/>
      <c r="I2560" s="70"/>
      <c r="J2560" s="70"/>
      <c r="K2560" s="70"/>
      <c r="L2560" s="70"/>
      <c r="M2560" s="71">
        <v>5.383</v>
      </c>
      <c r="N2560" s="71">
        <v>10.932</v>
      </c>
      <c r="O2560" s="72"/>
      <c r="P2560" s="65" t="s">
        <v>20</v>
      </c>
      <c r="Q2560" s="67" t="s">
        <v>399</v>
      </c>
      <c r="R2560" s="64">
        <v>37625</v>
      </c>
      <c r="S2560" s="99"/>
    </row>
    <row r="2561" spans="1:19" ht="15.75" customHeight="1">
      <c r="A2561" s="74" t="s">
        <v>96</v>
      </c>
      <c r="B2561" s="128">
        <f t="shared" si="80"/>
        <v>44636</v>
      </c>
      <c r="C2561" s="37">
        <v>44636</v>
      </c>
      <c r="D2561" s="69" t="s">
        <v>2336</v>
      </c>
      <c r="E2561" s="76" t="s">
        <v>1559</v>
      </c>
      <c r="F2561" s="75" t="s">
        <v>19</v>
      </c>
      <c r="G2561" s="78">
        <f t="shared" si="81"/>
        <v>21.136208076659823</v>
      </c>
      <c r="H2561" s="80"/>
      <c r="I2561" s="80"/>
      <c r="J2561" s="80"/>
      <c r="K2561" s="80"/>
      <c r="L2561" s="80"/>
      <c r="M2561" s="81">
        <v>5.4850000000000003</v>
      </c>
      <c r="N2561" s="81">
        <v>11.11</v>
      </c>
      <c r="O2561" s="82"/>
      <c r="P2561" s="75" t="s">
        <v>20</v>
      </c>
      <c r="Q2561" s="77" t="s">
        <v>147</v>
      </c>
      <c r="R2561" s="37">
        <v>36916</v>
      </c>
      <c r="S2561" s="97"/>
    </row>
    <row r="2562" spans="1:19" ht="15.75" customHeight="1">
      <c r="A2562" s="74" t="s">
        <v>96</v>
      </c>
      <c r="B2562" s="128">
        <f t="shared" ref="B2562:B2625" si="82">C2562</f>
        <v>44636</v>
      </c>
      <c r="C2562" s="37">
        <v>44636</v>
      </c>
      <c r="D2562" s="69" t="s">
        <v>2336</v>
      </c>
      <c r="E2562" s="76" t="s">
        <v>1503</v>
      </c>
      <c r="F2562" s="75" t="s">
        <v>19</v>
      </c>
      <c r="G2562" s="78">
        <f t="shared" si="81"/>
        <v>26.425735797399042</v>
      </c>
      <c r="H2562" s="80"/>
      <c r="I2562" s="80"/>
      <c r="J2562" s="80"/>
      <c r="K2562" s="80"/>
      <c r="L2562" s="80"/>
      <c r="M2562" s="81">
        <v>5.4939999999999998</v>
      </c>
      <c r="N2562" s="81">
        <v>11.182</v>
      </c>
      <c r="O2562" s="82"/>
      <c r="P2562" s="75" t="s">
        <v>20</v>
      </c>
      <c r="Q2562" s="77" t="s">
        <v>596</v>
      </c>
      <c r="R2562" s="37">
        <v>34984</v>
      </c>
      <c r="S2562" s="97"/>
    </row>
    <row r="2563" spans="1:19" ht="15.75" customHeight="1">
      <c r="A2563" s="74" t="s">
        <v>96</v>
      </c>
      <c r="B2563" s="128">
        <f t="shared" si="82"/>
        <v>44636</v>
      </c>
      <c r="C2563" s="37">
        <v>44636</v>
      </c>
      <c r="D2563" s="69" t="s">
        <v>2336</v>
      </c>
      <c r="E2563" s="76" t="s">
        <v>1668</v>
      </c>
      <c r="F2563" s="75" t="s">
        <v>19</v>
      </c>
      <c r="G2563" s="78">
        <f t="shared" si="81"/>
        <v>21.681040383299109</v>
      </c>
      <c r="H2563" s="80"/>
      <c r="I2563" s="80"/>
      <c r="J2563" s="80"/>
      <c r="K2563" s="80"/>
      <c r="L2563" s="80"/>
      <c r="M2563" s="81">
        <v>5.8710000000000004</v>
      </c>
      <c r="N2563" s="81">
        <v>11.861000000000001</v>
      </c>
      <c r="O2563" s="82"/>
      <c r="P2563" s="75" t="s">
        <v>20</v>
      </c>
      <c r="Q2563" s="77" t="s">
        <v>89</v>
      </c>
      <c r="R2563" s="37">
        <v>36717</v>
      </c>
      <c r="S2563" s="97"/>
    </row>
    <row r="2564" spans="1:19" ht="15.75" customHeight="1">
      <c r="A2564" s="63" t="s">
        <v>96</v>
      </c>
      <c r="B2564" s="128">
        <f t="shared" si="82"/>
        <v>44636</v>
      </c>
      <c r="C2564" s="64">
        <v>44636</v>
      </c>
      <c r="D2564" s="69" t="s">
        <v>2336</v>
      </c>
      <c r="E2564" s="66" t="s">
        <v>2056</v>
      </c>
      <c r="F2564" s="65" t="s">
        <v>19</v>
      </c>
      <c r="G2564" s="68">
        <f t="shared" si="81"/>
        <v>42.491444216290212</v>
      </c>
      <c r="H2564" s="70"/>
      <c r="I2564" s="70"/>
      <c r="J2564" s="70"/>
      <c r="K2564" s="70"/>
      <c r="L2564" s="70"/>
      <c r="M2564" s="71">
        <v>6.032</v>
      </c>
      <c r="N2564" s="71">
        <v>12.121</v>
      </c>
      <c r="O2564" s="72"/>
      <c r="P2564" s="65" t="s">
        <v>20</v>
      </c>
      <c r="Q2564" s="67" t="s">
        <v>599</v>
      </c>
      <c r="R2564" s="64">
        <v>29116</v>
      </c>
      <c r="S2564" s="99"/>
    </row>
    <row r="2565" spans="1:19" ht="15.75" customHeight="1">
      <c r="A2565" s="63" t="s">
        <v>96</v>
      </c>
      <c r="B2565" s="128">
        <f t="shared" si="82"/>
        <v>44636</v>
      </c>
      <c r="C2565" s="64">
        <v>44636</v>
      </c>
      <c r="D2565" s="69" t="s">
        <v>2336</v>
      </c>
      <c r="E2565" s="66" t="s">
        <v>1464</v>
      </c>
      <c r="F2565" s="65" t="s">
        <v>19</v>
      </c>
      <c r="G2565" s="68">
        <f t="shared" si="81"/>
        <v>31.652292950034223</v>
      </c>
      <c r="H2565" s="70"/>
      <c r="I2565" s="70"/>
      <c r="J2565" s="70"/>
      <c r="K2565" s="70"/>
      <c r="L2565" s="70"/>
      <c r="M2565" s="71">
        <v>6.2290000000000001</v>
      </c>
      <c r="N2565" s="71">
        <v>12.606</v>
      </c>
      <c r="O2565" s="72"/>
      <c r="P2565" s="65" t="s">
        <v>20</v>
      </c>
      <c r="Q2565" s="67" t="s">
        <v>720</v>
      </c>
      <c r="R2565" s="64">
        <v>33075</v>
      </c>
      <c r="S2565" s="99"/>
    </row>
    <row r="2566" spans="1:19" ht="15.75" customHeight="1">
      <c r="A2566" s="74" t="s">
        <v>23</v>
      </c>
      <c r="B2566" s="128">
        <f t="shared" si="82"/>
        <v>44988</v>
      </c>
      <c r="C2566" s="37">
        <v>44988</v>
      </c>
      <c r="D2566" s="69" t="s">
        <v>2336</v>
      </c>
      <c r="E2566" s="76" t="s">
        <v>1914</v>
      </c>
      <c r="F2566" s="75" t="s">
        <v>19</v>
      </c>
      <c r="G2566" s="78">
        <f t="shared" si="81"/>
        <v>27.378507871321013</v>
      </c>
      <c r="H2566" s="80"/>
      <c r="I2566" s="80">
        <v>23.9</v>
      </c>
      <c r="J2566" s="80">
        <v>57.7</v>
      </c>
      <c r="K2566" s="80">
        <v>1007.3</v>
      </c>
      <c r="L2566" s="89"/>
      <c r="M2566" s="81">
        <v>4.9630000000000001</v>
      </c>
      <c r="N2566" s="90">
        <v>10.057</v>
      </c>
      <c r="O2566" s="91"/>
      <c r="P2566" s="75" t="s">
        <v>20</v>
      </c>
      <c r="Q2566" s="77" t="s">
        <v>587</v>
      </c>
      <c r="R2566" s="37">
        <v>34988</v>
      </c>
      <c r="S2566" s="97"/>
    </row>
    <row r="2567" spans="1:19" ht="15.75" customHeight="1">
      <c r="A2567" s="63" t="s">
        <v>23</v>
      </c>
      <c r="B2567" s="128">
        <f t="shared" si="82"/>
        <v>44988</v>
      </c>
      <c r="C2567" s="64">
        <v>44988</v>
      </c>
      <c r="D2567" s="69" t="s">
        <v>2336</v>
      </c>
      <c r="E2567" s="66" t="s">
        <v>1243</v>
      </c>
      <c r="F2567" s="65" t="s">
        <v>19</v>
      </c>
      <c r="G2567" s="68">
        <f t="shared" si="81"/>
        <v>22.075290896646134</v>
      </c>
      <c r="H2567" s="70"/>
      <c r="I2567" s="70">
        <v>23.9</v>
      </c>
      <c r="J2567" s="70">
        <v>57.7</v>
      </c>
      <c r="K2567" s="70">
        <v>1007.3</v>
      </c>
      <c r="L2567" s="93"/>
      <c r="M2567" s="71">
        <v>5.0270000000000001</v>
      </c>
      <c r="N2567" s="94">
        <v>10.202999999999999</v>
      </c>
      <c r="O2567" s="95"/>
      <c r="P2567" s="65" t="s">
        <v>20</v>
      </c>
      <c r="Q2567" s="67" t="s">
        <v>910</v>
      </c>
      <c r="R2567" s="64">
        <v>36925</v>
      </c>
      <c r="S2567" s="99"/>
    </row>
    <row r="2568" spans="1:19" ht="15.75" customHeight="1">
      <c r="A2568" s="63" t="s">
        <v>23</v>
      </c>
      <c r="B2568" s="128">
        <f t="shared" si="82"/>
        <v>44988</v>
      </c>
      <c r="C2568" s="64">
        <v>44988</v>
      </c>
      <c r="D2568" s="69" t="s">
        <v>2336</v>
      </c>
      <c r="E2568" s="66" t="s">
        <v>2093</v>
      </c>
      <c r="F2568" s="65" t="s">
        <v>19</v>
      </c>
      <c r="G2568" s="68">
        <f t="shared" si="81"/>
        <v>20.939082819986311</v>
      </c>
      <c r="H2568" s="70"/>
      <c r="I2568" s="70">
        <v>23.9</v>
      </c>
      <c r="J2568" s="70">
        <v>57.7</v>
      </c>
      <c r="K2568" s="70">
        <v>1007.3</v>
      </c>
      <c r="L2568" s="93"/>
      <c r="M2568" s="71">
        <v>5.0579999999999998</v>
      </c>
      <c r="N2568" s="94">
        <v>10.294</v>
      </c>
      <c r="O2568" s="95"/>
      <c r="P2568" s="65" t="s">
        <v>20</v>
      </c>
      <c r="Q2568" s="67" t="s">
        <v>129</v>
      </c>
      <c r="R2568" s="64">
        <v>37340</v>
      </c>
      <c r="S2568" s="99"/>
    </row>
    <row r="2569" spans="1:19" ht="15.75" customHeight="1">
      <c r="A2569" s="63" t="s">
        <v>23</v>
      </c>
      <c r="B2569" s="128">
        <f t="shared" si="82"/>
        <v>44988</v>
      </c>
      <c r="C2569" s="64">
        <v>44988</v>
      </c>
      <c r="D2569" s="69" t="s">
        <v>2336</v>
      </c>
      <c r="E2569" s="66" t="s">
        <v>1286</v>
      </c>
      <c r="F2569" s="65" t="s">
        <v>19</v>
      </c>
      <c r="G2569" s="68">
        <f t="shared" si="81"/>
        <v>22.168377823408623</v>
      </c>
      <c r="H2569" s="70"/>
      <c r="I2569" s="70">
        <v>23.9</v>
      </c>
      <c r="J2569" s="70">
        <v>57.7</v>
      </c>
      <c r="K2569" s="70">
        <v>1007.3</v>
      </c>
      <c r="L2569" s="93"/>
      <c r="M2569" s="71">
        <v>5.0839999999999996</v>
      </c>
      <c r="N2569" s="94">
        <v>10.365</v>
      </c>
      <c r="O2569" s="95"/>
      <c r="P2569" s="65" t="s">
        <v>20</v>
      </c>
      <c r="Q2569" s="67" t="s">
        <v>594</v>
      </c>
      <c r="R2569" s="64">
        <v>36891</v>
      </c>
      <c r="S2569" s="99"/>
    </row>
    <row r="2570" spans="1:19" ht="15.75" customHeight="1">
      <c r="A2570" s="63" t="s">
        <v>23</v>
      </c>
      <c r="B2570" s="128">
        <f t="shared" si="82"/>
        <v>44988</v>
      </c>
      <c r="C2570" s="64">
        <v>44988</v>
      </c>
      <c r="D2570" s="69" t="s">
        <v>2336</v>
      </c>
      <c r="E2570" s="66" t="s">
        <v>1167</v>
      </c>
      <c r="F2570" s="65" t="s">
        <v>19</v>
      </c>
      <c r="G2570" s="68">
        <f t="shared" si="81"/>
        <v>18.425735797399042</v>
      </c>
      <c r="H2570" s="70"/>
      <c r="I2570" s="70">
        <v>23.9</v>
      </c>
      <c r="J2570" s="70">
        <v>57.7</v>
      </c>
      <c r="K2570" s="70">
        <v>1007.3</v>
      </c>
      <c r="L2570" s="93"/>
      <c r="M2570" s="71">
        <v>5.093</v>
      </c>
      <c r="N2570" s="94">
        <v>10.375</v>
      </c>
      <c r="O2570" s="95"/>
      <c r="P2570" s="65" t="s">
        <v>20</v>
      </c>
      <c r="Q2570" s="67" t="s">
        <v>906</v>
      </c>
      <c r="R2570" s="64">
        <v>38258</v>
      </c>
      <c r="S2570" s="99"/>
    </row>
    <row r="2571" spans="1:19" ht="15.75" customHeight="1">
      <c r="A2571" s="63" t="s">
        <v>23</v>
      </c>
      <c r="B2571" s="128">
        <f t="shared" si="82"/>
        <v>44988</v>
      </c>
      <c r="C2571" s="64">
        <v>44988</v>
      </c>
      <c r="D2571" s="69" t="s">
        <v>2336</v>
      </c>
      <c r="E2571" s="66" t="s">
        <v>1887</v>
      </c>
      <c r="F2571" s="65" t="s">
        <v>19</v>
      </c>
      <c r="G2571" s="68">
        <f t="shared" si="81"/>
        <v>18.551676933607119</v>
      </c>
      <c r="H2571" s="70"/>
      <c r="I2571" s="70">
        <v>23.9</v>
      </c>
      <c r="J2571" s="70">
        <v>57.7</v>
      </c>
      <c r="K2571" s="70">
        <v>1007.3</v>
      </c>
      <c r="L2571" s="93"/>
      <c r="M2571" s="71">
        <v>5.2149999999999999</v>
      </c>
      <c r="N2571" s="94">
        <v>10.613</v>
      </c>
      <c r="O2571" s="95"/>
      <c r="P2571" s="65" t="s">
        <v>20</v>
      </c>
      <c r="Q2571" s="67" t="s">
        <v>510</v>
      </c>
      <c r="R2571" s="64">
        <v>38212</v>
      </c>
      <c r="S2571" s="99"/>
    </row>
    <row r="2572" spans="1:19" ht="15.75" customHeight="1">
      <c r="A2572" s="74" t="s">
        <v>23</v>
      </c>
      <c r="B2572" s="128">
        <f t="shared" si="82"/>
        <v>44988</v>
      </c>
      <c r="C2572" s="37">
        <v>44988</v>
      </c>
      <c r="D2572" s="69" t="s">
        <v>2336</v>
      </c>
      <c r="E2572" s="76" t="s">
        <v>1223</v>
      </c>
      <c r="F2572" s="75" t="s">
        <v>19</v>
      </c>
      <c r="G2572" s="78">
        <f t="shared" si="81"/>
        <v>19.044490075290895</v>
      </c>
      <c r="H2572" s="80"/>
      <c r="I2572" s="80">
        <v>23.9</v>
      </c>
      <c r="J2572" s="80">
        <v>57.7</v>
      </c>
      <c r="K2572" s="80">
        <v>1007.3</v>
      </c>
      <c r="L2572" s="89"/>
      <c r="M2572" s="81">
        <v>5.234</v>
      </c>
      <c r="N2572" s="90">
        <v>10.645</v>
      </c>
      <c r="O2572" s="91"/>
      <c r="P2572" s="75" t="s">
        <v>20</v>
      </c>
      <c r="Q2572" s="77" t="s">
        <v>909</v>
      </c>
      <c r="R2572" s="37">
        <v>38032</v>
      </c>
      <c r="S2572" s="97"/>
    </row>
    <row r="2573" spans="1:19" ht="15.75" customHeight="1">
      <c r="A2573" s="74" t="s">
        <v>23</v>
      </c>
      <c r="B2573" s="128">
        <f t="shared" si="82"/>
        <v>44988</v>
      </c>
      <c r="C2573" s="37">
        <v>44988</v>
      </c>
      <c r="D2573" s="69" t="s">
        <v>2336</v>
      </c>
      <c r="E2573" s="76" t="s">
        <v>1660</v>
      </c>
      <c r="F2573" s="75" t="s">
        <v>19</v>
      </c>
      <c r="G2573" s="78">
        <f t="shared" si="81"/>
        <v>18.844626967830255</v>
      </c>
      <c r="H2573" s="80"/>
      <c r="I2573" s="80">
        <v>23.9</v>
      </c>
      <c r="J2573" s="80">
        <v>57.7</v>
      </c>
      <c r="K2573" s="80">
        <v>1007.3</v>
      </c>
      <c r="L2573" s="89"/>
      <c r="M2573" s="81">
        <v>5.3390000000000004</v>
      </c>
      <c r="N2573" s="90">
        <v>10.808999999999999</v>
      </c>
      <c r="O2573" s="91"/>
      <c r="P2573" s="75" t="s">
        <v>20</v>
      </c>
      <c r="Q2573" s="77" t="s">
        <v>503</v>
      </c>
      <c r="R2573" s="37">
        <v>38105</v>
      </c>
      <c r="S2573" s="97"/>
    </row>
    <row r="2574" spans="1:19" ht="15.75" customHeight="1">
      <c r="A2574" s="63" t="s">
        <v>23</v>
      </c>
      <c r="B2574" s="128">
        <f t="shared" si="82"/>
        <v>44988</v>
      </c>
      <c r="C2574" s="64">
        <v>44988</v>
      </c>
      <c r="D2574" s="69" t="s">
        <v>2336</v>
      </c>
      <c r="E2574" s="66" t="s">
        <v>1627</v>
      </c>
      <c r="F2574" s="65" t="s">
        <v>19</v>
      </c>
      <c r="G2574" s="68">
        <f t="shared" si="81"/>
        <v>20.747433264887064</v>
      </c>
      <c r="H2574" s="70"/>
      <c r="I2574" s="70">
        <v>23.9</v>
      </c>
      <c r="J2574" s="70">
        <v>57.7</v>
      </c>
      <c r="K2574" s="70">
        <v>1007.3</v>
      </c>
      <c r="L2574" s="93"/>
      <c r="M2574" s="71">
        <v>5.3739999999999997</v>
      </c>
      <c r="N2574" s="94">
        <v>10.833</v>
      </c>
      <c r="O2574" s="95"/>
      <c r="P2574" s="65" t="s">
        <v>20</v>
      </c>
      <c r="Q2574" s="67" t="s">
        <v>922</v>
      </c>
      <c r="R2574" s="64">
        <v>37410</v>
      </c>
      <c r="S2574" s="99"/>
    </row>
    <row r="2575" spans="1:19" ht="15.75" customHeight="1">
      <c r="A2575" s="74" t="s">
        <v>23</v>
      </c>
      <c r="B2575" s="128">
        <f t="shared" si="82"/>
        <v>44988</v>
      </c>
      <c r="C2575" s="37">
        <v>44988</v>
      </c>
      <c r="D2575" s="69" t="s">
        <v>2336</v>
      </c>
      <c r="E2575" s="76" t="s">
        <v>1593</v>
      </c>
      <c r="F2575" s="75" t="s">
        <v>19</v>
      </c>
      <c r="G2575" s="78">
        <f t="shared" si="81"/>
        <v>19.671457905544148</v>
      </c>
      <c r="H2575" s="80"/>
      <c r="I2575" s="80">
        <v>23.9</v>
      </c>
      <c r="J2575" s="80">
        <v>57.7</v>
      </c>
      <c r="K2575" s="80">
        <v>1007.3</v>
      </c>
      <c r="L2575" s="89"/>
      <c r="M2575" s="81">
        <v>5.3890000000000002</v>
      </c>
      <c r="N2575" s="90">
        <v>10.888999999999999</v>
      </c>
      <c r="O2575" s="91"/>
      <c r="P2575" s="75" t="s">
        <v>20</v>
      </c>
      <c r="Q2575" s="77" t="s">
        <v>408</v>
      </c>
      <c r="R2575" s="37">
        <v>37803</v>
      </c>
      <c r="S2575" s="97"/>
    </row>
    <row r="2576" spans="1:19" ht="15.75" customHeight="1">
      <c r="A2576" s="74" t="s">
        <v>23</v>
      </c>
      <c r="B2576" s="128">
        <f t="shared" si="82"/>
        <v>44988</v>
      </c>
      <c r="C2576" s="37">
        <v>44988</v>
      </c>
      <c r="D2576" s="69" t="s">
        <v>2336</v>
      </c>
      <c r="E2576" s="76" t="s">
        <v>2090</v>
      </c>
      <c r="F2576" s="75" t="s">
        <v>19</v>
      </c>
      <c r="G2576" s="78">
        <f t="shared" si="81"/>
        <v>30.951403148528406</v>
      </c>
      <c r="H2576" s="80"/>
      <c r="I2576" s="80">
        <v>23.9</v>
      </c>
      <c r="J2576" s="80">
        <v>57.7</v>
      </c>
      <c r="K2576" s="80">
        <v>1007.3</v>
      </c>
      <c r="L2576" s="89"/>
      <c r="M2576" s="81">
        <v>5.3869999999999996</v>
      </c>
      <c r="N2576" s="90">
        <v>10.933999999999999</v>
      </c>
      <c r="O2576" s="91"/>
      <c r="P2576" s="75" t="s">
        <v>20</v>
      </c>
      <c r="Q2576" s="77" t="s">
        <v>930</v>
      </c>
      <c r="R2576" s="37">
        <v>33683</v>
      </c>
      <c r="S2576" s="97"/>
    </row>
    <row r="2577" spans="1:19" ht="15.75" customHeight="1">
      <c r="A2577" s="63" t="s">
        <v>23</v>
      </c>
      <c r="B2577" s="128">
        <f t="shared" si="82"/>
        <v>44988</v>
      </c>
      <c r="C2577" s="64">
        <v>44988</v>
      </c>
      <c r="D2577" s="69" t="s">
        <v>2336</v>
      </c>
      <c r="E2577" s="66" t="s">
        <v>1267</v>
      </c>
      <c r="F2577" s="65" t="s">
        <v>19</v>
      </c>
      <c r="G2577" s="68">
        <f t="shared" si="81"/>
        <v>20.158795345653662</v>
      </c>
      <c r="H2577" s="70"/>
      <c r="I2577" s="70">
        <v>23.9</v>
      </c>
      <c r="J2577" s="70">
        <v>57.7</v>
      </c>
      <c r="K2577" s="70">
        <v>1007.3</v>
      </c>
      <c r="L2577" s="93"/>
      <c r="M2577" s="71">
        <v>5.399</v>
      </c>
      <c r="N2577" s="94">
        <v>10.974</v>
      </c>
      <c r="O2577" s="95"/>
      <c r="P2577" s="65" t="s">
        <v>20</v>
      </c>
      <c r="Q2577" s="67" t="s">
        <v>912</v>
      </c>
      <c r="R2577" s="64">
        <v>37625</v>
      </c>
      <c r="S2577" s="99"/>
    </row>
    <row r="2578" spans="1:19" ht="15.75" customHeight="1">
      <c r="A2578" s="63" t="s">
        <v>684</v>
      </c>
      <c r="B2578" s="128">
        <f t="shared" si="82"/>
        <v>44449</v>
      </c>
      <c r="C2578" s="64">
        <v>44449</v>
      </c>
      <c r="D2578" s="98" t="s">
        <v>380</v>
      </c>
      <c r="E2578" s="66" t="s">
        <v>1424</v>
      </c>
      <c r="F2578" s="65" t="s">
        <v>171</v>
      </c>
      <c r="G2578" s="68">
        <f t="shared" si="81"/>
        <v>22.373716632443532</v>
      </c>
      <c r="H2578" s="68"/>
      <c r="I2578" s="70"/>
      <c r="J2578" s="70"/>
      <c r="K2578" s="70"/>
      <c r="L2578" s="93"/>
      <c r="M2578" s="71">
        <v>5.3070000000000004</v>
      </c>
      <c r="N2578" s="94">
        <v>10.688000000000001</v>
      </c>
      <c r="O2578" s="95"/>
      <c r="P2578" s="65" t="s">
        <v>27</v>
      </c>
      <c r="Q2578" s="67" t="s">
        <v>172</v>
      </c>
      <c r="R2578" s="64">
        <v>36277</v>
      </c>
      <c r="S2578" s="99"/>
    </row>
    <row r="2579" spans="1:19" ht="15.75" customHeight="1">
      <c r="A2579" s="63" t="s">
        <v>684</v>
      </c>
      <c r="B2579" s="128">
        <f t="shared" si="82"/>
        <v>44449</v>
      </c>
      <c r="C2579" s="64">
        <v>44449</v>
      </c>
      <c r="D2579" s="98" t="s">
        <v>380</v>
      </c>
      <c r="E2579" s="66" t="s">
        <v>1149</v>
      </c>
      <c r="F2579" s="65" t="s">
        <v>158</v>
      </c>
      <c r="G2579" s="68">
        <f t="shared" si="81"/>
        <v>26.080766598220396</v>
      </c>
      <c r="H2579" s="68"/>
      <c r="I2579" s="70"/>
      <c r="J2579" s="70"/>
      <c r="K2579" s="70"/>
      <c r="L2579" s="93"/>
      <c r="M2579" s="71">
        <v>5.2869999999999999</v>
      </c>
      <c r="N2579" s="94">
        <v>10.702999999999999</v>
      </c>
      <c r="O2579" s="95"/>
      <c r="P2579" s="65" t="s">
        <v>27</v>
      </c>
      <c r="Q2579" s="67" t="s">
        <v>159</v>
      </c>
      <c r="R2579" s="64">
        <v>34923</v>
      </c>
      <c r="S2579" s="99"/>
    </row>
    <row r="2580" spans="1:19" ht="15.75" customHeight="1">
      <c r="A2580" s="63" t="s">
        <v>684</v>
      </c>
      <c r="B2580" s="128">
        <f t="shared" si="82"/>
        <v>44449</v>
      </c>
      <c r="C2580" s="64">
        <v>44449</v>
      </c>
      <c r="D2580" s="98" t="s">
        <v>380</v>
      </c>
      <c r="E2580" s="66" t="s">
        <v>1765</v>
      </c>
      <c r="F2580" s="65" t="s">
        <v>186</v>
      </c>
      <c r="G2580" s="68">
        <f t="shared" si="81"/>
        <v>25.886379192334019</v>
      </c>
      <c r="H2580" s="68"/>
      <c r="I2580" s="70"/>
      <c r="J2580" s="70"/>
      <c r="K2580" s="70"/>
      <c r="L2580" s="93"/>
      <c r="M2580" s="71">
        <v>5.3159999999999998</v>
      </c>
      <c r="N2580" s="94">
        <v>10.766</v>
      </c>
      <c r="O2580" s="95"/>
      <c r="P2580" s="65" t="s">
        <v>27</v>
      </c>
      <c r="Q2580" s="67" t="s">
        <v>601</v>
      </c>
      <c r="R2580" s="64">
        <v>34994</v>
      </c>
      <c r="S2580" s="99"/>
    </row>
    <row r="2581" spans="1:19" ht="15.75" customHeight="1">
      <c r="A2581" s="74" t="s">
        <v>684</v>
      </c>
      <c r="B2581" s="128">
        <f t="shared" si="82"/>
        <v>44449</v>
      </c>
      <c r="C2581" s="37">
        <v>44449</v>
      </c>
      <c r="D2581" s="98" t="s">
        <v>380</v>
      </c>
      <c r="E2581" s="76" t="s">
        <v>2249</v>
      </c>
      <c r="F2581" s="75" t="s">
        <v>186</v>
      </c>
      <c r="G2581" s="78">
        <f t="shared" si="81"/>
        <v>24.093086926762492</v>
      </c>
      <c r="H2581" s="78"/>
      <c r="I2581" s="80"/>
      <c r="J2581" s="80"/>
      <c r="K2581" s="80"/>
      <c r="L2581" s="89"/>
      <c r="M2581" s="81">
        <v>5.3490000000000002</v>
      </c>
      <c r="N2581" s="90">
        <v>10.895</v>
      </c>
      <c r="O2581" s="91"/>
      <c r="P2581" s="75" t="s">
        <v>27</v>
      </c>
      <c r="Q2581" s="77" t="s">
        <v>685</v>
      </c>
      <c r="R2581" s="37">
        <v>35649</v>
      </c>
      <c r="S2581" s="97"/>
    </row>
    <row r="2582" spans="1:19" ht="15.75" customHeight="1">
      <c r="A2582" s="74" t="s">
        <v>684</v>
      </c>
      <c r="B2582" s="128">
        <f t="shared" si="82"/>
        <v>44449</v>
      </c>
      <c r="C2582" s="37">
        <v>44449</v>
      </c>
      <c r="D2582" s="98" t="s">
        <v>380</v>
      </c>
      <c r="E2582" s="76" t="s">
        <v>2060</v>
      </c>
      <c r="F2582" s="75" t="s">
        <v>301</v>
      </c>
      <c r="G2582" s="78">
        <f t="shared" si="81"/>
        <v>24.199863107460644</v>
      </c>
      <c r="H2582" s="78"/>
      <c r="I2582" s="80"/>
      <c r="J2582" s="80"/>
      <c r="K2582" s="80"/>
      <c r="L2582" s="89"/>
      <c r="M2582" s="81">
        <v>5.4690000000000003</v>
      </c>
      <c r="N2582" s="90">
        <v>11.032999999999999</v>
      </c>
      <c r="O2582" s="91"/>
      <c r="P2582" s="75" t="s">
        <v>27</v>
      </c>
      <c r="Q2582" s="77" t="s">
        <v>362</v>
      </c>
      <c r="R2582" s="37">
        <v>35610</v>
      </c>
      <c r="S2582" s="97"/>
    </row>
    <row r="2583" spans="1:19" ht="15.75" customHeight="1">
      <c r="A2583" s="63" t="s">
        <v>684</v>
      </c>
      <c r="B2583" s="128">
        <f t="shared" si="82"/>
        <v>44449</v>
      </c>
      <c r="C2583" s="64">
        <v>44449</v>
      </c>
      <c r="D2583" s="98" t="s">
        <v>380</v>
      </c>
      <c r="E2583" s="66" t="s">
        <v>1877</v>
      </c>
      <c r="F2583" s="65" t="s">
        <v>192</v>
      </c>
      <c r="G2583" s="68">
        <f t="shared" si="81"/>
        <v>23.638603696098563</v>
      </c>
      <c r="H2583" s="68"/>
      <c r="I2583" s="70"/>
      <c r="J2583" s="70"/>
      <c r="K2583" s="70"/>
      <c r="L2583" s="93"/>
      <c r="M2583" s="71">
        <v>5.48</v>
      </c>
      <c r="N2583" s="94">
        <v>11.11</v>
      </c>
      <c r="O2583" s="95"/>
      <c r="P2583" s="65" t="s">
        <v>27</v>
      </c>
      <c r="Q2583" s="67" t="s">
        <v>569</v>
      </c>
      <c r="R2583" s="64">
        <v>35815</v>
      </c>
      <c r="S2583" s="99"/>
    </row>
    <row r="2584" spans="1:19" ht="15.75" customHeight="1">
      <c r="A2584" s="74" t="s">
        <v>684</v>
      </c>
      <c r="B2584" s="128">
        <f t="shared" si="82"/>
        <v>44449</v>
      </c>
      <c r="C2584" s="37">
        <v>44449</v>
      </c>
      <c r="D2584" s="98" t="s">
        <v>380</v>
      </c>
      <c r="E2584" s="76" t="s">
        <v>1382</v>
      </c>
      <c r="F2584" s="75" t="s">
        <v>158</v>
      </c>
      <c r="G2584" s="78">
        <f t="shared" si="81"/>
        <v>30.447638603696099</v>
      </c>
      <c r="H2584" s="78"/>
      <c r="I2584" s="80"/>
      <c r="J2584" s="80"/>
      <c r="K2584" s="80"/>
      <c r="L2584" s="89"/>
      <c r="M2584" s="81">
        <v>5.5380000000000003</v>
      </c>
      <c r="N2584" s="90">
        <v>11.172000000000001</v>
      </c>
      <c r="O2584" s="91"/>
      <c r="P2584" s="75" t="s">
        <v>27</v>
      </c>
      <c r="Q2584" s="77" t="s">
        <v>168</v>
      </c>
      <c r="R2584" s="37">
        <v>33328</v>
      </c>
      <c r="S2584" s="97"/>
    </row>
    <row r="2585" spans="1:19" ht="15.75" customHeight="1">
      <c r="A2585" s="74" t="s">
        <v>684</v>
      </c>
      <c r="B2585" s="128">
        <f t="shared" si="82"/>
        <v>44449</v>
      </c>
      <c r="C2585" s="37">
        <v>44449</v>
      </c>
      <c r="D2585" s="98" t="s">
        <v>380</v>
      </c>
      <c r="E2585" s="76" t="s">
        <v>1500</v>
      </c>
      <c r="F2585" s="75" t="s">
        <v>202</v>
      </c>
      <c r="G2585" s="78">
        <f t="shared" si="81"/>
        <v>20.602327173169062</v>
      </c>
      <c r="H2585" s="78"/>
      <c r="I2585" s="80"/>
      <c r="J2585" s="80"/>
      <c r="K2585" s="80"/>
      <c r="L2585" s="89"/>
      <c r="M2585" s="81">
        <v>5.55</v>
      </c>
      <c r="N2585" s="90">
        <v>11.246</v>
      </c>
      <c r="O2585" s="91"/>
      <c r="P2585" s="75" t="s">
        <v>27</v>
      </c>
      <c r="Q2585" s="77" t="s">
        <v>433</v>
      </c>
      <c r="R2585" s="37">
        <v>36924</v>
      </c>
      <c r="S2585" s="97"/>
    </row>
    <row r="2586" spans="1:19" ht="15.75" customHeight="1">
      <c r="A2586" s="74" t="s">
        <v>684</v>
      </c>
      <c r="B2586" s="128">
        <f t="shared" si="82"/>
        <v>44449</v>
      </c>
      <c r="C2586" s="37">
        <v>44449</v>
      </c>
      <c r="D2586" s="98" t="s">
        <v>380</v>
      </c>
      <c r="E2586" s="76" t="s">
        <v>1635</v>
      </c>
      <c r="F2586" s="75" t="s">
        <v>204</v>
      </c>
      <c r="G2586" s="78">
        <f t="shared" si="81"/>
        <v>27.559206023271731</v>
      </c>
      <c r="H2586" s="78"/>
      <c r="I2586" s="80"/>
      <c r="J2586" s="80"/>
      <c r="K2586" s="80"/>
      <c r="L2586" s="89"/>
      <c r="M2586" s="81">
        <v>5.6449999999999996</v>
      </c>
      <c r="N2586" s="90">
        <v>11.443</v>
      </c>
      <c r="O2586" s="91"/>
      <c r="P2586" s="75" t="s">
        <v>27</v>
      </c>
      <c r="Q2586" s="77" t="s">
        <v>360</v>
      </c>
      <c r="R2586" s="37">
        <v>34383</v>
      </c>
      <c r="S2586" s="97"/>
    </row>
    <row r="2587" spans="1:19" ht="15.75" customHeight="1">
      <c r="A2587" s="63" t="s">
        <v>684</v>
      </c>
      <c r="B2587" s="128">
        <f t="shared" si="82"/>
        <v>44449</v>
      </c>
      <c r="C2587" s="64">
        <v>44449</v>
      </c>
      <c r="D2587" s="98" t="s">
        <v>380</v>
      </c>
      <c r="E2587" s="66" t="s">
        <v>1297</v>
      </c>
      <c r="F2587" s="65" t="s">
        <v>166</v>
      </c>
      <c r="G2587" s="68">
        <f t="shared" si="81"/>
        <v>24.914442162902123</v>
      </c>
      <c r="H2587" s="68"/>
      <c r="I2587" s="70"/>
      <c r="J2587" s="70"/>
      <c r="K2587" s="70"/>
      <c r="L2587" s="93"/>
      <c r="M2587" s="71">
        <v>5.6859999999999999</v>
      </c>
      <c r="N2587" s="94">
        <v>11.581</v>
      </c>
      <c r="O2587" s="95"/>
      <c r="P2587" s="65" t="s">
        <v>27</v>
      </c>
      <c r="Q2587" s="67" t="s">
        <v>167</v>
      </c>
      <c r="R2587" s="64">
        <v>35349</v>
      </c>
      <c r="S2587" s="99"/>
    </row>
    <row r="2588" spans="1:19" ht="15.75" customHeight="1">
      <c r="A2588" s="63" t="s">
        <v>684</v>
      </c>
      <c r="B2588" s="128">
        <f t="shared" si="82"/>
        <v>44449</v>
      </c>
      <c r="C2588" s="64">
        <v>44449</v>
      </c>
      <c r="D2588" s="98" t="s">
        <v>380</v>
      </c>
      <c r="E2588" s="66" t="s">
        <v>1538</v>
      </c>
      <c r="F2588" s="65" t="s">
        <v>204</v>
      </c>
      <c r="G2588" s="68">
        <f t="shared" si="81"/>
        <v>24.553045859000683</v>
      </c>
      <c r="H2588" s="68"/>
      <c r="I2588" s="70"/>
      <c r="J2588" s="70"/>
      <c r="K2588" s="70"/>
      <c r="L2588" s="93"/>
      <c r="M2588" s="71">
        <v>5.7060000000000004</v>
      </c>
      <c r="N2588" s="94">
        <v>11.596</v>
      </c>
      <c r="O2588" s="95"/>
      <c r="P2588" s="65" t="s">
        <v>27</v>
      </c>
      <c r="Q2588" s="67" t="s">
        <v>332</v>
      </c>
      <c r="R2588" s="64">
        <v>35481</v>
      </c>
      <c r="S2588" s="99"/>
    </row>
    <row r="2589" spans="1:19" ht="15.75" customHeight="1">
      <c r="A2589" s="74" t="s">
        <v>684</v>
      </c>
      <c r="B2589" s="128">
        <f t="shared" si="82"/>
        <v>44449</v>
      </c>
      <c r="C2589" s="37">
        <v>44449</v>
      </c>
      <c r="D2589" s="98" t="s">
        <v>380</v>
      </c>
      <c r="E2589" s="76" t="s">
        <v>2250</v>
      </c>
      <c r="F2589" s="75" t="s">
        <v>686</v>
      </c>
      <c r="G2589" s="78">
        <f t="shared" si="81"/>
        <v>21.010266940451746</v>
      </c>
      <c r="H2589" s="78"/>
      <c r="I2589" s="80"/>
      <c r="J2589" s="80"/>
      <c r="K2589" s="80"/>
      <c r="L2589" s="89"/>
      <c r="M2589" s="81">
        <v>5.9509999999999996</v>
      </c>
      <c r="N2589" s="90">
        <v>12.199</v>
      </c>
      <c r="O2589" s="91"/>
      <c r="P2589" s="75" t="s">
        <v>27</v>
      </c>
      <c r="Q2589" s="77" t="s">
        <v>687</v>
      </c>
      <c r="R2589" s="37">
        <v>36775</v>
      </c>
      <c r="S2589" s="97"/>
    </row>
    <row r="2590" spans="1:19" ht="15.75" customHeight="1">
      <c r="A2590" s="74" t="s">
        <v>23</v>
      </c>
      <c r="B2590" s="128">
        <f t="shared" si="82"/>
        <v>44988</v>
      </c>
      <c r="C2590" s="37">
        <v>44988</v>
      </c>
      <c r="D2590" s="69" t="s">
        <v>2336</v>
      </c>
      <c r="E2590" s="76" t="s">
        <v>1941</v>
      </c>
      <c r="F2590" s="75" t="s">
        <v>19</v>
      </c>
      <c r="G2590" s="78">
        <f t="shared" si="81"/>
        <v>27.247091033538673</v>
      </c>
      <c r="H2590" s="80"/>
      <c r="I2590" s="80">
        <v>23.9</v>
      </c>
      <c r="J2590" s="80">
        <v>57.7</v>
      </c>
      <c r="K2590" s="80">
        <v>1007.3</v>
      </c>
      <c r="L2590" s="89"/>
      <c r="M2590" s="81">
        <v>5.5490000000000004</v>
      </c>
      <c r="N2590" s="90">
        <v>11.263999999999999</v>
      </c>
      <c r="O2590" s="91"/>
      <c r="P2590" s="75" t="s">
        <v>20</v>
      </c>
      <c r="Q2590" s="77" t="s">
        <v>926</v>
      </c>
      <c r="R2590" s="37">
        <v>35036</v>
      </c>
      <c r="S2590" s="97"/>
    </row>
    <row r="2591" spans="1:19" ht="15.75" customHeight="1">
      <c r="A2591" s="74" t="s">
        <v>23</v>
      </c>
      <c r="B2591" s="128">
        <f t="shared" si="82"/>
        <v>44988</v>
      </c>
      <c r="C2591" s="37">
        <v>44988</v>
      </c>
      <c r="D2591" s="69" t="s">
        <v>2336</v>
      </c>
      <c r="E2591" s="76" t="s">
        <v>1179</v>
      </c>
      <c r="F2591" s="75" t="s">
        <v>19</v>
      </c>
      <c r="G2591" s="78">
        <f t="shared" si="81"/>
        <v>19.978097193702943</v>
      </c>
      <c r="H2591" s="80"/>
      <c r="I2591" s="80">
        <v>23.9</v>
      </c>
      <c r="J2591" s="80">
        <v>57.7</v>
      </c>
      <c r="K2591" s="80">
        <v>1007.3</v>
      </c>
      <c r="L2591" s="89"/>
      <c r="M2591" s="81">
        <v>5.7770000000000001</v>
      </c>
      <c r="N2591" s="90">
        <v>11.749000000000001</v>
      </c>
      <c r="O2591" s="91"/>
      <c r="P2591" s="75" t="s">
        <v>20</v>
      </c>
      <c r="Q2591" s="77" t="s">
        <v>907</v>
      </c>
      <c r="R2591" s="37">
        <v>37691</v>
      </c>
      <c r="S2591" s="97"/>
    </row>
    <row r="2592" spans="1:19" ht="15.75" customHeight="1">
      <c r="A2592" s="63" t="s">
        <v>23</v>
      </c>
      <c r="B2592" s="128">
        <f t="shared" si="82"/>
        <v>44988</v>
      </c>
      <c r="C2592" s="64">
        <v>44988</v>
      </c>
      <c r="D2592" s="69" t="s">
        <v>2336</v>
      </c>
      <c r="E2592" s="66" t="s">
        <v>2083</v>
      </c>
      <c r="F2592" s="65" t="s">
        <v>19</v>
      </c>
      <c r="G2592" s="68">
        <f t="shared" si="81"/>
        <v>46.477754962354553</v>
      </c>
      <c r="H2592" s="70"/>
      <c r="I2592" s="70">
        <v>23.9</v>
      </c>
      <c r="J2592" s="70">
        <v>57.7</v>
      </c>
      <c r="K2592" s="70">
        <v>1007.3</v>
      </c>
      <c r="L2592" s="93"/>
      <c r="M2592" s="71">
        <v>5.8129999999999997</v>
      </c>
      <c r="N2592" s="94">
        <v>11.757999999999999</v>
      </c>
      <c r="O2592" s="95"/>
      <c r="P2592" s="65" t="s">
        <v>20</v>
      </c>
      <c r="Q2592" s="67" t="s">
        <v>929</v>
      </c>
      <c r="R2592" s="64">
        <v>28012</v>
      </c>
      <c r="S2592" s="99"/>
    </row>
    <row r="2593" spans="1:19" ht="15.75" customHeight="1">
      <c r="A2593" s="63" t="s">
        <v>96</v>
      </c>
      <c r="B2593" s="128">
        <f t="shared" si="82"/>
        <v>44636</v>
      </c>
      <c r="C2593" s="64">
        <v>44636</v>
      </c>
      <c r="D2593" s="69" t="s">
        <v>2337</v>
      </c>
      <c r="E2593" s="66" t="s">
        <v>1167</v>
      </c>
      <c r="F2593" s="65" t="s">
        <v>19</v>
      </c>
      <c r="G2593" s="68">
        <f t="shared" si="81"/>
        <v>17.462012320328544</v>
      </c>
      <c r="H2593" s="70"/>
      <c r="I2593" s="70"/>
      <c r="J2593" s="70"/>
      <c r="K2593" s="70"/>
      <c r="L2593" s="70"/>
      <c r="M2593" s="71"/>
      <c r="N2593" s="116">
        <v>10.465999999999999</v>
      </c>
      <c r="O2593" s="72"/>
      <c r="P2593" s="65" t="s">
        <v>20</v>
      </c>
      <c r="Q2593" s="67" t="s">
        <v>627</v>
      </c>
      <c r="R2593" s="107">
        <v>38258</v>
      </c>
      <c r="S2593" s="99"/>
    </row>
    <row r="2594" spans="1:19" ht="15.75" customHeight="1">
      <c r="A2594" s="63" t="s">
        <v>96</v>
      </c>
      <c r="B2594" s="128">
        <f t="shared" si="82"/>
        <v>44636</v>
      </c>
      <c r="C2594" s="64">
        <v>44636</v>
      </c>
      <c r="D2594" s="69" t="s">
        <v>2337</v>
      </c>
      <c r="E2594" s="66" t="s">
        <v>1224</v>
      </c>
      <c r="F2594" s="65" t="s">
        <v>19</v>
      </c>
      <c r="G2594" s="68">
        <f t="shared" si="81"/>
        <v>18.080766598220396</v>
      </c>
      <c r="H2594" s="70"/>
      <c r="I2594" s="70"/>
      <c r="J2594" s="70"/>
      <c r="K2594" s="119"/>
      <c r="L2594" s="119"/>
      <c r="M2594" s="120"/>
      <c r="N2594" s="116">
        <v>10.478999999999999</v>
      </c>
      <c r="O2594" s="72"/>
      <c r="P2594" s="65" t="s">
        <v>20</v>
      </c>
      <c r="Q2594" s="67" t="s">
        <v>492</v>
      </c>
      <c r="R2594" s="107">
        <v>38032</v>
      </c>
      <c r="S2594" s="99"/>
    </row>
    <row r="2595" spans="1:19" ht="15.75" customHeight="1">
      <c r="A2595" s="74" t="s">
        <v>96</v>
      </c>
      <c r="B2595" s="128">
        <f t="shared" si="82"/>
        <v>44636</v>
      </c>
      <c r="C2595" s="37">
        <v>44636</v>
      </c>
      <c r="D2595" s="69" t="s">
        <v>2337</v>
      </c>
      <c r="E2595" s="76" t="s">
        <v>1661</v>
      </c>
      <c r="F2595" s="75" t="s">
        <v>19</v>
      </c>
      <c r="G2595" s="78">
        <f t="shared" si="81"/>
        <v>17.880903490759753</v>
      </c>
      <c r="H2595" s="80"/>
      <c r="I2595" s="80"/>
      <c r="J2595" s="80"/>
      <c r="K2595" s="80"/>
      <c r="L2595" s="80"/>
      <c r="M2595" s="81"/>
      <c r="N2595" s="81">
        <v>10.72</v>
      </c>
      <c r="O2595" s="109"/>
      <c r="P2595" s="75" t="s">
        <v>20</v>
      </c>
      <c r="Q2595" s="77" t="s">
        <v>503</v>
      </c>
      <c r="R2595" s="106">
        <v>38105</v>
      </c>
      <c r="S2595" s="97"/>
    </row>
    <row r="2596" spans="1:19" ht="15.75" customHeight="1">
      <c r="A2596" s="63" t="s">
        <v>96</v>
      </c>
      <c r="B2596" s="128">
        <f t="shared" si="82"/>
        <v>44636</v>
      </c>
      <c r="C2596" s="64">
        <v>44636</v>
      </c>
      <c r="D2596" s="69" t="s">
        <v>2337</v>
      </c>
      <c r="E2596" s="66" t="s">
        <v>1247</v>
      </c>
      <c r="F2596" s="65" t="s">
        <v>19</v>
      </c>
      <c r="G2596" s="68">
        <f t="shared" si="81"/>
        <v>16.585900068446271</v>
      </c>
      <c r="H2596" s="70"/>
      <c r="I2596" s="70"/>
      <c r="J2596" s="70"/>
      <c r="K2596" s="70"/>
      <c r="L2596" s="70"/>
      <c r="M2596" s="71"/>
      <c r="N2596" s="116">
        <v>10.988</v>
      </c>
      <c r="O2596" s="72"/>
      <c r="P2596" s="65" t="s">
        <v>20</v>
      </c>
      <c r="Q2596" s="67" t="s">
        <v>609</v>
      </c>
      <c r="R2596" s="107">
        <v>38578</v>
      </c>
      <c r="S2596" s="99"/>
    </row>
    <row r="2597" spans="1:19" ht="15.75" customHeight="1">
      <c r="A2597" s="117" t="s">
        <v>96</v>
      </c>
      <c r="B2597" s="128">
        <f t="shared" si="82"/>
        <v>44636</v>
      </c>
      <c r="C2597" s="37">
        <v>44636</v>
      </c>
      <c r="D2597" s="69" t="s">
        <v>2337</v>
      </c>
      <c r="E2597" s="118" t="s">
        <v>1176</v>
      </c>
      <c r="F2597" s="80" t="s">
        <v>19</v>
      </c>
      <c r="G2597" s="78">
        <f t="shared" si="81"/>
        <v>16.16974674880219</v>
      </c>
      <c r="H2597" s="80"/>
      <c r="I2597" s="80"/>
      <c r="J2597" s="80"/>
      <c r="K2597" s="80"/>
      <c r="L2597" s="80"/>
      <c r="M2597" s="81"/>
      <c r="N2597" s="80">
        <v>11.204000000000001</v>
      </c>
      <c r="O2597" s="115" t="s">
        <v>97</v>
      </c>
      <c r="P2597" s="80" t="s">
        <v>20</v>
      </c>
      <c r="Q2597" s="77" t="s">
        <v>700</v>
      </c>
      <c r="R2597" s="37">
        <v>38730</v>
      </c>
      <c r="S2597" s="97"/>
    </row>
    <row r="2598" spans="1:19" ht="15.75" customHeight="1">
      <c r="A2598" s="121" t="s">
        <v>96</v>
      </c>
      <c r="B2598" s="128">
        <f t="shared" si="82"/>
        <v>44636</v>
      </c>
      <c r="C2598" s="64">
        <v>44636</v>
      </c>
      <c r="D2598" s="69" t="s">
        <v>2337</v>
      </c>
      <c r="E2598" s="122" t="s">
        <v>1794</v>
      </c>
      <c r="F2598" s="70" t="s">
        <v>19</v>
      </c>
      <c r="G2598" s="68">
        <f t="shared" si="81"/>
        <v>16.161533196440793</v>
      </c>
      <c r="H2598" s="70"/>
      <c r="I2598" s="70"/>
      <c r="J2598" s="70"/>
      <c r="K2598" s="70"/>
      <c r="L2598" s="70"/>
      <c r="M2598" s="71"/>
      <c r="N2598" s="70">
        <v>11.234</v>
      </c>
      <c r="O2598" s="108" t="s">
        <v>97</v>
      </c>
      <c r="P2598" s="70" t="s">
        <v>20</v>
      </c>
      <c r="Q2598" s="67" t="s">
        <v>732</v>
      </c>
      <c r="R2598" s="64">
        <v>38733</v>
      </c>
      <c r="S2598" s="99"/>
    </row>
    <row r="2599" spans="1:19" ht="15.75" customHeight="1">
      <c r="A2599" s="63" t="s">
        <v>96</v>
      </c>
      <c r="B2599" s="128">
        <f t="shared" si="82"/>
        <v>44636</v>
      </c>
      <c r="C2599" s="64">
        <v>44636</v>
      </c>
      <c r="D2599" s="69" t="s">
        <v>2337</v>
      </c>
      <c r="E2599" s="66" t="s">
        <v>2013</v>
      </c>
      <c r="F2599" s="65" t="s">
        <v>19</v>
      </c>
      <c r="G2599" s="68">
        <f t="shared" si="81"/>
        <v>17.51403148528405</v>
      </c>
      <c r="H2599" s="70"/>
      <c r="I2599" s="70"/>
      <c r="J2599" s="70"/>
      <c r="K2599" s="70"/>
      <c r="L2599" s="70"/>
      <c r="M2599" s="71"/>
      <c r="N2599" s="116">
        <v>11.27</v>
      </c>
      <c r="O2599" s="72"/>
      <c r="P2599" s="65" t="s">
        <v>20</v>
      </c>
      <c r="Q2599" s="67" t="s">
        <v>702</v>
      </c>
      <c r="R2599" s="107">
        <v>38239</v>
      </c>
      <c r="S2599" s="99"/>
    </row>
    <row r="2600" spans="1:19" ht="15.75" customHeight="1">
      <c r="A2600" s="74" t="s">
        <v>589</v>
      </c>
      <c r="B2600" s="128">
        <f t="shared" si="82"/>
        <v>45009</v>
      </c>
      <c r="C2600" s="37">
        <v>45009</v>
      </c>
      <c r="D2600" s="100" t="s">
        <v>975</v>
      </c>
      <c r="E2600" s="76" t="s">
        <v>2293</v>
      </c>
      <c r="F2600" s="75" t="s">
        <v>183</v>
      </c>
      <c r="G2600" s="78">
        <f t="shared" si="81"/>
        <v>123.22792607802874</v>
      </c>
      <c r="H2600" s="80"/>
      <c r="I2600" s="80"/>
      <c r="J2600" s="80"/>
      <c r="K2600" s="80"/>
      <c r="L2600" s="89"/>
      <c r="M2600" s="81">
        <v>5.2720000000000002</v>
      </c>
      <c r="N2600" s="90">
        <v>10.667</v>
      </c>
      <c r="O2600" s="91"/>
      <c r="P2600" s="75" t="s">
        <v>20</v>
      </c>
      <c r="Q2600" s="77" t="s">
        <v>960</v>
      </c>
      <c r="R2600" s="37"/>
      <c r="S2600" s="97"/>
    </row>
    <row r="2601" spans="1:19" ht="15.75" customHeight="1">
      <c r="A2601" s="63" t="s">
        <v>589</v>
      </c>
      <c r="B2601" s="128">
        <f t="shared" si="82"/>
        <v>45009</v>
      </c>
      <c r="C2601" s="64">
        <v>45009</v>
      </c>
      <c r="D2601" s="98" t="s">
        <v>975</v>
      </c>
      <c r="E2601" s="66" t="s">
        <v>2296</v>
      </c>
      <c r="F2601" s="65" t="s">
        <v>183</v>
      </c>
      <c r="G2601" s="68">
        <f t="shared" si="81"/>
        <v>123.22792607802874</v>
      </c>
      <c r="H2601" s="70"/>
      <c r="I2601" s="70"/>
      <c r="J2601" s="70"/>
      <c r="K2601" s="70"/>
      <c r="L2601" s="93"/>
      <c r="M2601" s="71">
        <v>5.31</v>
      </c>
      <c r="N2601" s="94">
        <v>10.72</v>
      </c>
      <c r="O2601" s="95"/>
      <c r="P2601" s="65" t="s">
        <v>20</v>
      </c>
      <c r="Q2601" s="67" t="s">
        <v>783</v>
      </c>
      <c r="R2601" s="64"/>
      <c r="S2601" s="99"/>
    </row>
    <row r="2602" spans="1:19" ht="15.75" customHeight="1">
      <c r="A2602" s="74" t="s">
        <v>589</v>
      </c>
      <c r="B2602" s="128">
        <f t="shared" si="82"/>
        <v>45009</v>
      </c>
      <c r="C2602" s="37">
        <v>45009</v>
      </c>
      <c r="D2602" s="100" t="s">
        <v>975</v>
      </c>
      <c r="E2602" s="76" t="s">
        <v>2288</v>
      </c>
      <c r="F2602" s="75" t="s">
        <v>183</v>
      </c>
      <c r="G2602" s="78">
        <f t="shared" si="81"/>
        <v>123.22792607802874</v>
      </c>
      <c r="H2602" s="80"/>
      <c r="I2602" s="80"/>
      <c r="J2602" s="80"/>
      <c r="K2602" s="80"/>
      <c r="L2602" s="89"/>
      <c r="M2602" s="81">
        <v>5.3440000000000003</v>
      </c>
      <c r="N2602" s="90">
        <v>10.754</v>
      </c>
      <c r="O2602" s="91"/>
      <c r="P2602" s="75" t="s">
        <v>20</v>
      </c>
      <c r="Q2602" s="77" t="s">
        <v>976</v>
      </c>
      <c r="R2602" s="37"/>
      <c r="S2602" s="97"/>
    </row>
    <row r="2603" spans="1:19" ht="15.75" customHeight="1">
      <c r="A2603" s="63" t="s">
        <v>589</v>
      </c>
      <c r="B2603" s="128">
        <f t="shared" si="82"/>
        <v>45009</v>
      </c>
      <c r="C2603" s="64">
        <v>45009</v>
      </c>
      <c r="D2603" s="98" t="s">
        <v>975</v>
      </c>
      <c r="E2603" s="66" t="s">
        <v>2289</v>
      </c>
      <c r="F2603" s="65" t="s">
        <v>19</v>
      </c>
      <c r="G2603" s="68">
        <f t="shared" si="81"/>
        <v>17.607118412046542</v>
      </c>
      <c r="H2603" s="70"/>
      <c r="I2603" s="70"/>
      <c r="J2603" s="70"/>
      <c r="K2603" s="70"/>
      <c r="L2603" s="93"/>
      <c r="M2603" s="71">
        <v>5.3330000000000002</v>
      </c>
      <c r="N2603" s="94">
        <v>10.803000000000001</v>
      </c>
      <c r="O2603" s="95"/>
      <c r="P2603" s="65" t="s">
        <v>20</v>
      </c>
      <c r="Q2603" s="67" t="s">
        <v>609</v>
      </c>
      <c r="R2603" s="107">
        <v>38578</v>
      </c>
      <c r="S2603" s="99"/>
    </row>
    <row r="2604" spans="1:19" ht="15.75" customHeight="1">
      <c r="A2604" s="74" t="s">
        <v>589</v>
      </c>
      <c r="B2604" s="128">
        <f t="shared" si="82"/>
        <v>45009</v>
      </c>
      <c r="C2604" s="37">
        <v>45009</v>
      </c>
      <c r="D2604" s="100" t="s">
        <v>975</v>
      </c>
      <c r="E2604" s="76" t="s">
        <v>2295</v>
      </c>
      <c r="F2604" s="75" t="s">
        <v>19</v>
      </c>
      <c r="G2604" s="78">
        <f t="shared" si="81"/>
        <v>16.621492128678987</v>
      </c>
      <c r="H2604" s="80"/>
      <c r="I2604" s="80"/>
      <c r="J2604" s="80"/>
      <c r="K2604" s="80"/>
      <c r="L2604" s="89"/>
      <c r="M2604" s="81">
        <v>5.327</v>
      </c>
      <c r="N2604" s="90">
        <v>10.826000000000001</v>
      </c>
      <c r="O2604" s="91"/>
      <c r="P2604" s="75" t="s">
        <v>20</v>
      </c>
      <c r="Q2604" s="77" t="s">
        <v>933</v>
      </c>
      <c r="R2604" s="37">
        <v>38938</v>
      </c>
      <c r="S2604" s="97"/>
    </row>
    <row r="2605" spans="1:19" ht="15.75" customHeight="1">
      <c r="A2605" s="63" t="s">
        <v>589</v>
      </c>
      <c r="B2605" s="128">
        <f t="shared" si="82"/>
        <v>45009</v>
      </c>
      <c r="C2605" s="64">
        <v>45009</v>
      </c>
      <c r="D2605" s="98" t="s">
        <v>975</v>
      </c>
      <c r="E2605" s="66" t="s">
        <v>2291</v>
      </c>
      <c r="F2605" s="65" t="s">
        <v>19</v>
      </c>
      <c r="G2605" s="68">
        <f t="shared" si="81"/>
        <v>123.22792607802874</v>
      </c>
      <c r="H2605" s="70"/>
      <c r="I2605" s="70"/>
      <c r="J2605" s="70"/>
      <c r="K2605" s="70"/>
      <c r="L2605" s="93"/>
      <c r="M2605" s="71">
        <v>5.3869999999999996</v>
      </c>
      <c r="N2605" s="94">
        <v>10.874000000000001</v>
      </c>
      <c r="O2605" s="95"/>
      <c r="P2605" s="65" t="s">
        <v>20</v>
      </c>
      <c r="Q2605" s="67" t="s">
        <v>612</v>
      </c>
      <c r="R2605" s="64"/>
      <c r="S2605" s="99"/>
    </row>
    <row r="2606" spans="1:19" ht="15.75" customHeight="1">
      <c r="A2606" s="63" t="s">
        <v>589</v>
      </c>
      <c r="B2606" s="128">
        <f t="shared" si="82"/>
        <v>45009</v>
      </c>
      <c r="C2606" s="64">
        <v>45009</v>
      </c>
      <c r="D2606" s="98" t="s">
        <v>975</v>
      </c>
      <c r="E2606" s="66" t="s">
        <v>2294</v>
      </c>
      <c r="F2606" s="65" t="s">
        <v>19</v>
      </c>
      <c r="G2606" s="68">
        <f t="shared" si="81"/>
        <v>17.182751540041068</v>
      </c>
      <c r="H2606" s="70"/>
      <c r="I2606" s="70"/>
      <c r="J2606" s="70"/>
      <c r="K2606" s="70"/>
      <c r="L2606" s="93"/>
      <c r="M2606" s="71">
        <v>5.407</v>
      </c>
      <c r="N2606" s="94">
        <v>10.957000000000001</v>
      </c>
      <c r="O2606" s="95"/>
      <c r="P2606" s="65" t="s">
        <v>20</v>
      </c>
      <c r="Q2606" s="67" t="s">
        <v>732</v>
      </c>
      <c r="R2606" s="64">
        <v>38733</v>
      </c>
      <c r="S2606" s="99"/>
    </row>
    <row r="2607" spans="1:19" ht="15.75" customHeight="1">
      <c r="A2607" s="74" t="s">
        <v>589</v>
      </c>
      <c r="B2607" s="128">
        <f t="shared" si="82"/>
        <v>45009</v>
      </c>
      <c r="C2607" s="37">
        <v>45009</v>
      </c>
      <c r="D2607" s="100" t="s">
        <v>975</v>
      </c>
      <c r="E2607" s="76" t="s">
        <v>2286</v>
      </c>
      <c r="F2607" s="75" t="s">
        <v>19</v>
      </c>
      <c r="G2607" s="78">
        <f t="shared" si="81"/>
        <v>18.151950718685832</v>
      </c>
      <c r="H2607" s="80"/>
      <c r="I2607" s="80"/>
      <c r="J2607" s="80"/>
      <c r="K2607" s="80"/>
      <c r="L2607" s="89"/>
      <c r="M2607" s="81">
        <v>5.59</v>
      </c>
      <c r="N2607" s="90">
        <v>11.406000000000001</v>
      </c>
      <c r="O2607" s="91"/>
      <c r="P2607" s="75" t="s">
        <v>20</v>
      </c>
      <c r="Q2607" s="77" t="s">
        <v>606</v>
      </c>
      <c r="R2607" s="37">
        <v>38379</v>
      </c>
      <c r="S2607" s="97"/>
    </row>
    <row r="2608" spans="1:19" ht="15.75" customHeight="1">
      <c r="A2608" s="63" t="s">
        <v>589</v>
      </c>
      <c r="B2608" s="128">
        <f t="shared" si="82"/>
        <v>45009</v>
      </c>
      <c r="C2608" s="64">
        <v>45009</v>
      </c>
      <c r="D2608" s="98" t="s">
        <v>975</v>
      </c>
      <c r="E2608" s="66" t="s">
        <v>2292</v>
      </c>
      <c r="F2608" s="65" t="s">
        <v>19</v>
      </c>
      <c r="G2608" s="68">
        <f t="shared" si="81"/>
        <v>17.100616016427104</v>
      </c>
      <c r="H2608" s="70"/>
      <c r="I2608" s="70"/>
      <c r="J2608" s="70"/>
      <c r="K2608" s="70"/>
      <c r="L2608" s="93"/>
      <c r="M2608" s="71">
        <v>6.3769999999999998</v>
      </c>
      <c r="N2608" s="94">
        <v>12.904999999999999</v>
      </c>
      <c r="O2608" s="95"/>
      <c r="P2608" s="65" t="s">
        <v>20</v>
      </c>
      <c r="Q2608" s="67" t="s">
        <v>727</v>
      </c>
      <c r="R2608" s="64">
        <v>38763</v>
      </c>
      <c r="S2608" s="99"/>
    </row>
    <row r="2609" spans="1:19" ht="15.75" customHeight="1">
      <c r="A2609" s="74" t="s">
        <v>589</v>
      </c>
      <c r="B2609" s="128">
        <f t="shared" si="82"/>
        <v>45010</v>
      </c>
      <c r="C2609" s="37">
        <v>45010</v>
      </c>
      <c r="D2609" s="100" t="s">
        <v>975</v>
      </c>
      <c r="E2609" s="76" t="s">
        <v>1856</v>
      </c>
      <c r="F2609" s="75" t="s">
        <v>183</v>
      </c>
      <c r="G2609" s="78">
        <f t="shared" si="81"/>
        <v>23.937029431895962</v>
      </c>
      <c r="H2609" s="80"/>
      <c r="I2609" s="80"/>
      <c r="J2609" s="80"/>
      <c r="K2609" s="80"/>
      <c r="L2609" s="89"/>
      <c r="M2609" s="81">
        <v>4.72</v>
      </c>
      <c r="N2609" s="90">
        <v>9.5470000000000006</v>
      </c>
      <c r="O2609" s="91"/>
      <c r="P2609" s="75" t="s">
        <v>20</v>
      </c>
      <c r="Q2609" s="77" t="s">
        <v>312</v>
      </c>
      <c r="R2609" s="37">
        <v>36267</v>
      </c>
      <c r="S2609" s="97"/>
    </row>
    <row r="2610" spans="1:19" ht="15.75" customHeight="1">
      <c r="A2610" s="63" t="s">
        <v>589</v>
      </c>
      <c r="B2610" s="128">
        <f t="shared" si="82"/>
        <v>45010</v>
      </c>
      <c r="C2610" s="64">
        <v>45010</v>
      </c>
      <c r="D2610" s="98" t="s">
        <v>975</v>
      </c>
      <c r="E2610" s="66" t="s">
        <v>1477</v>
      </c>
      <c r="F2610" s="65" t="s">
        <v>183</v>
      </c>
      <c r="G2610" s="68">
        <f t="shared" si="81"/>
        <v>22.784394250513348</v>
      </c>
      <c r="H2610" s="70"/>
      <c r="I2610" s="70"/>
      <c r="J2610" s="70"/>
      <c r="K2610" s="70"/>
      <c r="L2610" s="93"/>
      <c r="M2610" s="71">
        <v>4.8419999999999996</v>
      </c>
      <c r="N2610" s="94">
        <v>9.73</v>
      </c>
      <c r="O2610" s="95"/>
      <c r="P2610" s="65" t="s">
        <v>20</v>
      </c>
      <c r="Q2610" s="67" t="s">
        <v>367</v>
      </c>
      <c r="R2610" s="64">
        <v>36688</v>
      </c>
      <c r="S2610" s="99"/>
    </row>
    <row r="2611" spans="1:19" ht="15.75" customHeight="1">
      <c r="A2611" s="63" t="s">
        <v>589</v>
      </c>
      <c r="B2611" s="128">
        <f t="shared" si="82"/>
        <v>45010</v>
      </c>
      <c r="C2611" s="64">
        <v>45010</v>
      </c>
      <c r="D2611" s="98" t="s">
        <v>975</v>
      </c>
      <c r="E2611" s="66" t="s">
        <v>2299</v>
      </c>
      <c r="F2611" s="65" t="s">
        <v>183</v>
      </c>
      <c r="G2611" s="68">
        <f t="shared" si="81"/>
        <v>30.581793292265573</v>
      </c>
      <c r="H2611" s="70"/>
      <c r="I2611" s="70"/>
      <c r="J2611" s="70"/>
      <c r="K2611" s="70"/>
      <c r="L2611" s="93"/>
      <c r="M2611" s="71">
        <v>4.8010000000000002</v>
      </c>
      <c r="N2611" s="94">
        <v>9.7330000000000005</v>
      </c>
      <c r="O2611" s="95"/>
      <c r="P2611" s="65" t="s">
        <v>20</v>
      </c>
      <c r="Q2611" s="67"/>
      <c r="R2611" s="64">
        <v>33840</v>
      </c>
      <c r="S2611" s="99"/>
    </row>
    <row r="2612" spans="1:19" ht="15.75" customHeight="1">
      <c r="A2612" s="74" t="s">
        <v>589</v>
      </c>
      <c r="B2612" s="128">
        <f t="shared" si="82"/>
        <v>45010</v>
      </c>
      <c r="C2612" s="37">
        <v>45010</v>
      </c>
      <c r="D2612" s="100" t="s">
        <v>975</v>
      </c>
      <c r="E2612" s="76" t="s">
        <v>1195</v>
      </c>
      <c r="F2612" s="75" t="s">
        <v>183</v>
      </c>
      <c r="G2612" s="78">
        <f t="shared" si="81"/>
        <v>24.041067761806982</v>
      </c>
      <c r="H2612" s="80"/>
      <c r="I2612" s="80"/>
      <c r="J2612" s="80"/>
      <c r="K2612" s="80"/>
      <c r="L2612" s="89"/>
      <c r="M2612" s="81">
        <v>4.8540000000000001</v>
      </c>
      <c r="N2612" s="90">
        <v>9.7690000000000001</v>
      </c>
      <c r="O2612" s="91"/>
      <c r="P2612" s="75" t="s">
        <v>20</v>
      </c>
      <c r="Q2612" s="77" t="s">
        <v>308</v>
      </c>
      <c r="R2612" s="37">
        <v>36229</v>
      </c>
      <c r="S2612" s="97"/>
    </row>
    <row r="2613" spans="1:19" ht="15.75" customHeight="1">
      <c r="A2613" s="63" t="s">
        <v>589</v>
      </c>
      <c r="B2613" s="128">
        <f t="shared" si="82"/>
        <v>45010</v>
      </c>
      <c r="C2613" s="64">
        <v>45010</v>
      </c>
      <c r="D2613" s="98" t="s">
        <v>975</v>
      </c>
      <c r="E2613" s="66" t="s">
        <v>1265</v>
      </c>
      <c r="F2613" s="65" t="s">
        <v>183</v>
      </c>
      <c r="G2613" s="68">
        <f t="shared" si="81"/>
        <v>23.104722792607802</v>
      </c>
      <c r="H2613" s="70"/>
      <c r="I2613" s="70"/>
      <c r="J2613" s="70"/>
      <c r="K2613" s="70"/>
      <c r="L2613" s="93"/>
      <c r="M2613" s="71">
        <v>4.8600000000000003</v>
      </c>
      <c r="N2613" s="94">
        <v>9.7850000000000001</v>
      </c>
      <c r="O2613" s="95"/>
      <c r="P2613" s="65" t="s">
        <v>20</v>
      </c>
      <c r="Q2613" s="67" t="s">
        <v>365</v>
      </c>
      <c r="R2613" s="64">
        <v>36571</v>
      </c>
      <c r="S2613" s="99"/>
    </row>
    <row r="2614" spans="1:19" ht="15.75" customHeight="1">
      <c r="A2614" s="74" t="s">
        <v>589</v>
      </c>
      <c r="B2614" s="128">
        <f t="shared" si="82"/>
        <v>45010</v>
      </c>
      <c r="C2614" s="37">
        <v>45010</v>
      </c>
      <c r="D2614" s="100" t="s">
        <v>975</v>
      </c>
      <c r="E2614" s="76" t="s">
        <v>2260</v>
      </c>
      <c r="F2614" s="75" t="s">
        <v>183</v>
      </c>
      <c r="G2614" s="78">
        <f t="shared" si="81"/>
        <v>123.23066392881589</v>
      </c>
      <c r="H2614" s="80"/>
      <c r="I2614" s="80"/>
      <c r="J2614" s="80"/>
      <c r="K2614" s="80"/>
      <c r="L2614" s="89"/>
      <c r="M2614" s="81">
        <v>4.8849999999999998</v>
      </c>
      <c r="N2614" s="90">
        <v>9.8369999999999997</v>
      </c>
      <c r="O2614" s="91"/>
      <c r="P2614" s="75" t="s">
        <v>20</v>
      </c>
      <c r="Q2614" s="77" t="s">
        <v>940</v>
      </c>
      <c r="R2614" s="37"/>
      <c r="S2614" s="97"/>
    </row>
    <row r="2615" spans="1:19" ht="15.75" customHeight="1">
      <c r="A2615" s="63" t="s">
        <v>589</v>
      </c>
      <c r="B2615" s="128">
        <f t="shared" si="82"/>
        <v>45010</v>
      </c>
      <c r="C2615" s="64">
        <v>45010</v>
      </c>
      <c r="D2615" s="98" t="s">
        <v>975</v>
      </c>
      <c r="E2615" s="66" t="s">
        <v>1914</v>
      </c>
      <c r="F2615" s="65" t="s">
        <v>19</v>
      </c>
      <c r="G2615" s="68">
        <f t="shared" ref="G2615:G2678" si="83">(C2615-R2615)/365.25</f>
        <v>123.23066392881589</v>
      </c>
      <c r="H2615" s="70"/>
      <c r="I2615" s="70"/>
      <c r="J2615" s="70"/>
      <c r="K2615" s="70"/>
      <c r="L2615" s="93"/>
      <c r="M2615" s="71">
        <v>4.8689999999999998</v>
      </c>
      <c r="N2615" s="94">
        <v>9.8480000000000008</v>
      </c>
      <c r="O2615" s="95"/>
      <c r="P2615" s="65" t="s">
        <v>20</v>
      </c>
      <c r="Q2615" s="67"/>
      <c r="R2615" s="64"/>
      <c r="S2615" s="99"/>
    </row>
    <row r="2616" spans="1:19" ht="15.75" customHeight="1">
      <c r="A2616" s="63" t="s">
        <v>589</v>
      </c>
      <c r="B2616" s="128">
        <f t="shared" si="82"/>
        <v>45010</v>
      </c>
      <c r="C2616" s="64">
        <v>45010</v>
      </c>
      <c r="D2616" s="98" t="s">
        <v>975</v>
      </c>
      <c r="E2616" s="66" t="s">
        <v>1452</v>
      </c>
      <c r="F2616" s="65" t="s">
        <v>183</v>
      </c>
      <c r="G2616" s="68">
        <f t="shared" si="83"/>
        <v>30.056125941136209</v>
      </c>
      <c r="H2616" s="70"/>
      <c r="I2616" s="70"/>
      <c r="J2616" s="70"/>
      <c r="K2616" s="70"/>
      <c r="L2616" s="93"/>
      <c r="M2616" s="71">
        <v>4.8840000000000003</v>
      </c>
      <c r="N2616" s="94">
        <v>9.8520000000000003</v>
      </c>
      <c r="O2616" s="95"/>
      <c r="P2616" s="65" t="s">
        <v>20</v>
      </c>
      <c r="Q2616" s="67" t="s">
        <v>366</v>
      </c>
      <c r="R2616" s="64">
        <v>34032</v>
      </c>
      <c r="S2616" s="99"/>
    </row>
    <row r="2617" spans="1:19" ht="15.75" customHeight="1">
      <c r="A2617" s="74" t="s">
        <v>395</v>
      </c>
      <c r="B2617" s="128">
        <f t="shared" si="82"/>
        <v>44475</v>
      </c>
      <c r="C2617" s="37">
        <v>44475</v>
      </c>
      <c r="D2617" s="79" t="s">
        <v>693</v>
      </c>
      <c r="E2617" s="76" t="s">
        <v>2202</v>
      </c>
      <c r="F2617" s="75" t="s">
        <v>187</v>
      </c>
      <c r="G2617" s="78">
        <f t="shared" si="83"/>
        <v>21.180013689253936</v>
      </c>
      <c r="H2617" s="78"/>
      <c r="I2617" s="80"/>
      <c r="J2617" s="80"/>
      <c r="K2617" s="80"/>
      <c r="L2617" s="80"/>
      <c r="M2617" s="81"/>
      <c r="N2617" s="111">
        <v>10.946999999999999</v>
      </c>
      <c r="O2617" s="112"/>
      <c r="P2617" s="75" t="s">
        <v>27</v>
      </c>
      <c r="Q2617" s="101" t="s">
        <v>237</v>
      </c>
      <c r="R2617" s="37">
        <v>36739</v>
      </c>
      <c r="S2617" s="83"/>
    </row>
    <row r="2618" spans="1:19" ht="15.75" customHeight="1">
      <c r="A2618" s="63" t="s">
        <v>395</v>
      </c>
      <c r="B2618" s="128">
        <f t="shared" si="82"/>
        <v>44475</v>
      </c>
      <c r="C2618" s="64">
        <v>44475</v>
      </c>
      <c r="D2618" s="69" t="s">
        <v>693</v>
      </c>
      <c r="E2618" s="66" t="s">
        <v>1833</v>
      </c>
      <c r="F2618" s="65" t="s">
        <v>169</v>
      </c>
      <c r="G2618" s="68">
        <f t="shared" si="83"/>
        <v>20.591375770020534</v>
      </c>
      <c r="H2618" s="68"/>
      <c r="I2618" s="70"/>
      <c r="J2618" s="70"/>
      <c r="K2618" s="70"/>
      <c r="L2618" s="70"/>
      <c r="M2618" s="71"/>
      <c r="N2618" s="113">
        <v>10.968999999999999</v>
      </c>
      <c r="O2618" s="114"/>
      <c r="P2618" s="65" t="s">
        <v>27</v>
      </c>
      <c r="Q2618" s="67" t="s">
        <v>437</v>
      </c>
      <c r="R2618" s="64">
        <v>36954</v>
      </c>
      <c r="S2618" s="73"/>
    </row>
    <row r="2619" spans="1:19" ht="15.75" customHeight="1">
      <c r="A2619" s="74" t="s">
        <v>395</v>
      </c>
      <c r="B2619" s="128">
        <f t="shared" si="82"/>
        <v>44475</v>
      </c>
      <c r="C2619" s="37">
        <v>44475</v>
      </c>
      <c r="D2619" s="79" t="s">
        <v>693</v>
      </c>
      <c r="E2619" s="76" t="s">
        <v>1574</v>
      </c>
      <c r="F2619" s="75" t="s">
        <v>171</v>
      </c>
      <c r="G2619" s="78">
        <f t="shared" si="83"/>
        <v>19.189596167008897</v>
      </c>
      <c r="H2619" s="78"/>
      <c r="I2619" s="80"/>
      <c r="J2619" s="80"/>
      <c r="K2619" s="80"/>
      <c r="L2619" s="80"/>
      <c r="M2619" s="81"/>
      <c r="N2619" s="111">
        <v>11.074</v>
      </c>
      <c r="O2619" s="112"/>
      <c r="P2619" s="75" t="s">
        <v>27</v>
      </c>
      <c r="Q2619" s="77" t="s">
        <v>544</v>
      </c>
      <c r="R2619" s="37">
        <v>37466</v>
      </c>
      <c r="S2619" s="83"/>
    </row>
    <row r="2620" spans="1:19" ht="15.75" customHeight="1">
      <c r="A2620" s="74" t="s">
        <v>395</v>
      </c>
      <c r="B2620" s="128">
        <f t="shared" si="82"/>
        <v>44475</v>
      </c>
      <c r="C2620" s="37">
        <v>44475</v>
      </c>
      <c r="D2620" s="79" t="s">
        <v>693</v>
      </c>
      <c r="E2620" s="76" t="s">
        <v>1860</v>
      </c>
      <c r="F2620" s="75" t="s">
        <v>180</v>
      </c>
      <c r="G2620" s="78">
        <f t="shared" si="83"/>
        <v>22.38466803559206</v>
      </c>
      <c r="H2620" s="78"/>
      <c r="I2620" s="80"/>
      <c r="J2620" s="80"/>
      <c r="K2620" s="80"/>
      <c r="L2620" s="80"/>
      <c r="M2620" s="81"/>
      <c r="N2620" s="111">
        <v>11.074</v>
      </c>
      <c r="O2620" s="112"/>
      <c r="P2620" s="75" t="s">
        <v>27</v>
      </c>
      <c r="Q2620" s="77"/>
      <c r="R2620" s="37">
        <v>36299</v>
      </c>
      <c r="S2620" s="83"/>
    </row>
    <row r="2621" spans="1:19" ht="15.75" customHeight="1">
      <c r="A2621" s="63" t="s">
        <v>395</v>
      </c>
      <c r="B2621" s="128">
        <f t="shared" si="82"/>
        <v>44475</v>
      </c>
      <c r="C2621" s="64">
        <v>44475</v>
      </c>
      <c r="D2621" s="69" t="s">
        <v>693</v>
      </c>
      <c r="E2621" s="66" t="s">
        <v>2043</v>
      </c>
      <c r="F2621" s="65" t="s">
        <v>160</v>
      </c>
      <c r="G2621" s="68">
        <f t="shared" si="83"/>
        <v>22.072553045858999</v>
      </c>
      <c r="H2621" s="68"/>
      <c r="I2621" s="70"/>
      <c r="J2621" s="70"/>
      <c r="K2621" s="70"/>
      <c r="L2621" s="70"/>
      <c r="M2621" s="71"/>
      <c r="N2621" s="113">
        <v>11.084</v>
      </c>
      <c r="O2621" s="114"/>
      <c r="P2621" s="65" t="s">
        <v>27</v>
      </c>
      <c r="Q2621" s="67" t="s">
        <v>238</v>
      </c>
      <c r="R2621" s="64">
        <v>36413</v>
      </c>
      <c r="S2621" s="73"/>
    </row>
    <row r="2622" spans="1:19" ht="15.75" customHeight="1">
      <c r="A2622" s="88" t="s">
        <v>694</v>
      </c>
      <c r="B2622" s="128">
        <f t="shared" si="82"/>
        <v>44490</v>
      </c>
      <c r="C2622" s="37">
        <v>44490</v>
      </c>
      <c r="D2622" s="79" t="s">
        <v>156</v>
      </c>
      <c r="E2622" s="76" t="s">
        <v>1372</v>
      </c>
      <c r="F2622" s="75" t="s">
        <v>169</v>
      </c>
      <c r="G2622" s="78">
        <f t="shared" si="83"/>
        <v>21.702943189596166</v>
      </c>
      <c r="H2622" s="78"/>
      <c r="I2622" s="80"/>
      <c r="J2622" s="80"/>
      <c r="K2622" s="80"/>
      <c r="L2622" s="80"/>
      <c r="M2622" s="81">
        <v>5.202</v>
      </c>
      <c r="N2622" s="81">
        <v>10.489000000000001</v>
      </c>
      <c r="O2622" s="82"/>
      <c r="P2622" s="75" t="s">
        <v>27</v>
      </c>
      <c r="Q2622" s="77" t="s">
        <v>228</v>
      </c>
      <c r="R2622" s="37">
        <v>36563</v>
      </c>
      <c r="S2622" s="83"/>
    </row>
    <row r="2623" spans="1:19" ht="15.75" customHeight="1">
      <c r="A2623" s="92" t="s">
        <v>694</v>
      </c>
      <c r="B2623" s="128">
        <f t="shared" si="82"/>
        <v>44490</v>
      </c>
      <c r="C2623" s="64">
        <v>44490</v>
      </c>
      <c r="D2623" s="69" t="s">
        <v>156</v>
      </c>
      <c r="E2623" s="66" t="s">
        <v>1470</v>
      </c>
      <c r="F2623" s="65" t="s">
        <v>169</v>
      </c>
      <c r="G2623" s="68">
        <f t="shared" si="83"/>
        <v>24.093086926762492</v>
      </c>
      <c r="H2623" s="68"/>
      <c r="I2623" s="70"/>
      <c r="J2623" s="70"/>
      <c r="K2623" s="70"/>
      <c r="L2623" s="70"/>
      <c r="M2623" s="71">
        <v>5.2279999999999998</v>
      </c>
      <c r="N2623" s="71">
        <v>10.519</v>
      </c>
      <c r="O2623" s="72"/>
      <c r="P2623" s="65" t="s">
        <v>27</v>
      </c>
      <c r="Q2623" s="67" t="s">
        <v>173</v>
      </c>
      <c r="R2623" s="64">
        <v>35690</v>
      </c>
      <c r="S2623" s="73"/>
    </row>
    <row r="2624" spans="1:19" ht="15.75" customHeight="1">
      <c r="A2624" s="88" t="s">
        <v>694</v>
      </c>
      <c r="B2624" s="128">
        <f t="shared" si="82"/>
        <v>44490</v>
      </c>
      <c r="C2624" s="37">
        <v>44490</v>
      </c>
      <c r="D2624" s="79" t="s">
        <v>156</v>
      </c>
      <c r="E2624" s="76" t="s">
        <v>1701</v>
      </c>
      <c r="F2624" s="75" t="s">
        <v>186</v>
      </c>
      <c r="G2624" s="78">
        <f t="shared" si="83"/>
        <v>27.901437371663246</v>
      </c>
      <c r="H2624" s="78"/>
      <c r="I2624" s="80"/>
      <c r="J2624" s="80"/>
      <c r="K2624" s="80"/>
      <c r="L2624" s="80"/>
      <c r="M2624" s="81">
        <v>5.2060000000000004</v>
      </c>
      <c r="N2624" s="81">
        <v>10.52</v>
      </c>
      <c r="O2624" s="82"/>
      <c r="P2624" s="75" t="s">
        <v>27</v>
      </c>
      <c r="Q2624" s="77" t="s">
        <v>484</v>
      </c>
      <c r="R2624" s="37">
        <v>34299</v>
      </c>
      <c r="S2624" s="83"/>
    </row>
    <row r="2625" spans="1:19" ht="15.75" customHeight="1">
      <c r="A2625" s="88" t="s">
        <v>694</v>
      </c>
      <c r="B2625" s="128">
        <f t="shared" si="82"/>
        <v>44490</v>
      </c>
      <c r="C2625" s="37">
        <v>44490</v>
      </c>
      <c r="D2625" s="79" t="s">
        <v>156</v>
      </c>
      <c r="E2625" s="76" t="s">
        <v>1424</v>
      </c>
      <c r="F2625" s="75" t="s">
        <v>171</v>
      </c>
      <c r="G2625" s="78">
        <f t="shared" si="83"/>
        <v>22.48596851471595</v>
      </c>
      <c r="H2625" s="78"/>
      <c r="I2625" s="80"/>
      <c r="J2625" s="80"/>
      <c r="K2625" s="80"/>
      <c r="L2625" s="80"/>
      <c r="M2625" s="81">
        <v>5.1859999999999999</v>
      </c>
      <c r="N2625" s="81">
        <v>10.532999999999999</v>
      </c>
      <c r="O2625" s="82"/>
      <c r="P2625" s="75" t="s">
        <v>27</v>
      </c>
      <c r="Q2625" s="77" t="s">
        <v>172</v>
      </c>
      <c r="R2625" s="37">
        <v>36277</v>
      </c>
      <c r="S2625" s="83"/>
    </row>
    <row r="2626" spans="1:19" ht="15.75" customHeight="1">
      <c r="A2626" s="92" t="s">
        <v>694</v>
      </c>
      <c r="B2626" s="128">
        <f t="shared" ref="B2626:B2689" si="84">C2626</f>
        <v>44490</v>
      </c>
      <c r="C2626" s="64">
        <v>44490</v>
      </c>
      <c r="D2626" s="69" t="s">
        <v>156</v>
      </c>
      <c r="E2626" s="66" t="s">
        <v>1385</v>
      </c>
      <c r="F2626" s="65" t="s">
        <v>186</v>
      </c>
      <c r="G2626" s="68">
        <f t="shared" si="83"/>
        <v>23.400410677618069</v>
      </c>
      <c r="H2626" s="68"/>
      <c r="I2626" s="70"/>
      <c r="J2626" s="70"/>
      <c r="K2626" s="70"/>
      <c r="L2626" s="70"/>
      <c r="M2626" s="71">
        <v>5.2140000000000004</v>
      </c>
      <c r="N2626" s="71">
        <v>10.545</v>
      </c>
      <c r="O2626" s="72"/>
      <c r="P2626" s="65" t="s">
        <v>27</v>
      </c>
      <c r="Q2626" s="67" t="s">
        <v>470</v>
      </c>
      <c r="R2626" s="64">
        <v>35943</v>
      </c>
      <c r="S2626" s="73"/>
    </row>
    <row r="2627" spans="1:19" ht="15.75" customHeight="1">
      <c r="A2627" s="92" t="s">
        <v>694</v>
      </c>
      <c r="B2627" s="128">
        <f t="shared" si="84"/>
        <v>44490</v>
      </c>
      <c r="C2627" s="64">
        <v>44490</v>
      </c>
      <c r="D2627" s="69" t="s">
        <v>156</v>
      </c>
      <c r="E2627" s="66" t="s">
        <v>1405</v>
      </c>
      <c r="F2627" s="65" t="s">
        <v>169</v>
      </c>
      <c r="G2627" s="68">
        <f t="shared" si="83"/>
        <v>23.767282683093772</v>
      </c>
      <c r="H2627" s="68"/>
      <c r="I2627" s="70"/>
      <c r="J2627" s="70"/>
      <c r="K2627" s="70"/>
      <c r="L2627" s="70"/>
      <c r="M2627" s="71">
        <v>5.218</v>
      </c>
      <c r="N2627" s="71">
        <v>10.571999999999999</v>
      </c>
      <c r="O2627" s="72"/>
      <c r="P2627" s="65" t="s">
        <v>27</v>
      </c>
      <c r="Q2627" s="67" t="s">
        <v>170</v>
      </c>
      <c r="R2627" s="64">
        <v>35809</v>
      </c>
      <c r="S2627" s="73"/>
    </row>
    <row r="2628" spans="1:19" ht="15.75" customHeight="1">
      <c r="A2628" s="92" t="s">
        <v>694</v>
      </c>
      <c r="B2628" s="128">
        <f t="shared" si="84"/>
        <v>44490</v>
      </c>
      <c r="C2628" s="64">
        <v>44490</v>
      </c>
      <c r="D2628" s="69" t="s">
        <v>156</v>
      </c>
      <c r="E2628" s="66" t="s">
        <v>1189</v>
      </c>
      <c r="F2628" s="65" t="s">
        <v>160</v>
      </c>
      <c r="G2628" s="68">
        <f t="shared" si="83"/>
        <v>30.428473648186174</v>
      </c>
      <c r="H2628" s="68"/>
      <c r="I2628" s="70"/>
      <c r="J2628" s="70"/>
      <c r="K2628" s="70"/>
      <c r="L2628" s="70"/>
      <c r="M2628" s="71">
        <v>5.2560000000000002</v>
      </c>
      <c r="N2628" s="71">
        <v>10.601000000000001</v>
      </c>
      <c r="O2628" s="72"/>
      <c r="P2628" s="65" t="s">
        <v>27</v>
      </c>
      <c r="Q2628" s="67" t="s">
        <v>161</v>
      </c>
      <c r="R2628" s="64">
        <v>33376</v>
      </c>
      <c r="S2628" s="73"/>
    </row>
    <row r="2629" spans="1:19" ht="15.75" customHeight="1">
      <c r="A2629" s="92" t="s">
        <v>694</v>
      </c>
      <c r="B2629" s="128">
        <f t="shared" si="84"/>
        <v>44490</v>
      </c>
      <c r="C2629" s="64">
        <v>44490</v>
      </c>
      <c r="D2629" s="69" t="s">
        <v>156</v>
      </c>
      <c r="E2629" s="66" t="s">
        <v>1149</v>
      </c>
      <c r="F2629" s="65" t="s">
        <v>158</v>
      </c>
      <c r="G2629" s="68">
        <f t="shared" si="83"/>
        <v>26.193018480492814</v>
      </c>
      <c r="H2629" s="68"/>
      <c r="I2629" s="70"/>
      <c r="J2629" s="70"/>
      <c r="K2629" s="70"/>
      <c r="L2629" s="70"/>
      <c r="M2629" s="71">
        <v>5.266</v>
      </c>
      <c r="N2629" s="71">
        <v>10.754</v>
      </c>
      <c r="O2629" s="72"/>
      <c r="P2629" s="65" t="s">
        <v>27</v>
      </c>
      <c r="Q2629" s="67" t="s">
        <v>159</v>
      </c>
      <c r="R2629" s="64">
        <v>34923</v>
      </c>
      <c r="S2629" s="73"/>
    </row>
    <row r="2630" spans="1:19" ht="15.75" customHeight="1">
      <c r="A2630" s="88" t="s">
        <v>694</v>
      </c>
      <c r="B2630" s="128">
        <f t="shared" si="84"/>
        <v>44490</v>
      </c>
      <c r="C2630" s="37">
        <v>44490</v>
      </c>
      <c r="D2630" s="79" t="s">
        <v>156</v>
      </c>
      <c r="E2630" s="76" t="s">
        <v>2054</v>
      </c>
      <c r="F2630" s="75" t="s">
        <v>226</v>
      </c>
      <c r="G2630" s="78">
        <f t="shared" si="83"/>
        <v>24.599589322381931</v>
      </c>
      <c r="H2630" s="78"/>
      <c r="I2630" s="80"/>
      <c r="J2630" s="80"/>
      <c r="K2630" s="80"/>
      <c r="L2630" s="80"/>
      <c r="M2630" s="81">
        <v>5.3380000000000001</v>
      </c>
      <c r="N2630" s="81">
        <v>10.79</v>
      </c>
      <c r="O2630" s="82"/>
      <c r="P2630" s="75" t="s">
        <v>27</v>
      </c>
      <c r="Q2630" s="77" t="s">
        <v>378</v>
      </c>
      <c r="R2630" s="37">
        <v>35505</v>
      </c>
      <c r="S2630" s="83"/>
    </row>
    <row r="2631" spans="1:19" ht="15.75" customHeight="1">
      <c r="A2631" s="88" t="s">
        <v>694</v>
      </c>
      <c r="B2631" s="128">
        <f t="shared" si="84"/>
        <v>44490</v>
      </c>
      <c r="C2631" s="37">
        <v>44490</v>
      </c>
      <c r="D2631" s="79" t="s">
        <v>156</v>
      </c>
      <c r="E2631" s="76" t="s">
        <v>1757</v>
      </c>
      <c r="F2631" s="75" t="s">
        <v>200</v>
      </c>
      <c r="G2631" s="78">
        <f t="shared" si="83"/>
        <v>27.178644763860369</v>
      </c>
      <c r="H2631" s="78"/>
      <c r="I2631" s="80"/>
      <c r="J2631" s="80"/>
      <c r="K2631" s="80"/>
      <c r="L2631" s="80"/>
      <c r="M2631" s="81">
        <v>5.3440000000000003</v>
      </c>
      <c r="N2631" s="81">
        <v>10.791</v>
      </c>
      <c r="O2631" s="82"/>
      <c r="P2631" s="75" t="s">
        <v>27</v>
      </c>
      <c r="Q2631" s="77" t="s">
        <v>361</v>
      </c>
      <c r="R2631" s="37">
        <v>34563</v>
      </c>
      <c r="S2631" s="83"/>
    </row>
    <row r="2632" spans="1:19" ht="15.75" customHeight="1">
      <c r="A2632" s="88" t="s">
        <v>694</v>
      </c>
      <c r="B2632" s="128">
        <f t="shared" si="84"/>
        <v>44490</v>
      </c>
      <c r="C2632" s="37">
        <v>44490</v>
      </c>
      <c r="D2632" s="79" t="s">
        <v>156</v>
      </c>
      <c r="E2632" s="76" t="s">
        <v>1215</v>
      </c>
      <c r="F2632" s="75" t="s">
        <v>180</v>
      </c>
      <c r="G2632" s="78">
        <f t="shared" si="83"/>
        <v>23.129363449691994</v>
      </c>
      <c r="H2632" s="78"/>
      <c r="I2632" s="80"/>
      <c r="J2632" s="80"/>
      <c r="K2632" s="80"/>
      <c r="L2632" s="80"/>
      <c r="M2632" s="81">
        <v>5.3319999999999999</v>
      </c>
      <c r="N2632" s="81">
        <v>10.821</v>
      </c>
      <c r="O2632" s="82"/>
      <c r="P2632" s="75" t="s">
        <v>27</v>
      </c>
      <c r="Q2632" s="77" t="s">
        <v>242</v>
      </c>
      <c r="R2632" s="37">
        <v>36042</v>
      </c>
      <c r="S2632" s="83"/>
    </row>
    <row r="2633" spans="1:19" ht="15.75" customHeight="1">
      <c r="A2633" s="92" t="s">
        <v>694</v>
      </c>
      <c r="B2633" s="128">
        <f t="shared" si="84"/>
        <v>44490</v>
      </c>
      <c r="C2633" s="64">
        <v>44490</v>
      </c>
      <c r="D2633" s="69" t="s">
        <v>156</v>
      </c>
      <c r="E2633" s="66" t="s">
        <v>1765</v>
      </c>
      <c r="F2633" s="65" t="s">
        <v>186</v>
      </c>
      <c r="G2633" s="68">
        <f t="shared" si="83"/>
        <v>25.998631074606433</v>
      </c>
      <c r="H2633" s="68"/>
      <c r="I2633" s="70"/>
      <c r="J2633" s="70"/>
      <c r="K2633" s="70"/>
      <c r="L2633" s="70"/>
      <c r="M2633" s="71">
        <v>5.35</v>
      </c>
      <c r="N2633" s="71">
        <v>10.826000000000001</v>
      </c>
      <c r="O2633" s="72"/>
      <c r="P2633" s="65" t="s">
        <v>27</v>
      </c>
      <c r="Q2633" s="67" t="s">
        <v>601</v>
      </c>
      <c r="R2633" s="64">
        <v>34994</v>
      </c>
      <c r="S2633" s="73"/>
    </row>
    <row r="2634" spans="1:19" ht="15.75" customHeight="1">
      <c r="A2634" s="88" t="s">
        <v>694</v>
      </c>
      <c r="B2634" s="128">
        <f t="shared" si="84"/>
        <v>44490</v>
      </c>
      <c r="C2634" s="37">
        <v>44490</v>
      </c>
      <c r="D2634" s="79" t="s">
        <v>156</v>
      </c>
      <c r="E2634" s="76" t="s">
        <v>2068</v>
      </c>
      <c r="F2634" s="75" t="s">
        <v>187</v>
      </c>
      <c r="G2634" s="78">
        <f t="shared" si="83"/>
        <v>28.706365503080082</v>
      </c>
      <c r="H2634" s="78"/>
      <c r="I2634" s="80"/>
      <c r="J2634" s="80"/>
      <c r="K2634" s="80"/>
      <c r="L2634" s="80"/>
      <c r="M2634" s="81">
        <v>5.3979999999999997</v>
      </c>
      <c r="N2634" s="81">
        <v>10.842000000000001</v>
      </c>
      <c r="O2634" s="82"/>
      <c r="P2634" s="75" t="s">
        <v>27</v>
      </c>
      <c r="Q2634" s="77" t="s">
        <v>191</v>
      </c>
      <c r="R2634" s="37">
        <v>34005</v>
      </c>
      <c r="S2634" s="83"/>
    </row>
    <row r="2635" spans="1:19" ht="15.75" customHeight="1">
      <c r="A2635" s="88" t="s">
        <v>694</v>
      </c>
      <c r="B2635" s="128">
        <f t="shared" si="84"/>
        <v>44490</v>
      </c>
      <c r="C2635" s="37">
        <v>44490</v>
      </c>
      <c r="D2635" s="79" t="s">
        <v>156</v>
      </c>
      <c r="E2635" s="76" t="s">
        <v>1943</v>
      </c>
      <c r="F2635" s="75" t="s">
        <v>187</v>
      </c>
      <c r="G2635" s="78">
        <f t="shared" si="83"/>
        <v>26.986995208761122</v>
      </c>
      <c r="H2635" s="78"/>
      <c r="I2635" s="80"/>
      <c r="J2635" s="80"/>
      <c r="K2635" s="80"/>
      <c r="L2635" s="80"/>
      <c r="M2635" s="81">
        <v>5.39</v>
      </c>
      <c r="N2635" s="81">
        <v>10.866</v>
      </c>
      <c r="O2635" s="82"/>
      <c r="P2635" s="75" t="s">
        <v>27</v>
      </c>
      <c r="Q2635" s="77" t="s">
        <v>188</v>
      </c>
      <c r="R2635" s="37">
        <v>34633</v>
      </c>
      <c r="S2635" s="83"/>
    </row>
    <row r="2636" spans="1:19" ht="15.75" customHeight="1">
      <c r="A2636" s="92" t="s">
        <v>694</v>
      </c>
      <c r="B2636" s="128">
        <f t="shared" si="84"/>
        <v>44490</v>
      </c>
      <c r="C2636" s="64">
        <v>44490</v>
      </c>
      <c r="D2636" s="69" t="s">
        <v>156</v>
      </c>
      <c r="E2636" s="66" t="s">
        <v>1667</v>
      </c>
      <c r="F2636" s="65" t="s">
        <v>305</v>
      </c>
      <c r="G2636" s="68">
        <f t="shared" si="83"/>
        <v>30.206707734428473</v>
      </c>
      <c r="H2636" s="68"/>
      <c r="I2636" s="70"/>
      <c r="J2636" s="70"/>
      <c r="K2636" s="70"/>
      <c r="L2636" s="70"/>
      <c r="M2636" s="71">
        <v>5.415</v>
      </c>
      <c r="N2636" s="71">
        <v>10.951000000000001</v>
      </c>
      <c r="O2636" s="72"/>
      <c r="P2636" s="65" t="s">
        <v>27</v>
      </c>
      <c r="Q2636" s="67" t="s">
        <v>341</v>
      </c>
      <c r="R2636" s="64">
        <v>33457</v>
      </c>
      <c r="S2636" s="73"/>
    </row>
    <row r="2637" spans="1:19" ht="15.75" customHeight="1">
      <c r="A2637" s="92" t="s">
        <v>694</v>
      </c>
      <c r="B2637" s="128">
        <f t="shared" si="84"/>
        <v>44490</v>
      </c>
      <c r="C2637" s="64">
        <v>44490</v>
      </c>
      <c r="D2637" s="69" t="s">
        <v>156</v>
      </c>
      <c r="E2637" s="66" t="s">
        <v>2060</v>
      </c>
      <c r="F2637" s="65" t="s">
        <v>301</v>
      </c>
      <c r="G2637" s="68">
        <f t="shared" si="83"/>
        <v>24.312114989733061</v>
      </c>
      <c r="H2637" s="68"/>
      <c r="I2637" s="70"/>
      <c r="J2637" s="70"/>
      <c r="K2637" s="70"/>
      <c r="L2637" s="70"/>
      <c r="M2637" s="71">
        <v>5.399</v>
      </c>
      <c r="N2637" s="71">
        <v>10.952</v>
      </c>
      <c r="O2637" s="72"/>
      <c r="P2637" s="65" t="s">
        <v>27</v>
      </c>
      <c r="Q2637" s="67" t="s">
        <v>362</v>
      </c>
      <c r="R2637" s="64">
        <v>35610</v>
      </c>
      <c r="S2637" s="73"/>
    </row>
    <row r="2638" spans="1:19" ht="15.75" customHeight="1">
      <c r="A2638" s="92" t="s">
        <v>694</v>
      </c>
      <c r="B2638" s="128">
        <f t="shared" si="84"/>
        <v>44490</v>
      </c>
      <c r="C2638" s="64">
        <v>44490</v>
      </c>
      <c r="D2638" s="69" t="s">
        <v>156</v>
      </c>
      <c r="E2638" s="66" t="s">
        <v>2035</v>
      </c>
      <c r="F2638" s="65" t="s">
        <v>200</v>
      </c>
      <c r="G2638" s="68">
        <f t="shared" si="83"/>
        <v>30.642026009582477</v>
      </c>
      <c r="H2638" s="68"/>
      <c r="I2638" s="70"/>
      <c r="J2638" s="70"/>
      <c r="K2638" s="70"/>
      <c r="L2638" s="70"/>
      <c r="M2638" s="71">
        <v>5.4710000000000001</v>
      </c>
      <c r="N2638" s="71">
        <v>11.016</v>
      </c>
      <c r="O2638" s="72"/>
      <c r="P2638" s="65" t="s">
        <v>27</v>
      </c>
      <c r="Q2638" s="67" t="s">
        <v>695</v>
      </c>
      <c r="R2638" s="64">
        <v>33298</v>
      </c>
      <c r="S2638" s="73"/>
    </row>
    <row r="2639" spans="1:19" ht="15.75" customHeight="1">
      <c r="A2639" s="88" t="s">
        <v>694</v>
      </c>
      <c r="B2639" s="128">
        <f t="shared" si="84"/>
        <v>44490</v>
      </c>
      <c r="C2639" s="37">
        <v>44490</v>
      </c>
      <c r="D2639" s="79" t="s">
        <v>156</v>
      </c>
      <c r="E2639" s="76" t="s">
        <v>1397</v>
      </c>
      <c r="F2639" s="75" t="s">
        <v>305</v>
      </c>
      <c r="G2639" s="78">
        <f t="shared" si="83"/>
        <v>29.125256673511295</v>
      </c>
      <c r="H2639" s="78"/>
      <c r="I2639" s="80"/>
      <c r="J2639" s="80"/>
      <c r="K2639" s="80"/>
      <c r="L2639" s="80"/>
      <c r="M2639" s="81">
        <v>5.4740000000000002</v>
      </c>
      <c r="N2639" s="81">
        <v>11.045</v>
      </c>
      <c r="O2639" s="82"/>
      <c r="P2639" s="75" t="s">
        <v>27</v>
      </c>
      <c r="Q2639" s="77" t="s">
        <v>336</v>
      </c>
      <c r="R2639" s="37">
        <v>33852</v>
      </c>
      <c r="S2639" s="83"/>
    </row>
    <row r="2640" spans="1:19" ht="15.75" customHeight="1">
      <c r="A2640" s="88" t="s">
        <v>694</v>
      </c>
      <c r="B2640" s="128">
        <f t="shared" si="84"/>
        <v>44490</v>
      </c>
      <c r="C2640" s="37">
        <v>44490</v>
      </c>
      <c r="D2640" s="79" t="s">
        <v>156</v>
      </c>
      <c r="E2640" s="76" t="s">
        <v>1861</v>
      </c>
      <c r="F2640" s="75" t="s">
        <v>180</v>
      </c>
      <c r="G2640" s="78">
        <f t="shared" si="83"/>
        <v>22.425735797399042</v>
      </c>
      <c r="H2640" s="78"/>
      <c r="I2640" s="80"/>
      <c r="J2640" s="80"/>
      <c r="K2640" s="80"/>
      <c r="L2640" s="80"/>
      <c r="M2640" s="81">
        <v>5.4930000000000003</v>
      </c>
      <c r="N2640" s="81">
        <v>11.111000000000001</v>
      </c>
      <c r="O2640" s="82"/>
      <c r="P2640" s="75" t="s">
        <v>27</v>
      </c>
      <c r="Q2640" s="77"/>
      <c r="R2640" s="37">
        <v>36299</v>
      </c>
      <c r="S2640" s="83"/>
    </row>
    <row r="2641" spans="1:19" ht="15.75" customHeight="1">
      <c r="A2641" s="92" t="s">
        <v>694</v>
      </c>
      <c r="B2641" s="128">
        <f t="shared" si="84"/>
        <v>44490</v>
      </c>
      <c r="C2641" s="64">
        <v>44490</v>
      </c>
      <c r="D2641" s="69" t="s">
        <v>156</v>
      </c>
      <c r="E2641" s="66" t="s">
        <v>1872</v>
      </c>
      <c r="F2641" s="65" t="s">
        <v>567</v>
      </c>
      <c r="G2641" s="68">
        <f t="shared" si="83"/>
        <v>24.186173853524984</v>
      </c>
      <c r="H2641" s="68"/>
      <c r="I2641" s="70"/>
      <c r="J2641" s="70"/>
      <c r="K2641" s="70"/>
      <c r="L2641" s="70"/>
      <c r="M2641" s="71">
        <v>5.4770000000000003</v>
      </c>
      <c r="N2641" s="71">
        <v>11.163</v>
      </c>
      <c r="O2641" s="72"/>
      <c r="P2641" s="65" t="s">
        <v>27</v>
      </c>
      <c r="Q2641" s="67" t="s">
        <v>568</v>
      </c>
      <c r="R2641" s="64">
        <v>35656</v>
      </c>
      <c r="S2641" s="73"/>
    </row>
    <row r="2642" spans="1:19" ht="15.75" customHeight="1">
      <c r="A2642" s="88" t="s">
        <v>694</v>
      </c>
      <c r="B2642" s="128">
        <f t="shared" si="84"/>
        <v>44490</v>
      </c>
      <c r="C2642" s="37">
        <v>44490</v>
      </c>
      <c r="D2642" s="79" t="s">
        <v>156</v>
      </c>
      <c r="E2642" s="76" t="s">
        <v>1163</v>
      </c>
      <c r="F2642" s="75" t="s">
        <v>154</v>
      </c>
      <c r="G2642" s="78">
        <f t="shared" si="83"/>
        <v>18.425735797399042</v>
      </c>
      <c r="H2642" s="78"/>
      <c r="I2642" s="80"/>
      <c r="J2642" s="80"/>
      <c r="K2642" s="80"/>
      <c r="L2642" s="80"/>
      <c r="M2642" s="81">
        <v>5.5759999999999996</v>
      </c>
      <c r="N2642" s="81">
        <v>11.273</v>
      </c>
      <c r="O2642" s="82"/>
      <c r="P2642" s="75" t="s">
        <v>27</v>
      </c>
      <c r="Q2642" s="77" t="s">
        <v>655</v>
      </c>
      <c r="R2642" s="37">
        <v>37760</v>
      </c>
      <c r="S2642" s="83"/>
    </row>
    <row r="2643" spans="1:19" ht="15.75" customHeight="1">
      <c r="A2643" s="88" t="s">
        <v>694</v>
      </c>
      <c r="B2643" s="128">
        <f t="shared" si="84"/>
        <v>44490</v>
      </c>
      <c r="C2643" s="37">
        <v>44490</v>
      </c>
      <c r="D2643" s="79" t="s">
        <v>156</v>
      </c>
      <c r="E2643" s="76" t="s">
        <v>1500</v>
      </c>
      <c r="F2643" s="75" t="s">
        <v>202</v>
      </c>
      <c r="G2643" s="78">
        <f t="shared" si="83"/>
        <v>20.714579055441479</v>
      </c>
      <c r="H2643" s="78"/>
      <c r="I2643" s="80"/>
      <c r="J2643" s="80"/>
      <c r="K2643" s="80"/>
      <c r="L2643" s="80"/>
      <c r="M2643" s="81">
        <v>5.5540000000000003</v>
      </c>
      <c r="N2643" s="81">
        <v>11.273</v>
      </c>
      <c r="O2643" s="82"/>
      <c r="P2643" s="75" t="s">
        <v>27</v>
      </c>
      <c r="Q2643" s="77" t="s">
        <v>433</v>
      </c>
      <c r="R2643" s="37">
        <v>36924</v>
      </c>
      <c r="S2643" s="83"/>
    </row>
    <row r="2644" spans="1:19" ht="15.75" customHeight="1">
      <c r="A2644" s="92" t="s">
        <v>694</v>
      </c>
      <c r="B2644" s="128">
        <f t="shared" si="84"/>
        <v>44490</v>
      </c>
      <c r="C2644" s="64">
        <v>44490</v>
      </c>
      <c r="D2644" s="69" t="s">
        <v>156</v>
      </c>
      <c r="E2644" s="66" t="s">
        <v>1219</v>
      </c>
      <c r="F2644" s="65" t="s">
        <v>162</v>
      </c>
      <c r="G2644" s="68">
        <f t="shared" si="83"/>
        <v>33.242984257357975</v>
      </c>
      <c r="H2644" s="68"/>
      <c r="I2644" s="70"/>
      <c r="J2644" s="70"/>
      <c r="K2644" s="70"/>
      <c r="L2644" s="70"/>
      <c r="M2644" s="71">
        <v>5.5609999999999999</v>
      </c>
      <c r="N2644" s="71">
        <v>11.286</v>
      </c>
      <c r="O2644" s="72"/>
      <c r="P2644" s="65" t="s">
        <v>27</v>
      </c>
      <c r="Q2644" s="67" t="s">
        <v>164</v>
      </c>
      <c r="R2644" s="64">
        <v>32348</v>
      </c>
      <c r="S2644" s="73"/>
    </row>
    <row r="2645" spans="1:19" ht="15.75" customHeight="1">
      <c r="A2645" s="92" t="s">
        <v>694</v>
      </c>
      <c r="B2645" s="128">
        <f t="shared" si="84"/>
        <v>44490</v>
      </c>
      <c r="C2645" s="64">
        <v>44490</v>
      </c>
      <c r="D2645" s="69" t="s">
        <v>156</v>
      </c>
      <c r="E2645" s="66" t="s">
        <v>1720</v>
      </c>
      <c r="F2645" s="65" t="s">
        <v>158</v>
      </c>
      <c r="G2645" s="68">
        <f t="shared" si="83"/>
        <v>121.80698151950719</v>
      </c>
      <c r="H2645" s="68"/>
      <c r="I2645" s="70"/>
      <c r="J2645" s="70"/>
      <c r="K2645" s="70"/>
      <c r="L2645" s="70"/>
      <c r="M2645" s="71">
        <v>5.593</v>
      </c>
      <c r="N2645" s="71">
        <v>11.409000000000001</v>
      </c>
      <c r="O2645" s="72"/>
      <c r="P2645" s="65" t="s">
        <v>27</v>
      </c>
      <c r="Q2645" s="67"/>
      <c r="R2645" s="64"/>
      <c r="S2645" s="73"/>
    </row>
    <row r="2646" spans="1:19" ht="15.75" customHeight="1">
      <c r="A2646" s="74" t="s">
        <v>589</v>
      </c>
      <c r="B2646" s="128">
        <f t="shared" si="84"/>
        <v>45010</v>
      </c>
      <c r="C2646" s="37">
        <v>45010</v>
      </c>
      <c r="D2646" s="100" t="s">
        <v>975</v>
      </c>
      <c r="E2646" s="76" t="s">
        <v>1377</v>
      </c>
      <c r="F2646" s="75" t="s">
        <v>183</v>
      </c>
      <c r="G2646" s="78">
        <f t="shared" si="83"/>
        <v>21.812457221081452</v>
      </c>
      <c r="H2646" s="80"/>
      <c r="I2646" s="80"/>
      <c r="J2646" s="80"/>
      <c r="K2646" s="80"/>
      <c r="L2646" s="89"/>
      <c r="M2646" s="81">
        <v>4.9269999999999996</v>
      </c>
      <c r="N2646" s="90">
        <v>9.9350000000000005</v>
      </c>
      <c r="O2646" s="91"/>
      <c r="P2646" s="75" t="s">
        <v>20</v>
      </c>
      <c r="Q2646" s="77" t="s">
        <v>558</v>
      </c>
      <c r="R2646" s="37">
        <v>37043</v>
      </c>
      <c r="S2646" s="97"/>
    </row>
    <row r="2647" spans="1:19" ht="15.75" customHeight="1">
      <c r="A2647" s="63" t="s">
        <v>589</v>
      </c>
      <c r="B2647" s="128">
        <f t="shared" si="84"/>
        <v>45010</v>
      </c>
      <c r="C2647" s="64">
        <v>45010</v>
      </c>
      <c r="D2647" s="98" t="s">
        <v>975</v>
      </c>
      <c r="E2647" s="66" t="s">
        <v>1337</v>
      </c>
      <c r="F2647" s="65" t="s">
        <v>183</v>
      </c>
      <c r="G2647" s="68">
        <f t="shared" si="83"/>
        <v>123.23066392881589</v>
      </c>
      <c r="H2647" s="70"/>
      <c r="I2647" s="70"/>
      <c r="J2647" s="70"/>
      <c r="K2647" s="70"/>
      <c r="L2647" s="93"/>
      <c r="M2647" s="71">
        <v>4.9329999999999998</v>
      </c>
      <c r="N2647" s="94">
        <v>9.9849999999999994</v>
      </c>
      <c r="O2647" s="95"/>
      <c r="P2647" s="65" t="s">
        <v>20</v>
      </c>
      <c r="Q2647" s="67" t="s">
        <v>944</v>
      </c>
      <c r="R2647" s="64"/>
      <c r="S2647" s="99"/>
    </row>
    <row r="2648" spans="1:19" ht="15.75" customHeight="1">
      <c r="A2648" s="63" t="s">
        <v>589</v>
      </c>
      <c r="B2648" s="128">
        <f t="shared" si="84"/>
        <v>45010</v>
      </c>
      <c r="C2648" s="64">
        <v>45010</v>
      </c>
      <c r="D2648" s="98" t="s">
        <v>975</v>
      </c>
      <c r="E2648" s="66" t="s">
        <v>1283</v>
      </c>
      <c r="F2648" s="65" t="s">
        <v>183</v>
      </c>
      <c r="G2648" s="68">
        <f t="shared" si="83"/>
        <v>123.23066392881589</v>
      </c>
      <c r="H2648" s="70"/>
      <c r="I2648" s="70"/>
      <c r="J2648" s="70"/>
      <c r="K2648" s="70"/>
      <c r="L2648" s="93"/>
      <c r="M2648" s="71">
        <v>4.9939999999999998</v>
      </c>
      <c r="N2648" s="94">
        <v>10.044</v>
      </c>
      <c r="O2648" s="95"/>
      <c r="P2648" s="65" t="s">
        <v>20</v>
      </c>
      <c r="Q2648" s="67" t="s">
        <v>978</v>
      </c>
      <c r="R2648" s="64"/>
      <c r="S2648" s="99"/>
    </row>
    <row r="2649" spans="1:19" ht="15.75" customHeight="1">
      <c r="A2649" s="74" t="s">
        <v>589</v>
      </c>
      <c r="B2649" s="128">
        <f t="shared" si="84"/>
        <v>45010</v>
      </c>
      <c r="C2649" s="37">
        <v>45010</v>
      </c>
      <c r="D2649" s="100" t="s">
        <v>975</v>
      </c>
      <c r="E2649" s="76" t="s">
        <v>2262</v>
      </c>
      <c r="F2649" s="75" t="s">
        <v>183</v>
      </c>
      <c r="G2649" s="78">
        <f t="shared" si="83"/>
        <v>123.23066392881589</v>
      </c>
      <c r="H2649" s="80"/>
      <c r="I2649" s="80"/>
      <c r="J2649" s="80"/>
      <c r="K2649" s="80"/>
      <c r="L2649" s="89"/>
      <c r="M2649" s="81">
        <v>5.0209999999999999</v>
      </c>
      <c r="N2649" s="90">
        <v>10.176</v>
      </c>
      <c r="O2649" s="91"/>
      <c r="P2649" s="75" t="s">
        <v>20</v>
      </c>
      <c r="Q2649" s="77" t="s">
        <v>943</v>
      </c>
      <c r="R2649" s="37"/>
      <c r="S2649" s="97"/>
    </row>
    <row r="2650" spans="1:19" ht="15.75" customHeight="1">
      <c r="A2650" s="74" t="s">
        <v>589</v>
      </c>
      <c r="B2650" s="128">
        <f t="shared" si="84"/>
        <v>45010</v>
      </c>
      <c r="C2650" s="37">
        <v>45010</v>
      </c>
      <c r="D2650" s="100" t="s">
        <v>975</v>
      </c>
      <c r="E2650" s="76" t="s">
        <v>1276</v>
      </c>
      <c r="F2650" s="75" t="s">
        <v>19</v>
      </c>
      <c r="G2650" s="78">
        <f t="shared" si="83"/>
        <v>26.551676933607119</v>
      </c>
      <c r="H2650" s="80"/>
      <c r="I2650" s="80"/>
      <c r="J2650" s="80"/>
      <c r="K2650" s="80"/>
      <c r="L2650" s="89"/>
      <c r="M2650" s="81">
        <v>5.0339999999999998</v>
      </c>
      <c r="N2650" s="90">
        <v>10.194000000000001</v>
      </c>
      <c r="O2650" s="91"/>
      <c r="P2650" s="75" t="s">
        <v>20</v>
      </c>
      <c r="Q2650" s="77" t="s">
        <v>33</v>
      </c>
      <c r="R2650" s="37">
        <v>35312</v>
      </c>
      <c r="S2650" s="97"/>
    </row>
    <row r="2651" spans="1:19" ht="15.75" customHeight="1">
      <c r="A2651" s="63" t="s">
        <v>589</v>
      </c>
      <c r="B2651" s="128">
        <f t="shared" si="84"/>
        <v>45010</v>
      </c>
      <c r="C2651" s="64">
        <v>45010</v>
      </c>
      <c r="D2651" s="98" t="s">
        <v>975</v>
      </c>
      <c r="E2651" s="66" t="s">
        <v>1651</v>
      </c>
      <c r="F2651" s="65" t="s">
        <v>183</v>
      </c>
      <c r="G2651" s="68">
        <f t="shared" si="83"/>
        <v>123.23066392881589</v>
      </c>
      <c r="H2651" s="70"/>
      <c r="I2651" s="70"/>
      <c r="J2651" s="70"/>
      <c r="K2651" s="70"/>
      <c r="L2651" s="93"/>
      <c r="M2651" s="71">
        <v>5.0330000000000004</v>
      </c>
      <c r="N2651" s="94">
        <v>10.198</v>
      </c>
      <c r="O2651" s="95"/>
      <c r="P2651" s="65" t="s">
        <v>20</v>
      </c>
      <c r="Q2651" s="67" t="s">
        <v>980</v>
      </c>
      <c r="R2651" s="64"/>
      <c r="S2651" s="99"/>
    </row>
    <row r="2652" spans="1:19" ht="15.75" customHeight="1">
      <c r="A2652" s="63" t="s">
        <v>589</v>
      </c>
      <c r="B2652" s="128">
        <f t="shared" si="84"/>
        <v>45010</v>
      </c>
      <c r="C2652" s="64">
        <v>45010</v>
      </c>
      <c r="D2652" s="98" t="s">
        <v>975</v>
      </c>
      <c r="E2652" s="66" t="s">
        <v>1818</v>
      </c>
      <c r="F2652" s="65" t="s">
        <v>183</v>
      </c>
      <c r="G2652" s="68">
        <f t="shared" si="83"/>
        <v>123.23066392881589</v>
      </c>
      <c r="H2652" s="70"/>
      <c r="I2652" s="70"/>
      <c r="J2652" s="70"/>
      <c r="K2652" s="70"/>
      <c r="L2652" s="93"/>
      <c r="M2652" s="71">
        <v>5.03</v>
      </c>
      <c r="N2652" s="94">
        <v>10.202999999999999</v>
      </c>
      <c r="O2652" s="95"/>
      <c r="P2652" s="65" t="s">
        <v>20</v>
      </c>
      <c r="Q2652" s="67" t="s">
        <v>983</v>
      </c>
      <c r="R2652" s="64"/>
      <c r="S2652" s="99"/>
    </row>
    <row r="2653" spans="1:19" ht="15.75" customHeight="1">
      <c r="A2653" s="63" t="s">
        <v>589</v>
      </c>
      <c r="B2653" s="128">
        <f t="shared" si="84"/>
        <v>45010</v>
      </c>
      <c r="C2653" s="64">
        <v>45010</v>
      </c>
      <c r="D2653" s="98" t="s">
        <v>975</v>
      </c>
      <c r="E2653" s="66" t="s">
        <v>2023</v>
      </c>
      <c r="F2653" s="65" t="s">
        <v>183</v>
      </c>
      <c r="G2653" s="68">
        <f t="shared" si="83"/>
        <v>123.23066392881589</v>
      </c>
      <c r="H2653" s="70"/>
      <c r="I2653" s="70"/>
      <c r="J2653" s="70"/>
      <c r="K2653" s="70"/>
      <c r="L2653" s="93"/>
      <c r="M2653" s="71">
        <v>5.048</v>
      </c>
      <c r="N2653" s="94">
        <v>10.263999999999999</v>
      </c>
      <c r="O2653" s="95"/>
      <c r="P2653" s="65" t="s">
        <v>20</v>
      </c>
      <c r="Q2653" s="67" t="s">
        <v>985</v>
      </c>
      <c r="R2653" s="64"/>
      <c r="S2653" s="99"/>
    </row>
    <row r="2654" spans="1:19" ht="15.75" customHeight="1">
      <c r="A2654" s="63" t="s">
        <v>589</v>
      </c>
      <c r="B2654" s="128">
        <f t="shared" si="84"/>
        <v>45010</v>
      </c>
      <c r="C2654" s="64">
        <v>45010</v>
      </c>
      <c r="D2654" s="98" t="s">
        <v>975</v>
      </c>
      <c r="E2654" s="66" t="s">
        <v>2130</v>
      </c>
      <c r="F2654" s="65" t="s">
        <v>183</v>
      </c>
      <c r="G2654" s="68">
        <f t="shared" si="83"/>
        <v>123.23066392881589</v>
      </c>
      <c r="H2654" s="70"/>
      <c r="I2654" s="70"/>
      <c r="J2654" s="70"/>
      <c r="K2654" s="70"/>
      <c r="L2654" s="93"/>
      <c r="M2654" s="71">
        <v>5.0579999999999998</v>
      </c>
      <c r="N2654" s="94">
        <v>10.29</v>
      </c>
      <c r="O2654" s="95"/>
      <c r="P2654" s="65" t="s">
        <v>20</v>
      </c>
      <c r="Q2654" s="67" t="s">
        <v>374</v>
      </c>
      <c r="R2654" s="64"/>
      <c r="S2654" s="99"/>
    </row>
    <row r="2655" spans="1:19" ht="15.75" customHeight="1">
      <c r="A2655" s="63" t="s">
        <v>589</v>
      </c>
      <c r="B2655" s="128">
        <f t="shared" si="84"/>
        <v>45010</v>
      </c>
      <c r="C2655" s="64">
        <v>45010</v>
      </c>
      <c r="D2655" s="98" t="s">
        <v>975</v>
      </c>
      <c r="E2655" s="66" t="s">
        <v>2261</v>
      </c>
      <c r="F2655" s="65" t="s">
        <v>183</v>
      </c>
      <c r="G2655" s="68">
        <f t="shared" si="83"/>
        <v>123.23066392881589</v>
      </c>
      <c r="H2655" s="70"/>
      <c r="I2655" s="70"/>
      <c r="J2655" s="70"/>
      <c r="K2655" s="70"/>
      <c r="L2655" s="93"/>
      <c r="M2655" s="71">
        <v>5.117</v>
      </c>
      <c r="N2655" s="94">
        <v>10.298</v>
      </c>
      <c r="O2655" s="95"/>
      <c r="P2655" s="65" t="s">
        <v>20</v>
      </c>
      <c r="Q2655" s="67" t="s">
        <v>942</v>
      </c>
      <c r="R2655" s="64"/>
      <c r="S2655" s="99"/>
    </row>
    <row r="2656" spans="1:19" ht="15.75" customHeight="1">
      <c r="A2656" s="63" t="s">
        <v>589</v>
      </c>
      <c r="B2656" s="128">
        <f t="shared" si="84"/>
        <v>45010</v>
      </c>
      <c r="C2656" s="64">
        <v>45010</v>
      </c>
      <c r="D2656" s="98" t="s">
        <v>975</v>
      </c>
      <c r="E2656" s="66" t="s">
        <v>1967</v>
      </c>
      <c r="F2656" s="65" t="s">
        <v>183</v>
      </c>
      <c r="G2656" s="68">
        <f t="shared" si="83"/>
        <v>123.23066392881589</v>
      </c>
      <c r="H2656" s="70"/>
      <c r="I2656" s="70"/>
      <c r="J2656" s="70"/>
      <c r="K2656" s="70"/>
      <c r="L2656" s="93"/>
      <c r="M2656" s="71">
        <v>5.1219999999999999</v>
      </c>
      <c r="N2656" s="94">
        <v>10.374000000000001</v>
      </c>
      <c r="O2656" s="95"/>
      <c r="P2656" s="65" t="s">
        <v>20</v>
      </c>
      <c r="Q2656" s="67" t="s">
        <v>813</v>
      </c>
      <c r="R2656" s="64"/>
      <c r="S2656" s="99"/>
    </row>
    <row r="2657" spans="1:19" ht="15.75" customHeight="1">
      <c r="A2657" s="74" t="s">
        <v>589</v>
      </c>
      <c r="B2657" s="128">
        <f t="shared" si="84"/>
        <v>45010</v>
      </c>
      <c r="C2657" s="37">
        <v>45010</v>
      </c>
      <c r="D2657" s="100" t="s">
        <v>975</v>
      </c>
      <c r="E2657" s="76" t="s">
        <v>1620</v>
      </c>
      <c r="F2657" s="75" t="s">
        <v>183</v>
      </c>
      <c r="G2657" s="78">
        <f t="shared" si="83"/>
        <v>123.23066392881589</v>
      </c>
      <c r="H2657" s="80"/>
      <c r="I2657" s="80"/>
      <c r="J2657" s="80"/>
      <c r="K2657" s="80"/>
      <c r="L2657" s="89"/>
      <c r="M2657" s="81">
        <v>5.1429999999999998</v>
      </c>
      <c r="N2657" s="90">
        <v>10.423</v>
      </c>
      <c r="O2657" s="91"/>
      <c r="P2657" s="75" t="s">
        <v>20</v>
      </c>
      <c r="Q2657" s="77" t="s">
        <v>777</v>
      </c>
      <c r="R2657" s="37"/>
      <c r="S2657" s="97"/>
    </row>
    <row r="2658" spans="1:19" ht="15.75" customHeight="1">
      <c r="A2658" s="74" t="s">
        <v>589</v>
      </c>
      <c r="B2658" s="128">
        <f t="shared" si="84"/>
        <v>45010</v>
      </c>
      <c r="C2658" s="37">
        <v>45010</v>
      </c>
      <c r="D2658" s="100" t="s">
        <v>975</v>
      </c>
      <c r="E2658" s="76" t="s">
        <v>1167</v>
      </c>
      <c r="F2658" s="75" t="s">
        <v>19</v>
      </c>
      <c r="G2658" s="78">
        <f t="shared" si="83"/>
        <v>18.48596851471595</v>
      </c>
      <c r="H2658" s="80"/>
      <c r="I2658" s="80"/>
      <c r="J2658" s="80"/>
      <c r="K2658" s="80"/>
      <c r="L2658" s="89"/>
      <c r="M2658" s="81">
        <v>5.1180000000000003</v>
      </c>
      <c r="N2658" s="90">
        <v>10.446999999999999</v>
      </c>
      <c r="O2658" s="91"/>
      <c r="P2658" s="75" t="s">
        <v>20</v>
      </c>
      <c r="Q2658" s="77" t="s">
        <v>627</v>
      </c>
      <c r="R2658" s="37">
        <v>38258</v>
      </c>
      <c r="S2658" s="97"/>
    </row>
    <row r="2659" spans="1:19" ht="15.75" customHeight="1">
      <c r="A2659" s="74" t="s">
        <v>589</v>
      </c>
      <c r="B2659" s="128">
        <f t="shared" si="84"/>
        <v>45010</v>
      </c>
      <c r="C2659" s="37">
        <v>45010</v>
      </c>
      <c r="D2659" s="100" t="s">
        <v>975</v>
      </c>
      <c r="E2659" s="76" t="s">
        <v>1887</v>
      </c>
      <c r="F2659" s="75" t="s">
        <v>19</v>
      </c>
      <c r="G2659" s="78">
        <f t="shared" si="83"/>
        <v>18.609171800136892</v>
      </c>
      <c r="H2659" s="80"/>
      <c r="I2659" s="80"/>
      <c r="J2659" s="80"/>
      <c r="K2659" s="80"/>
      <c r="L2659" s="89"/>
      <c r="M2659" s="81">
        <v>5.1340000000000003</v>
      </c>
      <c r="N2659" s="90">
        <v>10.449</v>
      </c>
      <c r="O2659" s="91"/>
      <c r="P2659" s="75" t="s">
        <v>20</v>
      </c>
      <c r="Q2659" s="77" t="s">
        <v>510</v>
      </c>
      <c r="R2659" s="37">
        <v>38213</v>
      </c>
      <c r="S2659" s="97"/>
    </row>
    <row r="2660" spans="1:19" ht="15.75" customHeight="1">
      <c r="A2660" s="74" t="s">
        <v>589</v>
      </c>
      <c r="B2660" s="128">
        <f t="shared" si="84"/>
        <v>45010</v>
      </c>
      <c r="C2660" s="37">
        <v>45010</v>
      </c>
      <c r="D2660" s="100" t="s">
        <v>975</v>
      </c>
      <c r="E2660" s="76" t="s">
        <v>1286</v>
      </c>
      <c r="F2660" s="75" t="s">
        <v>19</v>
      </c>
      <c r="G2660" s="78">
        <f t="shared" si="83"/>
        <v>22.22861054072553</v>
      </c>
      <c r="H2660" s="80"/>
      <c r="I2660" s="80"/>
      <c r="J2660" s="80"/>
      <c r="K2660" s="80"/>
      <c r="L2660" s="89"/>
      <c r="M2660" s="81">
        <v>5.1379999999999999</v>
      </c>
      <c r="N2660" s="90">
        <v>10.509</v>
      </c>
      <c r="O2660" s="91"/>
      <c r="P2660" s="75" t="s">
        <v>20</v>
      </c>
      <c r="Q2660" s="77" t="s">
        <v>594</v>
      </c>
      <c r="R2660" s="37">
        <v>36891</v>
      </c>
      <c r="S2660" s="97"/>
    </row>
    <row r="2661" spans="1:19" ht="15.75" customHeight="1">
      <c r="A2661" s="74" t="s">
        <v>589</v>
      </c>
      <c r="B2661" s="128">
        <f t="shared" si="84"/>
        <v>45010</v>
      </c>
      <c r="C2661" s="37">
        <v>45010</v>
      </c>
      <c r="D2661" s="100" t="s">
        <v>975</v>
      </c>
      <c r="E2661" s="76" t="s">
        <v>1660</v>
      </c>
      <c r="F2661" s="75" t="s">
        <v>19</v>
      </c>
      <c r="G2661" s="78">
        <f t="shared" si="83"/>
        <v>18.904859685147159</v>
      </c>
      <c r="H2661" s="80"/>
      <c r="I2661" s="80"/>
      <c r="J2661" s="80"/>
      <c r="K2661" s="80"/>
      <c r="L2661" s="89"/>
      <c r="M2661" s="81">
        <v>5.2510000000000003</v>
      </c>
      <c r="N2661" s="90">
        <v>10.629</v>
      </c>
      <c r="O2661" s="91"/>
      <c r="P2661" s="75" t="s">
        <v>20</v>
      </c>
      <c r="Q2661" s="77" t="s">
        <v>503</v>
      </c>
      <c r="R2661" s="37">
        <v>38105</v>
      </c>
      <c r="S2661" s="97"/>
    </row>
    <row r="2662" spans="1:19" ht="15.75" customHeight="1">
      <c r="A2662" s="74" t="s">
        <v>589</v>
      </c>
      <c r="B2662" s="128">
        <f t="shared" si="84"/>
        <v>45010</v>
      </c>
      <c r="C2662" s="37">
        <v>45010</v>
      </c>
      <c r="D2662" s="100" t="s">
        <v>975</v>
      </c>
      <c r="E2662" s="76" t="s">
        <v>1107</v>
      </c>
      <c r="F2662" s="75" t="s">
        <v>183</v>
      </c>
      <c r="G2662" s="78">
        <f t="shared" si="83"/>
        <v>20.553045859000683</v>
      </c>
      <c r="H2662" s="80"/>
      <c r="I2662" s="80"/>
      <c r="J2662" s="80"/>
      <c r="K2662" s="80"/>
      <c r="L2662" s="89"/>
      <c r="M2662" s="81">
        <v>5.2779999999999996</v>
      </c>
      <c r="N2662" s="90">
        <v>10.715999999999999</v>
      </c>
      <c r="O2662" s="91"/>
      <c r="P2662" s="75" t="s">
        <v>20</v>
      </c>
      <c r="Q2662" s="77"/>
      <c r="R2662" s="37">
        <v>37503</v>
      </c>
      <c r="S2662" s="97"/>
    </row>
    <row r="2663" spans="1:19" ht="15.75" customHeight="1">
      <c r="A2663" s="63" t="s">
        <v>589</v>
      </c>
      <c r="B2663" s="128">
        <f t="shared" si="84"/>
        <v>45010</v>
      </c>
      <c r="C2663" s="64">
        <v>45010</v>
      </c>
      <c r="D2663" s="98" t="s">
        <v>975</v>
      </c>
      <c r="E2663" s="66" t="s">
        <v>1593</v>
      </c>
      <c r="F2663" s="65" t="s">
        <v>19</v>
      </c>
      <c r="G2663" s="68">
        <f t="shared" si="83"/>
        <v>19.731690622861056</v>
      </c>
      <c r="H2663" s="70"/>
      <c r="I2663" s="70"/>
      <c r="J2663" s="70"/>
      <c r="K2663" s="70"/>
      <c r="L2663" s="93"/>
      <c r="M2663" s="71">
        <v>5.3019999999999996</v>
      </c>
      <c r="N2663" s="94">
        <v>10.73</v>
      </c>
      <c r="O2663" s="95"/>
      <c r="P2663" s="65" t="s">
        <v>20</v>
      </c>
      <c r="Q2663" s="67" t="s">
        <v>408</v>
      </c>
      <c r="R2663" s="64">
        <v>37803</v>
      </c>
      <c r="S2663" s="99"/>
    </row>
    <row r="2664" spans="1:19" ht="15.75" customHeight="1">
      <c r="A2664" s="63" t="s">
        <v>589</v>
      </c>
      <c r="B2664" s="128">
        <f t="shared" si="84"/>
        <v>45010</v>
      </c>
      <c r="C2664" s="64">
        <v>45010</v>
      </c>
      <c r="D2664" s="98" t="s">
        <v>975</v>
      </c>
      <c r="E2664" s="66" t="s">
        <v>2265</v>
      </c>
      <c r="F2664" s="65" t="s">
        <v>183</v>
      </c>
      <c r="G2664" s="68">
        <f t="shared" si="83"/>
        <v>123.23066392881589</v>
      </c>
      <c r="H2664" s="70"/>
      <c r="I2664" s="70"/>
      <c r="J2664" s="70"/>
      <c r="K2664" s="70"/>
      <c r="L2664" s="93"/>
      <c r="M2664" s="71">
        <v>5.2839999999999998</v>
      </c>
      <c r="N2664" s="94">
        <v>10.816000000000001</v>
      </c>
      <c r="O2664" s="95"/>
      <c r="P2664" s="65" t="s">
        <v>20</v>
      </c>
      <c r="Q2664" s="67" t="s">
        <v>945</v>
      </c>
      <c r="R2664" s="64"/>
      <c r="S2664" s="99"/>
    </row>
    <row r="2665" spans="1:19" ht="15.75" customHeight="1">
      <c r="A2665" s="74" t="s">
        <v>589</v>
      </c>
      <c r="B2665" s="128">
        <f t="shared" si="84"/>
        <v>45010</v>
      </c>
      <c r="C2665" s="37">
        <v>45010</v>
      </c>
      <c r="D2665" s="100" t="s">
        <v>975</v>
      </c>
      <c r="E2665" s="76" t="s">
        <v>2300</v>
      </c>
      <c r="F2665" s="75" t="s">
        <v>183</v>
      </c>
      <c r="G2665" s="78">
        <f t="shared" si="83"/>
        <v>123.23066392881589</v>
      </c>
      <c r="H2665" s="80"/>
      <c r="I2665" s="80"/>
      <c r="J2665" s="80"/>
      <c r="K2665" s="80"/>
      <c r="L2665" s="89"/>
      <c r="M2665" s="81">
        <v>5.47</v>
      </c>
      <c r="N2665" s="90">
        <v>11.000999999999999</v>
      </c>
      <c r="O2665" s="91"/>
      <c r="P2665" s="75" t="s">
        <v>20</v>
      </c>
      <c r="Q2665" s="77"/>
      <c r="R2665" s="37"/>
      <c r="S2665" s="97"/>
    </row>
    <row r="2666" spans="1:19" ht="15.75" customHeight="1">
      <c r="A2666" s="63" t="s">
        <v>96</v>
      </c>
      <c r="B2666" s="128">
        <f t="shared" si="84"/>
        <v>43061</v>
      </c>
      <c r="C2666" s="64">
        <v>43061</v>
      </c>
      <c r="D2666" s="79" t="s">
        <v>758</v>
      </c>
      <c r="E2666" s="66" t="s">
        <v>1394</v>
      </c>
      <c r="F2666" s="65" t="s">
        <v>183</v>
      </c>
      <c r="G2666" s="68">
        <f t="shared" si="83"/>
        <v>25.245722108145106</v>
      </c>
      <c r="H2666" s="70"/>
      <c r="I2666" s="70"/>
      <c r="J2666" s="70"/>
      <c r="K2666" s="70"/>
      <c r="L2666" s="93"/>
      <c r="M2666" s="71">
        <v>4.8109999999999999</v>
      </c>
      <c r="N2666" s="94">
        <v>9.6809999999999992</v>
      </c>
      <c r="O2666" s="95"/>
      <c r="P2666" s="65" t="s">
        <v>20</v>
      </c>
      <c r="Q2666" s="67"/>
      <c r="R2666" s="64">
        <v>33840</v>
      </c>
      <c r="S2666" s="73"/>
    </row>
    <row r="2667" spans="1:19" ht="15.75" customHeight="1">
      <c r="A2667" s="74" t="s">
        <v>96</v>
      </c>
      <c r="B2667" s="128">
        <f t="shared" si="84"/>
        <v>43061</v>
      </c>
      <c r="C2667" s="37">
        <v>43061</v>
      </c>
      <c r="D2667" s="79" t="s">
        <v>758</v>
      </c>
      <c r="E2667" s="76" t="s">
        <v>1919</v>
      </c>
      <c r="F2667" s="75" t="s">
        <v>183</v>
      </c>
      <c r="G2667" s="78">
        <f t="shared" si="83"/>
        <v>23.843942505133469</v>
      </c>
      <c r="H2667" s="80"/>
      <c r="I2667" s="80"/>
      <c r="J2667" s="80"/>
      <c r="K2667" s="80"/>
      <c r="L2667" s="89"/>
      <c r="M2667" s="81">
        <v>4.8230000000000004</v>
      </c>
      <c r="N2667" s="90">
        <v>9.7360000000000007</v>
      </c>
      <c r="O2667" s="91"/>
      <c r="P2667" s="75" t="s">
        <v>20</v>
      </c>
      <c r="Q2667" s="77"/>
      <c r="R2667" s="37">
        <v>34352</v>
      </c>
      <c r="S2667" s="83"/>
    </row>
    <row r="2668" spans="1:19" ht="15.75" customHeight="1">
      <c r="A2668" s="74" t="s">
        <v>96</v>
      </c>
      <c r="B2668" s="128">
        <f t="shared" si="84"/>
        <v>43061</v>
      </c>
      <c r="C2668" s="37">
        <v>43061</v>
      </c>
      <c r="D2668" s="79" t="s">
        <v>758</v>
      </c>
      <c r="E2668" s="76" t="s">
        <v>1285</v>
      </c>
      <c r="F2668" s="75" t="s">
        <v>19</v>
      </c>
      <c r="G2668" s="78">
        <f t="shared" si="83"/>
        <v>28.366872005475702</v>
      </c>
      <c r="H2668" s="80"/>
      <c r="I2668" s="80"/>
      <c r="J2668" s="80"/>
      <c r="K2668" s="80"/>
      <c r="L2668" s="89"/>
      <c r="M2668" s="81">
        <v>4.8410000000000002</v>
      </c>
      <c r="N2668" s="90">
        <v>9.74</v>
      </c>
      <c r="O2668" s="91"/>
      <c r="P2668" s="75" t="s">
        <v>20</v>
      </c>
      <c r="Q2668" s="77" t="s">
        <v>36</v>
      </c>
      <c r="R2668" s="37">
        <v>32700</v>
      </c>
      <c r="S2668" s="83"/>
    </row>
    <row r="2669" spans="1:19" ht="15.75" customHeight="1">
      <c r="A2669" s="63" t="s">
        <v>96</v>
      </c>
      <c r="B2669" s="128">
        <f t="shared" si="84"/>
        <v>43061</v>
      </c>
      <c r="C2669" s="64">
        <v>43061</v>
      </c>
      <c r="D2669" s="79" t="s">
        <v>758</v>
      </c>
      <c r="E2669" s="66" t="s">
        <v>1699</v>
      </c>
      <c r="F2669" s="65" t="s">
        <v>19</v>
      </c>
      <c r="G2669" s="68">
        <f t="shared" si="83"/>
        <v>26.757015742642025</v>
      </c>
      <c r="H2669" s="70"/>
      <c r="I2669" s="70"/>
      <c r="J2669" s="70"/>
      <c r="K2669" s="70"/>
      <c r="L2669" s="93"/>
      <c r="M2669" s="71">
        <v>4.8369999999999997</v>
      </c>
      <c r="N2669" s="94">
        <v>9.7759999999999998</v>
      </c>
      <c r="O2669" s="95"/>
      <c r="P2669" s="65" t="s">
        <v>20</v>
      </c>
      <c r="Q2669" s="67" t="s">
        <v>54</v>
      </c>
      <c r="R2669" s="64">
        <v>33288</v>
      </c>
      <c r="S2669" s="73"/>
    </row>
    <row r="2670" spans="1:19" ht="15.75" customHeight="1">
      <c r="A2670" s="63" t="s">
        <v>96</v>
      </c>
      <c r="B2670" s="128">
        <f t="shared" si="84"/>
        <v>43061</v>
      </c>
      <c r="C2670" s="64">
        <v>43061</v>
      </c>
      <c r="D2670" s="79" t="s">
        <v>758</v>
      </c>
      <c r="E2670" s="66" t="s">
        <v>1261</v>
      </c>
      <c r="F2670" s="65" t="s">
        <v>183</v>
      </c>
      <c r="G2670" s="68">
        <f t="shared" si="83"/>
        <v>22.357289527720738</v>
      </c>
      <c r="H2670" s="70"/>
      <c r="I2670" s="70"/>
      <c r="J2670" s="70"/>
      <c r="K2670" s="70"/>
      <c r="L2670" s="93"/>
      <c r="M2670" s="71"/>
      <c r="N2670" s="94">
        <v>9.8369999999999997</v>
      </c>
      <c r="O2670" s="95"/>
      <c r="P2670" s="65" t="s">
        <v>20</v>
      </c>
      <c r="Q2670" s="67"/>
      <c r="R2670" s="64">
        <v>34895</v>
      </c>
      <c r="S2670" s="73" t="s">
        <v>98</v>
      </c>
    </row>
    <row r="2671" spans="1:19" ht="15.75" customHeight="1">
      <c r="A2671" s="63" t="s">
        <v>96</v>
      </c>
      <c r="B2671" s="128">
        <f t="shared" si="84"/>
        <v>43061</v>
      </c>
      <c r="C2671" s="64">
        <v>43061</v>
      </c>
      <c r="D2671" s="79" t="s">
        <v>758</v>
      </c>
      <c r="E2671" s="66" t="s">
        <v>2092</v>
      </c>
      <c r="F2671" s="65" t="s">
        <v>19</v>
      </c>
      <c r="G2671" s="68">
        <f t="shared" si="83"/>
        <v>26.354551676933607</v>
      </c>
      <c r="H2671" s="70"/>
      <c r="I2671" s="70"/>
      <c r="J2671" s="70"/>
      <c r="K2671" s="70"/>
      <c r="L2671" s="93"/>
      <c r="M2671" s="71">
        <v>4.875</v>
      </c>
      <c r="N2671" s="94">
        <v>9.8520000000000003</v>
      </c>
      <c r="O2671" s="95"/>
      <c r="P2671" s="65" t="s">
        <v>20</v>
      </c>
      <c r="Q2671" s="67" t="s">
        <v>69</v>
      </c>
      <c r="R2671" s="64">
        <v>33435</v>
      </c>
      <c r="S2671" s="73"/>
    </row>
    <row r="2672" spans="1:19" ht="15.75" customHeight="1">
      <c r="A2672" s="63" t="s">
        <v>96</v>
      </c>
      <c r="B2672" s="128">
        <f t="shared" si="84"/>
        <v>43061</v>
      </c>
      <c r="C2672" s="64">
        <v>43061</v>
      </c>
      <c r="D2672" s="79" t="s">
        <v>758</v>
      </c>
      <c r="E2672" s="66" t="s">
        <v>1452</v>
      </c>
      <c r="F2672" s="65" t="s">
        <v>183</v>
      </c>
      <c r="G2672" s="68">
        <f t="shared" si="83"/>
        <v>24.720054757015742</v>
      </c>
      <c r="H2672" s="70"/>
      <c r="I2672" s="70"/>
      <c r="J2672" s="70"/>
      <c r="K2672" s="70"/>
      <c r="L2672" s="93"/>
      <c r="M2672" s="71">
        <v>4.9139999999999997</v>
      </c>
      <c r="N2672" s="94">
        <v>9.9540000000000006</v>
      </c>
      <c r="O2672" s="95"/>
      <c r="P2672" s="65" t="s">
        <v>20</v>
      </c>
      <c r="Q2672" s="67" t="s">
        <v>366</v>
      </c>
      <c r="R2672" s="64">
        <v>34032</v>
      </c>
      <c r="S2672" s="73"/>
    </row>
    <row r="2673" spans="1:19" ht="15.75" customHeight="1">
      <c r="A2673" s="74" t="s">
        <v>96</v>
      </c>
      <c r="B2673" s="128">
        <f t="shared" si="84"/>
        <v>43061</v>
      </c>
      <c r="C2673" s="37">
        <v>43061</v>
      </c>
      <c r="D2673" s="79" t="s">
        <v>758</v>
      </c>
      <c r="E2673" s="76" t="s">
        <v>1248</v>
      </c>
      <c r="F2673" s="75" t="s">
        <v>183</v>
      </c>
      <c r="G2673" s="78">
        <f t="shared" si="83"/>
        <v>22.631074606433948</v>
      </c>
      <c r="H2673" s="80"/>
      <c r="I2673" s="80"/>
      <c r="J2673" s="80"/>
      <c r="K2673" s="80"/>
      <c r="L2673" s="89"/>
      <c r="M2673" s="81">
        <v>4.9509999999999996</v>
      </c>
      <c r="N2673" s="90">
        <v>10.026</v>
      </c>
      <c r="O2673" s="91"/>
      <c r="P2673" s="75" t="s">
        <v>20</v>
      </c>
      <c r="Q2673" s="77" t="s">
        <v>364</v>
      </c>
      <c r="R2673" s="37">
        <v>34795</v>
      </c>
      <c r="S2673" s="83" t="s">
        <v>98</v>
      </c>
    </row>
    <row r="2674" spans="1:19" ht="15.75" customHeight="1">
      <c r="A2674" s="74" t="s">
        <v>96</v>
      </c>
      <c r="B2674" s="128">
        <f t="shared" si="84"/>
        <v>43061</v>
      </c>
      <c r="C2674" s="37">
        <v>43061</v>
      </c>
      <c r="D2674" s="79" t="s">
        <v>758</v>
      </c>
      <c r="E2674" s="76" t="s">
        <v>1561</v>
      </c>
      <c r="F2674" s="75" t="s">
        <v>19</v>
      </c>
      <c r="G2674" s="78">
        <f t="shared" si="83"/>
        <v>18.948665297741272</v>
      </c>
      <c r="H2674" s="80"/>
      <c r="I2674" s="80"/>
      <c r="J2674" s="80"/>
      <c r="K2674" s="80"/>
      <c r="L2674" s="89"/>
      <c r="M2674" s="81">
        <v>4.9980000000000002</v>
      </c>
      <c r="N2674" s="90">
        <v>10.058</v>
      </c>
      <c r="O2674" s="91"/>
      <c r="P2674" s="75" t="s">
        <v>20</v>
      </c>
      <c r="Q2674" s="77" t="s">
        <v>48</v>
      </c>
      <c r="R2674" s="37">
        <v>36140</v>
      </c>
      <c r="S2674" s="83"/>
    </row>
    <row r="2675" spans="1:19" ht="15.75" customHeight="1">
      <c r="A2675" s="74" t="s">
        <v>96</v>
      </c>
      <c r="B2675" s="128">
        <f t="shared" si="84"/>
        <v>43061</v>
      </c>
      <c r="C2675" s="37">
        <v>43061</v>
      </c>
      <c r="D2675" s="79" t="s">
        <v>758</v>
      </c>
      <c r="E2675" s="76" t="s">
        <v>2104</v>
      </c>
      <c r="F2675" s="75" t="s">
        <v>19</v>
      </c>
      <c r="G2675" s="78">
        <f t="shared" si="83"/>
        <v>22.340862422997947</v>
      </c>
      <c r="H2675" s="80"/>
      <c r="I2675" s="80"/>
      <c r="J2675" s="80"/>
      <c r="K2675" s="80"/>
      <c r="L2675" s="89"/>
      <c r="M2675" s="81">
        <v>4.9790000000000001</v>
      </c>
      <c r="N2675" s="90">
        <v>10.121</v>
      </c>
      <c r="O2675" s="91"/>
      <c r="P2675" s="75" t="s">
        <v>20</v>
      </c>
      <c r="Q2675" s="77" t="s">
        <v>72</v>
      </c>
      <c r="R2675" s="37">
        <v>34901</v>
      </c>
      <c r="S2675" s="83"/>
    </row>
    <row r="2676" spans="1:19" ht="15.75" customHeight="1">
      <c r="A2676" s="63" t="s">
        <v>96</v>
      </c>
      <c r="B2676" s="128">
        <f t="shared" si="84"/>
        <v>43061</v>
      </c>
      <c r="C2676" s="64">
        <v>43061</v>
      </c>
      <c r="D2676" s="79" t="s">
        <v>758</v>
      </c>
      <c r="E2676" s="66" t="s">
        <v>2130</v>
      </c>
      <c r="F2676" s="65" t="s">
        <v>183</v>
      </c>
      <c r="G2676" s="68">
        <f t="shared" si="83"/>
        <v>117.89459274469542</v>
      </c>
      <c r="H2676" s="70"/>
      <c r="I2676" s="70"/>
      <c r="J2676" s="70"/>
      <c r="K2676" s="70"/>
      <c r="L2676" s="93"/>
      <c r="M2676" s="71">
        <v>5.0339999999999998</v>
      </c>
      <c r="N2676" s="94">
        <v>10.138</v>
      </c>
      <c r="O2676" s="95"/>
      <c r="P2676" s="65" t="s">
        <v>20</v>
      </c>
      <c r="Q2676" s="67" t="s">
        <v>374</v>
      </c>
      <c r="R2676" s="64"/>
      <c r="S2676" s="73"/>
    </row>
    <row r="2677" spans="1:19" ht="15.75" customHeight="1">
      <c r="A2677" s="74" t="s">
        <v>96</v>
      </c>
      <c r="B2677" s="128">
        <f t="shared" si="84"/>
        <v>43061</v>
      </c>
      <c r="C2677" s="37">
        <v>43061</v>
      </c>
      <c r="D2677" s="79" t="s">
        <v>758</v>
      </c>
      <c r="E2677" s="76" t="s">
        <v>1220</v>
      </c>
      <c r="F2677" s="75" t="s">
        <v>19</v>
      </c>
      <c r="G2677" s="78">
        <f t="shared" si="83"/>
        <v>21.475701574264203</v>
      </c>
      <c r="H2677" s="80"/>
      <c r="I2677" s="80"/>
      <c r="J2677" s="80"/>
      <c r="K2677" s="80"/>
      <c r="L2677" s="89"/>
      <c r="M2677" s="81">
        <v>5.0419999999999998</v>
      </c>
      <c r="N2677" s="90">
        <v>10.198</v>
      </c>
      <c r="O2677" s="91"/>
      <c r="P2677" s="75" t="s">
        <v>20</v>
      </c>
      <c r="Q2677" s="77"/>
      <c r="R2677" s="37">
        <v>35217</v>
      </c>
      <c r="S2677" s="83" t="s">
        <v>98</v>
      </c>
    </row>
    <row r="2678" spans="1:19" ht="15.75" customHeight="1">
      <c r="A2678" s="74" t="s">
        <v>96</v>
      </c>
      <c r="B2678" s="128">
        <f t="shared" si="84"/>
        <v>43061</v>
      </c>
      <c r="C2678" s="37">
        <v>43061</v>
      </c>
      <c r="D2678" s="79" t="s">
        <v>758</v>
      </c>
      <c r="E2678" s="76" t="s">
        <v>1856</v>
      </c>
      <c r="F2678" s="75" t="s">
        <v>183</v>
      </c>
      <c r="G2678" s="78">
        <f t="shared" si="83"/>
        <v>18.600958247775495</v>
      </c>
      <c r="H2678" s="80"/>
      <c r="I2678" s="80"/>
      <c r="J2678" s="80"/>
      <c r="K2678" s="80"/>
      <c r="L2678" s="89"/>
      <c r="M2678" s="81">
        <v>5.125</v>
      </c>
      <c r="N2678" s="90">
        <v>10.27</v>
      </c>
      <c r="O2678" s="91"/>
      <c r="P2678" s="75" t="s">
        <v>20</v>
      </c>
      <c r="Q2678" s="77" t="s">
        <v>312</v>
      </c>
      <c r="R2678" s="37">
        <v>36267</v>
      </c>
      <c r="S2678" s="83"/>
    </row>
    <row r="2679" spans="1:19" ht="15.75" customHeight="1">
      <c r="A2679" s="63" t="s">
        <v>96</v>
      </c>
      <c r="B2679" s="128">
        <f t="shared" si="84"/>
        <v>43061</v>
      </c>
      <c r="C2679" s="64">
        <v>43061</v>
      </c>
      <c r="D2679" s="79" t="s">
        <v>758</v>
      </c>
      <c r="E2679" s="66" t="s">
        <v>1276</v>
      </c>
      <c r="F2679" s="65" t="s">
        <v>19</v>
      </c>
      <c r="G2679" s="68">
        <f t="shared" ref="G2679:G2742" si="85">(C2679-R2679)/365.25</f>
        <v>21.215605749486652</v>
      </c>
      <c r="H2679" s="70"/>
      <c r="I2679" s="70"/>
      <c r="J2679" s="70"/>
      <c r="K2679" s="70"/>
      <c r="L2679" s="93"/>
      <c r="M2679" s="71">
        <v>5.056</v>
      </c>
      <c r="N2679" s="94">
        <v>10.275</v>
      </c>
      <c r="O2679" s="95"/>
      <c r="P2679" s="65" t="s">
        <v>20</v>
      </c>
      <c r="Q2679" s="67" t="s">
        <v>33</v>
      </c>
      <c r="R2679" s="64">
        <v>35312</v>
      </c>
      <c r="S2679" s="73" t="s">
        <v>98</v>
      </c>
    </row>
    <row r="2680" spans="1:19" ht="15.75" customHeight="1">
      <c r="A2680" s="63" t="s">
        <v>96</v>
      </c>
      <c r="B2680" s="128">
        <f t="shared" si="84"/>
        <v>43061</v>
      </c>
      <c r="C2680" s="64">
        <v>43061</v>
      </c>
      <c r="D2680" s="79" t="s">
        <v>758</v>
      </c>
      <c r="E2680" s="66" t="s">
        <v>1914</v>
      </c>
      <c r="F2680" s="65" t="s">
        <v>19</v>
      </c>
      <c r="G2680" s="68">
        <f t="shared" si="85"/>
        <v>22.094455852156056</v>
      </c>
      <c r="H2680" s="70"/>
      <c r="I2680" s="70"/>
      <c r="J2680" s="70"/>
      <c r="K2680" s="70"/>
      <c r="L2680" s="93"/>
      <c r="M2680" s="71">
        <v>5.1360000000000001</v>
      </c>
      <c r="N2680" s="94">
        <v>10.372999999999999</v>
      </c>
      <c r="O2680" s="95"/>
      <c r="P2680" s="65" t="s">
        <v>20</v>
      </c>
      <c r="Q2680" s="67" t="s">
        <v>63</v>
      </c>
      <c r="R2680" s="64">
        <v>34991</v>
      </c>
      <c r="S2680" s="73"/>
    </row>
    <row r="2681" spans="1:19" ht="15.75" customHeight="1">
      <c r="A2681" s="74" t="s">
        <v>96</v>
      </c>
      <c r="B2681" s="128">
        <f t="shared" si="84"/>
        <v>43061</v>
      </c>
      <c r="C2681" s="37">
        <v>43061</v>
      </c>
      <c r="D2681" s="79" t="s">
        <v>758</v>
      </c>
      <c r="E2681" s="76" t="s">
        <v>1346</v>
      </c>
      <c r="F2681" s="75" t="s">
        <v>19</v>
      </c>
      <c r="G2681" s="78">
        <f t="shared" si="85"/>
        <v>27.71252566735113</v>
      </c>
      <c r="H2681" s="80"/>
      <c r="I2681" s="80"/>
      <c r="J2681" s="80"/>
      <c r="K2681" s="80"/>
      <c r="L2681" s="89"/>
      <c r="M2681" s="81">
        <v>5.2140000000000004</v>
      </c>
      <c r="N2681" s="90">
        <v>10.494999999999999</v>
      </c>
      <c r="O2681" s="91"/>
      <c r="P2681" s="75" t="s">
        <v>20</v>
      </c>
      <c r="Q2681" s="77"/>
      <c r="R2681" s="37">
        <v>32939</v>
      </c>
      <c r="S2681" s="83"/>
    </row>
    <row r="2682" spans="1:19" ht="15.75" customHeight="1">
      <c r="A2682" s="63" t="s">
        <v>96</v>
      </c>
      <c r="B2682" s="128">
        <f t="shared" si="84"/>
        <v>43061</v>
      </c>
      <c r="C2682" s="64">
        <v>43061</v>
      </c>
      <c r="D2682" s="79" t="s">
        <v>758</v>
      </c>
      <c r="E2682" s="66" t="s">
        <v>1842</v>
      </c>
      <c r="F2682" s="65" t="s">
        <v>19</v>
      </c>
      <c r="G2682" s="68">
        <f t="shared" si="85"/>
        <v>22.688569472963724</v>
      </c>
      <c r="H2682" s="70"/>
      <c r="I2682" s="70"/>
      <c r="J2682" s="70"/>
      <c r="K2682" s="70"/>
      <c r="L2682" s="93"/>
      <c r="M2682" s="71">
        <v>5.2080000000000002</v>
      </c>
      <c r="N2682" s="94">
        <v>10.564</v>
      </c>
      <c r="O2682" s="95"/>
      <c r="P2682" s="65" t="s">
        <v>20</v>
      </c>
      <c r="Q2682" s="67"/>
      <c r="R2682" s="64">
        <v>34774</v>
      </c>
      <c r="S2682" s="73"/>
    </row>
    <row r="2683" spans="1:19" ht="15.75" customHeight="1">
      <c r="A2683" s="63" t="s">
        <v>96</v>
      </c>
      <c r="B2683" s="128">
        <f t="shared" si="84"/>
        <v>43061</v>
      </c>
      <c r="C2683" s="64">
        <v>43061</v>
      </c>
      <c r="D2683" s="79" t="s">
        <v>758</v>
      </c>
      <c r="E2683" s="66" t="s">
        <v>1631</v>
      </c>
      <c r="F2683" s="65" t="s">
        <v>183</v>
      </c>
      <c r="G2683" s="68">
        <f t="shared" si="85"/>
        <v>117.89459274469542</v>
      </c>
      <c r="H2683" s="70"/>
      <c r="I2683" s="70"/>
      <c r="J2683" s="70"/>
      <c r="K2683" s="70"/>
      <c r="L2683" s="93"/>
      <c r="M2683" s="71">
        <v>5.2080000000000002</v>
      </c>
      <c r="N2683" s="94">
        <v>10.569000000000001</v>
      </c>
      <c r="O2683" s="95"/>
      <c r="P2683" s="65" t="s">
        <v>20</v>
      </c>
      <c r="Q2683" s="67"/>
      <c r="R2683" s="64"/>
      <c r="S2683" s="73"/>
    </row>
    <row r="2684" spans="1:19" ht="15.75" customHeight="1">
      <c r="A2684" s="63" t="s">
        <v>96</v>
      </c>
      <c r="B2684" s="128">
        <f t="shared" si="84"/>
        <v>43061</v>
      </c>
      <c r="C2684" s="64">
        <v>43061</v>
      </c>
      <c r="D2684" s="79" t="s">
        <v>758</v>
      </c>
      <c r="E2684" s="66" t="s">
        <v>1483</v>
      </c>
      <c r="F2684" s="65" t="s">
        <v>183</v>
      </c>
      <c r="G2684" s="68">
        <f t="shared" si="85"/>
        <v>117.89459274469542</v>
      </c>
      <c r="H2684" s="70"/>
      <c r="I2684" s="70"/>
      <c r="J2684" s="70"/>
      <c r="K2684" s="70"/>
      <c r="L2684" s="93"/>
      <c r="M2684" s="71">
        <v>5.2249999999999996</v>
      </c>
      <c r="N2684" s="94">
        <v>10.593999999999999</v>
      </c>
      <c r="O2684" s="95"/>
      <c r="P2684" s="65" t="s">
        <v>20</v>
      </c>
      <c r="Q2684" s="67"/>
      <c r="R2684" s="64"/>
      <c r="S2684" s="73"/>
    </row>
    <row r="2685" spans="1:19" ht="15.75" customHeight="1">
      <c r="A2685" s="74" t="s">
        <v>96</v>
      </c>
      <c r="B2685" s="128">
        <f t="shared" si="84"/>
        <v>43061</v>
      </c>
      <c r="C2685" s="37">
        <v>43061</v>
      </c>
      <c r="D2685" s="79" t="s">
        <v>758</v>
      </c>
      <c r="E2685" s="76" t="s">
        <v>1755</v>
      </c>
      <c r="F2685" s="75" t="s">
        <v>19</v>
      </c>
      <c r="G2685" s="78">
        <f t="shared" si="85"/>
        <v>18.82546201232033</v>
      </c>
      <c r="H2685" s="80"/>
      <c r="I2685" s="80"/>
      <c r="J2685" s="80"/>
      <c r="K2685" s="80"/>
      <c r="L2685" s="89"/>
      <c r="M2685" s="81">
        <v>5.26</v>
      </c>
      <c r="N2685" s="90">
        <v>10.653</v>
      </c>
      <c r="O2685" s="91"/>
      <c r="P2685" s="75" t="s">
        <v>20</v>
      </c>
      <c r="Q2685" s="77"/>
      <c r="R2685" s="37">
        <v>36185</v>
      </c>
      <c r="S2685" s="83"/>
    </row>
    <row r="2686" spans="1:19" ht="15.75" customHeight="1">
      <c r="A2686" s="74" t="s">
        <v>96</v>
      </c>
      <c r="B2686" s="128">
        <f t="shared" si="84"/>
        <v>43061</v>
      </c>
      <c r="C2686" s="37">
        <v>43061</v>
      </c>
      <c r="D2686" s="79" t="s">
        <v>758</v>
      </c>
      <c r="E2686" s="76" t="s">
        <v>1880</v>
      </c>
      <c r="F2686" s="75" t="s">
        <v>183</v>
      </c>
      <c r="G2686" s="78">
        <f t="shared" si="85"/>
        <v>19.627652292950035</v>
      </c>
      <c r="H2686" s="80"/>
      <c r="I2686" s="80"/>
      <c r="J2686" s="80"/>
      <c r="K2686" s="80"/>
      <c r="L2686" s="89"/>
      <c r="M2686" s="81">
        <v>5.274</v>
      </c>
      <c r="N2686" s="90">
        <v>10.728999999999999</v>
      </c>
      <c r="O2686" s="91"/>
      <c r="P2686" s="75" t="s">
        <v>20</v>
      </c>
      <c r="Q2686" s="77" t="s">
        <v>371</v>
      </c>
      <c r="R2686" s="37">
        <v>35892</v>
      </c>
      <c r="S2686" s="83"/>
    </row>
    <row r="2687" spans="1:19" ht="15.75" customHeight="1">
      <c r="A2687" s="74" t="s">
        <v>96</v>
      </c>
      <c r="B2687" s="128">
        <f t="shared" si="84"/>
        <v>43061</v>
      </c>
      <c r="C2687" s="37">
        <v>43061</v>
      </c>
      <c r="D2687" s="79" t="s">
        <v>758</v>
      </c>
      <c r="E2687" s="76" t="s">
        <v>1442</v>
      </c>
      <c r="F2687" s="75" t="s">
        <v>19</v>
      </c>
      <c r="G2687" s="78">
        <f t="shared" si="85"/>
        <v>20.05201916495551</v>
      </c>
      <c r="H2687" s="80"/>
      <c r="I2687" s="80"/>
      <c r="J2687" s="80"/>
      <c r="K2687" s="80"/>
      <c r="L2687" s="89"/>
      <c r="M2687" s="81">
        <v>5.6159999999999997</v>
      </c>
      <c r="N2687" s="90">
        <v>11.311999999999999</v>
      </c>
      <c r="O2687" s="91"/>
      <c r="P2687" s="75" t="s">
        <v>20</v>
      </c>
      <c r="Q2687" s="77"/>
      <c r="R2687" s="37">
        <v>35737</v>
      </c>
      <c r="S2687" s="83"/>
    </row>
    <row r="2688" spans="1:19" ht="15.75" customHeight="1">
      <c r="A2688" s="63" t="s">
        <v>96</v>
      </c>
      <c r="B2688" s="128">
        <f t="shared" si="84"/>
        <v>43061</v>
      </c>
      <c r="C2688" s="64">
        <v>43061</v>
      </c>
      <c r="D2688" s="79" t="s">
        <v>758</v>
      </c>
      <c r="E2688" s="66" t="s">
        <v>1345</v>
      </c>
      <c r="F2688" s="65" t="s">
        <v>19</v>
      </c>
      <c r="G2688" s="68">
        <f t="shared" si="85"/>
        <v>117.89459274469542</v>
      </c>
      <c r="H2688" s="70"/>
      <c r="I2688" s="70"/>
      <c r="J2688" s="70"/>
      <c r="K2688" s="70"/>
      <c r="L2688" s="93"/>
      <c r="M2688" s="71">
        <v>5.7270000000000003</v>
      </c>
      <c r="N2688" s="94">
        <v>11.68</v>
      </c>
      <c r="O2688" s="95"/>
      <c r="P2688" s="65" t="s">
        <v>20</v>
      </c>
      <c r="Q2688" s="67"/>
      <c r="R2688" s="64"/>
      <c r="S2688" s="73"/>
    </row>
    <row r="2689" spans="1:19" ht="15.75" customHeight="1">
      <c r="A2689" s="63" t="s">
        <v>96</v>
      </c>
      <c r="B2689" s="128">
        <f t="shared" si="84"/>
        <v>43061</v>
      </c>
      <c r="C2689" s="64">
        <v>43061</v>
      </c>
      <c r="D2689" s="79" t="s">
        <v>758</v>
      </c>
      <c r="E2689" s="66" t="s">
        <v>1795</v>
      </c>
      <c r="F2689" s="65" t="s">
        <v>19</v>
      </c>
      <c r="G2689" s="68">
        <f t="shared" si="85"/>
        <v>27.222450376454482</v>
      </c>
      <c r="H2689" s="70"/>
      <c r="I2689" s="70"/>
      <c r="J2689" s="70"/>
      <c r="K2689" s="70"/>
      <c r="L2689" s="93"/>
      <c r="M2689" s="71">
        <v>5.8390000000000004</v>
      </c>
      <c r="N2689" s="94">
        <v>11.693</v>
      </c>
      <c r="O2689" s="95"/>
      <c r="P2689" s="65" t="s">
        <v>20</v>
      </c>
      <c r="Q2689" s="67" t="s">
        <v>370</v>
      </c>
      <c r="R2689" s="64">
        <v>33118</v>
      </c>
      <c r="S2689" s="73"/>
    </row>
    <row r="2690" spans="1:19" ht="15.75" customHeight="1">
      <c r="A2690" s="63" t="s">
        <v>96</v>
      </c>
      <c r="B2690" s="128">
        <f t="shared" ref="B2690:B2753" si="86">C2690</f>
        <v>43061</v>
      </c>
      <c r="C2690" s="64">
        <v>43061</v>
      </c>
      <c r="D2690" s="79" t="s">
        <v>758</v>
      </c>
      <c r="E2690" s="66" t="s">
        <v>1221</v>
      </c>
      <c r="F2690" s="65" t="s">
        <v>19</v>
      </c>
      <c r="G2690" s="68">
        <f t="shared" si="85"/>
        <v>117.89459274469542</v>
      </c>
      <c r="H2690" s="70"/>
      <c r="I2690" s="70"/>
      <c r="J2690" s="70"/>
      <c r="K2690" s="70"/>
      <c r="L2690" s="93"/>
      <c r="M2690" s="71">
        <v>6.0019999999999998</v>
      </c>
      <c r="N2690" s="94">
        <v>12.185</v>
      </c>
      <c r="O2690" s="95"/>
      <c r="P2690" s="65" t="s">
        <v>20</v>
      </c>
      <c r="Q2690" s="67"/>
      <c r="R2690" s="64"/>
      <c r="S2690" s="73" t="s">
        <v>98</v>
      </c>
    </row>
    <row r="2691" spans="1:19" ht="15.75" customHeight="1">
      <c r="A2691" s="88" t="s">
        <v>589</v>
      </c>
      <c r="B2691" s="128">
        <f t="shared" si="86"/>
        <v>44654</v>
      </c>
      <c r="C2691" s="37">
        <v>44654</v>
      </c>
      <c r="D2691" s="79" t="s">
        <v>758</v>
      </c>
      <c r="E2691" s="76" t="s">
        <v>1856</v>
      </c>
      <c r="F2691" s="75" t="s">
        <v>183</v>
      </c>
      <c r="G2691" s="78">
        <f t="shared" si="85"/>
        <v>22.962354551676935</v>
      </c>
      <c r="H2691" s="80"/>
      <c r="I2691" s="80"/>
      <c r="J2691" s="80"/>
      <c r="K2691" s="80"/>
      <c r="L2691" s="89"/>
      <c r="M2691" s="81">
        <v>4.7549999999999999</v>
      </c>
      <c r="N2691" s="90">
        <v>9.5609999999999999</v>
      </c>
      <c r="O2691" s="91"/>
      <c r="P2691" s="75" t="s">
        <v>20</v>
      </c>
      <c r="Q2691" s="77" t="s">
        <v>312</v>
      </c>
      <c r="R2691" s="37">
        <v>36267</v>
      </c>
      <c r="S2691" s="97"/>
    </row>
    <row r="2692" spans="1:19" ht="15.75" customHeight="1">
      <c r="A2692" s="92" t="s">
        <v>589</v>
      </c>
      <c r="B2692" s="128">
        <f t="shared" si="86"/>
        <v>44655</v>
      </c>
      <c r="C2692" s="64">
        <v>44655</v>
      </c>
      <c r="D2692" s="69" t="s">
        <v>758</v>
      </c>
      <c r="E2692" s="66" t="s">
        <v>1283</v>
      </c>
      <c r="F2692" s="65" t="s">
        <v>183</v>
      </c>
      <c r="G2692" s="68">
        <f t="shared" si="85"/>
        <v>122.25872689938399</v>
      </c>
      <c r="H2692" s="70"/>
      <c r="I2692" s="70"/>
      <c r="J2692" s="70"/>
      <c r="K2692" s="70"/>
      <c r="L2692" s="93"/>
      <c r="M2692" s="71">
        <v>4.8239999999999998</v>
      </c>
      <c r="N2692" s="94">
        <v>9.6790000000000003</v>
      </c>
      <c r="O2692" s="95"/>
      <c r="P2692" s="65" t="s">
        <v>20</v>
      </c>
      <c r="Q2692" s="67" t="s">
        <v>774</v>
      </c>
      <c r="R2692" s="64"/>
      <c r="S2692" s="99"/>
    </row>
    <row r="2693" spans="1:19" ht="15.75" customHeight="1">
      <c r="A2693" s="88" t="s">
        <v>589</v>
      </c>
      <c r="B2693" s="128">
        <f t="shared" si="86"/>
        <v>44656</v>
      </c>
      <c r="C2693" s="37">
        <v>44656</v>
      </c>
      <c r="D2693" s="79" t="s">
        <v>758</v>
      </c>
      <c r="E2693" s="76" t="s">
        <v>1265</v>
      </c>
      <c r="F2693" s="75" t="s">
        <v>183</v>
      </c>
      <c r="G2693" s="78">
        <f t="shared" si="85"/>
        <v>22.135523613963038</v>
      </c>
      <c r="H2693" s="80"/>
      <c r="I2693" s="80"/>
      <c r="J2693" s="80"/>
      <c r="K2693" s="80"/>
      <c r="L2693" s="89"/>
      <c r="M2693" s="81">
        <v>4.8170000000000002</v>
      </c>
      <c r="N2693" s="90">
        <v>9.7010000000000005</v>
      </c>
      <c r="O2693" s="91"/>
      <c r="P2693" s="75" t="s">
        <v>20</v>
      </c>
      <c r="Q2693" s="77" t="s">
        <v>365</v>
      </c>
      <c r="R2693" s="37">
        <v>36571</v>
      </c>
      <c r="S2693" s="97"/>
    </row>
    <row r="2694" spans="1:19" ht="15.75" customHeight="1">
      <c r="A2694" s="92" t="s">
        <v>589</v>
      </c>
      <c r="B2694" s="128">
        <f t="shared" si="86"/>
        <v>44657</v>
      </c>
      <c r="C2694" s="64">
        <v>44657</v>
      </c>
      <c r="D2694" s="69" t="s">
        <v>758</v>
      </c>
      <c r="E2694" s="66" t="s">
        <v>1195</v>
      </c>
      <c r="F2694" s="65" t="s">
        <v>183</v>
      </c>
      <c r="G2694" s="68">
        <f t="shared" si="85"/>
        <v>23.074606433949349</v>
      </c>
      <c r="H2694" s="70"/>
      <c r="I2694" s="70"/>
      <c r="J2694" s="70"/>
      <c r="K2694" s="70"/>
      <c r="L2694" s="93"/>
      <c r="M2694" s="71">
        <v>4.87</v>
      </c>
      <c r="N2694" s="94">
        <v>9.7720000000000002</v>
      </c>
      <c r="O2694" s="95"/>
      <c r="P2694" s="65" t="s">
        <v>20</v>
      </c>
      <c r="Q2694" s="67" t="s">
        <v>308</v>
      </c>
      <c r="R2694" s="64">
        <v>36229</v>
      </c>
      <c r="S2694" s="99"/>
    </row>
    <row r="2695" spans="1:19" ht="15.75" customHeight="1">
      <c r="A2695" s="88" t="s">
        <v>589</v>
      </c>
      <c r="B2695" s="128">
        <f t="shared" si="86"/>
        <v>44658</v>
      </c>
      <c r="C2695" s="37">
        <v>44658</v>
      </c>
      <c r="D2695" s="79" t="s">
        <v>758</v>
      </c>
      <c r="E2695" s="76" t="s">
        <v>2092</v>
      </c>
      <c r="F2695" s="75" t="s">
        <v>19</v>
      </c>
      <c r="G2695" s="78">
        <f t="shared" si="85"/>
        <v>30.726899383983572</v>
      </c>
      <c r="H2695" s="80"/>
      <c r="I2695" s="80"/>
      <c r="J2695" s="80"/>
      <c r="K2695" s="80"/>
      <c r="L2695" s="89"/>
      <c r="M2695" s="81">
        <v>4.8789999999999996</v>
      </c>
      <c r="N2695" s="90">
        <v>9.875</v>
      </c>
      <c r="O2695" s="91"/>
      <c r="P2695" s="75" t="s">
        <v>20</v>
      </c>
      <c r="Q2695" s="77" t="s">
        <v>69</v>
      </c>
      <c r="R2695" s="37">
        <v>33435</v>
      </c>
      <c r="S2695" s="97"/>
    </row>
    <row r="2696" spans="1:19" ht="15.75" customHeight="1">
      <c r="A2696" s="92" t="s">
        <v>589</v>
      </c>
      <c r="B2696" s="128">
        <f t="shared" si="86"/>
        <v>44659</v>
      </c>
      <c r="C2696" s="64">
        <v>44659</v>
      </c>
      <c r="D2696" s="69" t="s">
        <v>758</v>
      </c>
      <c r="E2696" s="66" t="s">
        <v>1561</v>
      </c>
      <c r="F2696" s="65" t="s">
        <v>19</v>
      </c>
      <c r="G2696" s="68">
        <f t="shared" si="85"/>
        <v>23.323750855578371</v>
      </c>
      <c r="H2696" s="70"/>
      <c r="I2696" s="70"/>
      <c r="J2696" s="70"/>
      <c r="K2696" s="70"/>
      <c r="L2696" s="93"/>
      <c r="M2696" s="71">
        <v>4.923</v>
      </c>
      <c r="N2696" s="94">
        <v>9.9280000000000008</v>
      </c>
      <c r="O2696" s="95"/>
      <c r="P2696" s="65" t="s">
        <v>20</v>
      </c>
      <c r="Q2696" s="67" t="s">
        <v>48</v>
      </c>
      <c r="R2696" s="64">
        <v>36140</v>
      </c>
      <c r="S2696" s="99"/>
    </row>
    <row r="2697" spans="1:19" ht="15.75" customHeight="1">
      <c r="A2697" s="88" t="s">
        <v>589</v>
      </c>
      <c r="B2697" s="128">
        <f t="shared" si="86"/>
        <v>44660</v>
      </c>
      <c r="C2697" s="37">
        <v>44660</v>
      </c>
      <c r="D2697" s="79" t="s">
        <v>758</v>
      </c>
      <c r="E2697" s="76" t="s">
        <v>1377</v>
      </c>
      <c r="F2697" s="75" t="s">
        <v>183</v>
      </c>
      <c r="G2697" s="78">
        <f t="shared" si="85"/>
        <v>20.854209445585216</v>
      </c>
      <c r="H2697" s="80"/>
      <c r="I2697" s="80"/>
      <c r="J2697" s="80"/>
      <c r="K2697" s="80"/>
      <c r="L2697" s="89"/>
      <c r="M2697" s="81">
        <v>4.92</v>
      </c>
      <c r="N2697" s="90">
        <v>9.9380000000000006</v>
      </c>
      <c r="O2697" s="91"/>
      <c r="P2697" s="75" t="s">
        <v>20</v>
      </c>
      <c r="Q2697" s="77" t="s">
        <v>558</v>
      </c>
      <c r="R2697" s="37">
        <v>37043</v>
      </c>
      <c r="S2697" s="97"/>
    </row>
    <row r="2698" spans="1:19" ht="15.75" customHeight="1">
      <c r="A2698" s="92" t="s">
        <v>589</v>
      </c>
      <c r="B2698" s="128">
        <f t="shared" si="86"/>
        <v>44661</v>
      </c>
      <c r="C2698" s="64">
        <v>44661</v>
      </c>
      <c r="D2698" s="69" t="s">
        <v>758</v>
      </c>
      <c r="E2698" s="66" t="s">
        <v>1276</v>
      </c>
      <c r="F2698" s="65" t="s">
        <v>19</v>
      </c>
      <c r="G2698" s="68">
        <f t="shared" si="85"/>
        <v>25.596167008898014</v>
      </c>
      <c r="H2698" s="70"/>
      <c r="I2698" s="70"/>
      <c r="J2698" s="70"/>
      <c r="K2698" s="70"/>
      <c r="L2698" s="93"/>
      <c r="M2698" s="71">
        <v>4.9340000000000002</v>
      </c>
      <c r="N2698" s="94">
        <v>9.9619999999999997</v>
      </c>
      <c r="O2698" s="95"/>
      <c r="P2698" s="65" t="s">
        <v>20</v>
      </c>
      <c r="Q2698" s="67" t="s">
        <v>33</v>
      </c>
      <c r="R2698" s="64">
        <v>35312</v>
      </c>
      <c r="S2698" s="99"/>
    </row>
    <row r="2699" spans="1:19" ht="15.75" customHeight="1">
      <c r="A2699" s="88" t="s">
        <v>589</v>
      </c>
      <c r="B2699" s="128">
        <f t="shared" si="86"/>
        <v>44662</v>
      </c>
      <c r="C2699" s="37">
        <v>44662</v>
      </c>
      <c r="D2699" s="79" t="s">
        <v>758</v>
      </c>
      <c r="E2699" s="76" t="s">
        <v>1243</v>
      </c>
      <c r="F2699" s="75" t="s">
        <v>19</v>
      </c>
      <c r="G2699" s="78">
        <f t="shared" si="85"/>
        <v>21.182751540041068</v>
      </c>
      <c r="H2699" s="80"/>
      <c r="I2699" s="80"/>
      <c r="J2699" s="80"/>
      <c r="K2699" s="80"/>
      <c r="L2699" s="89"/>
      <c r="M2699" s="81">
        <v>5.03</v>
      </c>
      <c r="N2699" s="90">
        <v>10.102</v>
      </c>
      <c r="O2699" s="91"/>
      <c r="P2699" s="75" t="s">
        <v>20</v>
      </c>
      <c r="Q2699" s="77" t="s">
        <v>102</v>
      </c>
      <c r="R2699" s="37">
        <v>36925</v>
      </c>
      <c r="S2699" s="97"/>
    </row>
    <row r="2700" spans="1:19" ht="15.75" customHeight="1">
      <c r="A2700" s="92" t="s">
        <v>589</v>
      </c>
      <c r="B2700" s="128">
        <f t="shared" si="86"/>
        <v>44663</v>
      </c>
      <c r="C2700" s="64">
        <v>44663</v>
      </c>
      <c r="D2700" s="69" t="s">
        <v>758</v>
      </c>
      <c r="E2700" s="66" t="s">
        <v>2023</v>
      </c>
      <c r="F2700" s="65" t="s">
        <v>183</v>
      </c>
      <c r="G2700" s="68">
        <f t="shared" si="85"/>
        <v>122.28062970568104</v>
      </c>
      <c r="H2700" s="70"/>
      <c r="I2700" s="70"/>
      <c r="J2700" s="70"/>
      <c r="K2700" s="70"/>
      <c r="L2700" s="93"/>
      <c r="M2700" s="71">
        <v>5.0609999999999999</v>
      </c>
      <c r="N2700" s="94">
        <v>10.217000000000001</v>
      </c>
      <c r="O2700" s="95"/>
      <c r="P2700" s="65" t="s">
        <v>20</v>
      </c>
      <c r="Q2700" s="67" t="s">
        <v>561</v>
      </c>
      <c r="R2700" s="64"/>
      <c r="S2700" s="99"/>
    </row>
    <row r="2701" spans="1:19" ht="15.75" customHeight="1">
      <c r="A2701" s="88" t="s">
        <v>589</v>
      </c>
      <c r="B2701" s="128">
        <f t="shared" si="86"/>
        <v>44664</v>
      </c>
      <c r="C2701" s="37">
        <v>44664</v>
      </c>
      <c r="D2701" s="79" t="s">
        <v>758</v>
      </c>
      <c r="E2701" s="76" t="s">
        <v>2087</v>
      </c>
      <c r="F2701" s="75" t="s">
        <v>183</v>
      </c>
      <c r="G2701" s="78">
        <f t="shared" si="85"/>
        <v>122.28336755646818</v>
      </c>
      <c r="H2701" s="80"/>
      <c r="I2701" s="80"/>
      <c r="J2701" s="80"/>
      <c r="K2701" s="80"/>
      <c r="L2701" s="89"/>
      <c r="M2701" s="81">
        <v>5.2</v>
      </c>
      <c r="N2701" s="90">
        <v>10.538</v>
      </c>
      <c r="O2701" s="91"/>
      <c r="P2701" s="75" t="s">
        <v>20</v>
      </c>
      <c r="Q2701" s="77"/>
      <c r="R2701" s="37"/>
      <c r="S2701" s="97"/>
    </row>
    <row r="2702" spans="1:19" ht="15.75" customHeight="1">
      <c r="A2702" s="92" t="s">
        <v>589</v>
      </c>
      <c r="B2702" s="128">
        <f t="shared" si="86"/>
        <v>44665</v>
      </c>
      <c r="C2702" s="64">
        <v>44665</v>
      </c>
      <c r="D2702" s="69" t="s">
        <v>758</v>
      </c>
      <c r="E2702" s="66" t="s">
        <v>1360</v>
      </c>
      <c r="F2702" s="65" t="s">
        <v>183</v>
      </c>
      <c r="G2702" s="68">
        <f t="shared" si="85"/>
        <v>122.28610540725531</v>
      </c>
      <c r="H2702" s="70"/>
      <c r="I2702" s="70"/>
      <c r="J2702" s="70"/>
      <c r="K2702" s="70"/>
      <c r="L2702" s="93"/>
      <c r="M2702" s="71">
        <v>5.2709999999999999</v>
      </c>
      <c r="N2702" s="94">
        <v>10.679</v>
      </c>
      <c r="O2702" s="95"/>
      <c r="P2702" s="65" t="s">
        <v>20</v>
      </c>
      <c r="Q2702" s="67"/>
      <c r="R2702" s="64"/>
      <c r="S2702" s="99"/>
    </row>
    <row r="2703" spans="1:19" ht="15.75" customHeight="1">
      <c r="A2703" s="88" t="s">
        <v>589</v>
      </c>
      <c r="B2703" s="128">
        <f t="shared" si="86"/>
        <v>44666</v>
      </c>
      <c r="C2703" s="37">
        <v>44666</v>
      </c>
      <c r="D2703" s="79" t="s">
        <v>758</v>
      </c>
      <c r="E2703" s="76" t="s">
        <v>1489</v>
      </c>
      <c r="F2703" s="75" t="s">
        <v>183</v>
      </c>
      <c r="G2703" s="78">
        <f t="shared" si="85"/>
        <v>122.28884325804243</v>
      </c>
      <c r="H2703" s="80"/>
      <c r="I2703" s="80"/>
      <c r="J2703" s="80"/>
      <c r="K2703" s="80"/>
      <c r="L2703" s="89"/>
      <c r="M2703" s="81">
        <v>5.3529999999999998</v>
      </c>
      <c r="N2703" s="90">
        <v>10.747</v>
      </c>
      <c r="O2703" s="91"/>
      <c r="P2703" s="75" t="s">
        <v>20</v>
      </c>
      <c r="Q2703" s="77"/>
      <c r="R2703" s="37"/>
      <c r="S2703" s="97"/>
    </row>
    <row r="2704" spans="1:19" ht="15.75" customHeight="1">
      <c r="A2704" s="92" t="s">
        <v>589</v>
      </c>
      <c r="B2704" s="128">
        <f t="shared" si="86"/>
        <v>44667</v>
      </c>
      <c r="C2704" s="64">
        <v>44667</v>
      </c>
      <c r="D2704" s="69" t="s">
        <v>758</v>
      </c>
      <c r="E2704" s="66" t="s">
        <v>1904</v>
      </c>
      <c r="F2704" s="65" t="s">
        <v>183</v>
      </c>
      <c r="G2704" s="68">
        <f t="shared" si="85"/>
        <v>122.29158110882958</v>
      </c>
      <c r="H2704" s="70"/>
      <c r="I2704" s="70"/>
      <c r="J2704" s="70"/>
      <c r="K2704" s="70"/>
      <c r="L2704" s="93"/>
      <c r="M2704" s="71">
        <v>5.4349999999999996</v>
      </c>
      <c r="N2704" s="94">
        <v>11.081</v>
      </c>
      <c r="O2704" s="95"/>
      <c r="P2704" s="65" t="s">
        <v>20</v>
      </c>
      <c r="Q2704" s="67" t="s">
        <v>775</v>
      </c>
      <c r="R2704" s="64"/>
      <c r="S2704" s="99"/>
    </row>
    <row r="2705" spans="1:19" ht="15.75" customHeight="1">
      <c r="A2705" s="88" t="s">
        <v>589</v>
      </c>
      <c r="B2705" s="128">
        <f t="shared" si="86"/>
        <v>44668</v>
      </c>
      <c r="C2705" s="37">
        <v>44668</v>
      </c>
      <c r="D2705" s="79" t="s">
        <v>758</v>
      </c>
      <c r="E2705" s="76" t="s">
        <v>1490</v>
      </c>
      <c r="F2705" s="75" t="s">
        <v>183</v>
      </c>
      <c r="G2705" s="78">
        <f t="shared" si="85"/>
        <v>122.2943189596167</v>
      </c>
      <c r="H2705" s="80"/>
      <c r="I2705" s="80"/>
      <c r="J2705" s="80"/>
      <c r="K2705" s="80"/>
      <c r="L2705" s="89"/>
      <c r="M2705" s="81">
        <v>5.5469999999999997</v>
      </c>
      <c r="N2705" s="90">
        <v>11.228999999999999</v>
      </c>
      <c r="O2705" s="91"/>
      <c r="P2705" s="75" t="s">
        <v>20</v>
      </c>
      <c r="Q2705" s="77"/>
      <c r="R2705" s="37"/>
      <c r="S2705" s="97"/>
    </row>
    <row r="2706" spans="1:19" ht="15.75" customHeight="1">
      <c r="A2706" s="92" t="s">
        <v>589</v>
      </c>
      <c r="B2706" s="128">
        <f t="shared" si="86"/>
        <v>44669</v>
      </c>
      <c r="C2706" s="64">
        <v>44669</v>
      </c>
      <c r="D2706" s="69" t="s">
        <v>758</v>
      </c>
      <c r="E2706" s="66" t="s">
        <v>1337</v>
      </c>
      <c r="F2706" s="65" t="s">
        <v>183</v>
      </c>
      <c r="G2706" s="68">
        <f t="shared" si="85"/>
        <v>122.29705681040383</v>
      </c>
      <c r="H2706" s="70"/>
      <c r="I2706" s="70"/>
      <c r="J2706" s="70"/>
      <c r="K2706" s="70"/>
      <c r="L2706" s="93"/>
      <c r="M2706" s="94">
        <v>5.0389999999999997</v>
      </c>
      <c r="N2706" s="95">
        <v>10.17</v>
      </c>
      <c r="O2706" s="95"/>
      <c r="P2706" s="65" t="s">
        <v>20</v>
      </c>
      <c r="Q2706" s="67" t="s">
        <v>776</v>
      </c>
      <c r="R2706" s="64"/>
      <c r="S2706" s="99"/>
    </row>
    <row r="2707" spans="1:19" ht="15.75" customHeight="1">
      <c r="A2707" s="88" t="s">
        <v>589</v>
      </c>
      <c r="B2707" s="128">
        <f t="shared" si="86"/>
        <v>44670</v>
      </c>
      <c r="C2707" s="37">
        <v>44670</v>
      </c>
      <c r="D2707" s="79" t="s">
        <v>758</v>
      </c>
      <c r="E2707" s="76" t="s">
        <v>1620</v>
      </c>
      <c r="F2707" s="75" t="s">
        <v>183</v>
      </c>
      <c r="G2707" s="78">
        <f t="shared" si="85"/>
        <v>122.29979466119096</v>
      </c>
      <c r="H2707" s="80"/>
      <c r="I2707" s="80"/>
      <c r="J2707" s="80"/>
      <c r="K2707" s="80"/>
      <c r="L2707" s="89"/>
      <c r="M2707" s="90">
        <v>5.1379999999999999</v>
      </c>
      <c r="N2707" s="91">
        <v>10.353</v>
      </c>
      <c r="O2707" s="132"/>
      <c r="P2707" s="75" t="s">
        <v>20</v>
      </c>
      <c r="Q2707" s="77" t="s">
        <v>777</v>
      </c>
      <c r="R2707" s="37"/>
      <c r="S2707" s="97"/>
    </row>
    <row r="2708" spans="1:19" ht="15.75" customHeight="1">
      <c r="A2708" s="92" t="s">
        <v>589</v>
      </c>
      <c r="B2708" s="128">
        <f t="shared" si="86"/>
        <v>44671</v>
      </c>
      <c r="C2708" s="64">
        <v>44671</v>
      </c>
      <c r="D2708" s="69" t="s">
        <v>758</v>
      </c>
      <c r="E2708" s="66" t="s">
        <v>1223</v>
      </c>
      <c r="F2708" s="65" t="s">
        <v>19</v>
      </c>
      <c r="G2708" s="68">
        <f t="shared" si="85"/>
        <v>18.17659137577002</v>
      </c>
      <c r="H2708" s="70"/>
      <c r="I2708" s="70"/>
      <c r="J2708" s="70"/>
      <c r="K2708" s="70"/>
      <c r="L2708" s="93"/>
      <c r="M2708" s="94">
        <v>5.2089999999999996</v>
      </c>
      <c r="N2708" s="95">
        <v>10.494999999999999</v>
      </c>
      <c r="O2708" s="132"/>
      <c r="P2708" s="65" t="s">
        <v>20</v>
      </c>
      <c r="Q2708" s="67" t="s">
        <v>492</v>
      </c>
      <c r="R2708" s="64">
        <v>38032</v>
      </c>
      <c r="S2708" s="99"/>
    </row>
    <row r="2709" spans="1:19" ht="15.75" customHeight="1">
      <c r="A2709" s="88" t="s">
        <v>589</v>
      </c>
      <c r="B2709" s="128">
        <f t="shared" si="86"/>
        <v>44672</v>
      </c>
      <c r="C2709" s="37">
        <v>44672</v>
      </c>
      <c r="D2709" s="79" t="s">
        <v>758</v>
      </c>
      <c r="E2709" s="76" t="s">
        <v>1167</v>
      </c>
      <c r="F2709" s="75" t="s">
        <v>19</v>
      </c>
      <c r="G2709" s="78">
        <f t="shared" si="85"/>
        <v>17.560574948665298</v>
      </c>
      <c r="H2709" s="80"/>
      <c r="I2709" s="80"/>
      <c r="J2709" s="80"/>
      <c r="K2709" s="80"/>
      <c r="L2709" s="89"/>
      <c r="M2709" s="90">
        <v>5.202</v>
      </c>
      <c r="N2709" s="91">
        <v>10.5</v>
      </c>
      <c r="O2709" s="132"/>
      <c r="P2709" s="75" t="s">
        <v>20</v>
      </c>
      <c r="Q2709" s="77" t="s">
        <v>627</v>
      </c>
      <c r="R2709" s="37">
        <v>38258</v>
      </c>
      <c r="S2709" s="97"/>
    </row>
    <row r="2710" spans="1:19" ht="15.75" customHeight="1">
      <c r="A2710" s="92" t="s">
        <v>589</v>
      </c>
      <c r="B2710" s="128">
        <f t="shared" si="86"/>
        <v>44673</v>
      </c>
      <c r="C2710" s="64">
        <v>44673</v>
      </c>
      <c r="D2710" s="69" t="s">
        <v>758</v>
      </c>
      <c r="E2710" s="66" t="s">
        <v>1968</v>
      </c>
      <c r="F2710" s="65" t="s">
        <v>183</v>
      </c>
      <c r="G2710" s="68">
        <f t="shared" si="85"/>
        <v>122.30800821355236</v>
      </c>
      <c r="H2710" s="70"/>
      <c r="I2710" s="70"/>
      <c r="J2710" s="70"/>
      <c r="K2710" s="70"/>
      <c r="L2710" s="93"/>
      <c r="M2710" s="94">
        <v>5.3449999999999998</v>
      </c>
      <c r="N2710" s="95">
        <v>10.742000000000001</v>
      </c>
      <c r="O2710" s="132"/>
      <c r="P2710" s="65" t="s">
        <v>20</v>
      </c>
      <c r="Q2710" s="67" t="s">
        <v>783</v>
      </c>
      <c r="R2710" s="64"/>
      <c r="S2710" s="99"/>
    </row>
    <row r="2711" spans="1:19" ht="15.75" customHeight="1">
      <c r="A2711" s="92" t="s">
        <v>589</v>
      </c>
      <c r="B2711" s="128">
        <f t="shared" si="86"/>
        <v>44674</v>
      </c>
      <c r="C2711" s="64">
        <v>44674</v>
      </c>
      <c r="D2711" s="69" t="s">
        <v>758</v>
      </c>
      <c r="E2711" s="66" t="s">
        <v>1608</v>
      </c>
      <c r="F2711" s="65" t="s">
        <v>183</v>
      </c>
      <c r="G2711" s="68">
        <f t="shared" si="85"/>
        <v>122.3107460643395</v>
      </c>
      <c r="H2711" s="70"/>
      <c r="I2711" s="70"/>
      <c r="J2711" s="70"/>
      <c r="K2711" s="70"/>
      <c r="L2711" s="93"/>
      <c r="M2711" s="94">
        <v>5.4409999999999998</v>
      </c>
      <c r="N2711" s="95">
        <v>10.930999999999999</v>
      </c>
      <c r="O2711" s="132"/>
      <c r="P2711" s="65" t="s">
        <v>20</v>
      </c>
      <c r="Q2711" s="67" t="s">
        <v>784</v>
      </c>
      <c r="R2711" s="64"/>
      <c r="S2711" s="99"/>
    </row>
    <row r="2712" spans="1:19" ht="15.75" customHeight="1">
      <c r="A2712" s="74" t="s">
        <v>96</v>
      </c>
      <c r="B2712" s="128">
        <f t="shared" si="86"/>
        <v>43061</v>
      </c>
      <c r="C2712" s="37">
        <v>43061</v>
      </c>
      <c r="D2712" s="69" t="s">
        <v>759</v>
      </c>
      <c r="E2712" s="76" t="s">
        <v>1476</v>
      </c>
      <c r="F2712" s="75" t="s">
        <v>183</v>
      </c>
      <c r="G2712" s="78">
        <f t="shared" si="85"/>
        <v>17.448323066392881</v>
      </c>
      <c r="H2712" s="80"/>
      <c r="I2712" s="80"/>
      <c r="J2712" s="80"/>
      <c r="K2712" s="80"/>
      <c r="L2712" s="89"/>
      <c r="M2712" s="81">
        <v>5.1680000000000001</v>
      </c>
      <c r="N2712" s="90">
        <v>10.459</v>
      </c>
      <c r="O2712" s="91"/>
      <c r="P2712" s="75" t="s">
        <v>20</v>
      </c>
      <c r="Q2712" s="77" t="s">
        <v>367</v>
      </c>
      <c r="R2712" s="37">
        <v>36688</v>
      </c>
      <c r="S2712" s="83"/>
    </row>
    <row r="2713" spans="1:19" ht="15.75" customHeight="1">
      <c r="A2713" s="74" t="s">
        <v>96</v>
      </c>
      <c r="B2713" s="128">
        <f t="shared" si="86"/>
        <v>43061</v>
      </c>
      <c r="C2713" s="37">
        <v>43061</v>
      </c>
      <c r="D2713" s="69" t="s">
        <v>759</v>
      </c>
      <c r="E2713" s="76" t="s">
        <v>1265</v>
      </c>
      <c r="F2713" s="75" t="s">
        <v>183</v>
      </c>
      <c r="G2713" s="78">
        <f t="shared" si="85"/>
        <v>17.768651608487339</v>
      </c>
      <c r="H2713" s="80"/>
      <c r="I2713" s="80"/>
      <c r="J2713" s="80"/>
      <c r="K2713" s="80"/>
      <c r="L2713" s="89"/>
      <c r="M2713" s="81">
        <v>5.1870000000000003</v>
      </c>
      <c r="N2713" s="90">
        <v>10.484</v>
      </c>
      <c r="O2713" s="91"/>
      <c r="P2713" s="75" t="s">
        <v>20</v>
      </c>
      <c r="Q2713" s="77" t="s">
        <v>365</v>
      </c>
      <c r="R2713" s="37">
        <v>36571</v>
      </c>
      <c r="S2713" s="83" t="s">
        <v>98</v>
      </c>
    </row>
    <row r="2714" spans="1:19" ht="15.75" customHeight="1">
      <c r="A2714" s="74" t="s">
        <v>96</v>
      </c>
      <c r="B2714" s="128">
        <f t="shared" si="86"/>
        <v>43061</v>
      </c>
      <c r="C2714" s="37">
        <v>43061</v>
      </c>
      <c r="D2714" s="69" t="s">
        <v>759</v>
      </c>
      <c r="E2714" s="76" t="s">
        <v>1380</v>
      </c>
      <c r="F2714" s="75" t="s">
        <v>19</v>
      </c>
      <c r="G2714" s="78">
        <f t="shared" si="85"/>
        <v>17.741273100616016</v>
      </c>
      <c r="H2714" s="80"/>
      <c r="I2714" s="80"/>
      <c r="J2714" s="80"/>
      <c r="K2714" s="80"/>
      <c r="L2714" s="89"/>
      <c r="M2714" s="81">
        <v>5.2489999999999997</v>
      </c>
      <c r="N2714" s="90">
        <v>10.567</v>
      </c>
      <c r="O2714" s="91"/>
      <c r="P2714" s="75" t="s">
        <v>20</v>
      </c>
      <c r="Q2714" s="77" t="s">
        <v>84</v>
      </c>
      <c r="R2714" s="37">
        <v>36581</v>
      </c>
      <c r="S2714" s="83"/>
    </row>
    <row r="2715" spans="1:19" ht="15.75" customHeight="1">
      <c r="A2715" s="74" t="s">
        <v>96</v>
      </c>
      <c r="B2715" s="128">
        <f t="shared" si="86"/>
        <v>43061</v>
      </c>
      <c r="C2715" s="37">
        <v>43061</v>
      </c>
      <c r="D2715" s="69" t="s">
        <v>759</v>
      </c>
      <c r="E2715" s="76" t="s">
        <v>1993</v>
      </c>
      <c r="F2715" s="75" t="s">
        <v>19</v>
      </c>
      <c r="G2715" s="78">
        <f t="shared" si="85"/>
        <v>17.752224503764545</v>
      </c>
      <c r="H2715" s="80"/>
      <c r="I2715" s="80"/>
      <c r="J2715" s="80"/>
      <c r="K2715" s="80"/>
      <c r="L2715" s="89"/>
      <c r="M2715" s="81">
        <v>5.4649999999999999</v>
      </c>
      <c r="N2715" s="90">
        <v>10.984</v>
      </c>
      <c r="O2715" s="91"/>
      <c r="P2715" s="75" t="s">
        <v>20</v>
      </c>
      <c r="Q2715" s="77"/>
      <c r="R2715" s="37">
        <v>36577</v>
      </c>
      <c r="S2715" s="83"/>
    </row>
    <row r="2716" spans="1:19" ht="15.75" customHeight="1">
      <c r="A2716" s="74" t="s">
        <v>96</v>
      </c>
      <c r="B2716" s="128">
        <f t="shared" si="86"/>
        <v>43061</v>
      </c>
      <c r="C2716" s="37">
        <v>43061</v>
      </c>
      <c r="D2716" s="69" t="s">
        <v>759</v>
      </c>
      <c r="E2716" s="76" t="s">
        <v>1241</v>
      </c>
      <c r="F2716" s="75" t="s">
        <v>19</v>
      </c>
      <c r="G2716" s="78">
        <f t="shared" si="85"/>
        <v>16.517453798767967</v>
      </c>
      <c r="H2716" s="80"/>
      <c r="I2716" s="80"/>
      <c r="J2716" s="80"/>
      <c r="K2716" s="80"/>
      <c r="L2716" s="89"/>
      <c r="M2716" s="81">
        <v>5.4690000000000003</v>
      </c>
      <c r="N2716" s="90">
        <v>11.044</v>
      </c>
      <c r="O2716" s="91"/>
      <c r="P2716" s="75" t="s">
        <v>20</v>
      </c>
      <c r="Q2716" s="77"/>
      <c r="R2716" s="37">
        <v>37028</v>
      </c>
      <c r="S2716" s="83" t="s">
        <v>98</v>
      </c>
    </row>
    <row r="2717" spans="1:19" ht="15.75" customHeight="1">
      <c r="A2717" s="63" t="s">
        <v>96</v>
      </c>
      <c r="B2717" s="128">
        <f t="shared" si="86"/>
        <v>43061</v>
      </c>
      <c r="C2717" s="64">
        <v>43061</v>
      </c>
      <c r="D2717" s="69" t="s">
        <v>759</v>
      </c>
      <c r="E2717" s="66" t="s">
        <v>1889</v>
      </c>
      <c r="F2717" s="65" t="s">
        <v>19</v>
      </c>
      <c r="G2717" s="68">
        <f t="shared" si="85"/>
        <v>17.081451060917178</v>
      </c>
      <c r="H2717" s="70"/>
      <c r="I2717" s="70"/>
      <c r="J2717" s="70"/>
      <c r="K2717" s="70"/>
      <c r="L2717" s="93"/>
      <c r="M2717" s="71">
        <v>5.5380000000000003</v>
      </c>
      <c r="N2717" s="94">
        <v>11.11</v>
      </c>
      <c r="O2717" s="95"/>
      <c r="P2717" s="65" t="s">
        <v>20</v>
      </c>
      <c r="Q2717" s="67"/>
      <c r="R2717" s="64">
        <v>36822</v>
      </c>
      <c r="S2717" s="73"/>
    </row>
    <row r="2718" spans="1:19" ht="15.75" customHeight="1">
      <c r="A2718" s="63" t="s">
        <v>96</v>
      </c>
      <c r="B2718" s="128">
        <f t="shared" si="86"/>
        <v>43061</v>
      </c>
      <c r="C2718" s="64">
        <v>43061</v>
      </c>
      <c r="D2718" s="69" t="s">
        <v>759</v>
      </c>
      <c r="E2718" s="66" t="s">
        <v>1937</v>
      </c>
      <c r="F2718" s="65" t="s">
        <v>19</v>
      </c>
      <c r="G2718" s="68">
        <f t="shared" si="85"/>
        <v>16.093086926762492</v>
      </c>
      <c r="H2718" s="70"/>
      <c r="I2718" s="70"/>
      <c r="J2718" s="70"/>
      <c r="K2718" s="70"/>
      <c r="L2718" s="93"/>
      <c r="M2718" s="71">
        <v>5.5410000000000004</v>
      </c>
      <c r="N2718" s="94">
        <v>11.198</v>
      </c>
      <c r="O2718" s="95"/>
      <c r="P2718" s="65" t="s">
        <v>20</v>
      </c>
      <c r="Q2718" s="67"/>
      <c r="R2718" s="64">
        <v>37183</v>
      </c>
      <c r="S2718" s="73"/>
    </row>
    <row r="2719" spans="1:19" ht="15.75" customHeight="1">
      <c r="A2719" s="63" t="s">
        <v>96</v>
      </c>
      <c r="B2719" s="128">
        <f t="shared" si="86"/>
        <v>43061</v>
      </c>
      <c r="C2719" s="64">
        <v>43061</v>
      </c>
      <c r="D2719" s="69" t="s">
        <v>759</v>
      </c>
      <c r="E2719" s="66" t="s">
        <v>1243</v>
      </c>
      <c r="F2719" s="65" t="s">
        <v>19</v>
      </c>
      <c r="G2719" s="68">
        <f t="shared" si="85"/>
        <v>16.799452429842574</v>
      </c>
      <c r="H2719" s="70"/>
      <c r="I2719" s="70"/>
      <c r="J2719" s="70"/>
      <c r="K2719" s="70"/>
      <c r="L2719" s="93"/>
      <c r="M2719" s="71">
        <v>5.5330000000000004</v>
      </c>
      <c r="N2719" s="94">
        <v>11.208</v>
      </c>
      <c r="O2719" s="95"/>
      <c r="P2719" s="65" t="s">
        <v>20</v>
      </c>
      <c r="Q2719" s="67" t="s">
        <v>102</v>
      </c>
      <c r="R2719" s="64">
        <v>36925</v>
      </c>
      <c r="S2719" s="73" t="s">
        <v>98</v>
      </c>
    </row>
    <row r="2720" spans="1:19" ht="15.75" customHeight="1">
      <c r="A2720" s="63" t="s">
        <v>96</v>
      </c>
      <c r="B2720" s="128">
        <f t="shared" si="86"/>
        <v>43061</v>
      </c>
      <c r="C2720" s="64">
        <v>43061</v>
      </c>
      <c r="D2720" s="69" t="s">
        <v>759</v>
      </c>
      <c r="E2720" s="66" t="s">
        <v>1095</v>
      </c>
      <c r="F2720" s="65" t="s">
        <v>183</v>
      </c>
      <c r="G2720" s="68">
        <f t="shared" si="85"/>
        <v>117.89459274469542</v>
      </c>
      <c r="H2720" s="70"/>
      <c r="I2720" s="70"/>
      <c r="J2720" s="70"/>
      <c r="K2720" s="70"/>
      <c r="L2720" s="93"/>
      <c r="M2720" s="71">
        <v>5.68</v>
      </c>
      <c r="N2720" s="94">
        <v>11.462999999999999</v>
      </c>
      <c r="O2720" s="95"/>
      <c r="P2720" s="65" t="s">
        <v>20</v>
      </c>
      <c r="Q2720" s="67"/>
      <c r="R2720" s="64"/>
      <c r="S2720" s="73" t="s">
        <v>98</v>
      </c>
    </row>
    <row r="2721" spans="1:19" ht="15.75" customHeight="1">
      <c r="A2721" s="63" t="s">
        <v>589</v>
      </c>
      <c r="B2721" s="128">
        <f t="shared" si="86"/>
        <v>44973</v>
      </c>
      <c r="C2721" s="64">
        <v>44973</v>
      </c>
      <c r="D2721" s="98" t="s">
        <v>869</v>
      </c>
      <c r="E2721" s="66" t="s">
        <v>1283</v>
      </c>
      <c r="F2721" s="65" t="s">
        <v>183</v>
      </c>
      <c r="G2721" s="68">
        <f t="shared" si="85"/>
        <v>123.12936344969199</v>
      </c>
      <c r="H2721" s="70"/>
      <c r="I2721" s="70">
        <v>28.5</v>
      </c>
      <c r="J2721" s="70">
        <v>48</v>
      </c>
      <c r="K2721" s="70">
        <v>1011</v>
      </c>
      <c r="L2721" s="93"/>
      <c r="M2721" s="71">
        <v>4.8940000000000001</v>
      </c>
      <c r="N2721" s="94">
        <v>9.8699999999999992</v>
      </c>
      <c r="O2721" s="95"/>
      <c r="P2721" s="65" t="s">
        <v>20</v>
      </c>
      <c r="Q2721" s="67" t="s">
        <v>774</v>
      </c>
      <c r="R2721" s="64"/>
      <c r="S2721" s="99"/>
    </row>
    <row r="2722" spans="1:19" ht="15.75" customHeight="1">
      <c r="A2722" s="63" t="s">
        <v>589</v>
      </c>
      <c r="B2722" s="128">
        <f t="shared" si="86"/>
        <v>44973</v>
      </c>
      <c r="C2722" s="64">
        <v>44973</v>
      </c>
      <c r="D2722" s="98" t="s">
        <v>869</v>
      </c>
      <c r="E2722" s="66" t="s">
        <v>1337</v>
      </c>
      <c r="F2722" s="65" t="s">
        <v>183</v>
      </c>
      <c r="G2722" s="68">
        <f t="shared" si="85"/>
        <v>123.12936344969199</v>
      </c>
      <c r="H2722" s="70"/>
      <c r="I2722" s="70">
        <v>28.5</v>
      </c>
      <c r="J2722" s="70">
        <v>48</v>
      </c>
      <c r="K2722" s="70">
        <v>1011</v>
      </c>
      <c r="L2722" s="93"/>
      <c r="M2722" s="71">
        <v>4.9790000000000001</v>
      </c>
      <c r="N2722" s="94">
        <v>10.061</v>
      </c>
      <c r="O2722" s="95"/>
      <c r="P2722" s="65" t="s">
        <v>20</v>
      </c>
      <c r="Q2722" s="67" t="s">
        <v>776</v>
      </c>
      <c r="R2722" s="64"/>
      <c r="S2722" s="99"/>
    </row>
    <row r="2723" spans="1:19" ht="15.75" customHeight="1">
      <c r="A2723" s="74" t="s">
        <v>589</v>
      </c>
      <c r="B2723" s="128">
        <f t="shared" si="86"/>
        <v>44973</v>
      </c>
      <c r="C2723" s="37">
        <v>44973</v>
      </c>
      <c r="D2723" s="100" t="s">
        <v>869</v>
      </c>
      <c r="E2723" s="76" t="s">
        <v>1291</v>
      </c>
      <c r="F2723" s="75" t="s">
        <v>166</v>
      </c>
      <c r="G2723" s="78">
        <f t="shared" si="85"/>
        <v>18.896646132785762</v>
      </c>
      <c r="H2723" s="80"/>
      <c r="I2723" s="80">
        <v>28.5</v>
      </c>
      <c r="J2723" s="80">
        <v>48</v>
      </c>
      <c r="K2723" s="80">
        <v>1011</v>
      </c>
      <c r="L2723" s="89"/>
      <c r="M2723" s="81">
        <v>5.0739999999999998</v>
      </c>
      <c r="N2723" s="90">
        <v>10.247999999999999</v>
      </c>
      <c r="O2723" s="91"/>
      <c r="P2723" s="75" t="s">
        <v>20</v>
      </c>
      <c r="Q2723" s="77"/>
      <c r="R2723" s="37">
        <v>38071</v>
      </c>
      <c r="S2723" s="97"/>
    </row>
    <row r="2724" spans="1:19" ht="15.75" customHeight="1">
      <c r="A2724" s="74" t="s">
        <v>589</v>
      </c>
      <c r="B2724" s="128">
        <f t="shared" si="86"/>
        <v>44973</v>
      </c>
      <c r="C2724" s="37">
        <v>44973</v>
      </c>
      <c r="D2724" s="100" t="s">
        <v>869</v>
      </c>
      <c r="E2724" s="76" t="s">
        <v>1410</v>
      </c>
      <c r="F2724" s="75" t="s">
        <v>183</v>
      </c>
      <c r="G2724" s="78">
        <f t="shared" si="85"/>
        <v>123.12936344969199</v>
      </c>
      <c r="H2724" s="80"/>
      <c r="I2724" s="80">
        <v>28.5</v>
      </c>
      <c r="J2724" s="80">
        <v>48</v>
      </c>
      <c r="K2724" s="80">
        <v>1011</v>
      </c>
      <c r="L2724" s="89"/>
      <c r="M2724" s="81">
        <v>5.149</v>
      </c>
      <c r="N2724" s="90">
        <v>10.462</v>
      </c>
      <c r="O2724" s="91"/>
      <c r="P2724" s="75" t="s">
        <v>20</v>
      </c>
      <c r="Q2724" s="77"/>
      <c r="R2724" s="37"/>
      <c r="S2724" s="97"/>
    </row>
    <row r="2725" spans="1:19" ht="15.75" customHeight="1">
      <c r="A2725" s="74" t="s">
        <v>589</v>
      </c>
      <c r="B2725" s="128">
        <f t="shared" si="86"/>
        <v>44973</v>
      </c>
      <c r="C2725" s="37">
        <v>44973</v>
      </c>
      <c r="D2725" s="100" t="s">
        <v>869</v>
      </c>
      <c r="E2725" s="76" t="s">
        <v>1107</v>
      </c>
      <c r="F2725" s="75" t="s">
        <v>183</v>
      </c>
      <c r="G2725" s="78">
        <f t="shared" si="85"/>
        <v>20.451745379876797</v>
      </c>
      <c r="H2725" s="80"/>
      <c r="I2725" s="80">
        <v>28.5</v>
      </c>
      <c r="J2725" s="80">
        <v>48</v>
      </c>
      <c r="K2725" s="80">
        <v>1011</v>
      </c>
      <c r="L2725" s="89"/>
      <c r="M2725" s="81">
        <v>5.2169999999999996</v>
      </c>
      <c r="N2725" s="90">
        <v>10.542</v>
      </c>
      <c r="O2725" s="91"/>
      <c r="P2725" s="75" t="s">
        <v>20</v>
      </c>
      <c r="Q2725" s="77"/>
      <c r="R2725" s="37">
        <v>37503</v>
      </c>
      <c r="S2725" s="97"/>
    </row>
    <row r="2726" spans="1:19" ht="15.75" customHeight="1">
      <c r="A2726" s="74" t="s">
        <v>589</v>
      </c>
      <c r="B2726" s="128">
        <f t="shared" si="86"/>
        <v>44973</v>
      </c>
      <c r="C2726" s="37">
        <v>44973</v>
      </c>
      <c r="D2726" s="100" t="s">
        <v>869</v>
      </c>
      <c r="E2726" s="76" t="s">
        <v>1360</v>
      </c>
      <c r="F2726" s="75" t="s">
        <v>183</v>
      </c>
      <c r="G2726" s="78">
        <f t="shared" si="85"/>
        <v>123.12936344969199</v>
      </c>
      <c r="H2726" s="80"/>
      <c r="I2726" s="80">
        <v>28.5</v>
      </c>
      <c r="J2726" s="80">
        <v>48</v>
      </c>
      <c r="K2726" s="80">
        <v>1011</v>
      </c>
      <c r="L2726" s="89"/>
      <c r="M2726" s="81">
        <v>5.1879999999999997</v>
      </c>
      <c r="N2726" s="90">
        <v>10.542999999999999</v>
      </c>
      <c r="O2726" s="91"/>
      <c r="P2726" s="75" t="s">
        <v>20</v>
      </c>
      <c r="Q2726" s="77"/>
      <c r="R2726" s="37"/>
      <c r="S2726" s="97"/>
    </row>
    <row r="2727" spans="1:19" ht="15.75" customHeight="1">
      <c r="A2727" s="63" t="s">
        <v>589</v>
      </c>
      <c r="B2727" s="128">
        <f t="shared" si="86"/>
        <v>44973</v>
      </c>
      <c r="C2727" s="64">
        <v>44973</v>
      </c>
      <c r="D2727" s="98" t="s">
        <v>869</v>
      </c>
      <c r="E2727" s="66" t="s">
        <v>1756</v>
      </c>
      <c r="F2727" s="65" t="s">
        <v>183</v>
      </c>
      <c r="G2727" s="68">
        <f t="shared" si="85"/>
        <v>123.12936344969199</v>
      </c>
      <c r="H2727" s="70"/>
      <c r="I2727" s="70">
        <v>28.5</v>
      </c>
      <c r="J2727" s="70">
        <v>48</v>
      </c>
      <c r="K2727" s="70">
        <v>1011</v>
      </c>
      <c r="L2727" s="93"/>
      <c r="M2727" s="71">
        <v>5.21</v>
      </c>
      <c r="N2727" s="94">
        <v>10.563000000000001</v>
      </c>
      <c r="O2727" s="95"/>
      <c r="P2727" s="65" t="s">
        <v>20</v>
      </c>
      <c r="Q2727" s="67"/>
      <c r="R2727" s="64"/>
      <c r="S2727" s="99"/>
    </row>
    <row r="2728" spans="1:19" ht="15.75" customHeight="1">
      <c r="A2728" s="74" t="s">
        <v>589</v>
      </c>
      <c r="B2728" s="128">
        <f t="shared" si="86"/>
        <v>44973</v>
      </c>
      <c r="C2728" s="37">
        <v>44973</v>
      </c>
      <c r="D2728" s="100" t="s">
        <v>869</v>
      </c>
      <c r="E2728" s="76" t="s">
        <v>2079</v>
      </c>
      <c r="F2728" s="75" t="s">
        <v>183</v>
      </c>
      <c r="G2728" s="78">
        <f t="shared" si="85"/>
        <v>123.12936344969199</v>
      </c>
      <c r="H2728" s="80"/>
      <c r="I2728" s="80">
        <v>28.5</v>
      </c>
      <c r="J2728" s="80">
        <v>48</v>
      </c>
      <c r="K2728" s="80">
        <v>1011</v>
      </c>
      <c r="L2728" s="89"/>
      <c r="M2728" s="81">
        <v>5.234</v>
      </c>
      <c r="N2728" s="90">
        <v>10.599</v>
      </c>
      <c r="O2728" s="91"/>
      <c r="P2728" s="75" t="s">
        <v>20</v>
      </c>
      <c r="Q2728" s="77"/>
      <c r="R2728" s="37"/>
      <c r="S2728" s="97"/>
    </row>
    <row r="2729" spans="1:19" ht="15.75" customHeight="1">
      <c r="A2729" s="74" t="s">
        <v>589</v>
      </c>
      <c r="B2729" s="128">
        <f t="shared" si="86"/>
        <v>44973</v>
      </c>
      <c r="C2729" s="37">
        <v>44973</v>
      </c>
      <c r="D2729" s="100" t="s">
        <v>869</v>
      </c>
      <c r="E2729" s="76" t="s">
        <v>1555</v>
      </c>
      <c r="F2729" s="75" t="s">
        <v>183</v>
      </c>
      <c r="G2729" s="78">
        <f t="shared" si="85"/>
        <v>123.12936344969199</v>
      </c>
      <c r="H2729" s="80"/>
      <c r="I2729" s="80">
        <v>28.5</v>
      </c>
      <c r="J2729" s="80">
        <v>48</v>
      </c>
      <c r="K2729" s="80">
        <v>1011</v>
      </c>
      <c r="L2729" s="89"/>
      <c r="M2729" s="81">
        <v>5.3</v>
      </c>
      <c r="N2729" s="90">
        <v>10.683</v>
      </c>
      <c r="O2729" s="91"/>
      <c r="P2729" s="75" t="s">
        <v>20</v>
      </c>
      <c r="Q2729" s="77"/>
      <c r="R2729" s="37"/>
      <c r="S2729" s="97"/>
    </row>
    <row r="2730" spans="1:19" ht="15.75" customHeight="1">
      <c r="A2730" s="63" t="s">
        <v>589</v>
      </c>
      <c r="B2730" s="128">
        <f t="shared" si="86"/>
        <v>44973</v>
      </c>
      <c r="C2730" s="64">
        <v>44973</v>
      </c>
      <c r="D2730" s="98" t="s">
        <v>869</v>
      </c>
      <c r="E2730" s="66" t="s">
        <v>1396</v>
      </c>
      <c r="F2730" s="65" t="s">
        <v>183</v>
      </c>
      <c r="G2730" s="68">
        <f t="shared" si="85"/>
        <v>123.12936344969199</v>
      </c>
      <c r="H2730" s="70"/>
      <c r="I2730" s="70">
        <v>28.5</v>
      </c>
      <c r="J2730" s="70">
        <v>48</v>
      </c>
      <c r="K2730" s="70">
        <v>1011</v>
      </c>
      <c r="L2730" s="93"/>
      <c r="M2730" s="71">
        <v>5.306</v>
      </c>
      <c r="N2730" s="94">
        <v>10.712999999999999</v>
      </c>
      <c r="O2730" s="95"/>
      <c r="P2730" s="65" t="s">
        <v>20</v>
      </c>
      <c r="Q2730" s="67"/>
      <c r="R2730" s="64"/>
      <c r="S2730" s="99"/>
    </row>
    <row r="2731" spans="1:19" ht="15.75" customHeight="1">
      <c r="A2731" s="63" t="s">
        <v>589</v>
      </c>
      <c r="B2731" s="128">
        <f t="shared" si="86"/>
        <v>44973</v>
      </c>
      <c r="C2731" s="64">
        <v>44973</v>
      </c>
      <c r="D2731" s="98" t="s">
        <v>869</v>
      </c>
      <c r="E2731" s="66" t="s">
        <v>1942</v>
      </c>
      <c r="F2731" s="65" t="s">
        <v>183</v>
      </c>
      <c r="G2731" s="68">
        <f t="shared" si="85"/>
        <v>123.12936344969199</v>
      </c>
      <c r="H2731" s="70"/>
      <c r="I2731" s="70">
        <v>28.5</v>
      </c>
      <c r="J2731" s="70">
        <v>48</v>
      </c>
      <c r="K2731" s="70">
        <v>1011</v>
      </c>
      <c r="L2731" s="93"/>
      <c r="M2731" s="71">
        <v>5.34</v>
      </c>
      <c r="N2731" s="94">
        <v>10.833</v>
      </c>
      <c r="O2731" s="95"/>
      <c r="P2731" s="65" t="s">
        <v>20</v>
      </c>
      <c r="Q2731" s="67"/>
      <c r="R2731" s="64"/>
      <c r="S2731" s="99"/>
    </row>
    <row r="2732" spans="1:19" ht="15.75" customHeight="1">
      <c r="A2732" s="74" t="s">
        <v>589</v>
      </c>
      <c r="B2732" s="128">
        <f t="shared" si="86"/>
        <v>44973</v>
      </c>
      <c r="C2732" s="37">
        <v>44973</v>
      </c>
      <c r="D2732" s="100" t="s">
        <v>869</v>
      </c>
      <c r="E2732" s="76" t="s">
        <v>1858</v>
      </c>
      <c r="F2732" s="75" t="s">
        <v>183</v>
      </c>
      <c r="G2732" s="78">
        <f t="shared" si="85"/>
        <v>123.12936344969199</v>
      </c>
      <c r="H2732" s="80"/>
      <c r="I2732" s="80">
        <v>28.5</v>
      </c>
      <c r="J2732" s="80">
        <v>48</v>
      </c>
      <c r="K2732" s="80">
        <v>1011</v>
      </c>
      <c r="L2732" s="89"/>
      <c r="M2732" s="81">
        <v>5.42</v>
      </c>
      <c r="N2732" s="90">
        <v>10.907</v>
      </c>
      <c r="O2732" s="91"/>
      <c r="P2732" s="75" t="s">
        <v>20</v>
      </c>
      <c r="Q2732" s="77"/>
      <c r="R2732" s="37"/>
      <c r="S2732" s="97"/>
    </row>
    <row r="2733" spans="1:19" ht="15.75" customHeight="1">
      <c r="A2733" s="74" t="s">
        <v>96</v>
      </c>
      <c r="B2733" s="128">
        <f t="shared" si="86"/>
        <v>44636</v>
      </c>
      <c r="C2733" s="37">
        <v>44636</v>
      </c>
      <c r="D2733" s="69" t="s">
        <v>2337</v>
      </c>
      <c r="E2733" s="76" t="s">
        <v>1263</v>
      </c>
      <c r="F2733" s="75" t="s">
        <v>19</v>
      </c>
      <c r="G2733" s="78">
        <f t="shared" si="85"/>
        <v>16.687200547570157</v>
      </c>
      <c r="H2733" s="78"/>
      <c r="I2733" s="75"/>
      <c r="J2733" s="75"/>
      <c r="K2733" s="80"/>
      <c r="L2733" s="80"/>
      <c r="M2733" s="81"/>
      <c r="N2733" s="81">
        <v>11.971</v>
      </c>
      <c r="O2733" s="115"/>
      <c r="P2733" s="75" t="s">
        <v>27</v>
      </c>
      <c r="Q2733" s="77" t="s">
        <v>713</v>
      </c>
      <c r="R2733" s="37">
        <v>38541</v>
      </c>
      <c r="S2733" s="97"/>
    </row>
    <row r="2734" spans="1:19" ht="15.75" customHeight="1">
      <c r="A2734" s="63" t="s">
        <v>96</v>
      </c>
      <c r="B2734" s="128">
        <f t="shared" si="86"/>
        <v>44636</v>
      </c>
      <c r="C2734" s="64">
        <v>44636</v>
      </c>
      <c r="D2734" s="69" t="s">
        <v>2337</v>
      </c>
      <c r="E2734" s="66" t="s">
        <v>1135</v>
      </c>
      <c r="F2734" s="65" t="s">
        <v>19</v>
      </c>
      <c r="G2734" s="68">
        <f t="shared" si="85"/>
        <v>15.926078028747433</v>
      </c>
      <c r="H2734" s="68"/>
      <c r="I2734" s="70"/>
      <c r="J2734" s="70"/>
      <c r="K2734" s="70"/>
      <c r="L2734" s="70"/>
      <c r="M2734" s="71"/>
      <c r="N2734" s="71">
        <v>11.993</v>
      </c>
      <c r="O2734" s="108" t="s">
        <v>97</v>
      </c>
      <c r="P2734" s="65" t="s">
        <v>27</v>
      </c>
      <c r="Q2734" s="67" t="s">
        <v>707</v>
      </c>
      <c r="R2734" s="64">
        <v>38819</v>
      </c>
      <c r="S2734" s="99"/>
    </row>
    <row r="2735" spans="1:19" ht="15.75" customHeight="1">
      <c r="A2735" s="63" t="s">
        <v>96</v>
      </c>
      <c r="B2735" s="128">
        <f t="shared" si="86"/>
        <v>44636</v>
      </c>
      <c r="C2735" s="64">
        <v>44636</v>
      </c>
      <c r="D2735" s="69" t="s">
        <v>2337</v>
      </c>
      <c r="E2735" s="66" t="s">
        <v>1927</v>
      </c>
      <c r="F2735" s="65" t="s">
        <v>19</v>
      </c>
      <c r="G2735" s="68">
        <f t="shared" si="85"/>
        <v>17.481177275838466</v>
      </c>
      <c r="H2735" s="68"/>
      <c r="I2735" s="70"/>
      <c r="J2735" s="70"/>
      <c r="K2735" s="70"/>
      <c r="L2735" s="70"/>
      <c r="M2735" s="71"/>
      <c r="N2735" s="71">
        <v>12.058999999999999</v>
      </c>
      <c r="O2735" s="110"/>
      <c r="P2735" s="65" t="s">
        <v>27</v>
      </c>
      <c r="Q2735" s="67" t="s">
        <v>539</v>
      </c>
      <c r="R2735" s="64">
        <v>38251</v>
      </c>
      <c r="S2735" s="99"/>
    </row>
    <row r="2736" spans="1:19" ht="15.75" customHeight="1">
      <c r="A2736" s="74" t="s">
        <v>96</v>
      </c>
      <c r="B2736" s="128">
        <f t="shared" si="86"/>
        <v>44636</v>
      </c>
      <c r="C2736" s="37">
        <v>44636</v>
      </c>
      <c r="D2736" s="69" t="s">
        <v>2337</v>
      </c>
      <c r="E2736" s="76" t="s">
        <v>1546</v>
      </c>
      <c r="F2736" s="75" t="s">
        <v>19</v>
      </c>
      <c r="G2736" s="78">
        <f t="shared" si="85"/>
        <v>15.299110198494182</v>
      </c>
      <c r="H2736" s="78"/>
      <c r="I2736" s="80"/>
      <c r="J2736" s="80"/>
      <c r="K2736" s="80"/>
      <c r="L2736" s="80"/>
      <c r="M2736" s="81"/>
      <c r="N2736" s="81">
        <v>12.134</v>
      </c>
      <c r="O2736" s="115" t="s">
        <v>97</v>
      </c>
      <c r="P2736" s="75" t="s">
        <v>27</v>
      </c>
      <c r="Q2736" s="77" t="s">
        <v>724</v>
      </c>
      <c r="R2736" s="37">
        <v>39048</v>
      </c>
      <c r="S2736" s="97"/>
    </row>
    <row r="2737" spans="1:19" ht="15.75" customHeight="1">
      <c r="A2737" s="74" t="s">
        <v>96</v>
      </c>
      <c r="B2737" s="128">
        <f t="shared" si="86"/>
        <v>44636</v>
      </c>
      <c r="C2737" s="37">
        <v>44636</v>
      </c>
      <c r="D2737" s="69" t="s">
        <v>2337</v>
      </c>
      <c r="E2737" s="76" t="s">
        <v>1168</v>
      </c>
      <c r="F2737" s="75" t="s">
        <v>19</v>
      </c>
      <c r="G2737" s="78">
        <f t="shared" si="85"/>
        <v>15.644079397672828</v>
      </c>
      <c r="H2737" s="78"/>
      <c r="I2737" s="80"/>
      <c r="J2737" s="80"/>
      <c r="K2737" s="80"/>
      <c r="L2737" s="80"/>
      <c r="M2737" s="81"/>
      <c r="N2737" s="81">
        <v>12.246</v>
      </c>
      <c r="O2737" s="115" t="s">
        <v>97</v>
      </c>
      <c r="P2737" s="75" t="s">
        <v>27</v>
      </c>
      <c r="Q2737" s="77" t="s">
        <v>709</v>
      </c>
      <c r="R2737" s="37">
        <v>38922</v>
      </c>
      <c r="S2737" s="97"/>
    </row>
    <row r="2738" spans="1:19" ht="15.75" customHeight="1">
      <c r="A2738" s="63" t="s">
        <v>96</v>
      </c>
      <c r="B2738" s="128">
        <f t="shared" si="86"/>
        <v>44637</v>
      </c>
      <c r="C2738" s="64">
        <v>44637</v>
      </c>
      <c r="D2738" s="69" t="s">
        <v>95</v>
      </c>
      <c r="E2738" s="66" t="s">
        <v>2254</v>
      </c>
      <c r="F2738" s="65" t="s">
        <v>19</v>
      </c>
      <c r="G2738" s="68">
        <f t="shared" si="85"/>
        <v>15.928815879534566</v>
      </c>
      <c r="H2738" s="68"/>
      <c r="I2738" s="70"/>
      <c r="J2738" s="70"/>
      <c r="K2738" s="70"/>
      <c r="L2738" s="70"/>
      <c r="M2738" s="71">
        <v>5.984</v>
      </c>
      <c r="N2738" s="71">
        <v>11.993</v>
      </c>
      <c r="O2738" s="72"/>
      <c r="P2738" s="65" t="s">
        <v>27</v>
      </c>
      <c r="Q2738" s="67" t="s">
        <v>707</v>
      </c>
      <c r="R2738" s="64">
        <v>38819</v>
      </c>
      <c r="S2738" s="99"/>
    </row>
    <row r="2739" spans="1:19" ht="15.75" customHeight="1">
      <c r="A2739" s="63" t="s">
        <v>96</v>
      </c>
      <c r="B2739" s="128">
        <f t="shared" si="86"/>
        <v>44637</v>
      </c>
      <c r="C2739" s="64">
        <v>44637</v>
      </c>
      <c r="D2739" s="69" t="s">
        <v>95</v>
      </c>
      <c r="E2739" s="66" t="s">
        <v>1544</v>
      </c>
      <c r="F2739" s="65" t="s">
        <v>19</v>
      </c>
      <c r="G2739" s="68">
        <f t="shared" si="85"/>
        <v>15.301848049281315</v>
      </c>
      <c r="H2739" s="68"/>
      <c r="I2739" s="70"/>
      <c r="J2739" s="70"/>
      <c r="K2739" s="70"/>
      <c r="L2739" s="70"/>
      <c r="M2739" s="71">
        <v>6.05</v>
      </c>
      <c r="N2739" s="71">
        <v>12.134</v>
      </c>
      <c r="O2739" s="72"/>
      <c r="P2739" s="65" t="s">
        <v>27</v>
      </c>
      <c r="Q2739" s="67" t="s">
        <v>724</v>
      </c>
      <c r="R2739" s="64">
        <v>39048</v>
      </c>
      <c r="S2739" s="99"/>
    </row>
    <row r="2740" spans="1:19" ht="15.75" customHeight="1">
      <c r="A2740" s="74" t="s">
        <v>96</v>
      </c>
      <c r="B2740" s="128">
        <f t="shared" si="86"/>
        <v>44637</v>
      </c>
      <c r="C2740" s="37">
        <v>44637</v>
      </c>
      <c r="D2740" s="79" t="s">
        <v>95</v>
      </c>
      <c r="E2740" s="76" t="s">
        <v>1168</v>
      </c>
      <c r="F2740" s="75" t="s">
        <v>19</v>
      </c>
      <c r="G2740" s="78">
        <f t="shared" si="85"/>
        <v>15.646817248459959</v>
      </c>
      <c r="H2740" s="78"/>
      <c r="I2740" s="80"/>
      <c r="J2740" s="80"/>
      <c r="K2740" s="80"/>
      <c r="L2740" s="80"/>
      <c r="M2740" s="81">
        <v>6.0469999999999997</v>
      </c>
      <c r="N2740" s="81">
        <v>12.246</v>
      </c>
      <c r="O2740" s="82"/>
      <c r="P2740" s="75" t="s">
        <v>27</v>
      </c>
      <c r="Q2740" s="77" t="s">
        <v>709</v>
      </c>
      <c r="R2740" s="37">
        <v>38922</v>
      </c>
      <c r="S2740" s="97"/>
    </row>
    <row r="2741" spans="1:19" ht="15.75" customHeight="1">
      <c r="A2741" s="74" t="s">
        <v>96</v>
      </c>
      <c r="B2741" s="128">
        <f t="shared" si="86"/>
        <v>44637</v>
      </c>
      <c r="C2741" s="37">
        <v>44637</v>
      </c>
      <c r="D2741" s="79" t="s">
        <v>95</v>
      </c>
      <c r="E2741" s="76" t="s">
        <v>1888</v>
      </c>
      <c r="F2741" s="75" t="s">
        <v>19</v>
      </c>
      <c r="G2741" s="78">
        <f t="shared" si="85"/>
        <v>14.8145106091718</v>
      </c>
      <c r="H2741" s="78"/>
      <c r="I2741" s="80"/>
      <c r="J2741" s="80"/>
      <c r="K2741" s="80"/>
      <c r="L2741" s="80"/>
      <c r="M2741" s="81">
        <v>6.27</v>
      </c>
      <c r="N2741" s="81">
        <v>12.56</v>
      </c>
      <c r="O2741" s="82"/>
      <c r="P2741" s="75" t="s">
        <v>27</v>
      </c>
      <c r="Q2741" s="77" t="s">
        <v>510</v>
      </c>
      <c r="R2741" s="37">
        <v>39226</v>
      </c>
      <c r="S2741" s="97"/>
    </row>
    <row r="2742" spans="1:19" ht="15.75" customHeight="1">
      <c r="A2742" s="63" t="s">
        <v>96</v>
      </c>
      <c r="B2742" s="128">
        <f t="shared" si="86"/>
        <v>44637</v>
      </c>
      <c r="C2742" s="64">
        <v>44637</v>
      </c>
      <c r="D2742" s="69" t="s">
        <v>95</v>
      </c>
      <c r="E2742" s="66" t="s">
        <v>1649</v>
      </c>
      <c r="F2742" s="65" t="s">
        <v>19</v>
      </c>
      <c r="G2742" s="68">
        <f t="shared" si="85"/>
        <v>14.488706365503081</v>
      </c>
      <c r="H2742" s="68"/>
      <c r="I2742" s="70"/>
      <c r="J2742" s="70"/>
      <c r="K2742" s="70"/>
      <c r="L2742" s="70"/>
      <c r="M2742" s="71">
        <v>6.2119999999999997</v>
      </c>
      <c r="N2742" s="71">
        <v>12.587999999999999</v>
      </c>
      <c r="O2742" s="72"/>
      <c r="P2742" s="65" t="s">
        <v>27</v>
      </c>
      <c r="Q2742" s="67" t="s">
        <v>748</v>
      </c>
      <c r="R2742" s="64">
        <v>39345</v>
      </c>
      <c r="S2742" s="99"/>
    </row>
    <row r="2743" spans="1:19" ht="15.75" customHeight="1">
      <c r="A2743" s="74" t="s">
        <v>96</v>
      </c>
      <c r="B2743" s="128">
        <f t="shared" si="86"/>
        <v>44637</v>
      </c>
      <c r="C2743" s="37">
        <v>44637</v>
      </c>
      <c r="D2743" s="79" t="s">
        <v>95</v>
      </c>
      <c r="E2743" s="76" t="s">
        <v>1780</v>
      </c>
      <c r="F2743" s="75" t="s">
        <v>19</v>
      </c>
      <c r="G2743" s="78">
        <f t="shared" ref="G2743:G2806" si="87">(C2743-R2743)/365.25</f>
        <v>14.609171800136892</v>
      </c>
      <c r="H2743" s="78"/>
      <c r="I2743" s="80"/>
      <c r="J2743" s="80"/>
      <c r="K2743" s="80"/>
      <c r="L2743" s="80"/>
      <c r="M2743" s="81">
        <v>6.3010000000000002</v>
      </c>
      <c r="N2743" s="81">
        <v>12.731999999999999</v>
      </c>
      <c r="O2743" s="82"/>
      <c r="P2743" s="75" t="s">
        <v>27</v>
      </c>
      <c r="Q2743" s="77" t="s">
        <v>750</v>
      </c>
      <c r="R2743" s="37">
        <v>39301</v>
      </c>
      <c r="S2743" s="97"/>
    </row>
    <row r="2744" spans="1:19" ht="15.75" customHeight="1">
      <c r="A2744" s="74" t="s">
        <v>96</v>
      </c>
      <c r="B2744" s="128">
        <f t="shared" si="86"/>
        <v>44637</v>
      </c>
      <c r="C2744" s="37">
        <v>44637</v>
      </c>
      <c r="D2744" s="79" t="s">
        <v>95</v>
      </c>
      <c r="E2744" s="76" t="s">
        <v>1414</v>
      </c>
      <c r="F2744" s="75" t="s">
        <v>19</v>
      </c>
      <c r="G2744" s="78">
        <f t="shared" si="87"/>
        <v>16.183436002737849</v>
      </c>
      <c r="H2744" s="78"/>
      <c r="I2744" s="80"/>
      <c r="J2744" s="80"/>
      <c r="K2744" s="80"/>
      <c r="L2744" s="80"/>
      <c r="M2744" s="81">
        <v>6.4470000000000001</v>
      </c>
      <c r="N2744" s="81">
        <v>13.082000000000001</v>
      </c>
      <c r="O2744" s="82"/>
      <c r="P2744" s="75" t="s">
        <v>27</v>
      </c>
      <c r="Q2744" s="77"/>
      <c r="R2744" s="37">
        <v>38726</v>
      </c>
      <c r="S2744" s="97"/>
    </row>
    <row r="2745" spans="1:19" ht="15.75" customHeight="1">
      <c r="A2745" s="74" t="s">
        <v>96</v>
      </c>
      <c r="B2745" s="128">
        <f t="shared" si="86"/>
        <v>44637</v>
      </c>
      <c r="C2745" s="37">
        <v>44637</v>
      </c>
      <c r="D2745" s="79" t="s">
        <v>95</v>
      </c>
      <c r="E2745" s="76" t="s">
        <v>1607</v>
      </c>
      <c r="F2745" s="75" t="s">
        <v>19</v>
      </c>
      <c r="G2745" s="78">
        <f t="shared" si="87"/>
        <v>14.464065708418891</v>
      </c>
      <c r="H2745" s="78"/>
      <c r="I2745" s="80"/>
      <c r="J2745" s="80"/>
      <c r="K2745" s="80"/>
      <c r="L2745" s="80"/>
      <c r="M2745" s="81">
        <v>6.8250000000000002</v>
      </c>
      <c r="N2745" s="81">
        <v>13.715</v>
      </c>
      <c r="O2745" s="82"/>
      <c r="P2745" s="75" t="s">
        <v>27</v>
      </c>
      <c r="Q2745" s="77" t="s">
        <v>746</v>
      </c>
      <c r="R2745" s="37">
        <v>39354</v>
      </c>
      <c r="S2745" s="97"/>
    </row>
    <row r="2746" spans="1:19" ht="15.75" customHeight="1">
      <c r="A2746" s="63" t="s">
        <v>96</v>
      </c>
      <c r="B2746" s="128">
        <f t="shared" si="86"/>
        <v>44637</v>
      </c>
      <c r="C2746" s="64">
        <v>44637</v>
      </c>
      <c r="D2746" s="69" t="s">
        <v>95</v>
      </c>
      <c r="E2746" s="66" t="s">
        <v>1803</v>
      </c>
      <c r="F2746" s="65" t="s">
        <v>19</v>
      </c>
      <c r="G2746" s="68">
        <f t="shared" si="87"/>
        <v>15.449691991786448</v>
      </c>
      <c r="H2746" s="68"/>
      <c r="I2746" s="70"/>
      <c r="J2746" s="70"/>
      <c r="K2746" s="70"/>
      <c r="L2746" s="70"/>
      <c r="M2746" s="71">
        <v>7.1130000000000004</v>
      </c>
      <c r="N2746" s="71">
        <v>14.39</v>
      </c>
      <c r="O2746" s="72"/>
      <c r="P2746" s="65" t="s">
        <v>27</v>
      </c>
      <c r="Q2746" s="67" t="s">
        <v>752</v>
      </c>
      <c r="R2746" s="64">
        <v>38994</v>
      </c>
      <c r="S2746" s="99"/>
    </row>
    <row r="2747" spans="1:19" ht="15.75" customHeight="1">
      <c r="A2747" s="63" t="s">
        <v>96</v>
      </c>
      <c r="B2747" s="128">
        <f t="shared" si="86"/>
        <v>44637</v>
      </c>
      <c r="C2747" s="64">
        <v>44637</v>
      </c>
      <c r="D2747" s="69" t="s">
        <v>95</v>
      </c>
      <c r="E2747" s="66" t="s">
        <v>1316</v>
      </c>
      <c r="F2747" s="65" t="s">
        <v>19</v>
      </c>
      <c r="G2747" s="68">
        <f t="shared" si="87"/>
        <v>15.162217659137577</v>
      </c>
      <c r="H2747" s="68"/>
      <c r="I2747" s="70"/>
      <c r="J2747" s="70"/>
      <c r="K2747" s="70"/>
      <c r="L2747" s="70"/>
      <c r="M2747" s="71">
        <v>7.1550000000000002</v>
      </c>
      <c r="N2747" s="71">
        <v>14.419</v>
      </c>
      <c r="O2747" s="72"/>
      <c r="P2747" s="65" t="s">
        <v>27</v>
      </c>
      <c r="Q2747" s="67" t="s">
        <v>140</v>
      </c>
      <c r="R2747" s="64">
        <v>39099</v>
      </c>
      <c r="S2747" s="99"/>
    </row>
    <row r="2748" spans="1:19" ht="15.75" customHeight="1">
      <c r="A2748" s="74" t="s">
        <v>589</v>
      </c>
      <c r="B2748" s="128">
        <f t="shared" si="86"/>
        <v>44973</v>
      </c>
      <c r="C2748" s="37">
        <v>44973</v>
      </c>
      <c r="D2748" s="100" t="s">
        <v>869</v>
      </c>
      <c r="E2748" s="76" t="s">
        <v>1465</v>
      </c>
      <c r="F2748" s="75" t="s">
        <v>183</v>
      </c>
      <c r="G2748" s="78">
        <f t="shared" si="87"/>
        <v>123.12936344969199</v>
      </c>
      <c r="H2748" s="80"/>
      <c r="I2748" s="80">
        <v>28.5</v>
      </c>
      <c r="J2748" s="80">
        <v>48</v>
      </c>
      <c r="K2748" s="80">
        <v>1011</v>
      </c>
      <c r="L2748" s="89"/>
      <c r="M2748" s="81">
        <v>5.4420000000000002</v>
      </c>
      <c r="N2748" s="90">
        <v>11.021000000000001</v>
      </c>
      <c r="O2748" s="91"/>
      <c r="P2748" s="75" t="s">
        <v>20</v>
      </c>
      <c r="Q2748" s="77"/>
      <c r="R2748" s="37"/>
      <c r="S2748" s="97"/>
    </row>
    <row r="2749" spans="1:19" ht="15.75" customHeight="1">
      <c r="A2749" s="63" t="s">
        <v>589</v>
      </c>
      <c r="B2749" s="128">
        <f t="shared" si="86"/>
        <v>44973</v>
      </c>
      <c r="C2749" s="64">
        <v>44973</v>
      </c>
      <c r="D2749" s="98" t="s">
        <v>869</v>
      </c>
      <c r="E2749" s="66" t="s">
        <v>1486</v>
      </c>
      <c r="F2749" s="65" t="s">
        <v>183</v>
      </c>
      <c r="G2749" s="68">
        <f t="shared" si="87"/>
        <v>123.12936344969199</v>
      </c>
      <c r="H2749" s="70"/>
      <c r="I2749" s="70">
        <v>28.5</v>
      </c>
      <c r="J2749" s="70">
        <v>48</v>
      </c>
      <c r="K2749" s="70">
        <v>1011</v>
      </c>
      <c r="L2749" s="93"/>
      <c r="M2749" s="71">
        <v>5.5720000000000001</v>
      </c>
      <c r="N2749" s="94">
        <v>11.263999999999999</v>
      </c>
      <c r="O2749" s="95"/>
      <c r="P2749" s="65" t="s">
        <v>20</v>
      </c>
      <c r="Q2749" s="67"/>
      <c r="R2749" s="64"/>
      <c r="S2749" s="99"/>
    </row>
    <row r="2750" spans="1:19" ht="15.75" customHeight="1">
      <c r="A2750" s="63" t="s">
        <v>589</v>
      </c>
      <c r="B2750" s="128">
        <f t="shared" si="86"/>
        <v>44973</v>
      </c>
      <c r="C2750" s="64">
        <v>44973</v>
      </c>
      <c r="D2750" s="98" t="s">
        <v>869</v>
      </c>
      <c r="E2750" s="66" t="s">
        <v>1655</v>
      </c>
      <c r="F2750" s="65" t="s">
        <v>183</v>
      </c>
      <c r="G2750" s="68">
        <f t="shared" si="87"/>
        <v>123.12936344969199</v>
      </c>
      <c r="H2750" s="70"/>
      <c r="I2750" s="70">
        <v>28.5</v>
      </c>
      <c r="J2750" s="70">
        <v>48</v>
      </c>
      <c r="K2750" s="70">
        <v>1011</v>
      </c>
      <c r="L2750" s="93"/>
      <c r="M2750" s="71">
        <v>5.72</v>
      </c>
      <c r="N2750" s="94">
        <v>11.552</v>
      </c>
      <c r="O2750" s="95"/>
      <c r="P2750" s="65" t="s">
        <v>20</v>
      </c>
      <c r="Q2750" s="67"/>
      <c r="R2750" s="64"/>
      <c r="S2750" s="99"/>
    </row>
    <row r="2751" spans="1:19" ht="15.75" customHeight="1">
      <c r="A2751" s="63" t="s">
        <v>589</v>
      </c>
      <c r="B2751" s="128">
        <f t="shared" si="86"/>
        <v>44973</v>
      </c>
      <c r="C2751" s="64">
        <v>44973</v>
      </c>
      <c r="D2751" s="98" t="s">
        <v>869</v>
      </c>
      <c r="E2751" s="66" t="s">
        <v>1825</v>
      </c>
      <c r="F2751" s="65" t="s">
        <v>183</v>
      </c>
      <c r="G2751" s="68">
        <f t="shared" si="87"/>
        <v>123.12936344969199</v>
      </c>
      <c r="H2751" s="70"/>
      <c r="I2751" s="70">
        <v>28.5</v>
      </c>
      <c r="J2751" s="70">
        <v>48</v>
      </c>
      <c r="K2751" s="70">
        <v>1011</v>
      </c>
      <c r="L2751" s="93"/>
      <c r="M2751" s="71">
        <v>5.7880000000000003</v>
      </c>
      <c r="N2751" s="94">
        <v>11.632</v>
      </c>
      <c r="O2751" s="95"/>
      <c r="P2751" s="65" t="s">
        <v>20</v>
      </c>
      <c r="Q2751" s="67"/>
      <c r="R2751" s="64"/>
      <c r="S2751" s="99"/>
    </row>
    <row r="2752" spans="1:19" ht="15.75" customHeight="1">
      <c r="A2752" s="63" t="s">
        <v>589</v>
      </c>
      <c r="B2752" s="128">
        <f t="shared" si="86"/>
        <v>44973</v>
      </c>
      <c r="C2752" s="64">
        <v>44973</v>
      </c>
      <c r="D2752" s="98" t="s">
        <v>869</v>
      </c>
      <c r="E2752" s="66" t="s">
        <v>1428</v>
      </c>
      <c r="F2752" s="65" t="s">
        <v>183</v>
      </c>
      <c r="G2752" s="68">
        <f t="shared" si="87"/>
        <v>123.12936344969199</v>
      </c>
      <c r="H2752" s="70"/>
      <c r="I2752" s="70">
        <v>28.5</v>
      </c>
      <c r="J2752" s="70">
        <v>48</v>
      </c>
      <c r="K2752" s="70">
        <v>1011</v>
      </c>
      <c r="L2752" s="93"/>
      <c r="M2752" s="71">
        <v>5.8419999999999996</v>
      </c>
      <c r="N2752" s="94">
        <v>11.746</v>
      </c>
      <c r="O2752" s="95"/>
      <c r="P2752" s="65" t="s">
        <v>20</v>
      </c>
      <c r="Q2752" s="67"/>
      <c r="R2752" s="64"/>
      <c r="S2752" s="99"/>
    </row>
    <row r="2753" spans="1:19" ht="15.75" customHeight="1">
      <c r="A2753" s="74" t="s">
        <v>589</v>
      </c>
      <c r="B2753" s="128">
        <f t="shared" si="86"/>
        <v>44973</v>
      </c>
      <c r="C2753" s="37">
        <v>44973</v>
      </c>
      <c r="D2753" s="100" t="s">
        <v>869</v>
      </c>
      <c r="E2753" s="76" t="s">
        <v>1251</v>
      </c>
      <c r="F2753" s="75" t="s">
        <v>183</v>
      </c>
      <c r="G2753" s="78">
        <f t="shared" si="87"/>
        <v>123.12936344969199</v>
      </c>
      <c r="H2753" s="80"/>
      <c r="I2753" s="80">
        <v>28.5</v>
      </c>
      <c r="J2753" s="80">
        <v>48</v>
      </c>
      <c r="K2753" s="80">
        <v>1011</v>
      </c>
      <c r="L2753" s="89"/>
      <c r="M2753" s="81">
        <v>5.85</v>
      </c>
      <c r="N2753" s="90">
        <v>11.859</v>
      </c>
      <c r="O2753" s="91"/>
      <c r="P2753" s="75" t="s">
        <v>20</v>
      </c>
      <c r="Q2753" s="77"/>
      <c r="R2753" s="37"/>
      <c r="S2753" s="97"/>
    </row>
    <row r="2754" spans="1:19" ht="15.75" customHeight="1">
      <c r="A2754" s="74" t="s">
        <v>589</v>
      </c>
      <c r="B2754" s="128">
        <f t="shared" ref="B2754:B2817" si="88">C2754</f>
        <v>44973</v>
      </c>
      <c r="C2754" s="37">
        <v>44973</v>
      </c>
      <c r="D2754" s="100" t="s">
        <v>869</v>
      </c>
      <c r="E2754" s="76" t="s">
        <v>1823</v>
      </c>
      <c r="F2754" s="75" t="s">
        <v>183</v>
      </c>
      <c r="G2754" s="78">
        <f t="shared" si="87"/>
        <v>123.12936344969199</v>
      </c>
      <c r="H2754" s="80"/>
      <c r="I2754" s="80">
        <v>28.5</v>
      </c>
      <c r="J2754" s="80">
        <v>48</v>
      </c>
      <c r="K2754" s="80">
        <v>1011</v>
      </c>
      <c r="L2754" s="89"/>
      <c r="M2754" s="81">
        <v>5.9169999999999998</v>
      </c>
      <c r="N2754" s="90">
        <v>11.891999999999999</v>
      </c>
      <c r="O2754" s="91"/>
      <c r="P2754" s="75" t="s">
        <v>20</v>
      </c>
      <c r="Q2754" s="77"/>
      <c r="R2754" s="37"/>
      <c r="S2754" s="97"/>
    </row>
    <row r="2755" spans="1:19" ht="15.75" customHeight="1">
      <c r="A2755" s="63" t="s">
        <v>96</v>
      </c>
      <c r="B2755" s="128">
        <f t="shared" si="88"/>
        <v>44638</v>
      </c>
      <c r="C2755" s="64">
        <v>44638</v>
      </c>
      <c r="D2755" s="69" t="s">
        <v>76</v>
      </c>
      <c r="E2755" s="66" t="s">
        <v>1263</v>
      </c>
      <c r="F2755" s="65" t="s">
        <v>19</v>
      </c>
      <c r="G2755" s="68">
        <f t="shared" si="87"/>
        <v>16.692676249144423</v>
      </c>
      <c r="H2755" s="68"/>
      <c r="I2755" s="70"/>
      <c r="J2755" s="70"/>
      <c r="K2755" s="70"/>
      <c r="L2755" s="70"/>
      <c r="M2755" s="71">
        <v>5.88</v>
      </c>
      <c r="N2755" s="71">
        <v>11.971</v>
      </c>
      <c r="O2755" s="72"/>
      <c r="P2755" s="65" t="s">
        <v>27</v>
      </c>
      <c r="Q2755" s="67" t="s">
        <v>713</v>
      </c>
      <c r="R2755" s="64">
        <v>38541</v>
      </c>
      <c r="S2755" s="99"/>
    </row>
    <row r="2756" spans="1:19" ht="15.75" customHeight="1">
      <c r="A2756" s="63" t="s">
        <v>96</v>
      </c>
      <c r="B2756" s="128">
        <f t="shared" si="88"/>
        <v>44638</v>
      </c>
      <c r="C2756" s="64">
        <v>44638</v>
      </c>
      <c r="D2756" s="69" t="s">
        <v>76</v>
      </c>
      <c r="E2756" s="66" t="s">
        <v>1928</v>
      </c>
      <c r="F2756" s="65" t="s">
        <v>19</v>
      </c>
      <c r="G2756" s="68">
        <f t="shared" si="87"/>
        <v>17.486652977412732</v>
      </c>
      <c r="H2756" s="68"/>
      <c r="I2756" s="70"/>
      <c r="J2756" s="70"/>
      <c r="K2756" s="70"/>
      <c r="L2756" s="70"/>
      <c r="M2756" s="71">
        <v>5.9349999999999996</v>
      </c>
      <c r="N2756" s="71">
        <v>12.074999999999999</v>
      </c>
      <c r="O2756" s="72"/>
      <c r="P2756" s="65" t="s">
        <v>27</v>
      </c>
      <c r="Q2756" s="67" t="s">
        <v>539</v>
      </c>
      <c r="R2756" s="64">
        <v>38251</v>
      </c>
      <c r="S2756" s="99"/>
    </row>
    <row r="2757" spans="1:19" ht="15.75" customHeight="1">
      <c r="A2757" s="74" t="s">
        <v>589</v>
      </c>
      <c r="B2757" s="128">
        <f t="shared" si="88"/>
        <v>44973</v>
      </c>
      <c r="C2757" s="37">
        <v>44973</v>
      </c>
      <c r="D2757" s="100" t="s">
        <v>869</v>
      </c>
      <c r="E2757" s="76" t="s">
        <v>1753</v>
      </c>
      <c r="F2757" s="75" t="s">
        <v>183</v>
      </c>
      <c r="G2757" s="78">
        <f t="shared" si="87"/>
        <v>123.12936344969199</v>
      </c>
      <c r="H2757" s="80"/>
      <c r="I2757" s="80">
        <v>28.5</v>
      </c>
      <c r="J2757" s="80">
        <v>48</v>
      </c>
      <c r="K2757" s="80">
        <v>1011</v>
      </c>
      <c r="L2757" s="89"/>
      <c r="M2757" s="81">
        <v>5.9279999999999999</v>
      </c>
      <c r="N2757" s="90">
        <v>11.933999999999999</v>
      </c>
      <c r="O2757" s="91"/>
      <c r="P2757" s="75" t="s">
        <v>20</v>
      </c>
      <c r="Q2757" s="77"/>
      <c r="R2757" s="37"/>
      <c r="S2757" s="97"/>
    </row>
    <row r="2758" spans="1:19" ht="15.75" customHeight="1">
      <c r="A2758" s="74" t="s">
        <v>96</v>
      </c>
      <c r="B2758" s="128">
        <f t="shared" si="88"/>
        <v>44638</v>
      </c>
      <c r="C2758" s="37">
        <v>44638</v>
      </c>
      <c r="D2758" s="79" t="s">
        <v>76</v>
      </c>
      <c r="E2758" s="76" t="s">
        <v>1292</v>
      </c>
      <c r="F2758" s="75" t="s">
        <v>19</v>
      </c>
      <c r="G2758" s="78">
        <f t="shared" si="87"/>
        <v>17.845311430527037</v>
      </c>
      <c r="H2758" s="78"/>
      <c r="I2758" s="80"/>
      <c r="J2758" s="80"/>
      <c r="K2758" s="80"/>
      <c r="L2758" s="80"/>
      <c r="M2758" s="81">
        <v>6.0570000000000004</v>
      </c>
      <c r="N2758" s="81">
        <v>12.285</v>
      </c>
      <c r="O2758" s="82"/>
      <c r="P2758" s="75" t="s">
        <v>27</v>
      </c>
      <c r="Q2758" s="77" t="s">
        <v>518</v>
      </c>
      <c r="R2758" s="37">
        <v>38120</v>
      </c>
      <c r="S2758" s="97"/>
    </row>
    <row r="2759" spans="1:19" ht="15.75" customHeight="1">
      <c r="A2759" s="63" t="s">
        <v>96</v>
      </c>
      <c r="B2759" s="128">
        <f t="shared" si="88"/>
        <v>44638</v>
      </c>
      <c r="C2759" s="64">
        <v>44638</v>
      </c>
      <c r="D2759" s="69" t="s">
        <v>76</v>
      </c>
      <c r="E2759" s="66" t="s">
        <v>1450</v>
      </c>
      <c r="F2759" s="65" t="s">
        <v>529</v>
      </c>
      <c r="G2759" s="68">
        <f t="shared" si="87"/>
        <v>17.66735112936345</v>
      </c>
      <c r="H2759" s="68"/>
      <c r="I2759" s="70"/>
      <c r="J2759" s="70"/>
      <c r="K2759" s="70"/>
      <c r="L2759" s="70"/>
      <c r="M2759" s="71">
        <v>6.13</v>
      </c>
      <c r="N2759" s="71">
        <v>12.411</v>
      </c>
      <c r="O2759" s="72"/>
      <c r="P2759" s="65" t="s">
        <v>27</v>
      </c>
      <c r="Q2759" s="67" t="s">
        <v>501</v>
      </c>
      <c r="R2759" s="64">
        <v>38185</v>
      </c>
      <c r="S2759" s="99"/>
    </row>
    <row r="2760" spans="1:19" ht="15.75" customHeight="1">
      <c r="A2760" s="63" t="s">
        <v>96</v>
      </c>
      <c r="B2760" s="128">
        <f t="shared" si="88"/>
        <v>44638</v>
      </c>
      <c r="C2760" s="64">
        <v>44638</v>
      </c>
      <c r="D2760" s="69" t="s">
        <v>76</v>
      </c>
      <c r="E2760" s="66" t="s">
        <v>2075</v>
      </c>
      <c r="F2760" s="65" t="s">
        <v>19</v>
      </c>
      <c r="G2760" s="68">
        <f t="shared" si="87"/>
        <v>18.020533880903489</v>
      </c>
      <c r="H2760" s="68"/>
      <c r="I2760" s="70"/>
      <c r="J2760" s="70"/>
      <c r="K2760" s="70"/>
      <c r="L2760" s="70"/>
      <c r="M2760" s="71">
        <v>6.2690000000000001</v>
      </c>
      <c r="N2760" s="71">
        <v>12.663</v>
      </c>
      <c r="O2760" s="72"/>
      <c r="P2760" s="65" t="s">
        <v>27</v>
      </c>
      <c r="Q2760" s="67" t="s">
        <v>536</v>
      </c>
      <c r="R2760" s="64">
        <v>38056</v>
      </c>
      <c r="S2760" s="99"/>
    </row>
    <row r="2761" spans="1:19" ht="15.75" customHeight="1">
      <c r="A2761" s="74" t="s">
        <v>96</v>
      </c>
      <c r="B2761" s="128">
        <f t="shared" si="88"/>
        <v>44638</v>
      </c>
      <c r="C2761" s="37">
        <v>44638</v>
      </c>
      <c r="D2761" s="79" t="s">
        <v>76</v>
      </c>
      <c r="E2761" s="76" t="s">
        <v>1203</v>
      </c>
      <c r="F2761" s="75" t="s">
        <v>19</v>
      </c>
      <c r="G2761" s="78">
        <f t="shared" si="87"/>
        <v>16.895277207392198</v>
      </c>
      <c r="H2761" s="78"/>
      <c r="I2761" s="80"/>
      <c r="J2761" s="80"/>
      <c r="K2761" s="80"/>
      <c r="L2761" s="80"/>
      <c r="M2761" s="81">
        <v>6.5549999999999997</v>
      </c>
      <c r="N2761" s="81">
        <v>13.24</v>
      </c>
      <c r="O2761" s="82"/>
      <c r="P2761" s="75" t="s">
        <v>27</v>
      </c>
      <c r="Q2761" s="77" t="s">
        <v>755</v>
      </c>
      <c r="R2761" s="37">
        <v>38467</v>
      </c>
      <c r="S2761" s="97"/>
    </row>
    <row r="2762" spans="1:19" ht="15.75" customHeight="1">
      <c r="A2762" s="63" t="s">
        <v>96</v>
      </c>
      <c r="B2762" s="128">
        <f t="shared" si="88"/>
        <v>44638</v>
      </c>
      <c r="C2762" s="64">
        <v>44638</v>
      </c>
      <c r="D2762" s="69" t="s">
        <v>76</v>
      </c>
      <c r="E2762" s="66" t="s">
        <v>1329</v>
      </c>
      <c r="F2762" s="65" t="s">
        <v>19</v>
      </c>
      <c r="G2762" s="68">
        <f t="shared" si="87"/>
        <v>16.985626283367555</v>
      </c>
      <c r="H2762" s="68"/>
      <c r="I2762" s="70"/>
      <c r="J2762" s="70"/>
      <c r="K2762" s="70"/>
      <c r="L2762" s="70"/>
      <c r="M2762" s="71">
        <v>7.0739999999999998</v>
      </c>
      <c r="N2762" s="71">
        <v>14.609</v>
      </c>
      <c r="O2762" s="72"/>
      <c r="P2762" s="65" t="s">
        <v>27</v>
      </c>
      <c r="Q2762" s="67" t="s">
        <v>757</v>
      </c>
      <c r="R2762" s="64">
        <v>38434</v>
      </c>
      <c r="S2762" s="99"/>
    </row>
    <row r="2763" spans="1:19" ht="15.75" customHeight="1">
      <c r="A2763" s="92" t="s">
        <v>589</v>
      </c>
      <c r="B2763" s="128">
        <f t="shared" si="88"/>
        <v>44653</v>
      </c>
      <c r="C2763" s="64">
        <v>44653</v>
      </c>
      <c r="D2763" s="69" t="s">
        <v>758</v>
      </c>
      <c r="E2763" s="66" t="s">
        <v>1394</v>
      </c>
      <c r="F2763" s="65" t="s">
        <v>183</v>
      </c>
      <c r="G2763" s="68">
        <f t="shared" si="87"/>
        <v>29.604380561259411</v>
      </c>
      <c r="H2763" s="68"/>
      <c r="I2763" s="70"/>
      <c r="J2763" s="70"/>
      <c r="K2763" s="70"/>
      <c r="L2763" s="93"/>
      <c r="M2763" s="71">
        <v>4.7320000000000002</v>
      </c>
      <c r="N2763" s="94">
        <v>9.5210000000000008</v>
      </c>
      <c r="O2763" s="95"/>
      <c r="P2763" s="65" t="s">
        <v>27</v>
      </c>
      <c r="Q2763" s="67"/>
      <c r="R2763" s="64">
        <v>33840</v>
      </c>
      <c r="S2763" s="99"/>
    </row>
    <row r="2764" spans="1:19" ht="15.75" customHeight="1">
      <c r="A2764" s="88" t="s">
        <v>589</v>
      </c>
      <c r="B2764" s="128">
        <f t="shared" si="88"/>
        <v>44653</v>
      </c>
      <c r="C2764" s="37">
        <v>44653</v>
      </c>
      <c r="D2764" s="79" t="s">
        <v>758</v>
      </c>
      <c r="E2764" s="76" t="s">
        <v>1116</v>
      </c>
      <c r="F2764" s="75" t="s">
        <v>19</v>
      </c>
      <c r="G2764" s="78">
        <f t="shared" si="87"/>
        <v>22.253251197809718</v>
      </c>
      <c r="H2764" s="78"/>
      <c r="I2764" s="80"/>
      <c r="J2764" s="80"/>
      <c r="K2764" s="80"/>
      <c r="L2764" s="89"/>
      <c r="M2764" s="81">
        <v>5.516</v>
      </c>
      <c r="N2764" s="90">
        <v>10.737</v>
      </c>
      <c r="O2764" s="91"/>
      <c r="P2764" s="75" t="s">
        <v>27</v>
      </c>
      <c r="Q2764" s="77" t="s">
        <v>585</v>
      </c>
      <c r="R2764" s="37">
        <v>36525</v>
      </c>
      <c r="S2764" s="97"/>
    </row>
    <row r="2765" spans="1:19" ht="15.75" customHeight="1">
      <c r="A2765" s="88" t="s">
        <v>589</v>
      </c>
      <c r="B2765" s="128">
        <f t="shared" si="88"/>
        <v>44653</v>
      </c>
      <c r="C2765" s="37">
        <v>44653</v>
      </c>
      <c r="D2765" s="79" t="s">
        <v>758</v>
      </c>
      <c r="E2765" s="76" t="s">
        <v>1447</v>
      </c>
      <c r="F2765" s="75" t="s">
        <v>183</v>
      </c>
      <c r="G2765" s="78">
        <f t="shared" si="87"/>
        <v>39.143052703627653</v>
      </c>
      <c r="H2765" s="78"/>
      <c r="I2765" s="80"/>
      <c r="J2765" s="80"/>
      <c r="K2765" s="80"/>
      <c r="L2765" s="89"/>
      <c r="M2765" s="81">
        <v>5.5359999999999996</v>
      </c>
      <c r="N2765" s="90">
        <v>10.808</v>
      </c>
      <c r="O2765" s="91"/>
      <c r="P2765" s="75" t="s">
        <v>27</v>
      </c>
      <c r="Q2765" s="77" t="s">
        <v>763</v>
      </c>
      <c r="R2765" s="37">
        <v>30356</v>
      </c>
      <c r="S2765" s="97"/>
    </row>
    <row r="2766" spans="1:19" ht="15.75" customHeight="1">
      <c r="A2766" s="88" t="s">
        <v>589</v>
      </c>
      <c r="B2766" s="128">
        <f t="shared" si="88"/>
        <v>44653</v>
      </c>
      <c r="C2766" s="37">
        <v>44653</v>
      </c>
      <c r="D2766" s="79" t="s">
        <v>758</v>
      </c>
      <c r="E2766" s="76" t="s">
        <v>1253</v>
      </c>
      <c r="F2766" s="75" t="s">
        <v>183</v>
      </c>
      <c r="G2766" s="78">
        <f t="shared" si="87"/>
        <v>23.969883641341546</v>
      </c>
      <c r="H2766" s="78"/>
      <c r="I2766" s="80"/>
      <c r="J2766" s="80"/>
      <c r="K2766" s="80"/>
      <c r="L2766" s="89"/>
      <c r="M2766" s="81">
        <v>5.5629999999999997</v>
      </c>
      <c r="N2766" s="90">
        <v>10.853</v>
      </c>
      <c r="O2766" s="91"/>
      <c r="P2766" s="75" t="s">
        <v>27</v>
      </c>
      <c r="Q2766" s="77" t="s">
        <v>762</v>
      </c>
      <c r="R2766" s="37">
        <v>35898</v>
      </c>
      <c r="S2766" s="97"/>
    </row>
    <row r="2767" spans="1:19" ht="15.75" customHeight="1">
      <c r="A2767" s="88" t="s">
        <v>589</v>
      </c>
      <c r="B2767" s="128">
        <f t="shared" si="88"/>
        <v>44653</v>
      </c>
      <c r="C2767" s="37">
        <v>44653</v>
      </c>
      <c r="D2767" s="79" t="s">
        <v>758</v>
      </c>
      <c r="E2767" s="76" t="s">
        <v>1559</v>
      </c>
      <c r="F2767" s="75" t="s">
        <v>183</v>
      </c>
      <c r="G2767" s="78">
        <f t="shared" si="87"/>
        <v>21.182751540041068</v>
      </c>
      <c r="H2767" s="78"/>
      <c r="I2767" s="80"/>
      <c r="J2767" s="80"/>
      <c r="K2767" s="80"/>
      <c r="L2767" s="89"/>
      <c r="M2767" s="81">
        <v>5.6870000000000003</v>
      </c>
      <c r="N2767" s="90">
        <v>11.134</v>
      </c>
      <c r="O2767" s="91"/>
      <c r="P2767" s="75" t="s">
        <v>27</v>
      </c>
      <c r="Q2767" s="77" t="s">
        <v>147</v>
      </c>
      <c r="R2767" s="37">
        <v>36916</v>
      </c>
      <c r="S2767" s="97"/>
    </row>
    <row r="2768" spans="1:19" ht="15.75" customHeight="1">
      <c r="A2768" s="88" t="s">
        <v>589</v>
      </c>
      <c r="B2768" s="128">
        <f t="shared" si="88"/>
        <v>44653</v>
      </c>
      <c r="C2768" s="37">
        <v>44653</v>
      </c>
      <c r="D2768" s="79" t="s">
        <v>758</v>
      </c>
      <c r="E2768" s="76" t="s">
        <v>1681</v>
      </c>
      <c r="F2768" s="75" t="s">
        <v>183</v>
      </c>
      <c r="G2768" s="78">
        <f t="shared" si="87"/>
        <v>122.25325119780972</v>
      </c>
      <c r="H2768" s="78"/>
      <c r="I2768" s="80"/>
      <c r="J2768" s="80"/>
      <c r="K2768" s="80"/>
      <c r="L2768" s="89"/>
      <c r="M2768" s="81">
        <v>5.7450000000000001</v>
      </c>
      <c r="N2768" s="90">
        <v>11.176</v>
      </c>
      <c r="O2768" s="91"/>
      <c r="P2768" s="75" t="s">
        <v>27</v>
      </c>
      <c r="Q2768" s="77"/>
      <c r="R2768" s="37"/>
      <c r="S2768" s="97"/>
    </row>
    <row r="2769" spans="1:19" ht="15.75" customHeight="1">
      <c r="A2769" s="88" t="s">
        <v>589</v>
      </c>
      <c r="B2769" s="128">
        <f t="shared" si="88"/>
        <v>44653</v>
      </c>
      <c r="C2769" s="37">
        <v>44653</v>
      </c>
      <c r="D2769" s="79" t="s">
        <v>758</v>
      </c>
      <c r="E2769" s="76" t="s">
        <v>1152</v>
      </c>
      <c r="F2769" s="75" t="s">
        <v>183</v>
      </c>
      <c r="G2769" s="78">
        <f t="shared" si="87"/>
        <v>122.25325119780972</v>
      </c>
      <c r="H2769" s="78"/>
      <c r="I2769" s="80"/>
      <c r="J2769" s="80"/>
      <c r="K2769" s="80"/>
      <c r="L2769" s="89"/>
      <c r="M2769" s="81">
        <v>5.5709999999999997</v>
      </c>
      <c r="N2769" s="90">
        <v>11.212999999999999</v>
      </c>
      <c r="O2769" s="91"/>
      <c r="P2769" s="75" t="s">
        <v>27</v>
      </c>
      <c r="Q2769" s="77" t="s">
        <v>760</v>
      </c>
      <c r="R2769" s="37"/>
      <c r="S2769" s="97"/>
    </row>
    <row r="2770" spans="1:19" ht="15.75" customHeight="1">
      <c r="A2770" s="88" t="s">
        <v>589</v>
      </c>
      <c r="B2770" s="128">
        <f t="shared" si="88"/>
        <v>44653</v>
      </c>
      <c r="C2770" s="37">
        <v>44653</v>
      </c>
      <c r="D2770" s="79" t="s">
        <v>758</v>
      </c>
      <c r="E2770" s="76" t="s">
        <v>1869</v>
      </c>
      <c r="F2770" s="75" t="s">
        <v>183</v>
      </c>
      <c r="G2770" s="78">
        <f t="shared" si="87"/>
        <v>122.25325119780972</v>
      </c>
      <c r="H2770" s="78"/>
      <c r="I2770" s="80"/>
      <c r="J2770" s="80"/>
      <c r="K2770" s="80"/>
      <c r="L2770" s="89"/>
      <c r="M2770" s="81">
        <v>5.7610000000000001</v>
      </c>
      <c r="N2770" s="90">
        <v>11.266999999999999</v>
      </c>
      <c r="O2770" s="91"/>
      <c r="P2770" s="75" t="s">
        <v>27</v>
      </c>
      <c r="Q2770" s="77" t="s">
        <v>769</v>
      </c>
      <c r="R2770" s="37"/>
      <c r="S2770" s="97"/>
    </row>
    <row r="2771" spans="1:19" ht="15.75" customHeight="1">
      <c r="A2771" s="88" t="s">
        <v>589</v>
      </c>
      <c r="B2771" s="128">
        <f t="shared" si="88"/>
        <v>44653</v>
      </c>
      <c r="C2771" s="37">
        <v>44653</v>
      </c>
      <c r="D2771" s="79" t="s">
        <v>758</v>
      </c>
      <c r="E2771" s="76" t="s">
        <v>1691</v>
      </c>
      <c r="F2771" s="75" t="s">
        <v>183</v>
      </c>
      <c r="G2771" s="78">
        <f t="shared" si="87"/>
        <v>122.25325119780972</v>
      </c>
      <c r="H2771" s="78"/>
      <c r="I2771" s="80"/>
      <c r="J2771" s="80"/>
      <c r="K2771" s="80"/>
      <c r="L2771" s="89"/>
      <c r="M2771" s="81">
        <v>5.806</v>
      </c>
      <c r="N2771" s="90">
        <v>11.285</v>
      </c>
      <c r="O2771" s="91"/>
      <c r="P2771" s="75" t="s">
        <v>27</v>
      </c>
      <c r="Q2771" s="77" t="s">
        <v>767</v>
      </c>
      <c r="R2771" s="37"/>
      <c r="S2771" s="97"/>
    </row>
    <row r="2772" spans="1:19" ht="15.75" customHeight="1">
      <c r="A2772" s="92" t="s">
        <v>589</v>
      </c>
      <c r="B2772" s="128">
        <f t="shared" si="88"/>
        <v>44653</v>
      </c>
      <c r="C2772" s="64">
        <v>44653</v>
      </c>
      <c r="D2772" s="69" t="s">
        <v>758</v>
      </c>
      <c r="E2772" s="66" t="s">
        <v>1950</v>
      </c>
      <c r="F2772" s="65" t="s">
        <v>183</v>
      </c>
      <c r="G2772" s="68">
        <f t="shared" si="87"/>
        <v>122.25325119780972</v>
      </c>
      <c r="H2772" s="68"/>
      <c r="I2772" s="70"/>
      <c r="J2772" s="70"/>
      <c r="K2772" s="70"/>
      <c r="L2772" s="93"/>
      <c r="M2772" s="71">
        <v>5.8159999999999998</v>
      </c>
      <c r="N2772" s="94">
        <v>11.292999999999999</v>
      </c>
      <c r="O2772" s="95"/>
      <c r="P2772" s="65" t="s">
        <v>27</v>
      </c>
      <c r="Q2772" s="67" t="s">
        <v>770</v>
      </c>
      <c r="R2772" s="64"/>
      <c r="S2772" s="99"/>
    </row>
    <row r="2773" spans="1:19" ht="15.75" customHeight="1">
      <c r="A2773" s="88" t="s">
        <v>589</v>
      </c>
      <c r="B2773" s="128">
        <f t="shared" si="88"/>
        <v>44653</v>
      </c>
      <c r="C2773" s="37">
        <v>44653</v>
      </c>
      <c r="D2773" s="79" t="s">
        <v>758</v>
      </c>
      <c r="E2773" s="76" t="s">
        <v>2091</v>
      </c>
      <c r="F2773" s="75" t="s">
        <v>183</v>
      </c>
      <c r="G2773" s="78">
        <f t="shared" si="87"/>
        <v>122.25325119780972</v>
      </c>
      <c r="H2773" s="78"/>
      <c r="I2773" s="80"/>
      <c r="J2773" s="80"/>
      <c r="K2773" s="80"/>
      <c r="L2773" s="89"/>
      <c r="M2773" s="81">
        <v>5.7249999999999996</v>
      </c>
      <c r="N2773" s="90">
        <v>11.302</v>
      </c>
      <c r="O2773" s="91"/>
      <c r="P2773" s="75" t="s">
        <v>27</v>
      </c>
      <c r="Q2773" s="77" t="s">
        <v>773</v>
      </c>
      <c r="R2773" s="37"/>
      <c r="S2773" s="97"/>
    </row>
    <row r="2774" spans="1:19" ht="15.75" customHeight="1">
      <c r="A2774" s="92" t="s">
        <v>589</v>
      </c>
      <c r="B2774" s="128">
        <f t="shared" si="88"/>
        <v>44653</v>
      </c>
      <c r="C2774" s="64">
        <v>44653</v>
      </c>
      <c r="D2774" s="69" t="s">
        <v>758</v>
      </c>
      <c r="E2774" s="66" t="s">
        <v>1473</v>
      </c>
      <c r="F2774" s="65" t="s">
        <v>183</v>
      </c>
      <c r="G2774" s="68">
        <f t="shared" si="87"/>
        <v>122.25325119780972</v>
      </c>
      <c r="H2774" s="68"/>
      <c r="I2774" s="70"/>
      <c r="J2774" s="70"/>
      <c r="K2774" s="70"/>
      <c r="L2774" s="93"/>
      <c r="M2774" s="71">
        <v>5.7359999999999998</v>
      </c>
      <c r="N2774" s="94">
        <v>11.414999999999999</v>
      </c>
      <c r="O2774" s="95"/>
      <c r="P2774" s="65" t="s">
        <v>27</v>
      </c>
      <c r="Q2774" s="67" t="s">
        <v>764</v>
      </c>
      <c r="R2774" s="64"/>
      <c r="S2774" s="99"/>
    </row>
    <row r="2775" spans="1:19" ht="15.75" customHeight="1">
      <c r="A2775" s="92" t="s">
        <v>589</v>
      </c>
      <c r="B2775" s="128">
        <f t="shared" si="88"/>
        <v>44653</v>
      </c>
      <c r="C2775" s="64">
        <v>44653</v>
      </c>
      <c r="D2775" s="69" t="s">
        <v>758</v>
      </c>
      <c r="E2775" s="66" t="s">
        <v>1157</v>
      </c>
      <c r="F2775" s="65" t="s">
        <v>183</v>
      </c>
      <c r="G2775" s="68">
        <f t="shared" si="87"/>
        <v>122.25325119780972</v>
      </c>
      <c r="H2775" s="68"/>
      <c r="I2775" s="70"/>
      <c r="J2775" s="70"/>
      <c r="K2775" s="70"/>
      <c r="L2775" s="93"/>
      <c r="M2775" s="71">
        <v>5.8529999999999998</v>
      </c>
      <c r="N2775" s="94">
        <v>11.506</v>
      </c>
      <c r="O2775" s="95"/>
      <c r="P2775" s="65" t="s">
        <v>27</v>
      </c>
      <c r="Q2775" s="67" t="s">
        <v>761</v>
      </c>
      <c r="R2775" s="64"/>
      <c r="S2775" s="99"/>
    </row>
    <row r="2776" spans="1:19" ht="15.75" customHeight="1">
      <c r="A2776" s="92" t="s">
        <v>589</v>
      </c>
      <c r="B2776" s="128">
        <f t="shared" si="88"/>
        <v>44653</v>
      </c>
      <c r="C2776" s="64">
        <v>44653</v>
      </c>
      <c r="D2776" s="69" t="s">
        <v>758</v>
      </c>
      <c r="E2776" s="66" t="s">
        <v>1683</v>
      </c>
      <c r="F2776" s="65" t="s">
        <v>183</v>
      </c>
      <c r="G2776" s="68">
        <f t="shared" si="87"/>
        <v>122.25325119780972</v>
      </c>
      <c r="H2776" s="68"/>
      <c r="I2776" s="70"/>
      <c r="J2776" s="70"/>
      <c r="K2776" s="70"/>
      <c r="L2776" s="93"/>
      <c r="M2776" s="71"/>
      <c r="N2776" s="94">
        <v>11.614000000000001</v>
      </c>
      <c r="O2776" s="95"/>
      <c r="P2776" s="65" t="s">
        <v>27</v>
      </c>
      <c r="Q2776" s="67" t="s">
        <v>766</v>
      </c>
      <c r="R2776" s="64"/>
      <c r="S2776" s="99"/>
    </row>
    <row r="2777" spans="1:19" ht="15.75" customHeight="1">
      <c r="A2777" s="92" t="s">
        <v>589</v>
      </c>
      <c r="B2777" s="128">
        <f t="shared" si="88"/>
        <v>44653</v>
      </c>
      <c r="C2777" s="64">
        <v>44653</v>
      </c>
      <c r="D2777" s="69" t="s">
        <v>758</v>
      </c>
      <c r="E2777" s="66" t="s">
        <v>2255</v>
      </c>
      <c r="F2777" s="65" t="s">
        <v>183</v>
      </c>
      <c r="G2777" s="68">
        <f t="shared" si="87"/>
        <v>122.25325119780972</v>
      </c>
      <c r="H2777" s="68"/>
      <c r="I2777" s="70"/>
      <c r="J2777" s="70"/>
      <c r="K2777" s="70"/>
      <c r="L2777" s="93"/>
      <c r="M2777" s="71"/>
      <c r="N2777" s="94">
        <v>11.715</v>
      </c>
      <c r="O2777" s="95"/>
      <c r="P2777" s="65" t="s">
        <v>27</v>
      </c>
      <c r="Q2777" s="67"/>
      <c r="R2777" s="64"/>
      <c r="S2777" s="99"/>
    </row>
    <row r="2778" spans="1:19" ht="15.75" customHeight="1">
      <c r="A2778" s="88" t="s">
        <v>589</v>
      </c>
      <c r="B2778" s="128">
        <f t="shared" si="88"/>
        <v>44653</v>
      </c>
      <c r="C2778" s="37">
        <v>44653</v>
      </c>
      <c r="D2778" s="79" t="s">
        <v>759</v>
      </c>
      <c r="E2778" s="76" t="s">
        <v>1974</v>
      </c>
      <c r="F2778" s="75" t="s">
        <v>183</v>
      </c>
      <c r="G2778" s="78">
        <f t="shared" si="87"/>
        <v>122.25325119780972</v>
      </c>
      <c r="H2778" s="78"/>
      <c r="I2778" s="80"/>
      <c r="J2778" s="80"/>
      <c r="K2778" s="80"/>
      <c r="L2778" s="89"/>
      <c r="M2778" s="81">
        <v>5.8929999999999998</v>
      </c>
      <c r="N2778" s="90">
        <v>11.465999999999999</v>
      </c>
      <c r="O2778" s="91"/>
      <c r="P2778" s="75" t="s">
        <v>27</v>
      </c>
      <c r="Q2778" s="77" t="s">
        <v>771</v>
      </c>
      <c r="R2778" s="37"/>
      <c r="S2778" s="97"/>
    </row>
    <row r="2779" spans="1:19" ht="15.75" customHeight="1">
      <c r="A2779" s="92" t="s">
        <v>589</v>
      </c>
      <c r="B2779" s="128">
        <f t="shared" si="88"/>
        <v>44653</v>
      </c>
      <c r="C2779" s="64">
        <v>44653</v>
      </c>
      <c r="D2779" s="69" t="s">
        <v>759</v>
      </c>
      <c r="E2779" s="66" t="s">
        <v>1839</v>
      </c>
      <c r="F2779" s="65" t="s">
        <v>183</v>
      </c>
      <c r="G2779" s="68">
        <f t="shared" si="87"/>
        <v>122.25325119780972</v>
      </c>
      <c r="H2779" s="68"/>
      <c r="I2779" s="70"/>
      <c r="J2779" s="70"/>
      <c r="K2779" s="70"/>
      <c r="L2779" s="93"/>
      <c r="M2779" s="71">
        <v>5.9950000000000001</v>
      </c>
      <c r="N2779" s="94">
        <v>11.785</v>
      </c>
      <c r="O2779" s="95"/>
      <c r="P2779" s="65" t="s">
        <v>27</v>
      </c>
      <c r="Q2779" s="67" t="s">
        <v>768</v>
      </c>
      <c r="R2779" s="64"/>
      <c r="S2779" s="99"/>
    </row>
    <row r="2780" spans="1:19" ht="15.75" customHeight="1">
      <c r="A2780" s="92" t="s">
        <v>589</v>
      </c>
      <c r="B2780" s="128">
        <f t="shared" si="88"/>
        <v>44653</v>
      </c>
      <c r="C2780" s="64">
        <v>44653</v>
      </c>
      <c r="D2780" s="69" t="s">
        <v>759</v>
      </c>
      <c r="E2780" s="66" t="s">
        <v>1982</v>
      </c>
      <c r="F2780" s="65" t="s">
        <v>183</v>
      </c>
      <c r="G2780" s="68">
        <f t="shared" si="87"/>
        <v>122.25325119780972</v>
      </c>
      <c r="H2780" s="68"/>
      <c r="I2780" s="70"/>
      <c r="J2780" s="70"/>
      <c r="K2780" s="70"/>
      <c r="L2780" s="93"/>
      <c r="M2780" s="71">
        <v>6.109</v>
      </c>
      <c r="N2780" s="94">
        <v>12.087999999999999</v>
      </c>
      <c r="O2780" s="95"/>
      <c r="P2780" s="65" t="s">
        <v>27</v>
      </c>
      <c r="Q2780" s="67" t="s">
        <v>772</v>
      </c>
      <c r="R2780" s="64"/>
      <c r="S2780" s="99"/>
    </row>
    <row r="2781" spans="1:19" ht="15.75" customHeight="1">
      <c r="A2781" s="92" t="s">
        <v>589</v>
      </c>
      <c r="B2781" s="128">
        <f t="shared" si="88"/>
        <v>44653</v>
      </c>
      <c r="C2781" s="64">
        <v>44653</v>
      </c>
      <c r="D2781" s="69" t="s">
        <v>759</v>
      </c>
      <c r="E2781" s="66" t="s">
        <v>2108</v>
      </c>
      <c r="F2781" s="65" t="s">
        <v>183</v>
      </c>
      <c r="G2781" s="68">
        <f t="shared" si="87"/>
        <v>122.25325119780972</v>
      </c>
      <c r="H2781" s="68"/>
      <c r="I2781" s="70"/>
      <c r="J2781" s="70"/>
      <c r="K2781" s="70"/>
      <c r="L2781" s="93"/>
      <c r="M2781" s="71">
        <v>6.2510000000000003</v>
      </c>
      <c r="N2781" s="94">
        <v>12.167999999999999</v>
      </c>
      <c r="O2781" s="95"/>
      <c r="P2781" s="65" t="s">
        <v>27</v>
      </c>
      <c r="Q2781" s="67"/>
      <c r="R2781" s="64"/>
      <c r="S2781" s="99"/>
    </row>
    <row r="2782" spans="1:19" ht="15.75" customHeight="1">
      <c r="A2782" s="92" t="s">
        <v>589</v>
      </c>
      <c r="B2782" s="128">
        <f t="shared" si="88"/>
        <v>44653</v>
      </c>
      <c r="C2782" s="64">
        <v>44653</v>
      </c>
      <c r="D2782" s="69" t="s">
        <v>759</v>
      </c>
      <c r="E2782" s="66" t="s">
        <v>1133</v>
      </c>
      <c r="F2782" s="65" t="s">
        <v>183</v>
      </c>
      <c r="G2782" s="68">
        <f t="shared" si="87"/>
        <v>17.182751540041068</v>
      </c>
      <c r="H2782" s="68"/>
      <c r="I2782" s="70"/>
      <c r="J2782" s="70"/>
      <c r="K2782" s="70"/>
      <c r="L2782" s="93"/>
      <c r="M2782" s="71"/>
      <c r="N2782" s="94">
        <v>12.73</v>
      </c>
      <c r="O2782" s="95"/>
      <c r="P2782" s="65" t="s">
        <v>27</v>
      </c>
      <c r="Q2782" s="67"/>
      <c r="R2782" s="64">
        <v>38377</v>
      </c>
      <c r="S2782" s="99"/>
    </row>
    <row r="2783" spans="1:19" ht="15.75" customHeight="1">
      <c r="A2783" s="63" t="s">
        <v>589</v>
      </c>
      <c r="B2783" s="128">
        <f t="shared" si="88"/>
        <v>44973</v>
      </c>
      <c r="C2783" s="64">
        <v>44973</v>
      </c>
      <c r="D2783" s="98" t="s">
        <v>869</v>
      </c>
      <c r="E2783" s="66" t="s">
        <v>1245</v>
      </c>
      <c r="F2783" s="65" t="s">
        <v>183</v>
      </c>
      <c r="G2783" s="68">
        <f t="shared" si="87"/>
        <v>123.12936344969199</v>
      </c>
      <c r="H2783" s="70"/>
      <c r="I2783" s="70">
        <v>28.5</v>
      </c>
      <c r="J2783" s="70">
        <v>48</v>
      </c>
      <c r="K2783" s="70">
        <v>1011</v>
      </c>
      <c r="L2783" s="93"/>
      <c r="M2783" s="71">
        <v>6.0419999999999998</v>
      </c>
      <c r="N2783" s="94">
        <v>12.304</v>
      </c>
      <c r="O2783" s="95"/>
      <c r="P2783" s="65" t="s">
        <v>20</v>
      </c>
      <c r="Q2783" s="67"/>
      <c r="R2783" s="64"/>
      <c r="S2783" s="99"/>
    </row>
    <row r="2784" spans="1:19" ht="15.75" customHeight="1">
      <c r="A2784" s="63" t="s">
        <v>23</v>
      </c>
      <c r="B2784" s="128">
        <f t="shared" si="88"/>
        <v>44898</v>
      </c>
      <c r="C2784" s="64">
        <v>44898</v>
      </c>
      <c r="D2784" s="69" t="s">
        <v>817</v>
      </c>
      <c r="E2784" s="66" t="s">
        <v>1334</v>
      </c>
      <c r="F2784" s="65" t="s">
        <v>19</v>
      </c>
      <c r="G2784" s="68">
        <f t="shared" si="87"/>
        <v>15.718001368925394</v>
      </c>
      <c r="H2784" s="70"/>
      <c r="I2784" s="70"/>
      <c r="J2784" s="70"/>
      <c r="K2784" s="70"/>
      <c r="L2784" s="70"/>
      <c r="M2784" s="71">
        <v>5.7089999999999996</v>
      </c>
      <c r="N2784" s="71">
        <v>11.52</v>
      </c>
      <c r="O2784" s="72" t="s">
        <v>97</v>
      </c>
      <c r="P2784" s="65" t="s">
        <v>20</v>
      </c>
      <c r="Q2784" s="67" t="s">
        <v>704</v>
      </c>
      <c r="R2784" s="64">
        <v>39157</v>
      </c>
      <c r="S2784" s="99"/>
    </row>
    <row r="2785" spans="1:19" ht="15.75" customHeight="1">
      <c r="A2785" s="63" t="s">
        <v>319</v>
      </c>
      <c r="B2785" s="128">
        <f t="shared" si="88"/>
        <v>43028</v>
      </c>
      <c r="C2785" s="64">
        <v>43028</v>
      </c>
      <c r="D2785" s="98" t="s">
        <v>318</v>
      </c>
      <c r="E2785" s="66" t="s">
        <v>2065</v>
      </c>
      <c r="F2785" s="65" t="s">
        <v>171</v>
      </c>
      <c r="G2785" s="68">
        <f t="shared" si="87"/>
        <v>20.506502395619439</v>
      </c>
      <c r="H2785" s="70"/>
      <c r="I2785" s="70"/>
      <c r="J2785" s="70"/>
      <c r="K2785" s="70"/>
      <c r="L2785" s="93"/>
      <c r="M2785" s="71">
        <v>4.7859999999999996</v>
      </c>
      <c r="N2785" s="94">
        <v>9.6300000000000008</v>
      </c>
      <c r="O2785" s="95"/>
      <c r="P2785" s="65" t="s">
        <v>20</v>
      </c>
      <c r="Q2785" s="67" t="s">
        <v>219</v>
      </c>
      <c r="R2785" s="64">
        <v>35538</v>
      </c>
      <c r="S2785" s="99"/>
    </row>
    <row r="2786" spans="1:19" ht="15.75" customHeight="1">
      <c r="A2786" s="74" t="s">
        <v>319</v>
      </c>
      <c r="B2786" s="128">
        <f t="shared" si="88"/>
        <v>43028</v>
      </c>
      <c r="C2786" s="37">
        <v>43028</v>
      </c>
      <c r="D2786" s="100" t="s">
        <v>318</v>
      </c>
      <c r="E2786" s="76" t="s">
        <v>1598</v>
      </c>
      <c r="F2786" s="75" t="s">
        <v>160</v>
      </c>
      <c r="G2786" s="78">
        <f t="shared" si="87"/>
        <v>19.849418206707735</v>
      </c>
      <c r="H2786" s="80"/>
      <c r="I2786" s="80"/>
      <c r="J2786" s="80"/>
      <c r="K2786" s="80"/>
      <c r="L2786" s="89"/>
      <c r="M2786" s="81">
        <v>4.8140000000000001</v>
      </c>
      <c r="N2786" s="90">
        <v>9.7070000000000007</v>
      </c>
      <c r="O2786" s="91"/>
      <c r="P2786" s="75" t="s">
        <v>20</v>
      </c>
      <c r="Q2786" s="77" t="s">
        <v>205</v>
      </c>
      <c r="R2786" s="37">
        <v>35778</v>
      </c>
      <c r="S2786" s="97"/>
    </row>
    <row r="2787" spans="1:19" ht="15.75" customHeight="1">
      <c r="A2787" s="74" t="s">
        <v>319</v>
      </c>
      <c r="B2787" s="128">
        <f t="shared" si="88"/>
        <v>43028</v>
      </c>
      <c r="C2787" s="37">
        <v>43028</v>
      </c>
      <c r="D2787" s="100" t="s">
        <v>318</v>
      </c>
      <c r="E2787" s="76" t="s">
        <v>1313</v>
      </c>
      <c r="F2787" s="75" t="s">
        <v>187</v>
      </c>
      <c r="G2787" s="78">
        <f t="shared" si="87"/>
        <v>31.578370978781656</v>
      </c>
      <c r="H2787" s="80"/>
      <c r="I2787" s="80"/>
      <c r="J2787" s="80"/>
      <c r="K2787" s="80"/>
      <c r="L2787" s="89"/>
      <c r="M2787" s="81">
        <v>4.8479999999999999</v>
      </c>
      <c r="N2787" s="90">
        <v>9.7260000000000009</v>
      </c>
      <c r="O2787" s="91"/>
      <c r="P2787" s="75" t="s">
        <v>20</v>
      </c>
      <c r="Q2787" s="77" t="s">
        <v>198</v>
      </c>
      <c r="R2787" s="37">
        <v>31494</v>
      </c>
      <c r="S2787" s="97"/>
    </row>
    <row r="2788" spans="1:19" ht="15.75" customHeight="1">
      <c r="A2788" s="63" t="s">
        <v>319</v>
      </c>
      <c r="B2788" s="128">
        <f t="shared" si="88"/>
        <v>43028</v>
      </c>
      <c r="C2788" s="64">
        <v>43028</v>
      </c>
      <c r="D2788" s="98" t="s">
        <v>318</v>
      </c>
      <c r="E2788" s="66" t="s">
        <v>1610</v>
      </c>
      <c r="F2788" s="65" t="s">
        <v>175</v>
      </c>
      <c r="G2788" s="68">
        <f t="shared" si="87"/>
        <v>22.543463381245722</v>
      </c>
      <c r="H2788" s="70"/>
      <c r="I2788" s="70"/>
      <c r="J2788" s="70"/>
      <c r="K2788" s="70"/>
      <c r="L2788" s="93"/>
      <c r="M2788" s="71">
        <v>4.8140000000000001</v>
      </c>
      <c r="N2788" s="94">
        <v>9.7460000000000004</v>
      </c>
      <c r="O2788" s="95"/>
      <c r="P2788" s="65" t="s">
        <v>20</v>
      </c>
      <c r="Q2788" s="67" t="s">
        <v>206</v>
      </c>
      <c r="R2788" s="64">
        <v>34794</v>
      </c>
      <c r="S2788" s="99"/>
    </row>
    <row r="2789" spans="1:19" ht="15.75" customHeight="1">
      <c r="A2789" s="74" t="s">
        <v>319</v>
      </c>
      <c r="B2789" s="128">
        <f t="shared" si="88"/>
        <v>43028</v>
      </c>
      <c r="C2789" s="37">
        <v>43028</v>
      </c>
      <c r="D2789" s="100" t="s">
        <v>318</v>
      </c>
      <c r="E2789" s="76" t="s">
        <v>2070</v>
      </c>
      <c r="F2789" s="75" t="s">
        <v>154</v>
      </c>
      <c r="G2789" s="78">
        <f t="shared" si="87"/>
        <v>35.184120465434631</v>
      </c>
      <c r="H2789" s="80"/>
      <c r="I2789" s="80"/>
      <c r="J2789" s="80"/>
      <c r="K2789" s="80"/>
      <c r="L2789" s="89"/>
      <c r="M2789" s="81">
        <v>4.8449999999999998</v>
      </c>
      <c r="N2789" s="90">
        <v>9.7690000000000001</v>
      </c>
      <c r="O2789" s="91"/>
      <c r="P2789" s="75" t="s">
        <v>20</v>
      </c>
      <c r="Q2789" s="77" t="s">
        <v>220</v>
      </c>
      <c r="R2789" s="37">
        <v>30177</v>
      </c>
      <c r="S2789" s="97"/>
    </row>
    <row r="2790" spans="1:19" ht="15.75" customHeight="1">
      <c r="A2790" s="74" t="s">
        <v>319</v>
      </c>
      <c r="B2790" s="128">
        <f t="shared" si="88"/>
        <v>43028</v>
      </c>
      <c r="C2790" s="37">
        <v>43028</v>
      </c>
      <c r="D2790" s="100" t="s">
        <v>318</v>
      </c>
      <c r="E2790" s="76" t="s">
        <v>1883</v>
      </c>
      <c r="F2790" s="75" t="s">
        <v>204</v>
      </c>
      <c r="G2790" s="78">
        <f t="shared" si="87"/>
        <v>22.253251197809718</v>
      </c>
      <c r="H2790" s="80"/>
      <c r="I2790" s="80"/>
      <c r="J2790" s="80"/>
      <c r="K2790" s="80"/>
      <c r="L2790" s="89"/>
      <c r="M2790" s="81">
        <v>4.8449999999999998</v>
      </c>
      <c r="N2790" s="90">
        <v>9.7780000000000005</v>
      </c>
      <c r="O2790" s="91"/>
      <c r="P2790" s="75" t="s">
        <v>20</v>
      </c>
      <c r="Q2790" s="77" t="s">
        <v>328</v>
      </c>
      <c r="R2790" s="37">
        <v>34900</v>
      </c>
      <c r="S2790" s="97"/>
    </row>
    <row r="2791" spans="1:19" ht="15.75" customHeight="1">
      <c r="A2791" s="63" t="s">
        <v>319</v>
      </c>
      <c r="B2791" s="128">
        <f t="shared" si="88"/>
        <v>43028</v>
      </c>
      <c r="C2791" s="64">
        <v>43028</v>
      </c>
      <c r="D2791" s="98" t="s">
        <v>318</v>
      </c>
      <c r="E2791" s="66" t="s">
        <v>1480</v>
      </c>
      <c r="F2791" s="65" t="s">
        <v>160</v>
      </c>
      <c r="G2791" s="68">
        <f t="shared" si="87"/>
        <v>24.5968514715948</v>
      </c>
      <c r="H2791" s="70"/>
      <c r="I2791" s="70"/>
      <c r="J2791" s="70"/>
      <c r="K2791" s="70"/>
      <c r="L2791" s="93"/>
      <c r="M2791" s="71">
        <v>4.875</v>
      </c>
      <c r="N2791" s="94">
        <v>9.8529999999999998</v>
      </c>
      <c r="O2791" s="95"/>
      <c r="P2791" s="65" t="s">
        <v>20</v>
      </c>
      <c r="Q2791" s="67" t="s">
        <v>325</v>
      </c>
      <c r="R2791" s="64">
        <v>34044</v>
      </c>
      <c r="S2791" s="99"/>
    </row>
    <row r="2792" spans="1:19" ht="15.75" customHeight="1">
      <c r="A2792" s="63" t="s">
        <v>319</v>
      </c>
      <c r="B2792" s="128">
        <f t="shared" si="88"/>
        <v>43028</v>
      </c>
      <c r="C2792" s="64">
        <v>43028</v>
      </c>
      <c r="D2792" s="98" t="s">
        <v>318</v>
      </c>
      <c r="E2792" s="66" t="s">
        <v>2118</v>
      </c>
      <c r="F2792" s="65" t="s">
        <v>187</v>
      </c>
      <c r="G2792" s="68">
        <f t="shared" si="87"/>
        <v>30.072553045858999</v>
      </c>
      <c r="H2792" s="70"/>
      <c r="I2792" s="70"/>
      <c r="J2792" s="70"/>
      <c r="K2792" s="70"/>
      <c r="L2792" s="93"/>
      <c r="M2792" s="71">
        <v>4.8650000000000002</v>
      </c>
      <c r="N2792" s="94">
        <v>9.859</v>
      </c>
      <c r="O2792" s="95"/>
      <c r="P2792" s="65" t="s">
        <v>20</v>
      </c>
      <c r="Q2792" s="67" t="s">
        <v>222</v>
      </c>
      <c r="R2792" s="64">
        <v>32044</v>
      </c>
      <c r="S2792" s="99"/>
    </row>
    <row r="2793" spans="1:19" ht="15.75" customHeight="1">
      <c r="A2793" s="74" t="s">
        <v>319</v>
      </c>
      <c r="B2793" s="128">
        <f t="shared" si="88"/>
        <v>43028</v>
      </c>
      <c r="C2793" s="37">
        <v>43028</v>
      </c>
      <c r="D2793" s="100" t="s">
        <v>318</v>
      </c>
      <c r="E2793" s="76" t="s">
        <v>1615</v>
      </c>
      <c r="F2793" s="75" t="s">
        <v>169</v>
      </c>
      <c r="G2793" s="78">
        <f t="shared" si="87"/>
        <v>30.318959616700891</v>
      </c>
      <c r="H2793" s="80"/>
      <c r="I2793" s="80"/>
      <c r="J2793" s="80"/>
      <c r="K2793" s="80"/>
      <c r="L2793" s="89"/>
      <c r="M2793" s="81">
        <v>4.883</v>
      </c>
      <c r="N2793" s="90">
        <v>9.8879999999999999</v>
      </c>
      <c r="O2793" s="91"/>
      <c r="P2793" s="75" t="s">
        <v>20</v>
      </c>
      <c r="Q2793" s="77"/>
      <c r="R2793" s="37">
        <v>31954</v>
      </c>
      <c r="S2793" s="97"/>
    </row>
    <row r="2794" spans="1:19" ht="15.75" customHeight="1">
      <c r="A2794" s="74" t="s">
        <v>319</v>
      </c>
      <c r="B2794" s="128">
        <f t="shared" si="88"/>
        <v>43028</v>
      </c>
      <c r="C2794" s="37">
        <v>43028</v>
      </c>
      <c r="D2794" s="100" t="s">
        <v>318</v>
      </c>
      <c r="E2794" s="76" t="s">
        <v>1226</v>
      </c>
      <c r="F2794" s="75" t="s">
        <v>202</v>
      </c>
      <c r="G2794" s="78">
        <f t="shared" si="87"/>
        <v>19.000684462696782</v>
      </c>
      <c r="H2794" s="80"/>
      <c r="I2794" s="80"/>
      <c r="J2794" s="80"/>
      <c r="K2794" s="80"/>
      <c r="L2794" s="89"/>
      <c r="M2794" s="81">
        <v>4.9089999999999998</v>
      </c>
      <c r="N2794" s="90">
        <v>9.891</v>
      </c>
      <c r="O2794" s="91"/>
      <c r="P2794" s="75" t="s">
        <v>20</v>
      </c>
      <c r="Q2794" s="77" t="s">
        <v>281</v>
      </c>
      <c r="R2794" s="37">
        <v>36088</v>
      </c>
      <c r="S2794" s="97"/>
    </row>
    <row r="2795" spans="1:19" ht="15.75" customHeight="1">
      <c r="A2795" s="63" t="s">
        <v>319</v>
      </c>
      <c r="B2795" s="128">
        <f t="shared" si="88"/>
        <v>43028</v>
      </c>
      <c r="C2795" s="64">
        <v>43028</v>
      </c>
      <c r="D2795" s="98" t="s">
        <v>318</v>
      </c>
      <c r="E2795" s="66" t="s">
        <v>1958</v>
      </c>
      <c r="F2795" s="65" t="s">
        <v>202</v>
      </c>
      <c r="G2795" s="68">
        <f t="shared" si="87"/>
        <v>23.586584531143053</v>
      </c>
      <c r="H2795" s="70"/>
      <c r="I2795" s="70"/>
      <c r="J2795" s="70"/>
      <c r="K2795" s="70"/>
      <c r="L2795" s="93"/>
      <c r="M2795" s="71">
        <v>4.915</v>
      </c>
      <c r="N2795" s="94">
        <v>9.8919999999999995</v>
      </c>
      <c r="O2795" s="95"/>
      <c r="P2795" s="65" t="s">
        <v>20</v>
      </c>
      <c r="Q2795" s="67" t="s">
        <v>214</v>
      </c>
      <c r="R2795" s="64">
        <v>34413</v>
      </c>
      <c r="S2795" s="99"/>
    </row>
    <row r="2796" spans="1:19" ht="15.75" customHeight="1">
      <c r="A2796" s="74" t="s">
        <v>319</v>
      </c>
      <c r="B2796" s="128">
        <f t="shared" si="88"/>
        <v>43028</v>
      </c>
      <c r="C2796" s="37">
        <v>43028</v>
      </c>
      <c r="D2796" s="100" t="s">
        <v>318</v>
      </c>
      <c r="E2796" s="76" t="s">
        <v>1468</v>
      </c>
      <c r="F2796" s="75" t="s">
        <v>180</v>
      </c>
      <c r="G2796" s="78">
        <f t="shared" si="87"/>
        <v>25.075975359342916</v>
      </c>
      <c r="H2796" s="80"/>
      <c r="I2796" s="80"/>
      <c r="J2796" s="80"/>
      <c r="K2796" s="80"/>
      <c r="L2796" s="89"/>
      <c r="M2796" s="81">
        <v>4.9039999999999999</v>
      </c>
      <c r="N2796" s="90">
        <v>9.9410000000000007</v>
      </c>
      <c r="O2796" s="91"/>
      <c r="P2796" s="75" t="s">
        <v>20</v>
      </c>
      <c r="Q2796" s="77" t="s">
        <v>324</v>
      </c>
      <c r="R2796" s="37">
        <v>33869</v>
      </c>
      <c r="S2796" s="97"/>
    </row>
    <row r="2797" spans="1:19" ht="15.75" customHeight="1">
      <c r="A2797" s="63" t="s">
        <v>319</v>
      </c>
      <c r="B2797" s="128">
        <f t="shared" si="88"/>
        <v>43028</v>
      </c>
      <c r="C2797" s="64">
        <v>43028</v>
      </c>
      <c r="D2797" s="98" t="s">
        <v>318</v>
      </c>
      <c r="E2797" s="66" t="s">
        <v>1578</v>
      </c>
      <c r="F2797" s="65" t="s">
        <v>204</v>
      </c>
      <c r="G2797" s="68">
        <f t="shared" si="87"/>
        <v>32.577686516084874</v>
      </c>
      <c r="H2797" s="70"/>
      <c r="I2797" s="70"/>
      <c r="J2797" s="70"/>
      <c r="K2797" s="70"/>
      <c r="L2797" s="93"/>
      <c r="M2797" s="71">
        <v>4.91</v>
      </c>
      <c r="N2797" s="94">
        <v>9.9610000000000003</v>
      </c>
      <c r="O2797" s="95"/>
      <c r="P2797" s="65" t="s">
        <v>20</v>
      </c>
      <c r="Q2797" s="67"/>
      <c r="R2797" s="64">
        <v>31129</v>
      </c>
      <c r="S2797" s="99"/>
    </row>
    <row r="2798" spans="1:19" ht="15.75" customHeight="1">
      <c r="A2798" s="74" t="s">
        <v>319</v>
      </c>
      <c r="B2798" s="128">
        <f t="shared" si="88"/>
        <v>43028</v>
      </c>
      <c r="C2798" s="37">
        <v>43028</v>
      </c>
      <c r="D2798" s="100" t="s">
        <v>318</v>
      </c>
      <c r="E2798" s="76" t="s">
        <v>1773</v>
      </c>
      <c r="F2798" s="75" t="s">
        <v>180</v>
      </c>
      <c r="G2798" s="78">
        <f t="shared" si="87"/>
        <v>22.05886379192334</v>
      </c>
      <c r="H2798" s="80"/>
      <c r="I2798" s="80"/>
      <c r="J2798" s="80"/>
      <c r="K2798" s="80"/>
      <c r="L2798" s="89"/>
      <c r="M2798" s="81">
        <v>4.8890000000000002</v>
      </c>
      <c r="N2798" s="90">
        <v>9.9749999999999996</v>
      </c>
      <c r="O2798" s="91"/>
      <c r="P2798" s="75" t="s">
        <v>20</v>
      </c>
      <c r="Q2798" s="101">
        <v>10009232662</v>
      </c>
      <c r="R2798" s="37">
        <v>34971</v>
      </c>
      <c r="S2798" s="97"/>
    </row>
    <row r="2799" spans="1:19" ht="15.75" customHeight="1">
      <c r="A2799" s="74" t="s">
        <v>319</v>
      </c>
      <c r="B2799" s="128">
        <f t="shared" si="88"/>
        <v>43028</v>
      </c>
      <c r="C2799" s="37">
        <v>43028</v>
      </c>
      <c r="D2799" s="100" t="s">
        <v>318</v>
      </c>
      <c r="E2799" s="76" t="s">
        <v>1524</v>
      </c>
      <c r="F2799" s="75" t="s">
        <v>175</v>
      </c>
      <c r="G2799" s="78">
        <f t="shared" si="87"/>
        <v>22.798083504449007</v>
      </c>
      <c r="H2799" s="80"/>
      <c r="I2799" s="80"/>
      <c r="J2799" s="80"/>
      <c r="K2799" s="80"/>
      <c r="L2799" s="89"/>
      <c r="M2799" s="81">
        <v>4.9400000000000004</v>
      </c>
      <c r="N2799" s="90">
        <v>10.016</v>
      </c>
      <c r="O2799" s="91"/>
      <c r="P2799" s="75" t="s">
        <v>20</v>
      </c>
      <c r="Q2799" s="77" t="s">
        <v>287</v>
      </c>
      <c r="R2799" s="37">
        <v>34701</v>
      </c>
      <c r="S2799" s="97"/>
    </row>
    <row r="2800" spans="1:19" ht="15.75" customHeight="1">
      <c r="A2800" s="63" t="s">
        <v>319</v>
      </c>
      <c r="B2800" s="128">
        <f t="shared" si="88"/>
        <v>43028</v>
      </c>
      <c r="C2800" s="64">
        <v>43028</v>
      </c>
      <c r="D2800" s="98" t="s">
        <v>318</v>
      </c>
      <c r="E2800" s="66" t="s">
        <v>1591</v>
      </c>
      <c r="F2800" s="65" t="s">
        <v>171</v>
      </c>
      <c r="G2800" s="68">
        <f t="shared" si="87"/>
        <v>20.060232717316907</v>
      </c>
      <c r="H2800" s="70"/>
      <c r="I2800" s="70"/>
      <c r="J2800" s="70"/>
      <c r="K2800" s="70"/>
      <c r="L2800" s="93"/>
      <c r="M2800" s="71">
        <v>4.9450000000000003</v>
      </c>
      <c r="N2800" s="94">
        <v>10.041</v>
      </c>
      <c r="O2800" s="95"/>
      <c r="P2800" s="65" t="s">
        <v>20</v>
      </c>
      <c r="Q2800" s="67" t="s">
        <v>288</v>
      </c>
      <c r="R2800" s="64">
        <v>35701</v>
      </c>
      <c r="S2800" s="99"/>
    </row>
    <row r="2801" spans="1:19" ht="15.75" customHeight="1">
      <c r="A2801" s="63" t="s">
        <v>319</v>
      </c>
      <c r="B2801" s="128">
        <f t="shared" si="88"/>
        <v>43028</v>
      </c>
      <c r="C2801" s="64">
        <v>43028</v>
      </c>
      <c r="D2801" s="98" t="s">
        <v>318</v>
      </c>
      <c r="E2801" s="66" t="s">
        <v>1192</v>
      </c>
      <c r="F2801" s="65" t="s">
        <v>247</v>
      </c>
      <c r="G2801" s="68">
        <f t="shared" si="87"/>
        <v>27.60848733744011</v>
      </c>
      <c r="H2801" s="70"/>
      <c r="I2801" s="70"/>
      <c r="J2801" s="70"/>
      <c r="K2801" s="70"/>
      <c r="L2801" s="93"/>
      <c r="M2801" s="71">
        <v>4.9939999999999998</v>
      </c>
      <c r="N2801" s="94">
        <v>10.068</v>
      </c>
      <c r="O2801" s="95"/>
      <c r="P2801" s="65" t="s">
        <v>20</v>
      </c>
      <c r="Q2801" s="67" t="s">
        <v>320</v>
      </c>
      <c r="R2801" s="64">
        <v>32944</v>
      </c>
      <c r="S2801" s="99"/>
    </row>
    <row r="2802" spans="1:19" ht="15.75" customHeight="1">
      <c r="A2802" s="63" t="s">
        <v>427</v>
      </c>
      <c r="B2802" s="128">
        <f t="shared" si="88"/>
        <v>44673</v>
      </c>
      <c r="C2802" s="64">
        <v>44673</v>
      </c>
      <c r="D2802" s="98" t="s">
        <v>380</v>
      </c>
      <c r="E2802" s="66" t="s">
        <v>1701</v>
      </c>
      <c r="F2802" s="65" t="s">
        <v>186</v>
      </c>
      <c r="G2802" s="68">
        <f t="shared" si="87"/>
        <v>28.402464065708418</v>
      </c>
      <c r="H2802" s="68"/>
      <c r="I2802" s="70"/>
      <c r="J2802" s="70"/>
      <c r="K2802" s="70"/>
      <c r="L2802" s="93"/>
      <c r="M2802" s="71">
        <v>5.1340000000000003</v>
      </c>
      <c r="N2802" s="94">
        <v>10.381</v>
      </c>
      <c r="O2802" s="95"/>
      <c r="P2802" s="65" t="s">
        <v>27</v>
      </c>
      <c r="Q2802" s="67" t="s">
        <v>484</v>
      </c>
      <c r="R2802" s="64">
        <v>34299</v>
      </c>
      <c r="S2802" s="99"/>
    </row>
    <row r="2803" spans="1:19" ht="15.75" customHeight="1">
      <c r="A2803" s="63" t="s">
        <v>427</v>
      </c>
      <c r="B2803" s="128">
        <f t="shared" si="88"/>
        <v>44673</v>
      </c>
      <c r="C2803" s="64">
        <v>44673</v>
      </c>
      <c r="D2803" s="98" t="s">
        <v>380</v>
      </c>
      <c r="E2803" s="66" t="s">
        <v>1424</v>
      </c>
      <c r="F2803" s="65" t="s">
        <v>171</v>
      </c>
      <c r="G2803" s="68">
        <f t="shared" si="87"/>
        <v>22.986995208761122</v>
      </c>
      <c r="H2803" s="68"/>
      <c r="I2803" s="70"/>
      <c r="J2803" s="70"/>
      <c r="K2803" s="70"/>
      <c r="L2803" s="93"/>
      <c r="M2803" s="71">
        <v>5.2309999999999999</v>
      </c>
      <c r="N2803" s="94">
        <v>10.536</v>
      </c>
      <c r="O2803" s="95"/>
      <c r="P2803" s="65" t="s">
        <v>27</v>
      </c>
      <c r="Q2803" s="67" t="s">
        <v>172</v>
      </c>
      <c r="R2803" s="64">
        <v>36277</v>
      </c>
      <c r="S2803" s="99"/>
    </row>
    <row r="2804" spans="1:19" ht="15.75" customHeight="1">
      <c r="A2804" s="63" t="s">
        <v>427</v>
      </c>
      <c r="B2804" s="128">
        <f t="shared" si="88"/>
        <v>44673</v>
      </c>
      <c r="C2804" s="64">
        <v>44673</v>
      </c>
      <c r="D2804" s="98" t="s">
        <v>380</v>
      </c>
      <c r="E2804" s="66" t="s">
        <v>1385</v>
      </c>
      <c r="F2804" s="65" t="s">
        <v>186</v>
      </c>
      <c r="G2804" s="68">
        <f t="shared" si="87"/>
        <v>23.901437371663246</v>
      </c>
      <c r="H2804" s="68"/>
      <c r="I2804" s="70"/>
      <c r="J2804" s="70"/>
      <c r="K2804" s="70"/>
      <c r="L2804" s="93"/>
      <c r="M2804" s="71">
        <v>5.2469999999999999</v>
      </c>
      <c r="N2804" s="94">
        <v>10.573</v>
      </c>
      <c r="O2804" s="95"/>
      <c r="P2804" s="65" t="s">
        <v>27</v>
      </c>
      <c r="Q2804" s="67" t="s">
        <v>470</v>
      </c>
      <c r="R2804" s="64">
        <v>35943</v>
      </c>
      <c r="S2804" s="99"/>
    </row>
    <row r="2805" spans="1:19" ht="15.75" customHeight="1">
      <c r="A2805" s="74" t="s">
        <v>427</v>
      </c>
      <c r="B2805" s="128">
        <f t="shared" si="88"/>
        <v>44673</v>
      </c>
      <c r="C2805" s="37">
        <v>44673</v>
      </c>
      <c r="D2805" s="98" t="s">
        <v>380</v>
      </c>
      <c r="E2805" s="76" t="s">
        <v>1405</v>
      </c>
      <c r="F2805" s="75" t="s">
        <v>169</v>
      </c>
      <c r="G2805" s="78">
        <f t="shared" si="87"/>
        <v>24.268309377138944</v>
      </c>
      <c r="H2805" s="78"/>
      <c r="I2805" s="80"/>
      <c r="J2805" s="80"/>
      <c r="K2805" s="80"/>
      <c r="L2805" s="89"/>
      <c r="M2805" s="81">
        <v>5.3339999999999996</v>
      </c>
      <c r="N2805" s="90">
        <v>10.776999999999999</v>
      </c>
      <c r="O2805" s="91"/>
      <c r="P2805" s="75" t="s">
        <v>27</v>
      </c>
      <c r="Q2805" s="77" t="s">
        <v>170</v>
      </c>
      <c r="R2805" s="37">
        <v>35809</v>
      </c>
      <c r="S2805" s="97"/>
    </row>
    <row r="2806" spans="1:19" ht="15.75" customHeight="1">
      <c r="A2806" s="74" t="s">
        <v>427</v>
      </c>
      <c r="B2806" s="128">
        <f t="shared" si="88"/>
        <v>44673</v>
      </c>
      <c r="C2806" s="37">
        <v>44673</v>
      </c>
      <c r="D2806" s="98" t="s">
        <v>380</v>
      </c>
      <c r="E2806" s="76" t="s">
        <v>1969</v>
      </c>
      <c r="F2806" s="75" t="s">
        <v>154</v>
      </c>
      <c r="G2806" s="78">
        <f t="shared" si="87"/>
        <v>25.998631074606433</v>
      </c>
      <c r="H2806" s="78"/>
      <c r="I2806" s="80"/>
      <c r="J2806" s="80"/>
      <c r="K2806" s="80"/>
      <c r="L2806" s="89"/>
      <c r="M2806" s="81">
        <v>5.3150000000000004</v>
      </c>
      <c r="N2806" s="90">
        <v>10.778</v>
      </c>
      <c r="O2806" s="91"/>
      <c r="P2806" s="75" t="s">
        <v>27</v>
      </c>
      <c r="Q2806" s="77" t="s">
        <v>189</v>
      </c>
      <c r="R2806" s="37">
        <v>35177</v>
      </c>
      <c r="S2806" s="97"/>
    </row>
    <row r="2807" spans="1:19" ht="15.75" customHeight="1">
      <c r="A2807" s="63" t="s">
        <v>427</v>
      </c>
      <c r="B2807" s="128">
        <f t="shared" si="88"/>
        <v>44673</v>
      </c>
      <c r="C2807" s="64">
        <v>44673</v>
      </c>
      <c r="D2807" s="98" t="s">
        <v>380</v>
      </c>
      <c r="E2807" s="66" t="s">
        <v>1149</v>
      </c>
      <c r="F2807" s="65" t="s">
        <v>158</v>
      </c>
      <c r="G2807" s="68">
        <f t="shared" ref="G2807:G2870" si="89">(C2807-R2807)/365.25</f>
        <v>26.694045174537987</v>
      </c>
      <c r="H2807" s="68"/>
      <c r="I2807" s="70"/>
      <c r="J2807" s="70"/>
      <c r="K2807" s="70"/>
      <c r="L2807" s="93"/>
      <c r="M2807" s="71">
        <v>5.298</v>
      </c>
      <c r="N2807" s="94">
        <v>10.785</v>
      </c>
      <c r="O2807" s="95"/>
      <c r="P2807" s="65" t="s">
        <v>27</v>
      </c>
      <c r="Q2807" s="67" t="s">
        <v>159</v>
      </c>
      <c r="R2807" s="64">
        <v>34923</v>
      </c>
      <c r="S2807" s="99"/>
    </row>
    <row r="2808" spans="1:19" ht="15.75" customHeight="1">
      <c r="A2808" s="63" t="s">
        <v>427</v>
      </c>
      <c r="B2808" s="128">
        <f t="shared" si="88"/>
        <v>44673</v>
      </c>
      <c r="C2808" s="64">
        <v>44673</v>
      </c>
      <c r="D2808" s="98" t="s">
        <v>380</v>
      </c>
      <c r="E2808" s="66" t="s">
        <v>2047</v>
      </c>
      <c r="F2808" s="65" t="s">
        <v>160</v>
      </c>
      <c r="G2808" s="68">
        <f t="shared" si="89"/>
        <v>34.699520876112253</v>
      </c>
      <c r="H2808" s="68"/>
      <c r="I2808" s="70"/>
      <c r="J2808" s="70"/>
      <c r="K2808" s="70"/>
      <c r="L2808" s="93"/>
      <c r="M2808" s="71">
        <v>5.3339999999999996</v>
      </c>
      <c r="N2808" s="94">
        <v>10.813000000000001</v>
      </c>
      <c r="O2808" s="95"/>
      <c r="P2808" s="65" t="s">
        <v>27</v>
      </c>
      <c r="Q2808" s="67" t="s">
        <v>190</v>
      </c>
      <c r="R2808" s="64">
        <v>31999</v>
      </c>
      <c r="S2808" s="99"/>
    </row>
    <row r="2809" spans="1:19" ht="15.75" customHeight="1">
      <c r="A2809" s="74" t="s">
        <v>427</v>
      </c>
      <c r="B2809" s="128">
        <f t="shared" si="88"/>
        <v>44673</v>
      </c>
      <c r="C2809" s="37">
        <v>44673</v>
      </c>
      <c r="D2809" s="98" t="s">
        <v>380</v>
      </c>
      <c r="E2809" s="76" t="s">
        <v>1215</v>
      </c>
      <c r="F2809" s="75" t="s">
        <v>180</v>
      </c>
      <c r="G2809" s="78">
        <f t="shared" si="89"/>
        <v>23.630390143737166</v>
      </c>
      <c r="H2809" s="78"/>
      <c r="I2809" s="80"/>
      <c r="J2809" s="80"/>
      <c r="K2809" s="80"/>
      <c r="L2809" s="89"/>
      <c r="M2809" s="81">
        <v>5.3150000000000004</v>
      </c>
      <c r="N2809" s="90">
        <v>10.839</v>
      </c>
      <c r="O2809" s="91"/>
      <c r="P2809" s="75" t="s">
        <v>27</v>
      </c>
      <c r="Q2809" s="77" t="s">
        <v>242</v>
      </c>
      <c r="R2809" s="37">
        <v>36042</v>
      </c>
      <c r="S2809" s="97"/>
    </row>
    <row r="2810" spans="1:19" ht="15.75" customHeight="1">
      <c r="A2810" s="74" t="s">
        <v>427</v>
      </c>
      <c r="B2810" s="128">
        <f t="shared" si="88"/>
        <v>44673</v>
      </c>
      <c r="C2810" s="37">
        <v>44673</v>
      </c>
      <c r="D2810" s="98" t="s">
        <v>380</v>
      </c>
      <c r="E2810" s="76" t="s">
        <v>1447</v>
      </c>
      <c r="F2810" s="75" t="s">
        <v>183</v>
      </c>
      <c r="G2810" s="78">
        <f t="shared" si="89"/>
        <v>39.197809719370291</v>
      </c>
      <c r="H2810" s="78"/>
      <c r="I2810" s="80"/>
      <c r="J2810" s="80"/>
      <c r="K2810" s="80"/>
      <c r="L2810" s="89"/>
      <c r="M2810" s="81">
        <v>5.3680000000000003</v>
      </c>
      <c r="N2810" s="90">
        <v>10.848000000000001</v>
      </c>
      <c r="O2810" s="91"/>
      <c r="P2810" s="75" t="s">
        <v>27</v>
      </c>
      <c r="Q2810" s="77" t="s">
        <v>763</v>
      </c>
      <c r="R2810" s="37">
        <v>30356</v>
      </c>
      <c r="S2810" s="97"/>
    </row>
    <row r="2811" spans="1:19" ht="15.75" customHeight="1">
      <c r="A2811" s="74" t="s">
        <v>427</v>
      </c>
      <c r="B2811" s="128">
        <f t="shared" si="88"/>
        <v>44673</v>
      </c>
      <c r="C2811" s="37">
        <v>44673</v>
      </c>
      <c r="D2811" s="98" t="s">
        <v>380</v>
      </c>
      <c r="E2811" s="76" t="s">
        <v>1253</v>
      </c>
      <c r="F2811" s="75" t="s">
        <v>183</v>
      </c>
      <c r="G2811" s="78">
        <f t="shared" si="89"/>
        <v>24.024640657084188</v>
      </c>
      <c r="H2811" s="78"/>
      <c r="I2811" s="80"/>
      <c r="J2811" s="80"/>
      <c r="K2811" s="80"/>
      <c r="L2811" s="89"/>
      <c r="M2811" s="81">
        <v>5.3319999999999999</v>
      </c>
      <c r="N2811" s="90">
        <v>10.849</v>
      </c>
      <c r="O2811" s="91"/>
      <c r="P2811" s="75" t="s">
        <v>27</v>
      </c>
      <c r="Q2811" s="77" t="s">
        <v>762</v>
      </c>
      <c r="R2811" s="37">
        <v>35898</v>
      </c>
      <c r="S2811" s="97"/>
    </row>
    <row r="2812" spans="1:19" ht="15.75" customHeight="1">
      <c r="A2812" s="74" t="s">
        <v>427</v>
      </c>
      <c r="B2812" s="128">
        <f t="shared" si="88"/>
        <v>44673</v>
      </c>
      <c r="C2812" s="37">
        <v>44673</v>
      </c>
      <c r="D2812" s="98" t="s">
        <v>380</v>
      </c>
      <c r="E2812" s="76" t="s">
        <v>1333</v>
      </c>
      <c r="F2812" s="75" t="s">
        <v>350</v>
      </c>
      <c r="G2812" s="78">
        <f t="shared" si="89"/>
        <v>19.049965776865161</v>
      </c>
      <c r="H2812" s="78"/>
      <c r="I2812" s="80"/>
      <c r="J2812" s="80"/>
      <c r="K2812" s="80"/>
      <c r="L2812" s="89"/>
      <c r="M2812" s="81">
        <v>5.3609999999999998</v>
      </c>
      <c r="N2812" s="90">
        <v>10.893000000000001</v>
      </c>
      <c r="O2812" s="91"/>
      <c r="P2812" s="75" t="s">
        <v>27</v>
      </c>
      <c r="Q2812" s="77"/>
      <c r="R2812" s="37">
        <v>37715</v>
      </c>
      <c r="S2812" s="97"/>
    </row>
    <row r="2813" spans="1:19" ht="15.75" customHeight="1">
      <c r="A2813" s="74" t="s">
        <v>427</v>
      </c>
      <c r="B2813" s="128">
        <f t="shared" si="88"/>
        <v>44673</v>
      </c>
      <c r="C2813" s="37">
        <v>44673</v>
      </c>
      <c r="D2813" s="98" t="s">
        <v>380</v>
      </c>
      <c r="E2813" s="76" t="s">
        <v>2054</v>
      </c>
      <c r="F2813" s="75" t="s">
        <v>226</v>
      </c>
      <c r="G2813" s="78">
        <f t="shared" si="89"/>
        <v>25.100616016427104</v>
      </c>
      <c r="H2813" s="78"/>
      <c r="I2813" s="80"/>
      <c r="J2813" s="80"/>
      <c r="K2813" s="80"/>
      <c r="L2813" s="89"/>
      <c r="M2813" s="81">
        <v>5.3550000000000004</v>
      </c>
      <c r="N2813" s="90">
        <v>10.912000000000001</v>
      </c>
      <c r="O2813" s="91"/>
      <c r="P2813" s="75" t="s">
        <v>27</v>
      </c>
      <c r="Q2813" s="77" t="s">
        <v>378</v>
      </c>
      <c r="R2813" s="37">
        <v>35505</v>
      </c>
      <c r="S2813" s="97"/>
    </row>
    <row r="2814" spans="1:19" ht="15.75" customHeight="1">
      <c r="A2814" s="74" t="s">
        <v>427</v>
      </c>
      <c r="B2814" s="128">
        <f t="shared" si="88"/>
        <v>44673</v>
      </c>
      <c r="C2814" s="37">
        <v>44673</v>
      </c>
      <c r="D2814" s="98" t="s">
        <v>380</v>
      </c>
      <c r="E2814" s="76" t="s">
        <v>2042</v>
      </c>
      <c r="F2814" s="75" t="s">
        <v>160</v>
      </c>
      <c r="G2814" s="78">
        <f t="shared" si="89"/>
        <v>22.614647501711158</v>
      </c>
      <c r="H2814" s="78"/>
      <c r="I2814" s="80"/>
      <c r="J2814" s="80"/>
      <c r="K2814" s="80"/>
      <c r="L2814" s="89"/>
      <c r="M2814" s="81">
        <v>5.375</v>
      </c>
      <c r="N2814" s="90">
        <v>10.92</v>
      </c>
      <c r="O2814" s="91"/>
      <c r="P2814" s="75" t="s">
        <v>27</v>
      </c>
      <c r="Q2814" s="77" t="s">
        <v>238</v>
      </c>
      <c r="R2814" s="37">
        <v>36413</v>
      </c>
      <c r="S2814" s="97"/>
    </row>
    <row r="2815" spans="1:19" ht="15.75" customHeight="1">
      <c r="A2815" s="63" t="s">
        <v>427</v>
      </c>
      <c r="B2815" s="128">
        <f t="shared" si="88"/>
        <v>44673</v>
      </c>
      <c r="C2815" s="64">
        <v>44673</v>
      </c>
      <c r="D2815" s="98" t="s">
        <v>380</v>
      </c>
      <c r="E2815" s="66" t="s">
        <v>2203</v>
      </c>
      <c r="F2815" s="65" t="s">
        <v>160</v>
      </c>
      <c r="G2815" s="68">
        <f t="shared" si="89"/>
        <v>23.898699520876111</v>
      </c>
      <c r="H2815" s="68"/>
      <c r="I2815" s="70"/>
      <c r="J2815" s="70"/>
      <c r="K2815" s="70"/>
      <c r="L2815" s="93"/>
      <c r="M2815" s="71">
        <v>5.3849999999999998</v>
      </c>
      <c r="N2815" s="94">
        <v>10.938000000000001</v>
      </c>
      <c r="O2815" s="95"/>
      <c r="P2815" s="65" t="s">
        <v>27</v>
      </c>
      <c r="Q2815" s="67" t="s">
        <v>280</v>
      </c>
      <c r="R2815" s="64">
        <v>35944</v>
      </c>
      <c r="S2815" s="99"/>
    </row>
    <row r="2816" spans="1:19" ht="15.75" customHeight="1">
      <c r="A2816" s="63" t="s">
        <v>427</v>
      </c>
      <c r="B2816" s="128">
        <f t="shared" si="88"/>
        <v>44673</v>
      </c>
      <c r="C2816" s="64">
        <v>44673</v>
      </c>
      <c r="D2816" s="98" t="s">
        <v>380</v>
      </c>
      <c r="E2816" s="66" t="s">
        <v>1831</v>
      </c>
      <c r="F2816" s="65" t="s">
        <v>169</v>
      </c>
      <c r="G2816" s="68">
        <f t="shared" si="89"/>
        <v>21.133470225872689</v>
      </c>
      <c r="H2816" s="68"/>
      <c r="I2816" s="70"/>
      <c r="J2816" s="70"/>
      <c r="K2816" s="70"/>
      <c r="L2816" s="93"/>
      <c r="M2816" s="71">
        <v>5.4189999999999996</v>
      </c>
      <c r="N2816" s="94">
        <v>10.948</v>
      </c>
      <c r="O2816" s="95"/>
      <c r="P2816" s="65" t="s">
        <v>27</v>
      </c>
      <c r="Q2816" s="67" t="s">
        <v>437</v>
      </c>
      <c r="R2816" s="64">
        <v>36954</v>
      </c>
      <c r="S2816" s="99"/>
    </row>
    <row r="2817" spans="1:19" ht="15.75" customHeight="1">
      <c r="A2817" s="63" t="s">
        <v>427</v>
      </c>
      <c r="B2817" s="128">
        <f t="shared" si="88"/>
        <v>44673</v>
      </c>
      <c r="C2817" s="64">
        <v>44673</v>
      </c>
      <c r="D2817" s="98" t="s">
        <v>380</v>
      </c>
      <c r="E2817" s="66" t="s">
        <v>1572</v>
      </c>
      <c r="F2817" s="65" t="s">
        <v>778</v>
      </c>
      <c r="G2817" s="68">
        <f t="shared" si="89"/>
        <v>19.731690622861056</v>
      </c>
      <c r="H2817" s="68"/>
      <c r="I2817" s="70"/>
      <c r="J2817" s="70"/>
      <c r="K2817" s="70"/>
      <c r="L2817" s="93"/>
      <c r="M2817" s="71">
        <v>5.4080000000000004</v>
      </c>
      <c r="N2817" s="94">
        <v>11.05</v>
      </c>
      <c r="O2817" s="95"/>
      <c r="P2817" s="65" t="s">
        <v>27</v>
      </c>
      <c r="Q2817" s="67" t="s">
        <v>544</v>
      </c>
      <c r="R2817" s="64">
        <v>37466</v>
      </c>
      <c r="S2817" s="99"/>
    </row>
    <row r="2818" spans="1:19" ht="15.75" customHeight="1">
      <c r="A2818" s="63" t="s">
        <v>427</v>
      </c>
      <c r="B2818" s="128">
        <f t="shared" ref="B2818:B2881" si="90">C2818</f>
        <v>44673</v>
      </c>
      <c r="C2818" s="64">
        <v>44673</v>
      </c>
      <c r="D2818" s="98" t="s">
        <v>380</v>
      </c>
      <c r="E2818" s="66" t="s">
        <v>1872</v>
      </c>
      <c r="F2818" s="65" t="s">
        <v>567</v>
      </c>
      <c r="G2818" s="68">
        <f t="shared" si="89"/>
        <v>24.687200547570157</v>
      </c>
      <c r="H2818" s="68"/>
      <c r="I2818" s="70"/>
      <c r="J2818" s="70"/>
      <c r="K2818" s="70"/>
      <c r="L2818" s="93"/>
      <c r="M2818" s="71">
        <v>5.4509999999999996</v>
      </c>
      <c r="N2818" s="94">
        <v>11.061999999999999</v>
      </c>
      <c r="O2818" s="95"/>
      <c r="P2818" s="65" t="s">
        <v>27</v>
      </c>
      <c r="Q2818" s="67" t="s">
        <v>568</v>
      </c>
      <c r="R2818" s="64">
        <v>35656</v>
      </c>
      <c r="S2818" s="99"/>
    </row>
    <row r="2819" spans="1:19" ht="15.75" customHeight="1">
      <c r="A2819" s="74" t="s">
        <v>427</v>
      </c>
      <c r="B2819" s="128">
        <f t="shared" si="90"/>
        <v>44673</v>
      </c>
      <c r="C2819" s="37">
        <v>44673</v>
      </c>
      <c r="D2819" s="98" t="s">
        <v>380</v>
      </c>
      <c r="E2819" s="76" t="s">
        <v>1694</v>
      </c>
      <c r="F2819" s="75" t="s">
        <v>171</v>
      </c>
      <c r="G2819" s="78">
        <f t="shared" si="89"/>
        <v>20.188911704312115</v>
      </c>
      <c r="H2819" s="78"/>
      <c r="I2819" s="80"/>
      <c r="J2819" s="80"/>
      <c r="K2819" s="80"/>
      <c r="L2819" s="89"/>
      <c r="M2819" s="81">
        <v>5.51</v>
      </c>
      <c r="N2819" s="90">
        <v>11.105</v>
      </c>
      <c r="O2819" s="91"/>
      <c r="P2819" s="75" t="s">
        <v>27</v>
      </c>
      <c r="Q2819" s="77" t="s">
        <v>292</v>
      </c>
      <c r="R2819" s="37">
        <v>37299</v>
      </c>
      <c r="S2819" s="97"/>
    </row>
    <row r="2820" spans="1:19" ht="15.75" customHeight="1">
      <c r="A2820" s="63" t="s">
        <v>427</v>
      </c>
      <c r="B2820" s="128">
        <f t="shared" si="90"/>
        <v>44673</v>
      </c>
      <c r="C2820" s="64">
        <v>44673</v>
      </c>
      <c r="D2820" s="98" t="s">
        <v>380</v>
      </c>
      <c r="E2820" s="66" t="s">
        <v>1297</v>
      </c>
      <c r="F2820" s="65" t="s">
        <v>166</v>
      </c>
      <c r="G2820" s="68">
        <f t="shared" si="89"/>
        <v>25.527720739219713</v>
      </c>
      <c r="H2820" s="68"/>
      <c r="I2820" s="70"/>
      <c r="J2820" s="70"/>
      <c r="K2820" s="70"/>
      <c r="L2820" s="93"/>
      <c r="M2820" s="71">
        <v>5.5090000000000003</v>
      </c>
      <c r="N2820" s="94">
        <v>11.121</v>
      </c>
      <c r="O2820" s="95"/>
      <c r="P2820" s="65" t="s">
        <v>27</v>
      </c>
      <c r="Q2820" s="67" t="s">
        <v>167</v>
      </c>
      <c r="R2820" s="64">
        <v>35349</v>
      </c>
      <c r="S2820" s="99"/>
    </row>
    <row r="2821" spans="1:19" ht="15.75" customHeight="1">
      <c r="A2821" s="74" t="s">
        <v>427</v>
      </c>
      <c r="B2821" s="128">
        <f t="shared" si="90"/>
        <v>44673</v>
      </c>
      <c r="C2821" s="37">
        <v>44673</v>
      </c>
      <c r="D2821" s="98" t="s">
        <v>380</v>
      </c>
      <c r="E2821" s="76" t="s">
        <v>1809</v>
      </c>
      <c r="F2821" s="75" t="s">
        <v>204</v>
      </c>
      <c r="G2821" s="78">
        <f t="shared" si="89"/>
        <v>22.21492128678987</v>
      </c>
      <c r="H2821" s="78"/>
      <c r="I2821" s="80"/>
      <c r="J2821" s="80"/>
      <c r="K2821" s="80"/>
      <c r="L2821" s="89"/>
      <c r="M2821" s="81">
        <v>5.516</v>
      </c>
      <c r="N2821" s="90">
        <v>11.163</v>
      </c>
      <c r="O2821" s="91"/>
      <c r="P2821" s="75" t="s">
        <v>27</v>
      </c>
      <c r="Q2821" s="77" t="s">
        <v>233</v>
      </c>
      <c r="R2821" s="37">
        <v>36559</v>
      </c>
      <c r="S2821" s="97"/>
    </row>
    <row r="2822" spans="1:19" ht="15.75" customHeight="1">
      <c r="A2822" s="63" t="s">
        <v>427</v>
      </c>
      <c r="B2822" s="128">
        <f t="shared" si="90"/>
        <v>44673</v>
      </c>
      <c r="C2822" s="64">
        <v>44673</v>
      </c>
      <c r="D2822" s="98" t="s">
        <v>380</v>
      </c>
      <c r="E2822" s="66" t="s">
        <v>1899</v>
      </c>
      <c r="F2822" s="65" t="s">
        <v>158</v>
      </c>
      <c r="G2822" s="68">
        <f t="shared" si="89"/>
        <v>18.948665297741272</v>
      </c>
      <c r="H2822" s="68"/>
      <c r="I2822" s="70"/>
      <c r="J2822" s="70"/>
      <c r="K2822" s="70"/>
      <c r="L2822" s="93"/>
      <c r="M2822" s="71">
        <v>5.5979999999999999</v>
      </c>
      <c r="N2822" s="94">
        <v>11.252000000000001</v>
      </c>
      <c r="O2822" s="95"/>
      <c r="P2822" s="65" t="s">
        <v>27</v>
      </c>
      <c r="Q2822" s="67" t="s">
        <v>782</v>
      </c>
      <c r="R2822" s="64">
        <v>37752</v>
      </c>
      <c r="S2822" s="99"/>
    </row>
    <row r="2823" spans="1:19" ht="15.75" customHeight="1">
      <c r="A2823" s="74" t="s">
        <v>427</v>
      </c>
      <c r="B2823" s="128">
        <f t="shared" si="90"/>
        <v>44673</v>
      </c>
      <c r="C2823" s="37">
        <v>44673</v>
      </c>
      <c r="D2823" s="98" t="s">
        <v>380</v>
      </c>
      <c r="E2823" s="76" t="s">
        <v>1877</v>
      </c>
      <c r="F2823" s="75" t="s">
        <v>192</v>
      </c>
      <c r="G2823" s="78">
        <f t="shared" si="89"/>
        <v>24.251882272416154</v>
      </c>
      <c r="H2823" s="78"/>
      <c r="I2823" s="80"/>
      <c r="J2823" s="80"/>
      <c r="K2823" s="80"/>
      <c r="L2823" s="89"/>
      <c r="M2823" s="81">
        <v>5.5949999999999998</v>
      </c>
      <c r="N2823" s="90">
        <v>11.297000000000001</v>
      </c>
      <c r="O2823" s="91"/>
      <c r="P2823" s="75" t="s">
        <v>27</v>
      </c>
      <c r="Q2823" s="77" t="s">
        <v>569</v>
      </c>
      <c r="R2823" s="37">
        <v>35815</v>
      </c>
      <c r="S2823" s="97"/>
    </row>
    <row r="2824" spans="1:19" ht="15.75" customHeight="1">
      <c r="A2824" s="74" t="s">
        <v>427</v>
      </c>
      <c r="B2824" s="128">
        <f t="shared" si="90"/>
        <v>44673</v>
      </c>
      <c r="C2824" s="37">
        <v>44673</v>
      </c>
      <c r="D2824" s="98" t="s">
        <v>380</v>
      </c>
      <c r="E2824" s="76" t="s">
        <v>1948</v>
      </c>
      <c r="F2824" s="75" t="s">
        <v>204</v>
      </c>
      <c r="G2824" s="78">
        <f t="shared" si="89"/>
        <v>21.834360027378509</v>
      </c>
      <c r="H2824" s="78"/>
      <c r="I2824" s="80"/>
      <c r="J2824" s="80"/>
      <c r="K2824" s="80"/>
      <c r="L2824" s="89"/>
      <c r="M2824" s="81">
        <v>5.6040000000000001</v>
      </c>
      <c r="N2824" s="90">
        <v>11.38</v>
      </c>
      <c r="O2824" s="91"/>
      <c r="P2824" s="75" t="s">
        <v>27</v>
      </c>
      <c r="Q2824" s="77" t="s">
        <v>235</v>
      </c>
      <c r="R2824" s="37">
        <v>36698</v>
      </c>
      <c r="S2824" s="97"/>
    </row>
    <row r="2825" spans="1:19" ht="15.75" customHeight="1">
      <c r="A2825" s="63" t="s">
        <v>427</v>
      </c>
      <c r="B2825" s="128">
        <f t="shared" si="90"/>
        <v>44673</v>
      </c>
      <c r="C2825" s="64">
        <v>44673</v>
      </c>
      <c r="D2825" s="98" t="s">
        <v>380</v>
      </c>
      <c r="E2825" s="66" t="s">
        <v>1219</v>
      </c>
      <c r="F2825" s="65" t="s">
        <v>162</v>
      </c>
      <c r="G2825" s="68">
        <f t="shared" si="89"/>
        <v>33.744010951403148</v>
      </c>
      <c r="H2825" s="68"/>
      <c r="I2825" s="70"/>
      <c r="J2825" s="70"/>
      <c r="K2825" s="70"/>
      <c r="L2825" s="93"/>
      <c r="M2825" s="71">
        <v>5.5819999999999999</v>
      </c>
      <c r="N2825" s="94">
        <v>11.398999999999999</v>
      </c>
      <c r="O2825" s="95"/>
      <c r="P2825" s="65" t="s">
        <v>27</v>
      </c>
      <c r="Q2825" s="67" t="s">
        <v>164</v>
      </c>
      <c r="R2825" s="64">
        <v>32348</v>
      </c>
      <c r="S2825" s="99"/>
    </row>
    <row r="2826" spans="1:19" ht="15.75" customHeight="1">
      <c r="A2826" s="74" t="s">
        <v>427</v>
      </c>
      <c r="B2826" s="128">
        <f t="shared" si="90"/>
        <v>44673</v>
      </c>
      <c r="C2826" s="37">
        <v>44673</v>
      </c>
      <c r="D2826" s="98" t="s">
        <v>380</v>
      </c>
      <c r="E2826" s="76" t="s">
        <v>1705</v>
      </c>
      <c r="F2826" s="75" t="s">
        <v>192</v>
      </c>
      <c r="G2826" s="78">
        <f t="shared" si="89"/>
        <v>18.611909650924023</v>
      </c>
      <c r="H2826" s="78"/>
      <c r="I2826" s="80"/>
      <c r="J2826" s="80"/>
      <c r="K2826" s="80"/>
      <c r="L2826" s="89"/>
      <c r="M2826" s="81">
        <v>5.6630000000000003</v>
      </c>
      <c r="N2826" s="90">
        <v>11.497999999999999</v>
      </c>
      <c r="O2826" s="91"/>
      <c r="P2826" s="75" t="s">
        <v>27</v>
      </c>
      <c r="Q2826" s="77" t="s">
        <v>779</v>
      </c>
      <c r="R2826" s="37">
        <v>37875</v>
      </c>
      <c r="S2826" s="97"/>
    </row>
    <row r="2827" spans="1:19" ht="15.75" customHeight="1">
      <c r="A2827" s="63" t="s">
        <v>427</v>
      </c>
      <c r="B2827" s="128">
        <f t="shared" si="90"/>
        <v>44673</v>
      </c>
      <c r="C2827" s="64">
        <v>44673</v>
      </c>
      <c r="D2827" s="98" t="s">
        <v>380</v>
      </c>
      <c r="E2827" s="66" t="s">
        <v>1781</v>
      </c>
      <c r="F2827" s="65" t="s">
        <v>780</v>
      </c>
      <c r="G2827" s="68">
        <f t="shared" si="89"/>
        <v>29.574264202600958</v>
      </c>
      <c r="H2827" s="68"/>
      <c r="I2827" s="70"/>
      <c r="J2827" s="70"/>
      <c r="K2827" s="70"/>
      <c r="L2827" s="93"/>
      <c r="M2827" s="71">
        <v>5.7389999999999999</v>
      </c>
      <c r="N2827" s="94">
        <v>11.744</v>
      </c>
      <c r="O2827" s="95"/>
      <c r="P2827" s="65" t="s">
        <v>27</v>
      </c>
      <c r="Q2827" s="67" t="s">
        <v>781</v>
      </c>
      <c r="R2827" s="64">
        <v>33871</v>
      </c>
      <c r="S2827" s="99"/>
    </row>
    <row r="2828" spans="1:19" ht="15.75" customHeight="1">
      <c r="A2828" s="74" t="s">
        <v>427</v>
      </c>
      <c r="B2828" s="128">
        <f t="shared" si="90"/>
        <v>44673</v>
      </c>
      <c r="C2828" s="37">
        <v>44673</v>
      </c>
      <c r="D2828" s="98" t="s">
        <v>380</v>
      </c>
      <c r="E2828" s="76" t="s">
        <v>2250</v>
      </c>
      <c r="F2828" s="75" t="s">
        <v>686</v>
      </c>
      <c r="G2828" s="78">
        <f t="shared" si="89"/>
        <v>21.623545516769337</v>
      </c>
      <c r="H2828" s="78"/>
      <c r="I2828" s="80"/>
      <c r="J2828" s="80"/>
      <c r="K2828" s="80"/>
      <c r="L2828" s="89"/>
      <c r="M2828" s="81">
        <v>5.7939999999999996</v>
      </c>
      <c r="N2828" s="90">
        <v>11.859</v>
      </c>
      <c r="O2828" s="91"/>
      <c r="P2828" s="75" t="s">
        <v>27</v>
      </c>
      <c r="Q2828" s="77" t="s">
        <v>687</v>
      </c>
      <c r="R2828" s="37">
        <v>36775</v>
      </c>
      <c r="S2828" s="97"/>
    </row>
    <row r="2829" spans="1:19" ht="15.75" customHeight="1">
      <c r="A2829" s="63" t="s">
        <v>319</v>
      </c>
      <c r="B2829" s="128">
        <f t="shared" si="90"/>
        <v>43028</v>
      </c>
      <c r="C2829" s="64">
        <v>43028</v>
      </c>
      <c r="D2829" s="98" t="s">
        <v>318</v>
      </c>
      <c r="E2829" s="66" t="s">
        <v>1995</v>
      </c>
      <c r="F2829" s="65" t="s">
        <v>215</v>
      </c>
      <c r="G2829" s="68">
        <f t="shared" si="89"/>
        <v>27.299110198494184</v>
      </c>
      <c r="H2829" s="70"/>
      <c r="I2829" s="70"/>
      <c r="J2829" s="70"/>
      <c r="K2829" s="70"/>
      <c r="L2829" s="93"/>
      <c r="M2829" s="71">
        <v>4.9669999999999996</v>
      </c>
      <c r="N2829" s="94">
        <v>10.068</v>
      </c>
      <c r="O2829" s="95"/>
      <c r="P2829" s="65" t="s">
        <v>20</v>
      </c>
      <c r="Q2829" s="67" t="s">
        <v>216</v>
      </c>
      <c r="R2829" s="64">
        <v>33057</v>
      </c>
      <c r="S2829" s="99"/>
    </row>
    <row r="2830" spans="1:19" ht="15.75" customHeight="1">
      <c r="A2830" s="74" t="s">
        <v>319</v>
      </c>
      <c r="B2830" s="128">
        <f t="shared" si="90"/>
        <v>43028</v>
      </c>
      <c r="C2830" s="37">
        <v>43028</v>
      </c>
      <c r="D2830" s="100" t="s">
        <v>318</v>
      </c>
      <c r="E2830" s="76" t="s">
        <v>1228</v>
      </c>
      <c r="F2830" s="75" t="s">
        <v>226</v>
      </c>
      <c r="G2830" s="78">
        <f t="shared" si="89"/>
        <v>28.851471594798085</v>
      </c>
      <c r="H2830" s="80"/>
      <c r="I2830" s="80"/>
      <c r="J2830" s="80"/>
      <c r="K2830" s="80"/>
      <c r="L2830" s="89"/>
      <c r="M2830" s="81">
        <v>4.9829999999999997</v>
      </c>
      <c r="N2830" s="90">
        <v>10.074999999999999</v>
      </c>
      <c r="O2830" s="91"/>
      <c r="P2830" s="75" t="s">
        <v>20</v>
      </c>
      <c r="Q2830" s="77" t="s">
        <v>323</v>
      </c>
      <c r="R2830" s="37">
        <v>32490</v>
      </c>
      <c r="S2830" s="97"/>
    </row>
    <row r="2831" spans="1:19" ht="15.75" customHeight="1">
      <c r="A2831" s="63" t="s">
        <v>319</v>
      </c>
      <c r="B2831" s="128">
        <f t="shared" si="90"/>
        <v>43028</v>
      </c>
      <c r="C2831" s="64">
        <v>43028</v>
      </c>
      <c r="D2831" s="98" t="s">
        <v>318</v>
      </c>
      <c r="E2831" s="66" t="s">
        <v>1342</v>
      </c>
      <c r="F2831" s="65" t="s">
        <v>169</v>
      </c>
      <c r="G2831" s="68">
        <f t="shared" si="89"/>
        <v>26.080766598220396</v>
      </c>
      <c r="H2831" s="70"/>
      <c r="I2831" s="70"/>
      <c r="J2831" s="70"/>
      <c r="K2831" s="70"/>
      <c r="L2831" s="93"/>
      <c r="M2831" s="71">
        <v>4.9480000000000004</v>
      </c>
      <c r="N2831" s="94">
        <v>10.09</v>
      </c>
      <c r="O2831" s="95"/>
      <c r="P2831" s="65" t="s">
        <v>20</v>
      </c>
      <c r="Q2831" s="67" t="s">
        <v>199</v>
      </c>
      <c r="R2831" s="64">
        <v>33502</v>
      </c>
      <c r="S2831" s="99"/>
    </row>
    <row r="2832" spans="1:19" ht="15.75" customHeight="1">
      <c r="A2832" s="63" t="s">
        <v>319</v>
      </c>
      <c r="B2832" s="128">
        <f t="shared" si="90"/>
        <v>43028</v>
      </c>
      <c r="C2832" s="64">
        <v>43028</v>
      </c>
      <c r="D2832" s="98" t="s">
        <v>318</v>
      </c>
      <c r="E2832" s="66" t="s">
        <v>1712</v>
      </c>
      <c r="F2832" s="65" t="s">
        <v>162</v>
      </c>
      <c r="G2832" s="68">
        <f t="shared" si="89"/>
        <v>23.920602327173167</v>
      </c>
      <c r="H2832" s="70"/>
      <c r="I2832" s="70"/>
      <c r="J2832" s="70"/>
      <c r="K2832" s="70"/>
      <c r="L2832" s="93"/>
      <c r="M2832" s="71">
        <v>5.0460000000000003</v>
      </c>
      <c r="N2832" s="94">
        <v>10.202999999999999</v>
      </c>
      <c r="O2832" s="95"/>
      <c r="P2832" s="65" t="s">
        <v>20</v>
      </c>
      <c r="Q2832" s="67" t="s">
        <v>326</v>
      </c>
      <c r="R2832" s="64">
        <v>34291</v>
      </c>
      <c r="S2832" s="99"/>
    </row>
    <row r="2833" spans="1:19" ht="15.75" customHeight="1">
      <c r="A2833" s="63" t="s">
        <v>319</v>
      </c>
      <c r="B2833" s="128">
        <f t="shared" si="90"/>
        <v>43028</v>
      </c>
      <c r="C2833" s="64">
        <v>43028</v>
      </c>
      <c r="D2833" s="98" t="s">
        <v>318</v>
      </c>
      <c r="E2833" s="66" t="s">
        <v>1798</v>
      </c>
      <c r="F2833" s="65" t="s">
        <v>162</v>
      </c>
      <c r="G2833" s="68">
        <f t="shared" si="89"/>
        <v>27.427789185489392</v>
      </c>
      <c r="H2833" s="70"/>
      <c r="I2833" s="70"/>
      <c r="J2833" s="70"/>
      <c r="K2833" s="70"/>
      <c r="L2833" s="93"/>
      <c r="M2833" s="71">
        <v>5.0640000000000001</v>
      </c>
      <c r="N2833" s="94">
        <v>10.208</v>
      </c>
      <c r="O2833" s="95"/>
      <c r="P2833" s="65" t="s">
        <v>20</v>
      </c>
      <c r="Q2833" s="67" t="s">
        <v>208</v>
      </c>
      <c r="R2833" s="64">
        <v>33010</v>
      </c>
      <c r="S2833" s="99"/>
    </row>
    <row r="2834" spans="1:19" ht="15.75" customHeight="1">
      <c r="A2834" s="74" t="s">
        <v>319</v>
      </c>
      <c r="B2834" s="128">
        <f t="shared" si="90"/>
        <v>43028</v>
      </c>
      <c r="C2834" s="37">
        <v>43028</v>
      </c>
      <c r="D2834" s="100" t="s">
        <v>318</v>
      </c>
      <c r="E2834" s="76" t="s">
        <v>1722</v>
      </c>
      <c r="F2834" s="75" t="s">
        <v>243</v>
      </c>
      <c r="G2834" s="78">
        <f t="shared" si="89"/>
        <v>117.80424366872005</v>
      </c>
      <c r="H2834" s="80"/>
      <c r="I2834" s="80"/>
      <c r="J2834" s="80"/>
      <c r="K2834" s="80"/>
      <c r="L2834" s="89"/>
      <c r="M2834" s="81">
        <v>5.0369999999999999</v>
      </c>
      <c r="N2834" s="90">
        <v>10.215</v>
      </c>
      <c r="O2834" s="91"/>
      <c r="P2834" s="75" t="s">
        <v>20</v>
      </c>
      <c r="Q2834" s="77"/>
      <c r="R2834" s="37"/>
      <c r="S2834" s="97"/>
    </row>
    <row r="2835" spans="1:19" ht="15.75" customHeight="1">
      <c r="A2835" s="74" t="s">
        <v>319</v>
      </c>
      <c r="B2835" s="128">
        <f t="shared" si="90"/>
        <v>43028</v>
      </c>
      <c r="C2835" s="37">
        <v>43028</v>
      </c>
      <c r="D2835" s="100" t="s">
        <v>318</v>
      </c>
      <c r="E2835" s="76" t="s">
        <v>1582</v>
      </c>
      <c r="F2835" s="75" t="s">
        <v>154</v>
      </c>
      <c r="G2835" s="78">
        <f t="shared" si="89"/>
        <v>27.811088295687885</v>
      </c>
      <c r="H2835" s="80"/>
      <c r="I2835" s="80"/>
      <c r="J2835" s="80"/>
      <c r="K2835" s="80"/>
      <c r="L2835" s="89"/>
      <c r="M2835" s="81">
        <v>5.0490000000000004</v>
      </c>
      <c r="N2835" s="90">
        <v>10.238</v>
      </c>
      <c r="O2835" s="91"/>
      <c r="P2835" s="75" t="s">
        <v>20</v>
      </c>
      <c r="Q2835" s="77"/>
      <c r="R2835" s="37">
        <v>32870</v>
      </c>
      <c r="S2835" s="97"/>
    </row>
    <row r="2836" spans="1:19" ht="15.75" customHeight="1">
      <c r="A2836" s="63" t="s">
        <v>319</v>
      </c>
      <c r="B2836" s="128">
        <f t="shared" si="90"/>
        <v>43028</v>
      </c>
      <c r="C2836" s="64">
        <v>43028</v>
      </c>
      <c r="D2836" s="98" t="s">
        <v>318</v>
      </c>
      <c r="E2836" s="66" t="s">
        <v>1290</v>
      </c>
      <c r="F2836" s="65" t="s">
        <v>166</v>
      </c>
      <c r="G2836" s="68">
        <f t="shared" si="89"/>
        <v>19.60848733744011</v>
      </c>
      <c r="H2836" s="70"/>
      <c r="I2836" s="70"/>
      <c r="J2836" s="70"/>
      <c r="K2836" s="70"/>
      <c r="L2836" s="93"/>
      <c r="M2836" s="71">
        <v>5.0640000000000001</v>
      </c>
      <c r="N2836" s="94">
        <v>10.268000000000001</v>
      </c>
      <c r="O2836" s="95"/>
      <c r="P2836" s="65" t="s">
        <v>20</v>
      </c>
      <c r="Q2836" s="67" t="s">
        <v>284</v>
      </c>
      <c r="R2836" s="64">
        <v>35866</v>
      </c>
      <c r="S2836" s="99"/>
    </row>
    <row r="2837" spans="1:19" ht="15.75" customHeight="1">
      <c r="A2837" s="63" t="s">
        <v>319</v>
      </c>
      <c r="B2837" s="128">
        <f t="shared" si="90"/>
        <v>43028</v>
      </c>
      <c r="C2837" s="64">
        <v>43028</v>
      </c>
      <c r="D2837" s="98" t="s">
        <v>318</v>
      </c>
      <c r="E2837" s="66" t="s">
        <v>1227</v>
      </c>
      <c r="F2837" s="65" t="s">
        <v>226</v>
      </c>
      <c r="G2837" s="68">
        <f t="shared" si="89"/>
        <v>24.120465434633811</v>
      </c>
      <c r="H2837" s="70"/>
      <c r="I2837" s="70"/>
      <c r="J2837" s="70"/>
      <c r="K2837" s="70"/>
      <c r="L2837" s="93"/>
      <c r="M2837" s="71">
        <v>5.1349999999999998</v>
      </c>
      <c r="N2837" s="94">
        <v>10.429</v>
      </c>
      <c r="O2837" s="95"/>
      <c r="P2837" s="65" t="s">
        <v>20</v>
      </c>
      <c r="Q2837" s="67" t="s">
        <v>321</v>
      </c>
      <c r="R2837" s="64">
        <v>34218</v>
      </c>
      <c r="S2837" s="99"/>
    </row>
    <row r="2838" spans="1:19" ht="15.75" customHeight="1">
      <c r="A2838" s="74" t="s">
        <v>319</v>
      </c>
      <c r="B2838" s="128">
        <f t="shared" si="90"/>
        <v>43028</v>
      </c>
      <c r="C2838" s="37">
        <v>43028</v>
      </c>
      <c r="D2838" s="100" t="s">
        <v>318</v>
      </c>
      <c r="E2838" s="76" t="s">
        <v>2132</v>
      </c>
      <c r="F2838" s="75" t="s">
        <v>262</v>
      </c>
      <c r="G2838" s="78">
        <f t="shared" si="89"/>
        <v>22.439425051334702</v>
      </c>
      <c r="H2838" s="80"/>
      <c r="I2838" s="80"/>
      <c r="J2838" s="80"/>
      <c r="K2838" s="80"/>
      <c r="L2838" s="89"/>
      <c r="M2838" s="81">
        <v>5.2080000000000002</v>
      </c>
      <c r="N2838" s="90">
        <v>10.56</v>
      </c>
      <c r="O2838" s="91"/>
      <c r="P2838" s="75" t="s">
        <v>20</v>
      </c>
      <c r="Q2838" s="77" t="s">
        <v>297</v>
      </c>
      <c r="R2838" s="37">
        <v>34832</v>
      </c>
      <c r="S2838" s="97"/>
    </row>
    <row r="2839" spans="1:19" ht="15.75" customHeight="1">
      <c r="A2839" s="74" t="s">
        <v>319</v>
      </c>
      <c r="B2839" s="128">
        <f t="shared" si="90"/>
        <v>43028</v>
      </c>
      <c r="C2839" s="37">
        <v>43028</v>
      </c>
      <c r="D2839" s="100" t="s">
        <v>318</v>
      </c>
      <c r="E2839" s="76" t="s">
        <v>2059</v>
      </c>
      <c r="F2839" s="75" t="s">
        <v>262</v>
      </c>
      <c r="G2839" s="78">
        <f t="shared" si="89"/>
        <v>22.130047912388775</v>
      </c>
      <c r="H2839" s="80"/>
      <c r="I2839" s="80"/>
      <c r="J2839" s="80"/>
      <c r="K2839" s="80"/>
      <c r="L2839" s="89"/>
      <c r="M2839" s="81">
        <v>5.1959999999999997</v>
      </c>
      <c r="N2839" s="90">
        <v>10.605</v>
      </c>
      <c r="O2839" s="91"/>
      <c r="P2839" s="75" t="s">
        <v>20</v>
      </c>
      <c r="Q2839" s="77" t="s">
        <v>296</v>
      </c>
      <c r="R2839" s="37">
        <v>34945</v>
      </c>
      <c r="S2839" s="97"/>
    </row>
    <row r="2840" spans="1:19" ht="15.75" customHeight="1">
      <c r="A2840" s="74" t="s">
        <v>319</v>
      </c>
      <c r="B2840" s="128">
        <f t="shared" si="90"/>
        <v>43028</v>
      </c>
      <c r="C2840" s="37">
        <v>43028</v>
      </c>
      <c r="D2840" s="100" t="s">
        <v>318</v>
      </c>
      <c r="E2840" s="76" t="s">
        <v>1994</v>
      </c>
      <c r="F2840" s="75" t="s">
        <v>329</v>
      </c>
      <c r="G2840" s="78">
        <f t="shared" si="89"/>
        <v>24.194387405886378</v>
      </c>
      <c r="H2840" s="80"/>
      <c r="I2840" s="80"/>
      <c r="J2840" s="80"/>
      <c r="K2840" s="80"/>
      <c r="L2840" s="89"/>
      <c r="M2840" s="81">
        <v>5.2629999999999999</v>
      </c>
      <c r="N2840" s="90">
        <v>10.635999999999999</v>
      </c>
      <c r="O2840" s="91"/>
      <c r="P2840" s="75" t="s">
        <v>20</v>
      </c>
      <c r="Q2840" s="77" t="s">
        <v>330</v>
      </c>
      <c r="R2840" s="37">
        <v>34191</v>
      </c>
      <c r="S2840" s="97"/>
    </row>
    <row r="2841" spans="1:19" ht="15.75" customHeight="1">
      <c r="A2841" s="74" t="s">
        <v>319</v>
      </c>
      <c r="B2841" s="128">
        <f t="shared" si="90"/>
        <v>43028</v>
      </c>
      <c r="C2841" s="37">
        <v>43028</v>
      </c>
      <c r="D2841" s="100" t="s">
        <v>318</v>
      </c>
      <c r="E2841" s="76" t="s">
        <v>1124</v>
      </c>
      <c r="F2841" s="75" t="s">
        <v>316</v>
      </c>
      <c r="G2841" s="78">
        <f t="shared" si="89"/>
        <v>27.227926078028748</v>
      </c>
      <c r="H2841" s="80"/>
      <c r="I2841" s="80"/>
      <c r="J2841" s="80"/>
      <c r="K2841" s="80"/>
      <c r="L2841" s="89"/>
      <c r="M2841" s="81">
        <v>5.415</v>
      </c>
      <c r="N2841" s="90">
        <v>11.006</v>
      </c>
      <c r="O2841" s="91"/>
      <c r="P2841" s="75" t="s">
        <v>20</v>
      </c>
      <c r="Q2841" s="77" t="s">
        <v>317</v>
      </c>
      <c r="R2841" s="37">
        <v>33083</v>
      </c>
      <c r="S2841" s="97"/>
    </row>
    <row r="2842" spans="1:19" ht="15.75" customHeight="1">
      <c r="A2842" s="63" t="s">
        <v>319</v>
      </c>
      <c r="B2842" s="128">
        <f t="shared" si="90"/>
        <v>43028</v>
      </c>
      <c r="C2842" s="64">
        <v>43028</v>
      </c>
      <c r="D2842" s="98" t="s">
        <v>318</v>
      </c>
      <c r="E2842" s="66" t="s">
        <v>1761</v>
      </c>
      <c r="F2842" s="65" t="s">
        <v>327</v>
      </c>
      <c r="G2842" s="68">
        <f t="shared" si="89"/>
        <v>117.80424366872005</v>
      </c>
      <c r="H2842" s="70"/>
      <c r="I2842" s="70"/>
      <c r="J2842" s="70"/>
      <c r="K2842" s="70"/>
      <c r="L2842" s="93"/>
      <c r="M2842" s="71">
        <v>5.4109999999999996</v>
      </c>
      <c r="N2842" s="94">
        <v>11.007</v>
      </c>
      <c r="O2842" s="95"/>
      <c r="P2842" s="65" t="s">
        <v>20</v>
      </c>
      <c r="Q2842" s="67"/>
      <c r="R2842" s="64"/>
      <c r="S2842" s="99"/>
    </row>
    <row r="2843" spans="1:19" ht="15.75" customHeight="1">
      <c r="A2843" s="63" t="s">
        <v>427</v>
      </c>
      <c r="B2843" s="128">
        <f t="shared" si="90"/>
        <v>43317</v>
      </c>
      <c r="C2843" s="64">
        <v>43317</v>
      </c>
      <c r="D2843" s="98" t="s">
        <v>318</v>
      </c>
      <c r="E2843" s="66" t="s">
        <v>1185</v>
      </c>
      <c r="F2843" s="65" t="s">
        <v>169</v>
      </c>
      <c r="G2843" s="68">
        <f t="shared" si="89"/>
        <v>26.507871321013006</v>
      </c>
      <c r="H2843" s="70"/>
      <c r="I2843" s="70"/>
      <c r="J2843" s="70"/>
      <c r="K2843" s="70"/>
      <c r="L2843" s="93"/>
      <c r="M2843" s="71">
        <v>4.8289999999999997</v>
      </c>
      <c r="N2843" s="94">
        <v>9.7219999999999995</v>
      </c>
      <c r="O2843" s="95"/>
      <c r="P2843" s="65" t="s">
        <v>20</v>
      </c>
      <c r="Q2843" s="67" t="s">
        <v>430</v>
      </c>
      <c r="R2843" s="64">
        <v>33635</v>
      </c>
      <c r="S2843" s="99"/>
    </row>
    <row r="2844" spans="1:19" ht="15.75" customHeight="1">
      <c r="A2844" s="74" t="s">
        <v>427</v>
      </c>
      <c r="B2844" s="128">
        <f t="shared" si="90"/>
        <v>43317</v>
      </c>
      <c r="C2844" s="37">
        <v>43317</v>
      </c>
      <c r="D2844" s="100" t="s">
        <v>318</v>
      </c>
      <c r="E2844" s="76" t="s">
        <v>1480</v>
      </c>
      <c r="F2844" s="75" t="s">
        <v>160</v>
      </c>
      <c r="G2844" s="78">
        <f t="shared" si="89"/>
        <v>25.388090349075977</v>
      </c>
      <c r="H2844" s="80"/>
      <c r="I2844" s="80"/>
      <c r="J2844" s="80"/>
      <c r="K2844" s="80"/>
      <c r="L2844" s="89"/>
      <c r="M2844" s="81">
        <v>4.8230000000000004</v>
      </c>
      <c r="N2844" s="90">
        <v>9.7270000000000003</v>
      </c>
      <c r="O2844" s="91"/>
      <c r="P2844" s="75" t="s">
        <v>20</v>
      </c>
      <c r="Q2844" s="77" t="s">
        <v>325</v>
      </c>
      <c r="R2844" s="37">
        <v>34044</v>
      </c>
      <c r="S2844" s="97"/>
    </row>
    <row r="2845" spans="1:19" ht="15.75" customHeight="1">
      <c r="A2845" s="63" t="s">
        <v>427</v>
      </c>
      <c r="B2845" s="128">
        <f t="shared" si="90"/>
        <v>43317</v>
      </c>
      <c r="C2845" s="64">
        <v>43317</v>
      </c>
      <c r="D2845" s="98" t="s">
        <v>318</v>
      </c>
      <c r="E2845" s="66" t="s">
        <v>1598</v>
      </c>
      <c r="F2845" s="65" t="s">
        <v>160</v>
      </c>
      <c r="G2845" s="68">
        <f t="shared" si="89"/>
        <v>20.640657084188913</v>
      </c>
      <c r="H2845" s="70"/>
      <c r="I2845" s="70"/>
      <c r="J2845" s="70"/>
      <c r="K2845" s="70"/>
      <c r="L2845" s="93"/>
      <c r="M2845" s="71">
        <v>4.8310000000000004</v>
      </c>
      <c r="N2845" s="94">
        <v>9.77</v>
      </c>
      <c r="O2845" s="95"/>
      <c r="P2845" s="65" t="s">
        <v>20</v>
      </c>
      <c r="Q2845" s="67" t="s">
        <v>205</v>
      </c>
      <c r="R2845" s="64">
        <v>35778</v>
      </c>
      <c r="S2845" s="99"/>
    </row>
    <row r="2846" spans="1:19" ht="15.75" customHeight="1">
      <c r="A2846" s="74" t="s">
        <v>427</v>
      </c>
      <c r="B2846" s="128">
        <f t="shared" si="90"/>
        <v>43317</v>
      </c>
      <c r="C2846" s="37">
        <v>43317</v>
      </c>
      <c r="D2846" s="100" t="s">
        <v>318</v>
      </c>
      <c r="E2846" s="76" t="s">
        <v>2065</v>
      </c>
      <c r="F2846" s="75" t="s">
        <v>171</v>
      </c>
      <c r="G2846" s="78">
        <f t="shared" si="89"/>
        <v>21.297741273100616</v>
      </c>
      <c r="H2846" s="80"/>
      <c r="I2846" s="80"/>
      <c r="J2846" s="80"/>
      <c r="K2846" s="80"/>
      <c r="L2846" s="89"/>
      <c r="M2846" s="81">
        <v>4.8319999999999999</v>
      </c>
      <c r="N2846" s="90">
        <v>9.7829999999999995</v>
      </c>
      <c r="O2846" s="91"/>
      <c r="P2846" s="75" t="s">
        <v>20</v>
      </c>
      <c r="Q2846" s="77" t="s">
        <v>219</v>
      </c>
      <c r="R2846" s="37">
        <v>35538</v>
      </c>
      <c r="S2846" s="97"/>
    </row>
    <row r="2847" spans="1:19" ht="15.75" customHeight="1">
      <c r="A2847" s="74" t="s">
        <v>427</v>
      </c>
      <c r="B2847" s="128">
        <f t="shared" si="90"/>
        <v>43317</v>
      </c>
      <c r="C2847" s="37">
        <v>43317</v>
      </c>
      <c r="D2847" s="100" t="s">
        <v>318</v>
      </c>
      <c r="E2847" s="76" t="s">
        <v>1217</v>
      </c>
      <c r="F2847" s="75" t="s">
        <v>180</v>
      </c>
      <c r="G2847" s="78">
        <f t="shared" si="89"/>
        <v>21.284052019164957</v>
      </c>
      <c r="H2847" s="80"/>
      <c r="I2847" s="80"/>
      <c r="J2847" s="80"/>
      <c r="K2847" s="80"/>
      <c r="L2847" s="89"/>
      <c r="M2847" s="81">
        <v>4.8499999999999996</v>
      </c>
      <c r="N2847" s="90">
        <v>9.7889999999999997</v>
      </c>
      <c r="O2847" s="91"/>
      <c r="P2847" s="75" t="s">
        <v>20</v>
      </c>
      <c r="Q2847" s="77" t="s">
        <v>355</v>
      </c>
      <c r="R2847" s="37">
        <v>35543</v>
      </c>
      <c r="S2847" s="97"/>
    </row>
    <row r="2848" spans="1:19" ht="15.75" customHeight="1">
      <c r="A2848" s="63" t="s">
        <v>427</v>
      </c>
      <c r="B2848" s="128">
        <f t="shared" si="90"/>
        <v>43317</v>
      </c>
      <c r="C2848" s="64">
        <v>43317</v>
      </c>
      <c r="D2848" s="98" t="s">
        <v>318</v>
      </c>
      <c r="E2848" s="66" t="s">
        <v>1313</v>
      </c>
      <c r="F2848" s="65" t="s">
        <v>187</v>
      </c>
      <c r="G2848" s="68">
        <f t="shared" si="89"/>
        <v>32.369609856262834</v>
      </c>
      <c r="H2848" s="70"/>
      <c r="I2848" s="70"/>
      <c r="J2848" s="70"/>
      <c r="K2848" s="70"/>
      <c r="L2848" s="93"/>
      <c r="M2848" s="71">
        <v>4.9059999999999997</v>
      </c>
      <c r="N2848" s="94">
        <v>9.8629999999999995</v>
      </c>
      <c r="O2848" s="95"/>
      <c r="P2848" s="65" t="s">
        <v>20</v>
      </c>
      <c r="Q2848" s="67" t="s">
        <v>198</v>
      </c>
      <c r="R2848" s="64">
        <v>31494</v>
      </c>
      <c r="S2848" s="99"/>
    </row>
    <row r="2849" spans="1:19" ht="15.75" customHeight="1">
      <c r="A2849" s="63" t="s">
        <v>427</v>
      </c>
      <c r="B2849" s="128">
        <f t="shared" si="90"/>
        <v>43317</v>
      </c>
      <c r="C2849" s="64">
        <v>43317</v>
      </c>
      <c r="D2849" s="98" t="s">
        <v>318</v>
      </c>
      <c r="E2849" s="66" t="s">
        <v>1468</v>
      </c>
      <c r="F2849" s="65" t="s">
        <v>180</v>
      </c>
      <c r="G2849" s="68">
        <f t="shared" si="89"/>
        <v>25.867214236824093</v>
      </c>
      <c r="H2849" s="70"/>
      <c r="I2849" s="70"/>
      <c r="J2849" s="70"/>
      <c r="K2849" s="70"/>
      <c r="L2849" s="93"/>
      <c r="M2849" s="71">
        <v>4.8840000000000003</v>
      </c>
      <c r="N2849" s="94">
        <v>9.875</v>
      </c>
      <c r="O2849" s="95"/>
      <c r="P2849" s="65" t="s">
        <v>20</v>
      </c>
      <c r="Q2849" s="67" t="s">
        <v>324</v>
      </c>
      <c r="R2849" s="64">
        <v>33869</v>
      </c>
      <c r="S2849" s="99"/>
    </row>
    <row r="2850" spans="1:19" ht="15.75" customHeight="1">
      <c r="A2850" s="74" t="s">
        <v>427</v>
      </c>
      <c r="B2850" s="128">
        <f t="shared" si="90"/>
        <v>43317</v>
      </c>
      <c r="C2850" s="37">
        <v>43317</v>
      </c>
      <c r="D2850" s="100" t="s">
        <v>318</v>
      </c>
      <c r="E2850" s="76" t="s">
        <v>2118</v>
      </c>
      <c r="F2850" s="75" t="s">
        <v>187</v>
      </c>
      <c r="G2850" s="78">
        <f t="shared" si="89"/>
        <v>30.863791923340177</v>
      </c>
      <c r="H2850" s="80"/>
      <c r="I2850" s="80"/>
      <c r="J2850" s="80"/>
      <c r="K2850" s="80"/>
      <c r="L2850" s="89"/>
      <c r="M2850" s="81">
        <v>4.8769999999999998</v>
      </c>
      <c r="N2850" s="90">
        <v>9.8800000000000008</v>
      </c>
      <c r="O2850" s="91"/>
      <c r="P2850" s="75" t="s">
        <v>20</v>
      </c>
      <c r="Q2850" s="77" t="s">
        <v>222</v>
      </c>
      <c r="R2850" s="37">
        <v>32044</v>
      </c>
      <c r="S2850" s="97"/>
    </row>
    <row r="2851" spans="1:19" ht="15.75" customHeight="1">
      <c r="A2851" s="74" t="s">
        <v>427</v>
      </c>
      <c r="B2851" s="128">
        <f t="shared" si="90"/>
        <v>43317</v>
      </c>
      <c r="C2851" s="37">
        <v>43317</v>
      </c>
      <c r="D2851" s="100" t="s">
        <v>318</v>
      </c>
      <c r="E2851" s="76" t="s">
        <v>1610</v>
      </c>
      <c r="F2851" s="75" t="s">
        <v>175</v>
      </c>
      <c r="G2851" s="78">
        <f t="shared" si="89"/>
        <v>23.3347022587269</v>
      </c>
      <c r="H2851" s="80"/>
      <c r="I2851" s="80"/>
      <c r="J2851" s="80"/>
      <c r="K2851" s="80"/>
      <c r="L2851" s="89"/>
      <c r="M2851" s="81">
        <v>4.8540000000000001</v>
      </c>
      <c r="N2851" s="90">
        <v>9.9049999999999994</v>
      </c>
      <c r="O2851" s="91"/>
      <c r="P2851" s="75" t="s">
        <v>20</v>
      </c>
      <c r="Q2851" s="77" t="s">
        <v>206</v>
      </c>
      <c r="R2851" s="37">
        <v>34794</v>
      </c>
      <c r="S2851" s="97"/>
    </row>
    <row r="2852" spans="1:19" ht="15.75" customHeight="1">
      <c r="A2852" s="74" t="s">
        <v>427</v>
      </c>
      <c r="B2852" s="128">
        <f t="shared" si="90"/>
        <v>43317</v>
      </c>
      <c r="C2852" s="37">
        <v>43317</v>
      </c>
      <c r="D2852" s="100" t="s">
        <v>318</v>
      </c>
      <c r="E2852" s="76" t="s">
        <v>1148</v>
      </c>
      <c r="F2852" s="75" t="s">
        <v>171</v>
      </c>
      <c r="G2852" s="78">
        <f t="shared" si="89"/>
        <v>33.508555783709788</v>
      </c>
      <c r="H2852" s="80"/>
      <c r="I2852" s="80"/>
      <c r="J2852" s="80"/>
      <c r="K2852" s="80"/>
      <c r="L2852" s="89"/>
      <c r="M2852" s="81">
        <v>4.9050000000000002</v>
      </c>
      <c r="N2852" s="90">
        <v>9.9090000000000007</v>
      </c>
      <c r="O2852" s="91"/>
      <c r="P2852" s="75" t="s">
        <v>20</v>
      </c>
      <c r="Q2852" s="77" t="s">
        <v>429</v>
      </c>
      <c r="R2852" s="37">
        <v>31078</v>
      </c>
      <c r="S2852" s="97"/>
    </row>
    <row r="2853" spans="1:19" ht="15.75" customHeight="1">
      <c r="A2853" s="74" t="s">
        <v>427</v>
      </c>
      <c r="B2853" s="128">
        <f t="shared" si="90"/>
        <v>43317</v>
      </c>
      <c r="C2853" s="37">
        <v>43317</v>
      </c>
      <c r="D2853" s="100" t="s">
        <v>318</v>
      </c>
      <c r="E2853" s="76" t="s">
        <v>1541</v>
      </c>
      <c r="F2853" s="75" t="s">
        <v>202</v>
      </c>
      <c r="G2853" s="78">
        <f t="shared" si="89"/>
        <v>27.189596167008897</v>
      </c>
      <c r="H2853" s="80"/>
      <c r="I2853" s="80"/>
      <c r="J2853" s="80"/>
      <c r="K2853" s="80"/>
      <c r="L2853" s="89"/>
      <c r="M2853" s="81">
        <v>4.9420000000000002</v>
      </c>
      <c r="N2853" s="90">
        <v>9.9789999999999992</v>
      </c>
      <c r="O2853" s="91"/>
      <c r="P2853" s="75" t="s">
        <v>20</v>
      </c>
      <c r="Q2853" s="77" t="s">
        <v>203</v>
      </c>
      <c r="R2853" s="37">
        <v>33386</v>
      </c>
      <c r="S2853" s="97"/>
    </row>
    <row r="2854" spans="1:19" ht="15.75" customHeight="1">
      <c r="A2854" s="63" t="s">
        <v>427</v>
      </c>
      <c r="B2854" s="128">
        <f t="shared" si="90"/>
        <v>43317</v>
      </c>
      <c r="C2854" s="64">
        <v>43317</v>
      </c>
      <c r="D2854" s="98" t="s">
        <v>318</v>
      </c>
      <c r="E2854" s="66" t="s">
        <v>2070</v>
      </c>
      <c r="F2854" s="65" t="s">
        <v>154</v>
      </c>
      <c r="G2854" s="68">
        <f t="shared" si="89"/>
        <v>35.975359342915809</v>
      </c>
      <c r="H2854" s="70"/>
      <c r="I2854" s="70"/>
      <c r="J2854" s="70"/>
      <c r="K2854" s="70"/>
      <c r="L2854" s="93"/>
      <c r="M2854" s="71">
        <v>4.9349999999999996</v>
      </c>
      <c r="N2854" s="94">
        <v>9.9819999999999993</v>
      </c>
      <c r="O2854" s="95"/>
      <c r="P2854" s="65" t="s">
        <v>20</v>
      </c>
      <c r="Q2854" s="67" t="s">
        <v>220</v>
      </c>
      <c r="R2854" s="64">
        <v>30177</v>
      </c>
      <c r="S2854" s="99"/>
    </row>
    <row r="2855" spans="1:19" ht="15.75" customHeight="1">
      <c r="A2855" s="74" t="s">
        <v>427</v>
      </c>
      <c r="B2855" s="128">
        <f t="shared" si="90"/>
        <v>43317</v>
      </c>
      <c r="C2855" s="37">
        <v>43317</v>
      </c>
      <c r="D2855" s="100" t="s">
        <v>318</v>
      </c>
      <c r="E2855" s="76" t="s">
        <v>1318</v>
      </c>
      <c r="F2855" s="75" t="s">
        <v>169</v>
      </c>
      <c r="G2855" s="78">
        <f t="shared" si="89"/>
        <v>22.614647501711158</v>
      </c>
      <c r="H2855" s="80"/>
      <c r="I2855" s="80"/>
      <c r="J2855" s="80"/>
      <c r="K2855" s="80"/>
      <c r="L2855" s="89"/>
      <c r="M2855" s="81">
        <v>4.9779999999999998</v>
      </c>
      <c r="N2855" s="90">
        <v>10.004</v>
      </c>
      <c r="O2855" s="91"/>
      <c r="P2855" s="75" t="s">
        <v>20</v>
      </c>
      <c r="Q2855" s="77" t="s">
        <v>346</v>
      </c>
      <c r="R2855" s="37">
        <v>35057</v>
      </c>
      <c r="S2855" s="97"/>
    </row>
    <row r="2856" spans="1:19" ht="15.75" customHeight="1">
      <c r="A2856" s="63" t="s">
        <v>427</v>
      </c>
      <c r="B2856" s="128">
        <f t="shared" si="90"/>
        <v>43317</v>
      </c>
      <c r="C2856" s="64">
        <v>43317</v>
      </c>
      <c r="D2856" s="98" t="s">
        <v>318</v>
      </c>
      <c r="E2856" s="66" t="s">
        <v>1626</v>
      </c>
      <c r="F2856" s="65" t="s">
        <v>204</v>
      </c>
      <c r="G2856" s="68">
        <f t="shared" si="89"/>
        <v>118.59548254620123</v>
      </c>
      <c r="H2856" s="70"/>
      <c r="I2856" s="70"/>
      <c r="J2856" s="70"/>
      <c r="K2856" s="70"/>
      <c r="L2856" s="93"/>
      <c r="M2856" s="71">
        <v>4.9850000000000003</v>
      </c>
      <c r="N2856" s="94">
        <v>10.013999999999999</v>
      </c>
      <c r="O2856" s="95"/>
      <c r="P2856" s="65" t="s">
        <v>20</v>
      </c>
      <c r="Q2856" s="67"/>
      <c r="R2856" s="64"/>
      <c r="S2856" s="99"/>
    </row>
    <row r="2857" spans="1:19" ht="15.75" customHeight="1">
      <c r="A2857" s="63" t="s">
        <v>427</v>
      </c>
      <c r="B2857" s="128">
        <f t="shared" si="90"/>
        <v>43317</v>
      </c>
      <c r="C2857" s="64">
        <v>43317</v>
      </c>
      <c r="D2857" s="98" t="s">
        <v>318</v>
      </c>
      <c r="E2857" s="66" t="s">
        <v>1226</v>
      </c>
      <c r="F2857" s="65" t="s">
        <v>202</v>
      </c>
      <c r="G2857" s="68">
        <f t="shared" si="89"/>
        <v>19.791923340177959</v>
      </c>
      <c r="H2857" s="70"/>
      <c r="I2857" s="70"/>
      <c r="J2857" s="70"/>
      <c r="K2857" s="70"/>
      <c r="L2857" s="93"/>
      <c r="M2857" s="71">
        <v>4.968</v>
      </c>
      <c r="N2857" s="94">
        <v>10.019</v>
      </c>
      <c r="O2857" s="95"/>
      <c r="P2857" s="65" t="s">
        <v>20</v>
      </c>
      <c r="Q2857" s="67" t="s">
        <v>281</v>
      </c>
      <c r="R2857" s="64">
        <v>36088</v>
      </c>
      <c r="S2857" s="99"/>
    </row>
    <row r="2858" spans="1:19" ht="15.75" customHeight="1">
      <c r="A2858" s="74" t="s">
        <v>427</v>
      </c>
      <c r="B2858" s="128">
        <f t="shared" si="90"/>
        <v>43317</v>
      </c>
      <c r="C2858" s="37">
        <v>43317</v>
      </c>
      <c r="D2858" s="100" t="s">
        <v>318</v>
      </c>
      <c r="E2858" s="76" t="s">
        <v>1995</v>
      </c>
      <c r="F2858" s="75" t="s">
        <v>215</v>
      </c>
      <c r="G2858" s="78">
        <f t="shared" si="89"/>
        <v>28.090349075975361</v>
      </c>
      <c r="H2858" s="80"/>
      <c r="I2858" s="80"/>
      <c r="J2858" s="80"/>
      <c r="K2858" s="80"/>
      <c r="L2858" s="89"/>
      <c r="M2858" s="81">
        <v>4.9770000000000003</v>
      </c>
      <c r="N2858" s="90">
        <v>10.037000000000001</v>
      </c>
      <c r="O2858" s="91"/>
      <c r="P2858" s="75" t="s">
        <v>20</v>
      </c>
      <c r="Q2858" s="77" t="s">
        <v>216</v>
      </c>
      <c r="R2858" s="37">
        <v>33057</v>
      </c>
      <c r="S2858" s="97"/>
    </row>
    <row r="2859" spans="1:19" ht="15.75" customHeight="1">
      <c r="A2859" s="63" t="s">
        <v>427</v>
      </c>
      <c r="B2859" s="128">
        <f t="shared" si="90"/>
        <v>43317</v>
      </c>
      <c r="C2859" s="64">
        <v>43317</v>
      </c>
      <c r="D2859" s="98" t="s">
        <v>318</v>
      </c>
      <c r="E2859" s="66" t="s">
        <v>1712</v>
      </c>
      <c r="F2859" s="65" t="s">
        <v>162</v>
      </c>
      <c r="G2859" s="68">
        <f t="shared" si="89"/>
        <v>24.711841204654345</v>
      </c>
      <c r="H2859" s="70"/>
      <c r="I2859" s="70"/>
      <c r="J2859" s="70"/>
      <c r="K2859" s="70"/>
      <c r="L2859" s="93"/>
      <c r="M2859" s="71">
        <v>5.0209999999999999</v>
      </c>
      <c r="N2859" s="94">
        <v>10.131</v>
      </c>
      <c r="O2859" s="95"/>
      <c r="P2859" s="65" t="s">
        <v>20</v>
      </c>
      <c r="Q2859" s="67" t="s">
        <v>326</v>
      </c>
      <c r="R2859" s="64">
        <v>34291</v>
      </c>
      <c r="S2859" s="99"/>
    </row>
    <row r="2860" spans="1:19" ht="15.75" customHeight="1">
      <c r="A2860" s="74" t="s">
        <v>427</v>
      </c>
      <c r="B2860" s="128">
        <f t="shared" si="90"/>
        <v>43317</v>
      </c>
      <c r="C2860" s="37">
        <v>43317</v>
      </c>
      <c r="D2860" s="100" t="s">
        <v>318</v>
      </c>
      <c r="E2860" s="76" t="s">
        <v>1912</v>
      </c>
      <c r="F2860" s="75" t="s">
        <v>204</v>
      </c>
      <c r="G2860" s="78">
        <f t="shared" si="89"/>
        <v>28.572210814510608</v>
      </c>
      <c r="H2860" s="80"/>
      <c r="I2860" s="80"/>
      <c r="J2860" s="80"/>
      <c r="K2860" s="80"/>
      <c r="L2860" s="89"/>
      <c r="M2860" s="81">
        <v>4.9980000000000002</v>
      </c>
      <c r="N2860" s="90">
        <v>10.147</v>
      </c>
      <c r="O2860" s="91"/>
      <c r="P2860" s="75" t="s">
        <v>20</v>
      </c>
      <c r="Q2860" s="77" t="s">
        <v>212</v>
      </c>
      <c r="R2860" s="37">
        <v>32881</v>
      </c>
      <c r="S2860" s="97"/>
    </row>
    <row r="2861" spans="1:19" ht="15.75" customHeight="1">
      <c r="A2861" s="63" t="s">
        <v>427</v>
      </c>
      <c r="B2861" s="128">
        <f t="shared" si="90"/>
        <v>43317</v>
      </c>
      <c r="C2861" s="64">
        <v>43317</v>
      </c>
      <c r="D2861" s="98" t="s">
        <v>318</v>
      </c>
      <c r="E2861" s="66" t="s">
        <v>1798</v>
      </c>
      <c r="F2861" s="65" t="s">
        <v>162</v>
      </c>
      <c r="G2861" s="68">
        <f t="shared" si="89"/>
        <v>28.219028062970569</v>
      </c>
      <c r="H2861" s="70"/>
      <c r="I2861" s="70"/>
      <c r="J2861" s="70"/>
      <c r="K2861" s="70"/>
      <c r="L2861" s="93"/>
      <c r="M2861" s="71">
        <v>5.0380000000000003</v>
      </c>
      <c r="N2861" s="94">
        <v>10.148</v>
      </c>
      <c r="O2861" s="95"/>
      <c r="P2861" s="65" t="s">
        <v>20</v>
      </c>
      <c r="Q2861" s="67" t="s">
        <v>208</v>
      </c>
      <c r="R2861" s="64">
        <v>33010</v>
      </c>
      <c r="S2861" s="99"/>
    </row>
    <row r="2862" spans="1:19" ht="15.75" customHeight="1">
      <c r="A2862" s="74" t="s">
        <v>427</v>
      </c>
      <c r="B2862" s="128">
        <f t="shared" si="90"/>
        <v>43317</v>
      </c>
      <c r="C2862" s="37">
        <v>43317</v>
      </c>
      <c r="D2862" s="100" t="s">
        <v>318</v>
      </c>
      <c r="E2862" s="76" t="s">
        <v>1290</v>
      </c>
      <c r="F2862" s="75" t="s">
        <v>166</v>
      </c>
      <c r="G2862" s="78">
        <f t="shared" si="89"/>
        <v>20.399726214921287</v>
      </c>
      <c r="H2862" s="80"/>
      <c r="I2862" s="80"/>
      <c r="J2862" s="80"/>
      <c r="K2862" s="80"/>
      <c r="L2862" s="89"/>
      <c r="M2862" s="81">
        <v>5.14</v>
      </c>
      <c r="N2862" s="90">
        <v>10.271000000000001</v>
      </c>
      <c r="O2862" s="91"/>
      <c r="P2862" s="75" t="s">
        <v>20</v>
      </c>
      <c r="Q2862" s="77" t="s">
        <v>284</v>
      </c>
      <c r="R2862" s="37">
        <v>35866</v>
      </c>
      <c r="S2862" s="97"/>
    </row>
    <row r="2863" spans="1:19" ht="15.75" customHeight="1">
      <c r="A2863" s="63" t="s">
        <v>427</v>
      </c>
      <c r="B2863" s="128">
        <f t="shared" si="90"/>
        <v>43317</v>
      </c>
      <c r="C2863" s="64">
        <v>43317</v>
      </c>
      <c r="D2863" s="98" t="s">
        <v>318</v>
      </c>
      <c r="E2863" s="66" t="s">
        <v>1524</v>
      </c>
      <c r="F2863" s="65" t="s">
        <v>175</v>
      </c>
      <c r="G2863" s="68">
        <f t="shared" si="89"/>
        <v>23.589322381930184</v>
      </c>
      <c r="H2863" s="70"/>
      <c r="I2863" s="70"/>
      <c r="J2863" s="70"/>
      <c r="K2863" s="70"/>
      <c r="L2863" s="93"/>
      <c r="M2863" s="71">
        <v>5.1040000000000001</v>
      </c>
      <c r="N2863" s="94">
        <v>10.378</v>
      </c>
      <c r="O2863" s="95"/>
      <c r="P2863" s="65" t="s">
        <v>20</v>
      </c>
      <c r="Q2863" s="67" t="s">
        <v>287</v>
      </c>
      <c r="R2863" s="64">
        <v>34701</v>
      </c>
      <c r="S2863" s="99"/>
    </row>
    <row r="2864" spans="1:19" ht="15.75" customHeight="1">
      <c r="A2864" s="63" t="s">
        <v>427</v>
      </c>
      <c r="B2864" s="128">
        <f t="shared" si="90"/>
        <v>43317</v>
      </c>
      <c r="C2864" s="64">
        <v>43317</v>
      </c>
      <c r="D2864" s="98" t="s">
        <v>318</v>
      </c>
      <c r="E2864" s="66" t="s">
        <v>1228</v>
      </c>
      <c r="F2864" s="65" t="s">
        <v>226</v>
      </c>
      <c r="G2864" s="68">
        <f t="shared" si="89"/>
        <v>29.642710472279262</v>
      </c>
      <c r="H2864" s="70"/>
      <c r="I2864" s="70"/>
      <c r="J2864" s="70"/>
      <c r="K2864" s="70"/>
      <c r="L2864" s="93"/>
      <c r="M2864" s="71">
        <v>5.1669999999999998</v>
      </c>
      <c r="N2864" s="94">
        <v>10.417999999999999</v>
      </c>
      <c r="O2864" s="95"/>
      <c r="P2864" s="65" t="s">
        <v>20</v>
      </c>
      <c r="Q2864" s="67" t="s">
        <v>323</v>
      </c>
      <c r="R2864" s="64">
        <v>32490</v>
      </c>
      <c r="S2864" s="99"/>
    </row>
    <row r="2865" spans="1:19" ht="15.75" customHeight="1">
      <c r="A2865" s="74" t="s">
        <v>427</v>
      </c>
      <c r="B2865" s="128">
        <f t="shared" si="90"/>
        <v>43317</v>
      </c>
      <c r="C2865" s="37">
        <v>43317</v>
      </c>
      <c r="D2865" s="100" t="s">
        <v>318</v>
      </c>
      <c r="E2865" s="76" t="s">
        <v>1227</v>
      </c>
      <c r="F2865" s="75" t="s">
        <v>226</v>
      </c>
      <c r="G2865" s="78">
        <f t="shared" si="89"/>
        <v>24.911704312114988</v>
      </c>
      <c r="H2865" s="80"/>
      <c r="I2865" s="80"/>
      <c r="J2865" s="80"/>
      <c r="K2865" s="80"/>
      <c r="L2865" s="89"/>
      <c r="M2865" s="81">
        <v>5.149</v>
      </c>
      <c r="N2865" s="90">
        <v>10.432</v>
      </c>
      <c r="O2865" s="91"/>
      <c r="P2865" s="75" t="s">
        <v>20</v>
      </c>
      <c r="Q2865" s="77" t="s">
        <v>321</v>
      </c>
      <c r="R2865" s="37">
        <v>34218</v>
      </c>
      <c r="S2865" s="97"/>
    </row>
    <row r="2866" spans="1:19" ht="15.75" customHeight="1">
      <c r="A2866" s="63" t="s">
        <v>427</v>
      </c>
      <c r="B2866" s="128">
        <f t="shared" si="90"/>
        <v>43317</v>
      </c>
      <c r="C2866" s="64">
        <v>43317</v>
      </c>
      <c r="D2866" s="98" t="s">
        <v>318</v>
      </c>
      <c r="E2866" s="66" t="s">
        <v>2132</v>
      </c>
      <c r="F2866" s="65" t="s">
        <v>262</v>
      </c>
      <c r="G2866" s="68">
        <f t="shared" si="89"/>
        <v>23.230663928815879</v>
      </c>
      <c r="H2866" s="70"/>
      <c r="I2866" s="70"/>
      <c r="J2866" s="70"/>
      <c r="K2866" s="70"/>
      <c r="L2866" s="93"/>
      <c r="M2866" s="71">
        <v>5.149</v>
      </c>
      <c r="N2866" s="94">
        <v>10.489000000000001</v>
      </c>
      <c r="O2866" s="95"/>
      <c r="P2866" s="65" t="s">
        <v>20</v>
      </c>
      <c r="Q2866" s="67" t="s">
        <v>297</v>
      </c>
      <c r="R2866" s="64">
        <v>34832</v>
      </c>
      <c r="S2866" s="99"/>
    </row>
    <row r="2867" spans="1:19" ht="15.75" customHeight="1">
      <c r="A2867" s="63" t="s">
        <v>427</v>
      </c>
      <c r="B2867" s="128">
        <f t="shared" si="90"/>
        <v>43317</v>
      </c>
      <c r="C2867" s="64">
        <v>43317</v>
      </c>
      <c r="D2867" s="98" t="s">
        <v>318</v>
      </c>
      <c r="E2867" s="66" t="s">
        <v>1994</v>
      </c>
      <c r="F2867" s="65" t="s">
        <v>329</v>
      </c>
      <c r="G2867" s="68">
        <f t="shared" si="89"/>
        <v>24.985626283367555</v>
      </c>
      <c r="H2867" s="70"/>
      <c r="I2867" s="70"/>
      <c r="J2867" s="70"/>
      <c r="K2867" s="70"/>
      <c r="L2867" s="93"/>
      <c r="M2867" s="71">
        <v>5.2670000000000003</v>
      </c>
      <c r="N2867" s="94">
        <v>10.624000000000001</v>
      </c>
      <c r="O2867" s="95"/>
      <c r="P2867" s="65" t="s">
        <v>20</v>
      </c>
      <c r="Q2867" s="67" t="s">
        <v>330</v>
      </c>
      <c r="R2867" s="64">
        <v>34191</v>
      </c>
      <c r="S2867" s="99"/>
    </row>
    <row r="2868" spans="1:19" ht="15.75" customHeight="1">
      <c r="A2868" s="63" t="s">
        <v>427</v>
      </c>
      <c r="B2868" s="128">
        <f t="shared" si="90"/>
        <v>43317</v>
      </c>
      <c r="C2868" s="64">
        <v>43317</v>
      </c>
      <c r="D2868" s="98" t="s">
        <v>318</v>
      </c>
      <c r="E2868" s="66" t="s">
        <v>2059</v>
      </c>
      <c r="F2868" s="65" t="s">
        <v>262</v>
      </c>
      <c r="G2868" s="68">
        <f t="shared" si="89"/>
        <v>22.921286789869953</v>
      </c>
      <c r="H2868" s="70"/>
      <c r="I2868" s="70"/>
      <c r="J2868" s="70"/>
      <c r="K2868" s="70"/>
      <c r="L2868" s="93"/>
      <c r="M2868" s="71">
        <v>5.2270000000000003</v>
      </c>
      <c r="N2868" s="94">
        <v>10.678000000000001</v>
      </c>
      <c r="O2868" s="95"/>
      <c r="P2868" s="65" t="s">
        <v>20</v>
      </c>
      <c r="Q2868" s="67" t="s">
        <v>296</v>
      </c>
      <c r="R2868" s="64">
        <v>34945</v>
      </c>
      <c r="S2868" s="99"/>
    </row>
    <row r="2869" spans="1:19" ht="15.75" customHeight="1">
      <c r="A2869" s="74" t="s">
        <v>427</v>
      </c>
      <c r="B2869" s="128">
        <f t="shared" si="90"/>
        <v>43317</v>
      </c>
      <c r="C2869" s="37">
        <v>43317</v>
      </c>
      <c r="D2869" s="100" t="s">
        <v>318</v>
      </c>
      <c r="E2869" s="76" t="s">
        <v>1634</v>
      </c>
      <c r="F2869" s="75" t="s">
        <v>316</v>
      </c>
      <c r="G2869" s="78">
        <f t="shared" si="89"/>
        <v>34.061601642710471</v>
      </c>
      <c r="H2869" s="80"/>
      <c r="I2869" s="80"/>
      <c r="J2869" s="80"/>
      <c r="K2869" s="80"/>
      <c r="L2869" s="89"/>
      <c r="M2869" s="81">
        <v>5.3419999999999996</v>
      </c>
      <c r="N2869" s="90">
        <v>10.772</v>
      </c>
      <c r="O2869" s="91"/>
      <c r="P2869" s="75" t="s">
        <v>20</v>
      </c>
      <c r="Q2869" s="77" t="s">
        <v>431</v>
      </c>
      <c r="R2869" s="37">
        <v>30876</v>
      </c>
      <c r="S2869" s="97"/>
    </row>
    <row r="2870" spans="1:19" ht="15.75" customHeight="1">
      <c r="A2870" s="74" t="s">
        <v>427</v>
      </c>
      <c r="B2870" s="128">
        <f t="shared" si="90"/>
        <v>43317</v>
      </c>
      <c r="C2870" s="37">
        <v>43317</v>
      </c>
      <c r="D2870" s="100" t="s">
        <v>318</v>
      </c>
      <c r="E2870" s="76" t="s">
        <v>1761</v>
      </c>
      <c r="F2870" s="75" t="s">
        <v>327</v>
      </c>
      <c r="G2870" s="78">
        <f t="shared" si="89"/>
        <v>118.59548254620123</v>
      </c>
      <c r="H2870" s="80"/>
      <c r="I2870" s="80"/>
      <c r="J2870" s="80"/>
      <c r="K2870" s="80"/>
      <c r="L2870" s="89"/>
      <c r="M2870" s="81">
        <v>5.3259999999999996</v>
      </c>
      <c r="N2870" s="90">
        <v>10.885999999999999</v>
      </c>
      <c r="O2870" s="91"/>
      <c r="P2870" s="75" t="s">
        <v>20</v>
      </c>
      <c r="Q2870" s="77"/>
      <c r="R2870" s="37"/>
      <c r="S2870" s="97"/>
    </row>
    <row r="2871" spans="1:19" ht="15.75" customHeight="1">
      <c r="A2871" s="63" t="s">
        <v>684</v>
      </c>
      <c r="B2871" s="128">
        <f t="shared" si="90"/>
        <v>44750</v>
      </c>
      <c r="C2871" s="64">
        <v>44750</v>
      </c>
      <c r="D2871" s="98" t="s">
        <v>380</v>
      </c>
      <c r="E2871" s="66" t="s">
        <v>1425</v>
      </c>
      <c r="F2871" s="65" t="s">
        <v>171</v>
      </c>
      <c r="G2871" s="68">
        <f t="shared" ref="G2871:G2934" si="91">(C2871-R2871)/365.25</f>
        <v>23.197809719370294</v>
      </c>
      <c r="H2871" s="68"/>
      <c r="I2871" s="70"/>
      <c r="J2871" s="70"/>
      <c r="K2871" s="70"/>
      <c r="L2871" s="93"/>
      <c r="M2871" s="71">
        <v>5.3019999999999996</v>
      </c>
      <c r="N2871" s="94">
        <v>10.566000000000001</v>
      </c>
      <c r="O2871" s="95"/>
      <c r="P2871" s="65" t="s">
        <v>27</v>
      </c>
      <c r="Q2871" s="67" t="s">
        <v>172</v>
      </c>
      <c r="R2871" s="64">
        <v>36277</v>
      </c>
      <c r="S2871" s="99"/>
    </row>
    <row r="2872" spans="1:19" ht="15.75" customHeight="1">
      <c r="A2872" s="63" t="s">
        <v>684</v>
      </c>
      <c r="B2872" s="128">
        <f t="shared" si="90"/>
        <v>44750</v>
      </c>
      <c r="C2872" s="64">
        <v>44750</v>
      </c>
      <c r="D2872" s="98" t="s">
        <v>380</v>
      </c>
      <c r="E2872" s="66" t="s">
        <v>1149</v>
      </c>
      <c r="F2872" s="65" t="s">
        <v>158</v>
      </c>
      <c r="G2872" s="68">
        <f t="shared" si="91"/>
        <v>26.904859685147159</v>
      </c>
      <c r="H2872" s="68"/>
      <c r="I2872" s="70"/>
      <c r="J2872" s="70"/>
      <c r="K2872" s="70"/>
      <c r="L2872" s="93"/>
      <c r="M2872" s="71">
        <v>5.2640000000000002</v>
      </c>
      <c r="N2872" s="94">
        <v>10.657</v>
      </c>
      <c r="O2872" s="95"/>
      <c r="P2872" s="65" t="s">
        <v>27</v>
      </c>
      <c r="Q2872" s="67" t="s">
        <v>159</v>
      </c>
      <c r="R2872" s="64">
        <v>34923</v>
      </c>
      <c r="S2872" s="99"/>
    </row>
    <row r="2873" spans="1:19" ht="15.75" customHeight="1">
      <c r="A2873" s="63" t="s">
        <v>684</v>
      </c>
      <c r="B2873" s="128">
        <f t="shared" si="90"/>
        <v>44750</v>
      </c>
      <c r="C2873" s="64">
        <v>44750</v>
      </c>
      <c r="D2873" s="98" t="s">
        <v>380</v>
      </c>
      <c r="E2873" s="66" t="s">
        <v>2047</v>
      </c>
      <c r="F2873" s="65" t="s">
        <v>160</v>
      </c>
      <c r="G2873" s="68">
        <f t="shared" si="91"/>
        <v>34.910335386721421</v>
      </c>
      <c r="H2873" s="68"/>
      <c r="I2873" s="70"/>
      <c r="J2873" s="70"/>
      <c r="K2873" s="70"/>
      <c r="L2873" s="93"/>
      <c r="M2873" s="71">
        <v>5.2969999999999997</v>
      </c>
      <c r="N2873" s="94">
        <v>10.696999999999999</v>
      </c>
      <c r="O2873" s="95"/>
      <c r="P2873" s="65" t="s">
        <v>27</v>
      </c>
      <c r="Q2873" s="67" t="s">
        <v>190</v>
      </c>
      <c r="R2873" s="64">
        <v>31999</v>
      </c>
      <c r="S2873" s="99"/>
    </row>
    <row r="2874" spans="1:19" ht="15.75" customHeight="1">
      <c r="A2874" s="74" t="s">
        <v>684</v>
      </c>
      <c r="B2874" s="128">
        <f t="shared" si="90"/>
        <v>44750</v>
      </c>
      <c r="C2874" s="37">
        <v>44750</v>
      </c>
      <c r="D2874" s="98" t="s">
        <v>380</v>
      </c>
      <c r="E2874" s="76" t="s">
        <v>2128</v>
      </c>
      <c r="F2874" s="75" t="s">
        <v>179</v>
      </c>
      <c r="G2874" s="78">
        <f t="shared" si="91"/>
        <v>17.234770704996578</v>
      </c>
      <c r="H2874" s="78"/>
      <c r="I2874" s="80"/>
      <c r="J2874" s="80"/>
      <c r="K2874" s="80"/>
      <c r="L2874" s="89"/>
      <c r="M2874" s="81">
        <v>5.3170000000000002</v>
      </c>
      <c r="N2874" s="90">
        <v>10.726000000000001</v>
      </c>
      <c r="O2874" s="91"/>
      <c r="P2874" s="75" t="s">
        <v>27</v>
      </c>
      <c r="Q2874" s="77" t="s">
        <v>794</v>
      </c>
      <c r="R2874" s="37">
        <v>38455</v>
      </c>
      <c r="S2874" s="97"/>
    </row>
    <row r="2875" spans="1:19" ht="15.75" customHeight="1">
      <c r="A2875" s="74" t="s">
        <v>684</v>
      </c>
      <c r="B2875" s="128">
        <f t="shared" si="90"/>
        <v>44750</v>
      </c>
      <c r="C2875" s="37">
        <v>44750</v>
      </c>
      <c r="D2875" s="98" t="s">
        <v>380</v>
      </c>
      <c r="E2875" s="76" t="s">
        <v>1116</v>
      </c>
      <c r="F2875" s="75" t="s">
        <v>19</v>
      </c>
      <c r="G2875" s="78">
        <f t="shared" si="91"/>
        <v>22.518822724161534</v>
      </c>
      <c r="H2875" s="78"/>
      <c r="I2875" s="80"/>
      <c r="J2875" s="80"/>
      <c r="K2875" s="80"/>
      <c r="L2875" s="89"/>
      <c r="M2875" s="81">
        <v>5.2960000000000003</v>
      </c>
      <c r="N2875" s="90">
        <v>10.731999999999999</v>
      </c>
      <c r="O2875" s="91"/>
      <c r="P2875" s="75" t="s">
        <v>27</v>
      </c>
      <c r="Q2875" s="77" t="s">
        <v>585</v>
      </c>
      <c r="R2875" s="37">
        <v>36525</v>
      </c>
      <c r="S2875" s="97"/>
    </row>
    <row r="2876" spans="1:19" ht="15.75" customHeight="1">
      <c r="A2876" s="74" t="s">
        <v>684</v>
      </c>
      <c r="B2876" s="128">
        <f t="shared" si="90"/>
        <v>44750</v>
      </c>
      <c r="C2876" s="37">
        <v>44750</v>
      </c>
      <c r="D2876" s="98" t="s">
        <v>380</v>
      </c>
      <c r="E2876" s="76" t="s">
        <v>2203</v>
      </c>
      <c r="F2876" s="75" t="s">
        <v>160</v>
      </c>
      <c r="G2876" s="78">
        <f t="shared" si="91"/>
        <v>24.109514031485283</v>
      </c>
      <c r="H2876" s="78"/>
      <c r="I2876" s="80"/>
      <c r="J2876" s="80"/>
      <c r="K2876" s="80"/>
      <c r="L2876" s="89"/>
      <c r="M2876" s="81">
        <v>5.3150000000000004</v>
      </c>
      <c r="N2876" s="90">
        <v>10.74</v>
      </c>
      <c r="O2876" s="91"/>
      <c r="P2876" s="75" t="s">
        <v>27</v>
      </c>
      <c r="Q2876" s="77" t="s">
        <v>280</v>
      </c>
      <c r="R2876" s="37">
        <v>35944</v>
      </c>
      <c r="S2876" s="97"/>
    </row>
    <row r="2877" spans="1:19" ht="15.75" customHeight="1">
      <c r="A2877" s="74" t="s">
        <v>684</v>
      </c>
      <c r="B2877" s="128">
        <f t="shared" si="90"/>
        <v>44750</v>
      </c>
      <c r="C2877" s="37">
        <v>44750</v>
      </c>
      <c r="D2877" s="98" t="s">
        <v>380</v>
      </c>
      <c r="E2877" s="76" t="s">
        <v>1432</v>
      </c>
      <c r="F2877" s="75" t="s">
        <v>790</v>
      </c>
      <c r="G2877" s="78">
        <f t="shared" si="91"/>
        <v>23.315537303216974</v>
      </c>
      <c r="H2877" s="78"/>
      <c r="I2877" s="80"/>
      <c r="J2877" s="80"/>
      <c r="K2877" s="80"/>
      <c r="L2877" s="89"/>
      <c r="M2877" s="81">
        <v>5.3310000000000004</v>
      </c>
      <c r="N2877" s="90">
        <v>10.757</v>
      </c>
      <c r="O2877" s="91"/>
      <c r="P2877" s="75" t="s">
        <v>27</v>
      </c>
      <c r="Q2877" s="77" t="s">
        <v>338</v>
      </c>
      <c r="R2877" s="37">
        <v>36234</v>
      </c>
      <c r="S2877" s="97"/>
    </row>
    <row r="2878" spans="1:19" ht="15.75" customHeight="1">
      <c r="A2878" s="74" t="s">
        <v>684</v>
      </c>
      <c r="B2878" s="128">
        <f t="shared" si="90"/>
        <v>44750</v>
      </c>
      <c r="C2878" s="37">
        <v>44750</v>
      </c>
      <c r="D2878" s="98" t="s">
        <v>380</v>
      </c>
      <c r="E2878" s="76" t="s">
        <v>1189</v>
      </c>
      <c r="F2878" s="75" t="s">
        <v>160</v>
      </c>
      <c r="G2878" s="78">
        <f t="shared" si="91"/>
        <v>31.140314852840522</v>
      </c>
      <c r="H2878" s="78"/>
      <c r="I2878" s="80"/>
      <c r="J2878" s="80"/>
      <c r="K2878" s="80"/>
      <c r="L2878" s="89"/>
      <c r="M2878" s="81">
        <v>5.34</v>
      </c>
      <c r="N2878" s="90">
        <v>10.781000000000001</v>
      </c>
      <c r="O2878" s="91"/>
      <c r="P2878" s="75" t="s">
        <v>27</v>
      </c>
      <c r="Q2878" s="77" t="s">
        <v>161</v>
      </c>
      <c r="R2878" s="37">
        <v>33376</v>
      </c>
      <c r="S2878" s="97"/>
    </row>
    <row r="2879" spans="1:19" ht="15.75" customHeight="1">
      <c r="A2879" s="74" t="s">
        <v>684</v>
      </c>
      <c r="B2879" s="128">
        <f t="shared" si="90"/>
        <v>44750</v>
      </c>
      <c r="C2879" s="37">
        <v>44750</v>
      </c>
      <c r="D2879" s="98" t="s">
        <v>380</v>
      </c>
      <c r="E2879" s="76" t="s">
        <v>1574</v>
      </c>
      <c r="F2879" s="75" t="s">
        <v>778</v>
      </c>
      <c r="G2879" s="78">
        <f t="shared" si="91"/>
        <v>19.942505133470227</v>
      </c>
      <c r="H2879" s="78"/>
      <c r="I2879" s="80"/>
      <c r="J2879" s="80"/>
      <c r="K2879" s="80"/>
      <c r="L2879" s="89"/>
      <c r="M2879" s="81">
        <v>5.32</v>
      </c>
      <c r="N2879" s="90">
        <v>10.807</v>
      </c>
      <c r="O2879" s="91"/>
      <c r="P2879" s="75" t="s">
        <v>27</v>
      </c>
      <c r="Q2879" s="77" t="s">
        <v>544</v>
      </c>
      <c r="R2879" s="37">
        <v>37466</v>
      </c>
      <c r="S2879" s="97"/>
    </row>
    <row r="2880" spans="1:19" ht="15.75" customHeight="1">
      <c r="A2880" s="74" t="s">
        <v>684</v>
      </c>
      <c r="B2880" s="128">
        <f t="shared" si="90"/>
        <v>44750</v>
      </c>
      <c r="C2880" s="37">
        <v>44750</v>
      </c>
      <c r="D2880" s="98" t="s">
        <v>380</v>
      </c>
      <c r="E2880" s="76" t="s">
        <v>1765</v>
      </c>
      <c r="F2880" s="75" t="s">
        <v>186</v>
      </c>
      <c r="G2880" s="78">
        <f t="shared" si="91"/>
        <v>26.710472279260781</v>
      </c>
      <c r="H2880" s="78"/>
      <c r="I2880" s="80"/>
      <c r="J2880" s="80"/>
      <c r="K2880" s="80"/>
      <c r="L2880" s="89"/>
      <c r="M2880" s="81">
        <v>5.3639999999999999</v>
      </c>
      <c r="N2880" s="90">
        <v>10.85</v>
      </c>
      <c r="O2880" s="91"/>
      <c r="P2880" s="75" t="s">
        <v>27</v>
      </c>
      <c r="Q2880" s="77" t="s">
        <v>601</v>
      </c>
      <c r="R2880" s="37">
        <v>34994</v>
      </c>
      <c r="S2880" s="97"/>
    </row>
    <row r="2881" spans="1:19" ht="15.75" customHeight="1">
      <c r="A2881" s="63" t="s">
        <v>684</v>
      </c>
      <c r="B2881" s="128">
        <f t="shared" si="90"/>
        <v>44750</v>
      </c>
      <c r="C2881" s="64">
        <v>44750</v>
      </c>
      <c r="D2881" s="98" t="s">
        <v>380</v>
      </c>
      <c r="E2881" s="66" t="s">
        <v>1383</v>
      </c>
      <c r="F2881" s="65" t="s">
        <v>301</v>
      </c>
      <c r="G2881" s="68">
        <f t="shared" si="91"/>
        <v>29.61533196440794</v>
      </c>
      <c r="H2881" s="68"/>
      <c r="I2881" s="70"/>
      <c r="J2881" s="70"/>
      <c r="K2881" s="70"/>
      <c r="L2881" s="93"/>
      <c r="M2881" s="71">
        <v>5.3680000000000003</v>
      </c>
      <c r="N2881" s="94">
        <v>10.878</v>
      </c>
      <c r="O2881" s="95"/>
      <c r="P2881" s="65" t="s">
        <v>27</v>
      </c>
      <c r="Q2881" s="67" t="s">
        <v>359</v>
      </c>
      <c r="R2881" s="64">
        <v>33933</v>
      </c>
      <c r="S2881" s="99"/>
    </row>
    <row r="2882" spans="1:19" ht="15.75" customHeight="1">
      <c r="A2882" s="63" t="s">
        <v>684</v>
      </c>
      <c r="B2882" s="128">
        <f t="shared" ref="B2882:B2945" si="92">C2882</f>
        <v>44750</v>
      </c>
      <c r="C2882" s="64">
        <v>44750</v>
      </c>
      <c r="D2882" s="98" t="s">
        <v>380</v>
      </c>
      <c r="E2882" s="66" t="s">
        <v>1603</v>
      </c>
      <c r="F2882" s="65" t="s">
        <v>177</v>
      </c>
      <c r="G2882" s="68">
        <f t="shared" si="91"/>
        <v>35.156741957563312</v>
      </c>
      <c r="H2882" s="68"/>
      <c r="I2882" s="70"/>
      <c r="J2882" s="70"/>
      <c r="K2882" s="70"/>
      <c r="L2882" s="93"/>
      <c r="M2882" s="71">
        <v>5.3630000000000004</v>
      </c>
      <c r="N2882" s="94">
        <v>10.930999999999999</v>
      </c>
      <c r="O2882" s="95"/>
      <c r="P2882" s="65" t="s">
        <v>27</v>
      </c>
      <c r="Q2882" s="67" t="s">
        <v>178</v>
      </c>
      <c r="R2882" s="64">
        <v>31909</v>
      </c>
      <c r="S2882" s="99"/>
    </row>
    <row r="2883" spans="1:19" ht="15.75" customHeight="1">
      <c r="A2883" s="63" t="s">
        <v>684</v>
      </c>
      <c r="B2883" s="128">
        <f t="shared" si="92"/>
        <v>44750</v>
      </c>
      <c r="C2883" s="64">
        <v>44750</v>
      </c>
      <c r="D2883" s="98" t="s">
        <v>380</v>
      </c>
      <c r="E2883" s="66" t="s">
        <v>1694</v>
      </c>
      <c r="F2883" s="65" t="s">
        <v>171</v>
      </c>
      <c r="G2883" s="68">
        <f t="shared" si="91"/>
        <v>20.399726214921287</v>
      </c>
      <c r="H2883" s="68"/>
      <c r="I2883" s="70"/>
      <c r="J2883" s="70"/>
      <c r="K2883" s="70"/>
      <c r="L2883" s="93"/>
      <c r="M2883" s="71">
        <v>5.431</v>
      </c>
      <c r="N2883" s="94">
        <v>10.939</v>
      </c>
      <c r="O2883" s="95"/>
      <c r="P2883" s="65" t="s">
        <v>27</v>
      </c>
      <c r="Q2883" s="67" t="s">
        <v>292</v>
      </c>
      <c r="R2883" s="64">
        <v>37299</v>
      </c>
      <c r="S2883" s="99"/>
    </row>
    <row r="2884" spans="1:19" ht="15.75" customHeight="1">
      <c r="A2884" s="63" t="s">
        <v>684</v>
      </c>
      <c r="B2884" s="128">
        <f t="shared" si="92"/>
        <v>44750</v>
      </c>
      <c r="C2884" s="64">
        <v>44750</v>
      </c>
      <c r="D2884" s="98" t="s">
        <v>380</v>
      </c>
      <c r="E2884" s="66" t="s">
        <v>1435</v>
      </c>
      <c r="F2884" s="65" t="s">
        <v>567</v>
      </c>
      <c r="G2884" s="68">
        <f t="shared" si="91"/>
        <v>24.898015058179329</v>
      </c>
      <c r="H2884" s="68"/>
      <c r="I2884" s="70"/>
      <c r="J2884" s="70"/>
      <c r="K2884" s="70"/>
      <c r="L2884" s="93"/>
      <c r="M2884" s="71">
        <v>5.4290000000000003</v>
      </c>
      <c r="N2884" s="94">
        <v>10.952</v>
      </c>
      <c r="O2884" s="95"/>
      <c r="P2884" s="65" t="s">
        <v>27</v>
      </c>
      <c r="Q2884" s="67" t="s">
        <v>791</v>
      </c>
      <c r="R2884" s="64">
        <v>35656</v>
      </c>
      <c r="S2884" s="99"/>
    </row>
    <row r="2885" spans="1:19" ht="15.75" customHeight="1">
      <c r="A2885" s="74" t="s">
        <v>684</v>
      </c>
      <c r="B2885" s="128">
        <f t="shared" si="92"/>
        <v>44750</v>
      </c>
      <c r="C2885" s="37">
        <v>44750</v>
      </c>
      <c r="D2885" s="98" t="s">
        <v>380</v>
      </c>
      <c r="E2885" s="76" t="s">
        <v>2078</v>
      </c>
      <c r="F2885" s="75" t="s">
        <v>243</v>
      </c>
      <c r="G2885" s="78">
        <f t="shared" si="91"/>
        <v>33.163586584531146</v>
      </c>
      <c r="H2885" s="78"/>
      <c r="I2885" s="80"/>
      <c r="J2885" s="80"/>
      <c r="K2885" s="80"/>
      <c r="L2885" s="89"/>
      <c r="M2885" s="81">
        <v>5.4180000000000001</v>
      </c>
      <c r="N2885" s="90">
        <v>11.021000000000001</v>
      </c>
      <c r="O2885" s="91"/>
      <c r="P2885" s="75" t="s">
        <v>27</v>
      </c>
      <c r="Q2885" s="77" t="s">
        <v>658</v>
      </c>
      <c r="R2885" s="37">
        <v>32637</v>
      </c>
      <c r="S2885" s="97"/>
    </row>
    <row r="2886" spans="1:19" ht="15.75" customHeight="1">
      <c r="A2886" s="63" t="s">
        <v>684</v>
      </c>
      <c r="B2886" s="128">
        <f t="shared" si="92"/>
        <v>44750</v>
      </c>
      <c r="C2886" s="64">
        <v>44750</v>
      </c>
      <c r="D2886" s="98" t="s">
        <v>380</v>
      </c>
      <c r="E2886" s="66" t="s">
        <v>2060</v>
      </c>
      <c r="F2886" s="65" t="s">
        <v>301</v>
      </c>
      <c r="G2886" s="68">
        <f t="shared" si="91"/>
        <v>25.023956194387406</v>
      </c>
      <c r="H2886" s="68"/>
      <c r="I2886" s="70"/>
      <c r="J2886" s="70"/>
      <c r="K2886" s="70"/>
      <c r="L2886" s="93"/>
      <c r="M2886" s="71">
        <v>5.577</v>
      </c>
      <c r="N2886" s="94">
        <v>11.163</v>
      </c>
      <c r="O2886" s="95"/>
      <c r="P2886" s="65" t="s">
        <v>27</v>
      </c>
      <c r="Q2886" s="67" t="s">
        <v>362</v>
      </c>
      <c r="R2886" s="64">
        <v>35610</v>
      </c>
      <c r="S2886" s="99"/>
    </row>
    <row r="2887" spans="1:19" ht="15.75" customHeight="1">
      <c r="A2887" s="63" t="s">
        <v>684</v>
      </c>
      <c r="B2887" s="128">
        <f t="shared" si="92"/>
        <v>44750</v>
      </c>
      <c r="C2887" s="64">
        <v>44750</v>
      </c>
      <c r="D2887" s="98" t="s">
        <v>380</v>
      </c>
      <c r="E2887" s="66" t="s">
        <v>2136</v>
      </c>
      <c r="F2887" s="65" t="s">
        <v>179</v>
      </c>
      <c r="G2887" s="68">
        <f t="shared" si="91"/>
        <v>18.869267624914443</v>
      </c>
      <c r="H2887" s="68"/>
      <c r="I2887" s="70"/>
      <c r="J2887" s="70"/>
      <c r="K2887" s="70"/>
      <c r="L2887" s="93"/>
      <c r="M2887" s="71">
        <v>5.62</v>
      </c>
      <c r="N2887" s="94">
        <v>11.260999999999999</v>
      </c>
      <c r="O2887" s="95"/>
      <c r="P2887" s="65" t="s">
        <v>27</v>
      </c>
      <c r="Q2887" s="67" t="s">
        <v>795</v>
      </c>
      <c r="R2887" s="64">
        <v>37858</v>
      </c>
      <c r="S2887" s="99"/>
    </row>
    <row r="2888" spans="1:19" ht="15.75" customHeight="1">
      <c r="A2888" s="74" t="s">
        <v>684</v>
      </c>
      <c r="B2888" s="128">
        <f t="shared" si="92"/>
        <v>44750</v>
      </c>
      <c r="C2888" s="37">
        <v>44750</v>
      </c>
      <c r="D2888" s="98" t="s">
        <v>380</v>
      </c>
      <c r="E2888" s="76" t="s">
        <v>1397</v>
      </c>
      <c r="F2888" s="75" t="s">
        <v>305</v>
      </c>
      <c r="G2888" s="78">
        <f t="shared" si="91"/>
        <v>29.83709787816564</v>
      </c>
      <c r="H2888" s="78"/>
      <c r="I2888" s="80"/>
      <c r="J2888" s="80"/>
      <c r="K2888" s="80"/>
      <c r="L2888" s="89"/>
      <c r="M2888" s="81">
        <v>5.5780000000000003</v>
      </c>
      <c r="N2888" s="90">
        <v>11.295</v>
      </c>
      <c r="O2888" s="91"/>
      <c r="P2888" s="75" t="s">
        <v>27</v>
      </c>
      <c r="Q2888" s="77" t="s">
        <v>336</v>
      </c>
      <c r="R2888" s="37">
        <v>33852</v>
      </c>
      <c r="S2888" s="97"/>
    </row>
    <row r="2889" spans="1:19" ht="15.75" customHeight="1">
      <c r="A2889" s="63" t="s">
        <v>684</v>
      </c>
      <c r="B2889" s="128">
        <f t="shared" si="92"/>
        <v>44750</v>
      </c>
      <c r="C2889" s="64">
        <v>44750</v>
      </c>
      <c r="D2889" s="98" t="s">
        <v>380</v>
      </c>
      <c r="E2889" s="66" t="s">
        <v>1781</v>
      </c>
      <c r="F2889" s="65" t="s">
        <v>780</v>
      </c>
      <c r="G2889" s="68">
        <f t="shared" si="91"/>
        <v>29.78507871321013</v>
      </c>
      <c r="H2889" s="68"/>
      <c r="I2889" s="70"/>
      <c r="J2889" s="70"/>
      <c r="K2889" s="70"/>
      <c r="L2889" s="93"/>
      <c r="M2889" s="71">
        <v>5.6269999999999998</v>
      </c>
      <c r="N2889" s="94">
        <v>11.379</v>
      </c>
      <c r="O2889" s="95"/>
      <c r="P2889" s="65" t="s">
        <v>27</v>
      </c>
      <c r="Q2889" s="67" t="s">
        <v>792</v>
      </c>
      <c r="R2889" s="64">
        <v>33871</v>
      </c>
      <c r="S2889" s="99"/>
    </row>
    <row r="2890" spans="1:19" ht="15.75" customHeight="1">
      <c r="A2890" s="63" t="s">
        <v>684</v>
      </c>
      <c r="B2890" s="128">
        <f t="shared" si="92"/>
        <v>44750</v>
      </c>
      <c r="C2890" s="64">
        <v>44750</v>
      </c>
      <c r="D2890" s="98" t="s">
        <v>380</v>
      </c>
      <c r="E2890" s="66" t="s">
        <v>1899</v>
      </c>
      <c r="F2890" s="65" t="s">
        <v>158</v>
      </c>
      <c r="G2890" s="68">
        <f t="shared" si="91"/>
        <v>19.159479808350444</v>
      </c>
      <c r="H2890" s="68"/>
      <c r="I2890" s="70"/>
      <c r="J2890" s="70"/>
      <c r="K2890" s="70"/>
      <c r="L2890" s="93"/>
      <c r="M2890" s="71">
        <v>5.6139999999999999</v>
      </c>
      <c r="N2890" s="94">
        <v>11.388</v>
      </c>
      <c r="O2890" s="95"/>
      <c r="P2890" s="65" t="s">
        <v>27</v>
      </c>
      <c r="Q2890" s="67" t="s">
        <v>793</v>
      </c>
      <c r="R2890" s="64">
        <v>37752</v>
      </c>
      <c r="S2890" s="99"/>
    </row>
    <row r="2891" spans="1:19" ht="15.75" customHeight="1">
      <c r="A2891" s="63" t="s">
        <v>684</v>
      </c>
      <c r="B2891" s="128">
        <f t="shared" si="92"/>
        <v>44750</v>
      </c>
      <c r="C2891" s="64">
        <v>44750</v>
      </c>
      <c r="D2891" s="98" t="s">
        <v>380</v>
      </c>
      <c r="E2891" s="66" t="s">
        <v>1219</v>
      </c>
      <c r="F2891" s="65" t="s">
        <v>162</v>
      </c>
      <c r="G2891" s="68">
        <f t="shared" si="91"/>
        <v>33.954825462012323</v>
      </c>
      <c r="H2891" s="68"/>
      <c r="I2891" s="70"/>
      <c r="J2891" s="70"/>
      <c r="K2891" s="70"/>
      <c r="L2891" s="93"/>
      <c r="M2891" s="71">
        <v>5.641</v>
      </c>
      <c r="N2891" s="94">
        <v>11.409000000000001</v>
      </c>
      <c r="O2891" s="95"/>
      <c r="P2891" s="65" t="s">
        <v>27</v>
      </c>
      <c r="Q2891" s="67" t="s">
        <v>164</v>
      </c>
      <c r="R2891" s="64">
        <v>32348</v>
      </c>
      <c r="S2891" s="99"/>
    </row>
    <row r="2892" spans="1:19" ht="15.75" customHeight="1">
      <c r="A2892" s="74" t="s">
        <v>684</v>
      </c>
      <c r="B2892" s="128">
        <f t="shared" si="92"/>
        <v>44750</v>
      </c>
      <c r="C2892" s="37">
        <v>44750</v>
      </c>
      <c r="D2892" s="98" t="s">
        <v>380</v>
      </c>
      <c r="E2892" s="76" t="s">
        <v>2250</v>
      </c>
      <c r="F2892" s="75" t="s">
        <v>686</v>
      </c>
      <c r="G2892" s="78">
        <f t="shared" si="91"/>
        <v>21.834360027378509</v>
      </c>
      <c r="H2892" s="78"/>
      <c r="I2892" s="80"/>
      <c r="J2892" s="80"/>
      <c r="K2892" s="80"/>
      <c r="L2892" s="89"/>
      <c r="M2892" s="81">
        <v>5.7450000000000001</v>
      </c>
      <c r="N2892" s="90">
        <v>11.707000000000001</v>
      </c>
      <c r="O2892" s="91"/>
      <c r="P2892" s="75" t="s">
        <v>27</v>
      </c>
      <c r="Q2892" s="77" t="s">
        <v>687</v>
      </c>
      <c r="R2892" s="37">
        <v>36775</v>
      </c>
      <c r="S2892" s="97"/>
    </row>
    <row r="2893" spans="1:19" ht="15.75" customHeight="1">
      <c r="A2893" s="74" t="s">
        <v>684</v>
      </c>
      <c r="B2893" s="128">
        <f t="shared" si="92"/>
        <v>44750</v>
      </c>
      <c r="C2893" s="37">
        <v>44750</v>
      </c>
      <c r="D2893" s="98" t="s">
        <v>380</v>
      </c>
      <c r="E2893" s="76" t="s">
        <v>1641</v>
      </c>
      <c r="F2893" s="75" t="s">
        <v>303</v>
      </c>
      <c r="G2893" s="78">
        <f t="shared" si="91"/>
        <v>19.433264887063654</v>
      </c>
      <c r="H2893" s="78"/>
      <c r="I2893" s="80"/>
      <c r="J2893" s="80"/>
      <c r="K2893" s="80"/>
      <c r="L2893" s="89"/>
      <c r="M2893" s="81">
        <v>5.7590000000000003</v>
      </c>
      <c r="N2893" s="90">
        <v>11.726000000000001</v>
      </c>
      <c r="O2893" s="91"/>
      <c r="P2893" s="75" t="s">
        <v>27</v>
      </c>
      <c r="Q2893" s="77" t="s">
        <v>676</v>
      </c>
      <c r="R2893" s="37">
        <v>37652</v>
      </c>
      <c r="S2893" s="97"/>
    </row>
    <row r="2894" spans="1:19" ht="15.75" customHeight="1">
      <c r="A2894" s="74" t="s">
        <v>684</v>
      </c>
      <c r="B2894" s="128">
        <f t="shared" si="92"/>
        <v>44750</v>
      </c>
      <c r="C2894" s="37">
        <v>44750</v>
      </c>
      <c r="D2894" s="98" t="s">
        <v>380</v>
      </c>
      <c r="E2894" s="76" t="s">
        <v>1255</v>
      </c>
      <c r="F2894" s="75" t="s">
        <v>557</v>
      </c>
      <c r="G2894" s="78">
        <f t="shared" si="91"/>
        <v>23.811088295687885</v>
      </c>
      <c r="H2894" s="78"/>
      <c r="I2894" s="80"/>
      <c r="J2894" s="80"/>
      <c r="K2894" s="80"/>
      <c r="L2894" s="89"/>
      <c r="M2894" s="81">
        <v>5.8369999999999997</v>
      </c>
      <c r="N2894" s="90">
        <v>11.742000000000001</v>
      </c>
      <c r="O2894" s="91"/>
      <c r="P2894" s="75" t="s">
        <v>27</v>
      </c>
      <c r="Q2894" s="77" t="s">
        <v>789</v>
      </c>
      <c r="R2894" s="37">
        <v>36053</v>
      </c>
      <c r="S2894" s="97"/>
    </row>
    <row r="2895" spans="1:19" ht="15.75" customHeight="1">
      <c r="A2895" s="74" t="s">
        <v>684</v>
      </c>
      <c r="B2895" s="128">
        <f t="shared" si="92"/>
        <v>44750</v>
      </c>
      <c r="C2895" s="37">
        <v>44750</v>
      </c>
      <c r="D2895" s="98" t="s">
        <v>380</v>
      </c>
      <c r="E2895" s="76" t="s">
        <v>2058</v>
      </c>
      <c r="F2895" s="75" t="s">
        <v>303</v>
      </c>
      <c r="G2895" s="78">
        <f t="shared" si="91"/>
        <v>23.071868583162217</v>
      </c>
      <c r="H2895" s="78"/>
      <c r="I2895" s="80"/>
      <c r="J2895" s="80"/>
      <c r="K2895" s="80"/>
      <c r="L2895" s="89"/>
      <c r="M2895" s="81">
        <v>5.78</v>
      </c>
      <c r="N2895" s="90">
        <v>11.81</v>
      </c>
      <c r="O2895" s="91"/>
      <c r="P2895" s="75" t="s">
        <v>27</v>
      </c>
      <c r="Q2895" s="77" t="s">
        <v>304</v>
      </c>
      <c r="R2895" s="37">
        <v>36323</v>
      </c>
      <c r="S2895" s="97"/>
    </row>
    <row r="2896" spans="1:19" ht="15.75" customHeight="1">
      <c r="A2896" s="63" t="s">
        <v>684</v>
      </c>
      <c r="B2896" s="128">
        <f t="shared" si="92"/>
        <v>44750</v>
      </c>
      <c r="C2896" s="64">
        <v>44750</v>
      </c>
      <c r="D2896" s="98" t="s">
        <v>380</v>
      </c>
      <c r="E2896" s="66" t="s">
        <v>2123</v>
      </c>
      <c r="F2896" s="65" t="s">
        <v>177</v>
      </c>
      <c r="G2896" s="68">
        <f t="shared" si="91"/>
        <v>21.524982888432579</v>
      </c>
      <c r="H2896" s="68"/>
      <c r="I2896" s="70"/>
      <c r="J2896" s="70"/>
      <c r="K2896" s="70"/>
      <c r="L2896" s="93"/>
      <c r="M2896" s="71">
        <v>5.7880000000000003</v>
      </c>
      <c r="N2896" s="94">
        <v>11.907999999999999</v>
      </c>
      <c r="O2896" s="95"/>
      <c r="P2896" s="65" t="s">
        <v>27</v>
      </c>
      <c r="Q2896" s="67" t="s">
        <v>439</v>
      </c>
      <c r="R2896" s="64">
        <v>36888</v>
      </c>
      <c r="S2896" s="99"/>
    </row>
    <row r="2897" spans="1:19" ht="15.75" customHeight="1">
      <c r="A2897" s="63" t="s">
        <v>427</v>
      </c>
      <c r="B2897" s="128">
        <f t="shared" si="92"/>
        <v>43317</v>
      </c>
      <c r="C2897" s="64">
        <v>43317</v>
      </c>
      <c r="D2897" s="98" t="s">
        <v>318</v>
      </c>
      <c r="E2897" s="66" t="s">
        <v>1124</v>
      </c>
      <c r="F2897" s="65" t="s">
        <v>316</v>
      </c>
      <c r="G2897" s="68">
        <f t="shared" si="91"/>
        <v>28.019164955509925</v>
      </c>
      <c r="H2897" s="70"/>
      <c r="I2897" s="70"/>
      <c r="J2897" s="70"/>
      <c r="K2897" s="70"/>
      <c r="L2897" s="93"/>
      <c r="M2897" s="71">
        <v>5.4359999999999999</v>
      </c>
      <c r="N2897" s="94">
        <v>11.082000000000001</v>
      </c>
      <c r="O2897" s="95"/>
      <c r="P2897" s="65" t="s">
        <v>20</v>
      </c>
      <c r="Q2897" s="67" t="s">
        <v>317</v>
      </c>
      <c r="R2897" s="64">
        <v>33083</v>
      </c>
      <c r="S2897" s="99"/>
    </row>
    <row r="2898" spans="1:19" ht="15.75" customHeight="1">
      <c r="A2898" s="63" t="s">
        <v>395</v>
      </c>
      <c r="B2898" s="128">
        <f t="shared" si="92"/>
        <v>43755</v>
      </c>
      <c r="C2898" s="64">
        <v>43755</v>
      </c>
      <c r="D2898" s="98" t="s">
        <v>318</v>
      </c>
      <c r="E2898" s="66" t="s">
        <v>1480</v>
      </c>
      <c r="F2898" s="65" t="s">
        <v>160</v>
      </c>
      <c r="G2898" s="68">
        <f t="shared" si="91"/>
        <v>26.587268993839835</v>
      </c>
      <c r="H2898" s="70"/>
      <c r="I2898" s="70"/>
      <c r="J2898" s="70"/>
      <c r="K2898" s="70"/>
      <c r="L2898" s="93"/>
      <c r="M2898" s="71">
        <v>4.7080000000000002</v>
      </c>
      <c r="N2898" s="94">
        <v>9.4740000000000002</v>
      </c>
      <c r="O2898" s="95"/>
      <c r="P2898" s="65" t="s">
        <v>20</v>
      </c>
      <c r="Q2898" s="67" t="s">
        <v>325</v>
      </c>
      <c r="R2898" s="64">
        <v>34044</v>
      </c>
      <c r="S2898" s="99"/>
    </row>
    <row r="2899" spans="1:19" ht="15.75" customHeight="1">
      <c r="A2899" s="63" t="s">
        <v>395</v>
      </c>
      <c r="B2899" s="128">
        <f t="shared" si="92"/>
        <v>43755</v>
      </c>
      <c r="C2899" s="64">
        <v>43755</v>
      </c>
      <c r="D2899" s="98" t="s">
        <v>318</v>
      </c>
      <c r="E2899" s="66" t="s">
        <v>1598</v>
      </c>
      <c r="F2899" s="65" t="s">
        <v>160</v>
      </c>
      <c r="G2899" s="68">
        <f t="shared" si="91"/>
        <v>21.839835728952771</v>
      </c>
      <c r="H2899" s="70"/>
      <c r="I2899" s="70"/>
      <c r="J2899" s="70"/>
      <c r="K2899" s="70"/>
      <c r="L2899" s="93"/>
      <c r="M2899" s="71">
        <v>4.7229999999999999</v>
      </c>
      <c r="N2899" s="94">
        <v>9.51</v>
      </c>
      <c r="O2899" s="95"/>
      <c r="P2899" s="65" t="s">
        <v>20</v>
      </c>
      <c r="Q2899" s="67" t="s">
        <v>205</v>
      </c>
      <c r="R2899" s="64">
        <v>35778</v>
      </c>
      <c r="S2899" s="99"/>
    </row>
    <row r="2900" spans="1:19" ht="15.75" customHeight="1">
      <c r="A2900" s="74" t="s">
        <v>395</v>
      </c>
      <c r="B2900" s="128">
        <f t="shared" si="92"/>
        <v>43755</v>
      </c>
      <c r="C2900" s="37">
        <v>43755</v>
      </c>
      <c r="D2900" s="100" t="s">
        <v>318</v>
      </c>
      <c r="E2900" s="76" t="s">
        <v>1883</v>
      </c>
      <c r="F2900" s="75" t="s">
        <v>204</v>
      </c>
      <c r="G2900" s="78">
        <f t="shared" si="91"/>
        <v>24.243668720054757</v>
      </c>
      <c r="H2900" s="80"/>
      <c r="I2900" s="80"/>
      <c r="J2900" s="80"/>
      <c r="K2900" s="80"/>
      <c r="L2900" s="89"/>
      <c r="M2900" s="81">
        <v>4.8129999999999997</v>
      </c>
      <c r="N2900" s="90">
        <v>9.6769999999999996</v>
      </c>
      <c r="O2900" s="91"/>
      <c r="P2900" s="75" t="s">
        <v>20</v>
      </c>
      <c r="Q2900" s="77" t="s">
        <v>328</v>
      </c>
      <c r="R2900" s="37">
        <v>34900</v>
      </c>
      <c r="S2900" s="97"/>
    </row>
    <row r="2901" spans="1:19" ht="15.75" customHeight="1">
      <c r="A2901" s="74" t="s">
        <v>395</v>
      </c>
      <c r="B2901" s="128">
        <f t="shared" si="92"/>
        <v>43755</v>
      </c>
      <c r="C2901" s="37">
        <v>43755</v>
      </c>
      <c r="D2901" s="100" t="s">
        <v>318</v>
      </c>
      <c r="E2901" s="76" t="s">
        <v>1313</v>
      </c>
      <c r="F2901" s="75" t="s">
        <v>187</v>
      </c>
      <c r="G2901" s="78">
        <f t="shared" si="91"/>
        <v>33.568788501026695</v>
      </c>
      <c r="H2901" s="80"/>
      <c r="I2901" s="80"/>
      <c r="J2901" s="80"/>
      <c r="K2901" s="80"/>
      <c r="L2901" s="89"/>
      <c r="M2901" s="81">
        <v>4.8550000000000004</v>
      </c>
      <c r="N2901" s="90">
        <v>9.7040000000000006</v>
      </c>
      <c r="O2901" s="91"/>
      <c r="P2901" s="75" t="s">
        <v>20</v>
      </c>
      <c r="Q2901" s="77" t="s">
        <v>198</v>
      </c>
      <c r="R2901" s="37">
        <v>31494</v>
      </c>
      <c r="S2901" s="97"/>
    </row>
    <row r="2902" spans="1:19" ht="15.75" customHeight="1">
      <c r="A2902" s="74" t="s">
        <v>395</v>
      </c>
      <c r="B2902" s="128">
        <f t="shared" si="92"/>
        <v>43755</v>
      </c>
      <c r="C2902" s="37">
        <v>43755</v>
      </c>
      <c r="D2902" s="100" t="s">
        <v>318</v>
      </c>
      <c r="E2902" s="76" t="s">
        <v>2118</v>
      </c>
      <c r="F2902" s="75" t="s">
        <v>187</v>
      </c>
      <c r="G2902" s="78">
        <f t="shared" si="91"/>
        <v>32.062970568104035</v>
      </c>
      <c r="H2902" s="80"/>
      <c r="I2902" s="80"/>
      <c r="J2902" s="80"/>
      <c r="K2902" s="80"/>
      <c r="L2902" s="89"/>
      <c r="M2902" s="81">
        <v>4.8440000000000003</v>
      </c>
      <c r="N2902" s="90">
        <v>9.7189999999999994</v>
      </c>
      <c r="O2902" s="91"/>
      <c r="P2902" s="75" t="s">
        <v>20</v>
      </c>
      <c r="Q2902" s="77" t="s">
        <v>222</v>
      </c>
      <c r="R2902" s="37">
        <v>32044</v>
      </c>
      <c r="S2902" s="97"/>
    </row>
    <row r="2903" spans="1:19" ht="15.75" customHeight="1">
      <c r="A2903" s="74" t="s">
        <v>395</v>
      </c>
      <c r="B2903" s="128">
        <f t="shared" si="92"/>
        <v>43755</v>
      </c>
      <c r="C2903" s="37">
        <v>43755</v>
      </c>
      <c r="D2903" s="100" t="s">
        <v>318</v>
      </c>
      <c r="E2903" s="76" t="s">
        <v>2065</v>
      </c>
      <c r="F2903" s="75" t="s">
        <v>171</v>
      </c>
      <c r="G2903" s="78">
        <f t="shared" si="91"/>
        <v>22.496919917864478</v>
      </c>
      <c r="H2903" s="80"/>
      <c r="I2903" s="80"/>
      <c r="J2903" s="80"/>
      <c r="K2903" s="80"/>
      <c r="L2903" s="89"/>
      <c r="M2903" s="81">
        <v>4.8090000000000002</v>
      </c>
      <c r="N2903" s="90">
        <v>9.7319999999999993</v>
      </c>
      <c r="O2903" s="91"/>
      <c r="P2903" s="75" t="s">
        <v>20</v>
      </c>
      <c r="Q2903" s="77" t="s">
        <v>219</v>
      </c>
      <c r="R2903" s="37">
        <v>35538</v>
      </c>
      <c r="S2903" s="97"/>
    </row>
    <row r="2904" spans="1:19" ht="15.75" customHeight="1">
      <c r="A2904" s="63" t="s">
        <v>395</v>
      </c>
      <c r="B2904" s="128">
        <f t="shared" si="92"/>
        <v>43755</v>
      </c>
      <c r="C2904" s="64">
        <v>43755</v>
      </c>
      <c r="D2904" s="98" t="s">
        <v>318</v>
      </c>
      <c r="E2904" s="66" t="s">
        <v>2024</v>
      </c>
      <c r="F2904" s="65" t="s">
        <v>563</v>
      </c>
      <c r="G2904" s="68">
        <f t="shared" si="91"/>
        <v>22.669404517453799</v>
      </c>
      <c r="H2904" s="70"/>
      <c r="I2904" s="70"/>
      <c r="J2904" s="70"/>
      <c r="K2904" s="70"/>
      <c r="L2904" s="93"/>
      <c r="M2904" s="71">
        <v>4.8339999999999996</v>
      </c>
      <c r="N2904" s="94">
        <v>9.7650000000000006</v>
      </c>
      <c r="O2904" s="95"/>
      <c r="P2904" s="65" t="s">
        <v>20</v>
      </c>
      <c r="Q2904" s="67" t="s">
        <v>294</v>
      </c>
      <c r="R2904" s="64">
        <v>35475</v>
      </c>
      <c r="S2904" s="99"/>
    </row>
    <row r="2905" spans="1:19" ht="15.75" customHeight="1">
      <c r="A2905" s="63" t="s">
        <v>395</v>
      </c>
      <c r="B2905" s="128">
        <f t="shared" si="92"/>
        <v>43755</v>
      </c>
      <c r="C2905" s="64">
        <v>43755</v>
      </c>
      <c r="D2905" s="98" t="s">
        <v>318</v>
      </c>
      <c r="E2905" s="66" t="s">
        <v>1541</v>
      </c>
      <c r="F2905" s="65" t="s">
        <v>202</v>
      </c>
      <c r="G2905" s="68">
        <f t="shared" si="91"/>
        <v>28.388774811772759</v>
      </c>
      <c r="H2905" s="70"/>
      <c r="I2905" s="70"/>
      <c r="J2905" s="70"/>
      <c r="K2905" s="70"/>
      <c r="L2905" s="93"/>
      <c r="M2905" s="71">
        <v>4.8760000000000003</v>
      </c>
      <c r="N2905" s="94">
        <v>9.8049999999999997</v>
      </c>
      <c r="O2905" s="95"/>
      <c r="P2905" s="65" t="s">
        <v>20</v>
      </c>
      <c r="Q2905" s="67" t="s">
        <v>203</v>
      </c>
      <c r="R2905" s="64">
        <v>33386</v>
      </c>
      <c r="S2905" s="99"/>
    </row>
    <row r="2906" spans="1:19" ht="15.75" customHeight="1">
      <c r="A2906" s="63" t="s">
        <v>395</v>
      </c>
      <c r="B2906" s="128">
        <f t="shared" si="92"/>
        <v>43755</v>
      </c>
      <c r="C2906" s="64">
        <v>43755</v>
      </c>
      <c r="D2906" s="98" t="s">
        <v>318</v>
      </c>
      <c r="E2906" s="66" t="s">
        <v>1461</v>
      </c>
      <c r="F2906" s="65" t="s">
        <v>171</v>
      </c>
      <c r="G2906" s="68">
        <f t="shared" si="91"/>
        <v>20.736481861738536</v>
      </c>
      <c r="H2906" s="70"/>
      <c r="I2906" s="70"/>
      <c r="J2906" s="70"/>
      <c r="K2906" s="70"/>
      <c r="L2906" s="93"/>
      <c r="M2906" s="71">
        <v>4.91</v>
      </c>
      <c r="N2906" s="94">
        <v>9.8650000000000002</v>
      </c>
      <c r="O2906" s="95"/>
      <c r="P2906" s="65" t="s">
        <v>20</v>
      </c>
      <c r="Q2906" s="67" t="s">
        <v>252</v>
      </c>
      <c r="R2906" s="64">
        <v>36181</v>
      </c>
      <c r="S2906" s="99"/>
    </row>
    <row r="2907" spans="1:19" ht="15.75" customHeight="1">
      <c r="A2907" s="74" t="s">
        <v>395</v>
      </c>
      <c r="B2907" s="128">
        <f t="shared" si="92"/>
        <v>43755</v>
      </c>
      <c r="C2907" s="37">
        <v>43755</v>
      </c>
      <c r="D2907" s="100" t="s">
        <v>318</v>
      </c>
      <c r="E2907" s="76" t="s">
        <v>1610</v>
      </c>
      <c r="F2907" s="75" t="s">
        <v>175</v>
      </c>
      <c r="G2907" s="78">
        <f t="shared" si="91"/>
        <v>24.533880903490761</v>
      </c>
      <c r="H2907" s="80"/>
      <c r="I2907" s="80"/>
      <c r="J2907" s="80"/>
      <c r="K2907" s="80"/>
      <c r="L2907" s="89"/>
      <c r="M2907" s="81">
        <v>4.8540000000000001</v>
      </c>
      <c r="N2907" s="90">
        <v>9.8789999999999996</v>
      </c>
      <c r="O2907" s="91"/>
      <c r="P2907" s="75" t="s">
        <v>20</v>
      </c>
      <c r="Q2907" s="77" t="s">
        <v>206</v>
      </c>
      <c r="R2907" s="37">
        <v>34794</v>
      </c>
      <c r="S2907" s="97"/>
    </row>
    <row r="2908" spans="1:19" ht="15.75" customHeight="1">
      <c r="A2908" s="63" t="s">
        <v>395</v>
      </c>
      <c r="B2908" s="128">
        <f t="shared" si="92"/>
        <v>43755</v>
      </c>
      <c r="C2908" s="64">
        <v>43755</v>
      </c>
      <c r="D2908" s="98" t="s">
        <v>318</v>
      </c>
      <c r="E2908" s="66" t="s">
        <v>1217</v>
      </c>
      <c r="F2908" s="65" t="s">
        <v>180</v>
      </c>
      <c r="G2908" s="68">
        <f t="shared" si="91"/>
        <v>22.483230663928815</v>
      </c>
      <c r="H2908" s="70"/>
      <c r="I2908" s="70"/>
      <c r="J2908" s="70"/>
      <c r="K2908" s="70"/>
      <c r="L2908" s="93"/>
      <c r="M2908" s="71">
        <v>4.8719999999999999</v>
      </c>
      <c r="N2908" s="94">
        <v>9.8879999999999999</v>
      </c>
      <c r="O2908" s="95"/>
      <c r="P2908" s="65" t="s">
        <v>20</v>
      </c>
      <c r="Q2908" s="67" t="s">
        <v>355</v>
      </c>
      <c r="R2908" s="64">
        <v>35543</v>
      </c>
      <c r="S2908" s="99"/>
    </row>
    <row r="2909" spans="1:19" ht="15.75" customHeight="1">
      <c r="A2909" s="74" t="s">
        <v>395</v>
      </c>
      <c r="B2909" s="128">
        <f t="shared" si="92"/>
        <v>43755</v>
      </c>
      <c r="C2909" s="37">
        <v>43755</v>
      </c>
      <c r="D2909" s="100" t="s">
        <v>318</v>
      </c>
      <c r="E2909" s="76" t="s">
        <v>1342</v>
      </c>
      <c r="F2909" s="75" t="s">
        <v>169</v>
      </c>
      <c r="G2909" s="78">
        <f t="shared" si="91"/>
        <v>28.071184120465436</v>
      </c>
      <c r="H2909" s="80"/>
      <c r="I2909" s="80"/>
      <c r="J2909" s="80"/>
      <c r="K2909" s="80"/>
      <c r="L2909" s="89"/>
      <c r="M2909" s="81">
        <v>4.9189999999999996</v>
      </c>
      <c r="N2909" s="90">
        <v>9.9380000000000006</v>
      </c>
      <c r="O2909" s="91"/>
      <c r="P2909" s="75" t="s">
        <v>20</v>
      </c>
      <c r="Q2909" s="77" t="s">
        <v>199</v>
      </c>
      <c r="R2909" s="37">
        <v>33502</v>
      </c>
      <c r="S2909" s="97"/>
    </row>
    <row r="2910" spans="1:19" ht="15.75" customHeight="1">
      <c r="A2910" s="74" t="s">
        <v>395</v>
      </c>
      <c r="B2910" s="128">
        <f t="shared" si="92"/>
        <v>43755</v>
      </c>
      <c r="C2910" s="37">
        <v>43755</v>
      </c>
      <c r="D2910" s="100" t="s">
        <v>318</v>
      </c>
      <c r="E2910" s="76" t="s">
        <v>1995</v>
      </c>
      <c r="F2910" s="75" t="s">
        <v>215</v>
      </c>
      <c r="G2910" s="78">
        <f t="shared" si="91"/>
        <v>29.289527720739219</v>
      </c>
      <c r="H2910" s="80"/>
      <c r="I2910" s="80"/>
      <c r="J2910" s="80"/>
      <c r="K2910" s="80"/>
      <c r="L2910" s="89"/>
      <c r="M2910" s="81">
        <v>4.9260000000000002</v>
      </c>
      <c r="N2910" s="90">
        <v>9.9809999999999999</v>
      </c>
      <c r="O2910" s="91"/>
      <c r="P2910" s="75" t="s">
        <v>20</v>
      </c>
      <c r="Q2910" s="77" t="s">
        <v>216</v>
      </c>
      <c r="R2910" s="37">
        <v>33057</v>
      </c>
      <c r="S2910" s="97"/>
    </row>
    <row r="2911" spans="1:19" ht="15.75" customHeight="1">
      <c r="A2911" s="63" t="s">
        <v>395</v>
      </c>
      <c r="B2911" s="128">
        <f t="shared" si="92"/>
        <v>43755</v>
      </c>
      <c r="C2911" s="64">
        <v>43755</v>
      </c>
      <c r="D2911" s="98" t="s">
        <v>318</v>
      </c>
      <c r="E2911" s="66" t="s">
        <v>1798</v>
      </c>
      <c r="F2911" s="65" t="s">
        <v>162</v>
      </c>
      <c r="G2911" s="68">
        <f t="shared" si="91"/>
        <v>29.418206707734427</v>
      </c>
      <c r="H2911" s="70"/>
      <c r="I2911" s="70"/>
      <c r="J2911" s="70"/>
      <c r="K2911" s="70"/>
      <c r="L2911" s="93"/>
      <c r="M2911" s="71">
        <v>4.9800000000000004</v>
      </c>
      <c r="N2911" s="94">
        <v>9.9930000000000003</v>
      </c>
      <c r="O2911" s="95"/>
      <c r="P2911" s="65" t="s">
        <v>20</v>
      </c>
      <c r="Q2911" s="67" t="s">
        <v>208</v>
      </c>
      <c r="R2911" s="64">
        <v>33010</v>
      </c>
      <c r="S2911" s="99"/>
    </row>
    <row r="2912" spans="1:19" ht="15.75" customHeight="1">
      <c r="A2912" s="63" t="s">
        <v>395</v>
      </c>
      <c r="B2912" s="128">
        <f t="shared" si="92"/>
        <v>43755</v>
      </c>
      <c r="C2912" s="64">
        <v>43755</v>
      </c>
      <c r="D2912" s="98" t="s">
        <v>318</v>
      </c>
      <c r="E2912" s="66" t="s">
        <v>1226</v>
      </c>
      <c r="F2912" s="65" t="s">
        <v>202</v>
      </c>
      <c r="G2912" s="68">
        <f t="shared" si="91"/>
        <v>20.991101984941821</v>
      </c>
      <c r="H2912" s="70"/>
      <c r="I2912" s="70"/>
      <c r="J2912" s="70"/>
      <c r="K2912" s="70"/>
      <c r="L2912" s="93"/>
      <c r="M2912" s="71">
        <v>4.9720000000000004</v>
      </c>
      <c r="N2912" s="94">
        <v>9.9990000000000006</v>
      </c>
      <c r="O2912" s="95"/>
      <c r="P2912" s="65" t="s">
        <v>20</v>
      </c>
      <c r="Q2912" s="67" t="s">
        <v>281</v>
      </c>
      <c r="R2912" s="64">
        <v>36088</v>
      </c>
      <c r="S2912" s="99"/>
    </row>
    <row r="2913" spans="1:19" ht="15.75" customHeight="1">
      <c r="A2913" s="63" t="s">
        <v>395</v>
      </c>
      <c r="B2913" s="128">
        <f t="shared" si="92"/>
        <v>43755</v>
      </c>
      <c r="C2913" s="64">
        <v>43755</v>
      </c>
      <c r="D2913" s="98" t="s">
        <v>318</v>
      </c>
      <c r="E2913" s="66" t="s">
        <v>1713</v>
      </c>
      <c r="F2913" s="65" t="s">
        <v>162</v>
      </c>
      <c r="G2913" s="68">
        <f t="shared" si="91"/>
        <v>25.911019849418206</v>
      </c>
      <c r="H2913" s="70"/>
      <c r="I2913" s="70"/>
      <c r="J2913" s="70"/>
      <c r="K2913" s="70"/>
      <c r="L2913" s="93"/>
      <c r="M2913" s="71">
        <v>4.9649999999999999</v>
      </c>
      <c r="N2913" s="94">
        <v>10.035</v>
      </c>
      <c r="O2913" s="95"/>
      <c r="P2913" s="65" t="s">
        <v>20</v>
      </c>
      <c r="Q2913" s="67" t="s">
        <v>326</v>
      </c>
      <c r="R2913" s="64">
        <v>34291</v>
      </c>
      <c r="S2913" s="99"/>
    </row>
    <row r="2914" spans="1:19" ht="15.75" customHeight="1">
      <c r="A2914" s="63" t="s">
        <v>395</v>
      </c>
      <c r="B2914" s="128">
        <f t="shared" si="92"/>
        <v>43755</v>
      </c>
      <c r="C2914" s="64">
        <v>43755</v>
      </c>
      <c r="D2914" s="98" t="s">
        <v>318</v>
      </c>
      <c r="E2914" s="66" t="s">
        <v>1319</v>
      </c>
      <c r="F2914" s="65" t="s">
        <v>169</v>
      </c>
      <c r="G2914" s="68">
        <f t="shared" si="91"/>
        <v>23.813826146475016</v>
      </c>
      <c r="H2914" s="70"/>
      <c r="I2914" s="70"/>
      <c r="J2914" s="70"/>
      <c r="K2914" s="70"/>
      <c r="L2914" s="93"/>
      <c r="M2914" s="71">
        <v>5.0010000000000003</v>
      </c>
      <c r="N2914" s="94">
        <v>10.039999999999999</v>
      </c>
      <c r="O2914" s="95"/>
      <c r="P2914" s="65" t="s">
        <v>20</v>
      </c>
      <c r="Q2914" s="67" t="s">
        <v>346</v>
      </c>
      <c r="R2914" s="64">
        <v>35057</v>
      </c>
      <c r="S2914" s="99"/>
    </row>
    <row r="2915" spans="1:19" ht="15.75" customHeight="1">
      <c r="A2915" s="63" t="s">
        <v>395</v>
      </c>
      <c r="B2915" s="128">
        <f t="shared" si="92"/>
        <v>43755</v>
      </c>
      <c r="C2915" s="64">
        <v>43755</v>
      </c>
      <c r="D2915" s="98" t="s">
        <v>318</v>
      </c>
      <c r="E2915" s="66" t="s">
        <v>1912</v>
      </c>
      <c r="F2915" s="65" t="s">
        <v>204</v>
      </c>
      <c r="G2915" s="68">
        <f t="shared" si="91"/>
        <v>29.77138945927447</v>
      </c>
      <c r="H2915" s="70"/>
      <c r="I2915" s="70"/>
      <c r="J2915" s="70"/>
      <c r="K2915" s="70"/>
      <c r="L2915" s="93"/>
      <c r="M2915" s="71">
        <v>4.9889999999999999</v>
      </c>
      <c r="N2915" s="94">
        <v>10.135</v>
      </c>
      <c r="O2915" s="95"/>
      <c r="P2915" s="65" t="s">
        <v>20</v>
      </c>
      <c r="Q2915" s="67" t="s">
        <v>212</v>
      </c>
      <c r="R2915" s="64">
        <v>32881</v>
      </c>
      <c r="S2915" s="99"/>
    </row>
    <row r="2916" spans="1:19" ht="15.75" customHeight="1">
      <c r="A2916" s="63" t="s">
        <v>395</v>
      </c>
      <c r="B2916" s="128">
        <f t="shared" si="92"/>
        <v>43755</v>
      </c>
      <c r="C2916" s="64">
        <v>43755</v>
      </c>
      <c r="D2916" s="98" t="s">
        <v>318</v>
      </c>
      <c r="E2916" s="66" t="s">
        <v>1994</v>
      </c>
      <c r="F2916" s="65" t="s">
        <v>562</v>
      </c>
      <c r="G2916" s="68">
        <f t="shared" si="91"/>
        <v>26.184804928131417</v>
      </c>
      <c r="H2916" s="70"/>
      <c r="I2916" s="70"/>
      <c r="J2916" s="70"/>
      <c r="K2916" s="70"/>
      <c r="L2916" s="93"/>
      <c r="M2916" s="71">
        <v>5.0279999999999996</v>
      </c>
      <c r="N2916" s="94">
        <v>10.191000000000001</v>
      </c>
      <c r="O2916" s="95"/>
      <c r="P2916" s="65" t="s">
        <v>20</v>
      </c>
      <c r="Q2916" s="67" t="s">
        <v>330</v>
      </c>
      <c r="R2916" s="64">
        <v>34191</v>
      </c>
      <c r="S2916" s="99"/>
    </row>
    <row r="2917" spans="1:19" ht="15.75" customHeight="1">
      <c r="A2917" s="74" t="s">
        <v>395</v>
      </c>
      <c r="B2917" s="128">
        <f t="shared" si="92"/>
        <v>43755</v>
      </c>
      <c r="C2917" s="37">
        <v>43755</v>
      </c>
      <c r="D2917" s="100" t="s">
        <v>318</v>
      </c>
      <c r="E2917" s="76" t="s">
        <v>1229</v>
      </c>
      <c r="F2917" s="75" t="s">
        <v>226</v>
      </c>
      <c r="G2917" s="78">
        <f t="shared" si="91"/>
        <v>29.828884325804243</v>
      </c>
      <c r="H2917" s="80"/>
      <c r="I2917" s="80"/>
      <c r="J2917" s="80"/>
      <c r="K2917" s="80"/>
      <c r="L2917" s="89"/>
      <c r="M2917" s="81">
        <v>5.0519999999999996</v>
      </c>
      <c r="N2917" s="90">
        <v>10.199999999999999</v>
      </c>
      <c r="O2917" s="91"/>
      <c r="P2917" s="75" t="s">
        <v>20</v>
      </c>
      <c r="Q2917" s="77" t="s">
        <v>379</v>
      </c>
      <c r="R2917" s="37">
        <v>32860</v>
      </c>
      <c r="S2917" s="97"/>
    </row>
    <row r="2918" spans="1:19" ht="15.75" customHeight="1">
      <c r="A2918" s="63" t="s">
        <v>395</v>
      </c>
      <c r="B2918" s="128">
        <f t="shared" si="92"/>
        <v>43755</v>
      </c>
      <c r="C2918" s="64">
        <v>43755</v>
      </c>
      <c r="D2918" s="98" t="s">
        <v>318</v>
      </c>
      <c r="E2918" s="66" t="s">
        <v>1524</v>
      </c>
      <c r="F2918" s="65" t="s">
        <v>175</v>
      </c>
      <c r="G2918" s="68">
        <f t="shared" si="91"/>
        <v>24.788501026694046</v>
      </c>
      <c r="H2918" s="70"/>
      <c r="I2918" s="70"/>
      <c r="J2918" s="70"/>
      <c r="K2918" s="70"/>
      <c r="L2918" s="93"/>
      <c r="M2918" s="71">
        <v>5.0540000000000003</v>
      </c>
      <c r="N2918" s="94">
        <v>10.215999999999999</v>
      </c>
      <c r="O2918" s="95"/>
      <c r="P2918" s="65" t="s">
        <v>20</v>
      </c>
      <c r="Q2918" s="67" t="s">
        <v>287</v>
      </c>
      <c r="R2918" s="64">
        <v>34701</v>
      </c>
      <c r="S2918" s="99"/>
    </row>
    <row r="2919" spans="1:19" ht="15.75" customHeight="1">
      <c r="A2919" s="63" t="s">
        <v>395</v>
      </c>
      <c r="B2919" s="128">
        <f t="shared" si="92"/>
        <v>43755</v>
      </c>
      <c r="C2919" s="64">
        <v>43755</v>
      </c>
      <c r="D2919" s="98" t="s">
        <v>318</v>
      </c>
      <c r="E2919" s="66" t="s">
        <v>2132</v>
      </c>
      <c r="F2919" s="65" t="s">
        <v>262</v>
      </c>
      <c r="G2919" s="68">
        <f t="shared" si="91"/>
        <v>24.429842573579741</v>
      </c>
      <c r="H2919" s="70"/>
      <c r="I2919" s="70"/>
      <c r="J2919" s="70"/>
      <c r="K2919" s="70"/>
      <c r="L2919" s="93"/>
      <c r="M2919" s="71">
        <v>5.1050000000000004</v>
      </c>
      <c r="N2919" s="94">
        <v>10.347</v>
      </c>
      <c r="O2919" s="95"/>
      <c r="P2919" s="65" t="s">
        <v>20</v>
      </c>
      <c r="Q2919" s="67" t="s">
        <v>297</v>
      </c>
      <c r="R2919" s="64">
        <v>34832</v>
      </c>
      <c r="S2919" s="99"/>
    </row>
    <row r="2920" spans="1:19" ht="15.75" customHeight="1">
      <c r="A2920" s="74" t="s">
        <v>395</v>
      </c>
      <c r="B2920" s="128">
        <f t="shared" si="92"/>
        <v>43755</v>
      </c>
      <c r="C2920" s="37">
        <v>43755</v>
      </c>
      <c r="D2920" s="100" t="s">
        <v>318</v>
      </c>
      <c r="E2920" s="76" t="s">
        <v>1980</v>
      </c>
      <c r="F2920" s="75" t="s">
        <v>154</v>
      </c>
      <c r="G2920" s="78">
        <f t="shared" si="91"/>
        <v>17.470225872689937</v>
      </c>
      <c r="H2920" s="80"/>
      <c r="I2920" s="80"/>
      <c r="J2920" s="80"/>
      <c r="K2920" s="80"/>
      <c r="L2920" s="89"/>
      <c r="M2920" s="81">
        <v>5.1580000000000004</v>
      </c>
      <c r="N2920" s="90">
        <v>10.535</v>
      </c>
      <c r="O2920" s="91"/>
      <c r="P2920" s="75" t="s">
        <v>20</v>
      </c>
      <c r="Q2920" s="77" t="s">
        <v>152</v>
      </c>
      <c r="R2920" s="37">
        <v>37374</v>
      </c>
      <c r="S2920" s="97"/>
    </row>
    <row r="2921" spans="1:19" ht="15.75" customHeight="1">
      <c r="A2921" s="74" t="s">
        <v>395</v>
      </c>
      <c r="B2921" s="128">
        <f t="shared" si="92"/>
        <v>43755</v>
      </c>
      <c r="C2921" s="37">
        <v>43755</v>
      </c>
      <c r="D2921" s="100" t="s">
        <v>318</v>
      </c>
      <c r="E2921" s="76" t="s">
        <v>1719</v>
      </c>
      <c r="F2921" s="75" t="s">
        <v>154</v>
      </c>
      <c r="G2921" s="78">
        <f t="shared" si="91"/>
        <v>119.79466119096509</v>
      </c>
      <c r="H2921" s="80"/>
      <c r="I2921" s="80"/>
      <c r="J2921" s="80"/>
      <c r="K2921" s="80"/>
      <c r="L2921" s="89"/>
      <c r="M2921" s="81">
        <v>5.28</v>
      </c>
      <c r="N2921" s="90">
        <v>10.765000000000001</v>
      </c>
      <c r="O2921" s="91"/>
      <c r="P2921" s="75" t="s">
        <v>20</v>
      </c>
      <c r="Q2921" s="77"/>
      <c r="R2921" s="37"/>
      <c r="S2921" s="97"/>
    </row>
    <row r="2922" spans="1:19" ht="15.75" customHeight="1">
      <c r="A2922" s="63" t="s">
        <v>619</v>
      </c>
      <c r="B2922" s="128">
        <f t="shared" si="92"/>
        <v>44147</v>
      </c>
      <c r="C2922" s="64">
        <v>44147</v>
      </c>
      <c r="D2922" s="98" t="s">
        <v>318</v>
      </c>
      <c r="E2922" s="66" t="s">
        <v>1313</v>
      </c>
      <c r="F2922" s="65" t="s">
        <v>187</v>
      </c>
      <c r="G2922" s="68">
        <f t="shared" si="91"/>
        <v>34.64202600958248</v>
      </c>
      <c r="H2922" s="70"/>
      <c r="I2922" s="70"/>
      <c r="J2922" s="70"/>
      <c r="K2922" s="70"/>
      <c r="L2922" s="93"/>
      <c r="M2922" s="71">
        <v>4.806</v>
      </c>
      <c r="N2922" s="94">
        <v>9.6419999999999995</v>
      </c>
      <c r="O2922" s="95"/>
      <c r="P2922" s="65" t="s">
        <v>20</v>
      </c>
      <c r="Q2922" s="67" t="s">
        <v>198</v>
      </c>
      <c r="R2922" s="64">
        <v>31494</v>
      </c>
      <c r="S2922" s="99"/>
    </row>
    <row r="2923" spans="1:19" ht="15.75" customHeight="1">
      <c r="A2923" s="63" t="s">
        <v>619</v>
      </c>
      <c r="B2923" s="128">
        <f t="shared" si="92"/>
        <v>44147</v>
      </c>
      <c r="C2923" s="64">
        <v>44147</v>
      </c>
      <c r="D2923" s="98" t="s">
        <v>318</v>
      </c>
      <c r="E2923" s="66" t="s">
        <v>1616</v>
      </c>
      <c r="F2923" s="65" t="s">
        <v>169</v>
      </c>
      <c r="G2923" s="68">
        <f t="shared" si="91"/>
        <v>33.382614647501711</v>
      </c>
      <c r="H2923" s="70"/>
      <c r="I2923" s="70"/>
      <c r="J2923" s="70"/>
      <c r="K2923" s="70"/>
      <c r="L2923" s="93"/>
      <c r="M2923" s="71">
        <v>4.7939999999999996</v>
      </c>
      <c r="N2923" s="94">
        <v>9.6720000000000006</v>
      </c>
      <c r="O2923" s="95"/>
      <c r="P2923" s="65" t="s">
        <v>20</v>
      </c>
      <c r="Q2923" s="67"/>
      <c r="R2923" s="64">
        <v>31954</v>
      </c>
      <c r="S2923" s="99"/>
    </row>
    <row r="2924" spans="1:19" ht="15.75" customHeight="1">
      <c r="A2924" s="74" t="s">
        <v>619</v>
      </c>
      <c r="B2924" s="128">
        <f t="shared" si="92"/>
        <v>44147</v>
      </c>
      <c r="C2924" s="37">
        <v>44147</v>
      </c>
      <c r="D2924" s="100" t="s">
        <v>318</v>
      </c>
      <c r="E2924" s="76" t="s">
        <v>1610</v>
      </c>
      <c r="F2924" s="75" t="s">
        <v>175</v>
      </c>
      <c r="G2924" s="78">
        <f t="shared" si="91"/>
        <v>25.607118412046542</v>
      </c>
      <c r="H2924" s="80"/>
      <c r="I2924" s="80"/>
      <c r="J2924" s="80"/>
      <c r="K2924" s="80"/>
      <c r="L2924" s="89"/>
      <c r="M2924" s="81">
        <v>4.8600000000000003</v>
      </c>
      <c r="N2924" s="90">
        <v>9.8219999999999992</v>
      </c>
      <c r="O2924" s="91"/>
      <c r="P2924" s="75" t="s">
        <v>20</v>
      </c>
      <c r="Q2924" s="77" t="s">
        <v>206</v>
      </c>
      <c r="R2924" s="37">
        <v>34794</v>
      </c>
      <c r="S2924" s="97"/>
    </row>
    <row r="2925" spans="1:19" ht="15.75" customHeight="1">
      <c r="A2925" s="63" t="s">
        <v>619</v>
      </c>
      <c r="B2925" s="128">
        <f t="shared" si="92"/>
        <v>44147</v>
      </c>
      <c r="C2925" s="64">
        <v>44147</v>
      </c>
      <c r="D2925" s="98" t="s">
        <v>318</v>
      </c>
      <c r="E2925" s="66" t="s">
        <v>1192</v>
      </c>
      <c r="F2925" s="65" t="s">
        <v>247</v>
      </c>
      <c r="G2925" s="68">
        <f t="shared" si="91"/>
        <v>30.67214236824093</v>
      </c>
      <c r="H2925" s="70"/>
      <c r="I2925" s="70"/>
      <c r="J2925" s="70"/>
      <c r="K2925" s="70"/>
      <c r="L2925" s="93"/>
      <c r="M2925" s="71">
        <v>4.8929999999999998</v>
      </c>
      <c r="N2925" s="94">
        <v>9.83</v>
      </c>
      <c r="O2925" s="95"/>
      <c r="P2925" s="65" t="s">
        <v>20</v>
      </c>
      <c r="Q2925" s="67" t="s">
        <v>320</v>
      </c>
      <c r="R2925" s="64">
        <v>32944</v>
      </c>
      <c r="S2925" s="99"/>
    </row>
    <row r="2926" spans="1:19" ht="15.75" customHeight="1">
      <c r="A2926" s="74" t="s">
        <v>619</v>
      </c>
      <c r="B2926" s="128">
        <f t="shared" si="92"/>
        <v>44147</v>
      </c>
      <c r="C2926" s="37">
        <v>44147</v>
      </c>
      <c r="D2926" s="100" t="s">
        <v>318</v>
      </c>
      <c r="E2926" s="76" t="s">
        <v>1798</v>
      </c>
      <c r="F2926" s="75" t="s">
        <v>162</v>
      </c>
      <c r="G2926" s="78">
        <f t="shared" si="91"/>
        <v>30.491444216290212</v>
      </c>
      <c r="H2926" s="80"/>
      <c r="I2926" s="80"/>
      <c r="J2926" s="80"/>
      <c r="K2926" s="80"/>
      <c r="L2926" s="89"/>
      <c r="M2926" s="81">
        <v>4.923</v>
      </c>
      <c r="N2926" s="90">
        <v>9.8689999999999998</v>
      </c>
      <c r="O2926" s="91"/>
      <c r="P2926" s="75" t="s">
        <v>20</v>
      </c>
      <c r="Q2926" s="77" t="s">
        <v>208</v>
      </c>
      <c r="R2926" s="37">
        <v>33010</v>
      </c>
      <c r="S2926" s="97"/>
    </row>
    <row r="2927" spans="1:19" ht="15.75" customHeight="1">
      <c r="A2927" s="74" t="s">
        <v>619</v>
      </c>
      <c r="B2927" s="128">
        <f t="shared" si="92"/>
        <v>44147</v>
      </c>
      <c r="C2927" s="37">
        <v>44147</v>
      </c>
      <c r="D2927" s="100" t="s">
        <v>318</v>
      </c>
      <c r="E2927" s="76" t="s">
        <v>1226</v>
      </c>
      <c r="F2927" s="75" t="s">
        <v>202</v>
      </c>
      <c r="G2927" s="78">
        <f t="shared" si="91"/>
        <v>22.064339493497606</v>
      </c>
      <c r="H2927" s="80"/>
      <c r="I2927" s="80"/>
      <c r="J2927" s="80"/>
      <c r="K2927" s="80"/>
      <c r="L2927" s="89"/>
      <c r="M2927" s="81">
        <v>4.8949999999999996</v>
      </c>
      <c r="N2927" s="90">
        <v>9.8729999999999993</v>
      </c>
      <c r="O2927" s="91"/>
      <c r="P2927" s="75" t="s">
        <v>20</v>
      </c>
      <c r="Q2927" s="77" t="s">
        <v>281</v>
      </c>
      <c r="R2927" s="37">
        <v>36088</v>
      </c>
      <c r="S2927" s="97"/>
    </row>
    <row r="2928" spans="1:19" ht="15.75" customHeight="1">
      <c r="A2928" s="63" t="s">
        <v>619</v>
      </c>
      <c r="B2928" s="128">
        <f t="shared" si="92"/>
        <v>44147</v>
      </c>
      <c r="C2928" s="64">
        <v>44147</v>
      </c>
      <c r="D2928" s="98" t="s">
        <v>318</v>
      </c>
      <c r="E2928" s="66" t="s">
        <v>1971</v>
      </c>
      <c r="F2928" s="65" t="s">
        <v>202</v>
      </c>
      <c r="G2928" s="68">
        <f t="shared" si="91"/>
        <v>20.208076659822041</v>
      </c>
      <c r="H2928" s="70"/>
      <c r="I2928" s="70"/>
      <c r="J2928" s="70"/>
      <c r="K2928" s="70"/>
      <c r="L2928" s="93"/>
      <c r="M2928" s="71">
        <v>4.8860000000000001</v>
      </c>
      <c r="N2928" s="94">
        <v>9.8859999999999992</v>
      </c>
      <c r="O2928" s="95"/>
      <c r="P2928" s="65" t="s">
        <v>20</v>
      </c>
      <c r="Q2928" s="67" t="s">
        <v>272</v>
      </c>
      <c r="R2928" s="64">
        <v>36766</v>
      </c>
      <c r="S2928" s="99"/>
    </row>
    <row r="2929" spans="1:19" ht="15.75" customHeight="1">
      <c r="A2929" s="74" t="s">
        <v>619</v>
      </c>
      <c r="B2929" s="128">
        <f t="shared" si="92"/>
        <v>44147</v>
      </c>
      <c r="C2929" s="37">
        <v>44147</v>
      </c>
      <c r="D2929" s="100" t="s">
        <v>318</v>
      </c>
      <c r="E2929" s="76" t="s">
        <v>1629</v>
      </c>
      <c r="F2929" s="75" t="s">
        <v>247</v>
      </c>
      <c r="G2929" s="78">
        <f t="shared" si="91"/>
        <v>20.054757015742641</v>
      </c>
      <c r="H2929" s="80"/>
      <c r="I2929" s="80"/>
      <c r="J2929" s="80"/>
      <c r="K2929" s="80"/>
      <c r="L2929" s="89"/>
      <c r="M2929" s="81">
        <v>4.92</v>
      </c>
      <c r="N2929" s="90">
        <v>9.9179999999999993</v>
      </c>
      <c r="O2929" s="91"/>
      <c r="P2929" s="75" t="s">
        <v>20</v>
      </c>
      <c r="Q2929" s="77"/>
      <c r="R2929" s="37">
        <v>36822</v>
      </c>
      <c r="S2929" s="97"/>
    </row>
    <row r="2930" spans="1:19" ht="15.75" customHeight="1">
      <c r="A2930" s="63" t="s">
        <v>619</v>
      </c>
      <c r="B2930" s="128">
        <f t="shared" si="92"/>
        <v>44147</v>
      </c>
      <c r="C2930" s="64">
        <v>44147</v>
      </c>
      <c r="D2930" s="98" t="s">
        <v>318</v>
      </c>
      <c r="E2930" s="66" t="s">
        <v>1994</v>
      </c>
      <c r="F2930" s="65" t="s">
        <v>562</v>
      </c>
      <c r="G2930" s="68">
        <f t="shared" si="91"/>
        <v>27.258042436687202</v>
      </c>
      <c r="H2930" s="70"/>
      <c r="I2930" s="70"/>
      <c r="J2930" s="70"/>
      <c r="K2930" s="70"/>
      <c r="L2930" s="93"/>
      <c r="M2930" s="71">
        <v>4.923</v>
      </c>
      <c r="N2930" s="94">
        <v>9.9359999999999999</v>
      </c>
      <c r="O2930" s="95"/>
      <c r="P2930" s="65" t="s">
        <v>20</v>
      </c>
      <c r="Q2930" s="67" t="s">
        <v>330</v>
      </c>
      <c r="R2930" s="64">
        <v>34191</v>
      </c>
      <c r="S2930" s="99"/>
    </row>
    <row r="2931" spans="1:19" ht="15.75" customHeight="1">
      <c r="A2931" s="74" t="s">
        <v>619</v>
      </c>
      <c r="B2931" s="128">
        <f t="shared" si="92"/>
        <v>44147</v>
      </c>
      <c r="C2931" s="37">
        <v>44147</v>
      </c>
      <c r="D2931" s="100" t="s">
        <v>318</v>
      </c>
      <c r="E2931" s="76" t="s">
        <v>2118</v>
      </c>
      <c r="F2931" s="75" t="s">
        <v>187</v>
      </c>
      <c r="G2931" s="78">
        <f t="shared" si="91"/>
        <v>33.13620807665982</v>
      </c>
      <c r="H2931" s="80"/>
      <c r="I2931" s="80"/>
      <c r="J2931" s="80"/>
      <c r="K2931" s="80"/>
      <c r="L2931" s="89"/>
      <c r="M2931" s="81">
        <v>4.9619999999999997</v>
      </c>
      <c r="N2931" s="90">
        <v>9.9779999999999998</v>
      </c>
      <c r="O2931" s="91"/>
      <c r="P2931" s="75" t="s">
        <v>20</v>
      </c>
      <c r="Q2931" s="77" t="s">
        <v>222</v>
      </c>
      <c r="R2931" s="37">
        <v>32044</v>
      </c>
      <c r="S2931" s="97"/>
    </row>
    <row r="2932" spans="1:19" ht="15.75" customHeight="1">
      <c r="A2932" s="63" t="s">
        <v>619</v>
      </c>
      <c r="B2932" s="128">
        <f t="shared" si="92"/>
        <v>44147</v>
      </c>
      <c r="C2932" s="64">
        <v>44147</v>
      </c>
      <c r="D2932" s="98" t="s">
        <v>318</v>
      </c>
      <c r="E2932" s="66" t="s">
        <v>1524</v>
      </c>
      <c r="F2932" s="65" t="s">
        <v>175</v>
      </c>
      <c r="G2932" s="68">
        <f t="shared" si="91"/>
        <v>25.861738535249827</v>
      </c>
      <c r="H2932" s="70"/>
      <c r="I2932" s="70"/>
      <c r="J2932" s="70"/>
      <c r="K2932" s="70"/>
      <c r="L2932" s="93"/>
      <c r="M2932" s="71">
        <v>4.9420000000000002</v>
      </c>
      <c r="N2932" s="94">
        <v>10</v>
      </c>
      <c r="O2932" s="95"/>
      <c r="P2932" s="65" t="s">
        <v>20</v>
      </c>
      <c r="Q2932" s="67" t="s">
        <v>287</v>
      </c>
      <c r="R2932" s="64">
        <v>34701</v>
      </c>
      <c r="S2932" s="99"/>
    </row>
    <row r="2933" spans="1:19" ht="15.75" customHeight="1">
      <c r="A2933" s="63" t="s">
        <v>619</v>
      </c>
      <c r="B2933" s="128">
        <f t="shared" si="92"/>
        <v>44147</v>
      </c>
      <c r="C2933" s="64">
        <v>44147</v>
      </c>
      <c r="D2933" s="98" t="s">
        <v>318</v>
      </c>
      <c r="E2933" s="66" t="s">
        <v>1637</v>
      </c>
      <c r="F2933" s="65" t="s">
        <v>215</v>
      </c>
      <c r="G2933" s="68">
        <f t="shared" si="91"/>
        <v>19.025325119780973</v>
      </c>
      <c r="H2933" s="70"/>
      <c r="I2933" s="70"/>
      <c r="J2933" s="70"/>
      <c r="K2933" s="70"/>
      <c r="L2933" s="93"/>
      <c r="M2933" s="71">
        <v>4.9809999999999999</v>
      </c>
      <c r="N2933" s="94">
        <v>10.087999999999999</v>
      </c>
      <c r="O2933" s="95"/>
      <c r="P2933" s="65" t="s">
        <v>20</v>
      </c>
      <c r="Q2933" s="67" t="s">
        <v>549</v>
      </c>
      <c r="R2933" s="64">
        <v>37198</v>
      </c>
      <c r="S2933" s="99"/>
    </row>
    <row r="2934" spans="1:19" ht="15.75" customHeight="1">
      <c r="A2934" s="63" t="s">
        <v>225</v>
      </c>
      <c r="B2934" s="128">
        <f t="shared" si="92"/>
        <v>44757</v>
      </c>
      <c r="C2934" s="64">
        <v>44757</v>
      </c>
      <c r="D2934" s="98" t="s">
        <v>224</v>
      </c>
      <c r="E2934" s="66" t="s">
        <v>1920</v>
      </c>
      <c r="F2934" s="123" t="s">
        <v>169</v>
      </c>
      <c r="G2934" s="68">
        <f t="shared" si="91"/>
        <v>122.53798767967146</v>
      </c>
      <c r="H2934" s="68"/>
      <c r="I2934" s="70"/>
      <c r="J2934" s="70"/>
      <c r="K2934" s="70"/>
      <c r="L2934" s="93"/>
      <c r="M2934" s="71">
        <v>5.5579999999999998</v>
      </c>
      <c r="N2934" s="94">
        <v>11.209</v>
      </c>
      <c r="O2934" s="95"/>
      <c r="P2934" s="65" t="s">
        <v>27</v>
      </c>
      <c r="Q2934" s="67"/>
      <c r="R2934" s="64"/>
      <c r="S2934" s="99"/>
    </row>
    <row r="2935" spans="1:19" ht="15.75" customHeight="1">
      <c r="A2935" s="63" t="s">
        <v>225</v>
      </c>
      <c r="B2935" s="128">
        <f t="shared" si="92"/>
        <v>44757</v>
      </c>
      <c r="C2935" s="64">
        <v>44757</v>
      </c>
      <c r="D2935" s="98" t="s">
        <v>224</v>
      </c>
      <c r="E2935" s="66" t="s">
        <v>1738</v>
      </c>
      <c r="F2935" s="123" t="s">
        <v>166</v>
      </c>
      <c r="G2935" s="68">
        <f t="shared" ref="G2935:G2998" si="93">(C2935-R2935)/365.25</f>
        <v>18.535249828884325</v>
      </c>
      <c r="H2935" s="68"/>
      <c r="I2935" s="70"/>
      <c r="J2935" s="70"/>
      <c r="K2935" s="70"/>
      <c r="L2935" s="93"/>
      <c r="M2935" s="71">
        <v>5.6790000000000003</v>
      </c>
      <c r="N2935" s="94">
        <v>11.465</v>
      </c>
      <c r="O2935" s="95"/>
      <c r="P2935" s="65" t="s">
        <v>27</v>
      </c>
      <c r="Q2935" s="67" t="s">
        <v>805</v>
      </c>
      <c r="R2935" s="64">
        <v>37987</v>
      </c>
      <c r="S2935" s="99"/>
    </row>
    <row r="2936" spans="1:19" ht="15.75" customHeight="1">
      <c r="A2936" s="74" t="s">
        <v>225</v>
      </c>
      <c r="B2936" s="128">
        <f t="shared" si="92"/>
        <v>44757</v>
      </c>
      <c r="C2936" s="37">
        <v>44757</v>
      </c>
      <c r="D2936" s="100" t="s">
        <v>224</v>
      </c>
      <c r="E2936" s="76" t="s">
        <v>1723</v>
      </c>
      <c r="F2936" s="124" t="s">
        <v>169</v>
      </c>
      <c r="G2936" s="78">
        <f t="shared" si="93"/>
        <v>122.53798767967146</v>
      </c>
      <c r="H2936" s="78"/>
      <c r="I2936" s="80"/>
      <c r="J2936" s="80"/>
      <c r="K2936" s="80"/>
      <c r="L2936" s="89"/>
      <c r="M2936" s="81">
        <v>5.73</v>
      </c>
      <c r="N2936" s="90">
        <v>11.603999999999999</v>
      </c>
      <c r="O2936" s="91"/>
      <c r="P2936" s="75" t="s">
        <v>27</v>
      </c>
      <c r="Q2936" s="77"/>
      <c r="R2936" s="37"/>
      <c r="S2936" s="97"/>
    </row>
    <row r="2937" spans="1:19" ht="15.75" customHeight="1">
      <c r="A2937" s="63" t="s">
        <v>225</v>
      </c>
      <c r="B2937" s="128">
        <f t="shared" si="92"/>
        <v>44757</v>
      </c>
      <c r="C2937" s="64">
        <v>44757</v>
      </c>
      <c r="D2937" s="98" t="s">
        <v>224</v>
      </c>
      <c r="E2937" s="66" t="s">
        <v>1501</v>
      </c>
      <c r="F2937" s="123" t="s">
        <v>202</v>
      </c>
      <c r="G2937" s="68">
        <f t="shared" si="93"/>
        <v>18.349075975359344</v>
      </c>
      <c r="H2937" s="68"/>
      <c r="I2937" s="70"/>
      <c r="J2937" s="70"/>
      <c r="K2937" s="70"/>
      <c r="L2937" s="93"/>
      <c r="M2937" s="71">
        <v>5.7389999999999999</v>
      </c>
      <c r="N2937" s="94">
        <v>11.643000000000001</v>
      </c>
      <c r="O2937" s="95"/>
      <c r="P2937" s="65" t="s">
        <v>27</v>
      </c>
      <c r="Q2937" s="67" t="s">
        <v>666</v>
      </c>
      <c r="R2937" s="64">
        <v>38055</v>
      </c>
      <c r="S2937" s="99"/>
    </row>
    <row r="2938" spans="1:19" ht="15.75" customHeight="1">
      <c r="A2938" s="63" t="s">
        <v>225</v>
      </c>
      <c r="B2938" s="128">
        <f t="shared" si="92"/>
        <v>44757</v>
      </c>
      <c r="C2938" s="64">
        <v>44757</v>
      </c>
      <c r="D2938" s="98" t="s">
        <v>224</v>
      </c>
      <c r="E2938" s="66" t="s">
        <v>1542</v>
      </c>
      <c r="F2938" s="123" t="s">
        <v>154</v>
      </c>
      <c r="G2938" s="68">
        <f t="shared" si="93"/>
        <v>122.53798767967146</v>
      </c>
      <c r="H2938" s="68"/>
      <c r="I2938" s="70"/>
      <c r="J2938" s="70"/>
      <c r="K2938" s="70"/>
      <c r="L2938" s="93"/>
      <c r="M2938" s="71">
        <v>5.7549999999999999</v>
      </c>
      <c r="N2938" s="94">
        <v>11.696</v>
      </c>
      <c r="O2938" s="95"/>
      <c r="P2938" s="65" t="s">
        <v>27</v>
      </c>
      <c r="Q2938" s="67"/>
      <c r="R2938" s="64"/>
      <c r="S2938" s="99"/>
    </row>
    <row r="2939" spans="1:19" ht="15.75" customHeight="1">
      <c r="A2939" s="63" t="s">
        <v>225</v>
      </c>
      <c r="B2939" s="128">
        <f t="shared" si="92"/>
        <v>44757</v>
      </c>
      <c r="C2939" s="64">
        <v>44757</v>
      </c>
      <c r="D2939" s="98" t="s">
        <v>224</v>
      </c>
      <c r="E2939" s="66" t="s">
        <v>1821</v>
      </c>
      <c r="F2939" s="123" t="s">
        <v>202</v>
      </c>
      <c r="G2939" s="68">
        <f t="shared" si="93"/>
        <v>122.53798767967146</v>
      </c>
      <c r="H2939" s="68"/>
      <c r="I2939" s="70"/>
      <c r="J2939" s="70"/>
      <c r="K2939" s="70"/>
      <c r="L2939" s="93"/>
      <c r="M2939" s="71">
        <v>5.8949999999999996</v>
      </c>
      <c r="N2939" s="94">
        <v>11.875999999999999</v>
      </c>
      <c r="O2939" s="95"/>
      <c r="P2939" s="65" t="s">
        <v>27</v>
      </c>
      <c r="Q2939" s="67"/>
      <c r="R2939" s="64"/>
      <c r="S2939" s="99"/>
    </row>
    <row r="2940" spans="1:19" ht="15.75" customHeight="1">
      <c r="A2940" s="74" t="s">
        <v>225</v>
      </c>
      <c r="B2940" s="128">
        <f t="shared" si="92"/>
        <v>44757</v>
      </c>
      <c r="C2940" s="37">
        <v>44757</v>
      </c>
      <c r="D2940" s="100" t="s">
        <v>224</v>
      </c>
      <c r="E2940" s="76" t="s">
        <v>1395</v>
      </c>
      <c r="F2940" s="124" t="s">
        <v>204</v>
      </c>
      <c r="G2940" s="78">
        <f t="shared" si="93"/>
        <v>122.53798767967146</v>
      </c>
      <c r="H2940" s="78"/>
      <c r="I2940" s="80"/>
      <c r="J2940" s="80"/>
      <c r="K2940" s="80"/>
      <c r="L2940" s="89"/>
      <c r="M2940" s="81">
        <v>5.851</v>
      </c>
      <c r="N2940" s="90">
        <v>11.909000000000001</v>
      </c>
      <c r="O2940" s="91"/>
      <c r="P2940" s="75" t="s">
        <v>27</v>
      </c>
      <c r="Q2940" s="77"/>
      <c r="R2940" s="37"/>
      <c r="S2940" s="97"/>
    </row>
    <row r="2941" spans="1:19" ht="15.75" customHeight="1">
      <c r="A2941" s="63" t="s">
        <v>225</v>
      </c>
      <c r="B2941" s="128">
        <f t="shared" si="92"/>
        <v>44757</v>
      </c>
      <c r="C2941" s="64">
        <v>44757</v>
      </c>
      <c r="D2941" s="98" t="s">
        <v>224</v>
      </c>
      <c r="E2941" s="66" t="s">
        <v>1161</v>
      </c>
      <c r="F2941" s="123" t="s">
        <v>226</v>
      </c>
      <c r="G2941" s="68">
        <f t="shared" si="93"/>
        <v>122.53798767967146</v>
      </c>
      <c r="H2941" s="68"/>
      <c r="I2941" s="70"/>
      <c r="J2941" s="70"/>
      <c r="K2941" s="70"/>
      <c r="L2941" s="93"/>
      <c r="M2941" s="71">
        <v>6.0410000000000004</v>
      </c>
      <c r="N2941" s="94">
        <v>12.291</v>
      </c>
      <c r="O2941" s="95"/>
      <c r="P2941" s="65" t="s">
        <v>27</v>
      </c>
      <c r="Q2941" s="67"/>
      <c r="R2941" s="64"/>
      <c r="S2941" s="99"/>
    </row>
    <row r="2942" spans="1:19" ht="15.75" customHeight="1">
      <c r="A2942" s="74" t="s">
        <v>225</v>
      </c>
      <c r="B2942" s="128">
        <f t="shared" si="92"/>
        <v>44757</v>
      </c>
      <c r="C2942" s="37">
        <v>44757</v>
      </c>
      <c r="D2942" s="100" t="s">
        <v>224</v>
      </c>
      <c r="E2942" s="76" t="s">
        <v>1530</v>
      </c>
      <c r="F2942" s="124" t="s">
        <v>204</v>
      </c>
      <c r="G2942" s="78">
        <f t="shared" si="93"/>
        <v>122.53798767967146</v>
      </c>
      <c r="H2942" s="78"/>
      <c r="I2942" s="80"/>
      <c r="J2942" s="80"/>
      <c r="K2942" s="80"/>
      <c r="L2942" s="89"/>
      <c r="M2942" s="81">
        <v>6.0529999999999999</v>
      </c>
      <c r="N2942" s="90">
        <v>12.374000000000001</v>
      </c>
      <c r="O2942" s="91"/>
      <c r="P2942" s="75" t="s">
        <v>27</v>
      </c>
      <c r="Q2942" s="77"/>
      <c r="R2942" s="37"/>
      <c r="S2942" s="97"/>
    </row>
    <row r="2943" spans="1:19" ht="15.75" customHeight="1">
      <c r="A2943" s="74" t="s">
        <v>225</v>
      </c>
      <c r="B2943" s="128">
        <f t="shared" si="92"/>
        <v>44757</v>
      </c>
      <c r="C2943" s="37">
        <v>44757</v>
      </c>
      <c r="D2943" s="100" t="s">
        <v>224</v>
      </c>
      <c r="E2943" s="76" t="s">
        <v>1847</v>
      </c>
      <c r="F2943" s="124" t="s">
        <v>226</v>
      </c>
      <c r="G2943" s="78">
        <f t="shared" si="93"/>
        <v>122.53798767967146</v>
      </c>
      <c r="H2943" s="78"/>
      <c r="I2943" s="80"/>
      <c r="J2943" s="80"/>
      <c r="K2943" s="80"/>
      <c r="L2943" s="89"/>
      <c r="M2943" s="81"/>
      <c r="N2943" s="90">
        <v>12.42</v>
      </c>
      <c r="O2943" s="91"/>
      <c r="P2943" s="75" t="s">
        <v>27</v>
      </c>
      <c r="Q2943" s="77"/>
      <c r="R2943" s="37"/>
      <c r="S2943" s="97"/>
    </row>
    <row r="2944" spans="1:19" ht="15.75" customHeight="1">
      <c r="A2944" s="74" t="s">
        <v>225</v>
      </c>
      <c r="B2944" s="128">
        <f t="shared" si="92"/>
        <v>44757</v>
      </c>
      <c r="C2944" s="37">
        <v>44757</v>
      </c>
      <c r="D2944" s="100" t="s">
        <v>224</v>
      </c>
      <c r="E2944" s="76" t="s">
        <v>1766</v>
      </c>
      <c r="F2944" s="124" t="s">
        <v>162</v>
      </c>
      <c r="G2944" s="78">
        <f t="shared" si="93"/>
        <v>122.53798767967146</v>
      </c>
      <c r="H2944" s="78"/>
      <c r="I2944" s="80"/>
      <c r="J2944" s="80"/>
      <c r="K2944" s="80"/>
      <c r="L2944" s="89"/>
      <c r="M2944" s="81">
        <v>6.14</v>
      </c>
      <c r="N2944" s="90">
        <v>12.443</v>
      </c>
      <c r="O2944" s="91"/>
      <c r="P2944" s="75" t="s">
        <v>27</v>
      </c>
      <c r="Q2944" s="77"/>
      <c r="R2944" s="37"/>
      <c r="S2944" s="97"/>
    </row>
    <row r="2945" spans="1:19" ht="15.75" customHeight="1">
      <c r="A2945" s="63" t="s">
        <v>225</v>
      </c>
      <c r="B2945" s="128">
        <f t="shared" si="92"/>
        <v>44758</v>
      </c>
      <c r="C2945" s="64">
        <v>44758</v>
      </c>
      <c r="D2945" s="98" t="s">
        <v>224</v>
      </c>
      <c r="E2945" s="66" t="s">
        <v>1572</v>
      </c>
      <c r="F2945" s="65" t="s">
        <v>171</v>
      </c>
      <c r="G2945" s="68">
        <f t="shared" si="93"/>
        <v>19.964407939767284</v>
      </c>
      <c r="H2945" s="68"/>
      <c r="I2945" s="70"/>
      <c r="J2945" s="70"/>
      <c r="K2945" s="70"/>
      <c r="L2945" s="93"/>
      <c r="M2945" s="71">
        <v>5.3550000000000004</v>
      </c>
      <c r="N2945" s="94">
        <v>10.823</v>
      </c>
      <c r="O2945" s="95"/>
      <c r="P2945" s="65" t="s">
        <v>27</v>
      </c>
      <c r="Q2945" s="67" t="s">
        <v>544</v>
      </c>
      <c r="R2945" s="64">
        <v>37466</v>
      </c>
      <c r="S2945" s="99"/>
    </row>
    <row r="2946" spans="1:19" ht="15.75" customHeight="1">
      <c r="A2946" s="63" t="s">
        <v>225</v>
      </c>
      <c r="B2946" s="128">
        <f t="shared" ref="B2946:B3009" si="94">C2946</f>
        <v>44758</v>
      </c>
      <c r="C2946" s="64">
        <v>44758</v>
      </c>
      <c r="D2946" s="98" t="s">
        <v>224</v>
      </c>
      <c r="E2946" s="66" t="s">
        <v>1694</v>
      </c>
      <c r="F2946" s="65" t="s">
        <v>171</v>
      </c>
      <c r="G2946" s="68">
        <f t="shared" si="93"/>
        <v>20.421629021218344</v>
      </c>
      <c r="H2946" s="68"/>
      <c r="I2946" s="70"/>
      <c r="J2946" s="70"/>
      <c r="K2946" s="70"/>
      <c r="L2946" s="93"/>
      <c r="M2946" s="71">
        <v>5.399</v>
      </c>
      <c r="N2946" s="94">
        <v>10.912000000000001</v>
      </c>
      <c r="O2946" s="95"/>
      <c r="P2946" s="65" t="s">
        <v>27</v>
      </c>
      <c r="Q2946" s="67" t="s">
        <v>292</v>
      </c>
      <c r="R2946" s="64">
        <v>37299</v>
      </c>
      <c r="S2946" s="99"/>
    </row>
    <row r="2947" spans="1:19" ht="15.75" customHeight="1">
      <c r="A2947" s="74" t="s">
        <v>225</v>
      </c>
      <c r="B2947" s="128">
        <f t="shared" si="94"/>
        <v>44758</v>
      </c>
      <c r="C2947" s="37">
        <v>44758</v>
      </c>
      <c r="D2947" s="100" t="s">
        <v>224</v>
      </c>
      <c r="E2947" s="76" t="s">
        <v>1632</v>
      </c>
      <c r="F2947" s="75" t="s">
        <v>154</v>
      </c>
      <c r="G2947" s="78">
        <f t="shared" si="93"/>
        <v>20.851471594798085</v>
      </c>
      <c r="H2947" s="78"/>
      <c r="I2947" s="80"/>
      <c r="J2947" s="80"/>
      <c r="K2947" s="80"/>
      <c r="L2947" s="89"/>
      <c r="M2947" s="81">
        <v>5.4269999999999996</v>
      </c>
      <c r="N2947" s="90">
        <v>10.961</v>
      </c>
      <c r="O2947" s="91"/>
      <c r="P2947" s="75" t="s">
        <v>27</v>
      </c>
      <c r="Q2947" s="77" t="s">
        <v>806</v>
      </c>
      <c r="R2947" s="124">
        <v>37142</v>
      </c>
      <c r="S2947" s="97"/>
    </row>
    <row r="2948" spans="1:19" ht="15.75" customHeight="1">
      <c r="A2948" s="63" t="s">
        <v>225</v>
      </c>
      <c r="B2948" s="128">
        <f t="shared" si="94"/>
        <v>44758</v>
      </c>
      <c r="C2948" s="64">
        <v>44758</v>
      </c>
      <c r="D2948" s="98" t="s">
        <v>224</v>
      </c>
      <c r="E2948" s="66" t="s">
        <v>1831</v>
      </c>
      <c r="F2948" s="65" t="s">
        <v>169</v>
      </c>
      <c r="G2948" s="68">
        <f t="shared" si="93"/>
        <v>21.366187542778917</v>
      </c>
      <c r="H2948" s="68"/>
      <c r="I2948" s="70"/>
      <c r="J2948" s="70"/>
      <c r="K2948" s="70"/>
      <c r="L2948" s="93"/>
      <c r="M2948" s="71">
        <v>5.4240000000000004</v>
      </c>
      <c r="N2948" s="94">
        <v>10.971</v>
      </c>
      <c r="O2948" s="95"/>
      <c r="P2948" s="65" t="s">
        <v>27</v>
      </c>
      <c r="Q2948" s="67" t="s">
        <v>437</v>
      </c>
      <c r="R2948" s="64">
        <v>36954</v>
      </c>
      <c r="S2948" s="99"/>
    </row>
    <row r="2949" spans="1:19" ht="15.75" customHeight="1">
      <c r="A2949" s="63" t="s">
        <v>225</v>
      </c>
      <c r="B2949" s="128">
        <f t="shared" si="94"/>
        <v>44758</v>
      </c>
      <c r="C2949" s="64">
        <v>44758</v>
      </c>
      <c r="D2949" s="98" t="s">
        <v>224</v>
      </c>
      <c r="E2949" s="66" t="s">
        <v>1500</v>
      </c>
      <c r="F2949" s="65" t="s">
        <v>202</v>
      </c>
      <c r="G2949" s="68">
        <f t="shared" si="93"/>
        <v>21.448323066392881</v>
      </c>
      <c r="H2949" s="68"/>
      <c r="I2949" s="70"/>
      <c r="J2949" s="70"/>
      <c r="K2949" s="70"/>
      <c r="L2949" s="93"/>
      <c r="M2949" s="71">
        <v>5.4569999999999999</v>
      </c>
      <c r="N2949" s="94">
        <v>11.048999999999999</v>
      </c>
      <c r="O2949" s="95"/>
      <c r="P2949" s="65" t="s">
        <v>27</v>
      </c>
      <c r="Q2949" s="67" t="s">
        <v>433</v>
      </c>
      <c r="R2949" s="64">
        <v>36924</v>
      </c>
      <c r="S2949" s="99"/>
    </row>
    <row r="2950" spans="1:19" ht="15.75" customHeight="1">
      <c r="A2950" s="63" t="s">
        <v>225</v>
      </c>
      <c r="B2950" s="128">
        <f t="shared" si="94"/>
        <v>44758</v>
      </c>
      <c r="C2950" s="64">
        <v>44758</v>
      </c>
      <c r="D2950" s="98" t="s">
        <v>224</v>
      </c>
      <c r="E2950" s="66" t="s">
        <v>1163</v>
      </c>
      <c r="F2950" s="65" t="s">
        <v>154</v>
      </c>
      <c r="G2950" s="68">
        <f t="shared" si="93"/>
        <v>19.159479808350444</v>
      </c>
      <c r="H2950" s="68"/>
      <c r="I2950" s="70"/>
      <c r="J2950" s="70"/>
      <c r="K2950" s="70"/>
      <c r="L2950" s="93"/>
      <c r="M2950" s="71">
        <v>5.4619999999999997</v>
      </c>
      <c r="N2950" s="94">
        <v>11.085000000000001</v>
      </c>
      <c r="O2950" s="95"/>
      <c r="P2950" s="65" t="s">
        <v>27</v>
      </c>
      <c r="Q2950" s="67" t="s">
        <v>655</v>
      </c>
      <c r="R2950" s="64">
        <v>37760</v>
      </c>
      <c r="S2950" s="99"/>
    </row>
    <row r="2951" spans="1:19" ht="15.75" customHeight="1">
      <c r="A2951" s="63" t="s">
        <v>225</v>
      </c>
      <c r="B2951" s="128">
        <f t="shared" si="94"/>
        <v>44758</v>
      </c>
      <c r="C2951" s="64">
        <v>44758</v>
      </c>
      <c r="D2951" s="98" t="s">
        <v>224</v>
      </c>
      <c r="E2951" s="66" t="s">
        <v>1333</v>
      </c>
      <c r="F2951" s="65" t="s">
        <v>180</v>
      </c>
      <c r="G2951" s="68">
        <f t="shared" si="93"/>
        <v>19.282683093771389</v>
      </c>
      <c r="H2951" s="68"/>
      <c r="I2951" s="70"/>
      <c r="J2951" s="70"/>
      <c r="K2951" s="70"/>
      <c r="L2951" s="93"/>
      <c r="M2951" s="71">
        <v>5.5309999999999997</v>
      </c>
      <c r="N2951" s="94">
        <v>11.156000000000001</v>
      </c>
      <c r="O2951" s="95"/>
      <c r="P2951" s="65" t="s">
        <v>27</v>
      </c>
      <c r="Q2951" s="67"/>
      <c r="R2951" s="64">
        <v>37715</v>
      </c>
      <c r="S2951" s="99"/>
    </row>
    <row r="2952" spans="1:19" ht="15.75" customHeight="1">
      <c r="A2952" s="74" t="s">
        <v>225</v>
      </c>
      <c r="B2952" s="128">
        <f t="shared" si="94"/>
        <v>44758</v>
      </c>
      <c r="C2952" s="37">
        <v>44758</v>
      </c>
      <c r="D2952" s="100" t="s">
        <v>224</v>
      </c>
      <c r="E2952" s="76" t="s">
        <v>1948</v>
      </c>
      <c r="F2952" s="75" t="s">
        <v>204</v>
      </c>
      <c r="G2952" s="78">
        <f t="shared" si="93"/>
        <v>22.067077344284737</v>
      </c>
      <c r="H2952" s="78"/>
      <c r="I2952" s="80"/>
      <c r="J2952" s="80"/>
      <c r="K2952" s="80"/>
      <c r="L2952" s="89"/>
      <c r="M2952" s="81">
        <v>5.5220000000000002</v>
      </c>
      <c r="N2952" s="90">
        <v>11.164999999999999</v>
      </c>
      <c r="O2952" s="91"/>
      <c r="P2952" s="75" t="s">
        <v>27</v>
      </c>
      <c r="Q2952" s="77" t="s">
        <v>235</v>
      </c>
      <c r="R2952" s="37">
        <v>36698</v>
      </c>
      <c r="S2952" s="97"/>
    </row>
    <row r="2953" spans="1:19" ht="15.75" customHeight="1">
      <c r="A2953" s="74" t="s">
        <v>225</v>
      </c>
      <c r="B2953" s="128">
        <f t="shared" si="94"/>
        <v>44758</v>
      </c>
      <c r="C2953" s="37">
        <v>44758</v>
      </c>
      <c r="D2953" s="100" t="s">
        <v>224</v>
      </c>
      <c r="E2953" s="76" t="s">
        <v>1826</v>
      </c>
      <c r="F2953" s="75" t="s">
        <v>204</v>
      </c>
      <c r="G2953" s="78">
        <f t="shared" si="93"/>
        <v>122.54072553045859</v>
      </c>
      <c r="H2953" s="78"/>
      <c r="I2953" s="80"/>
      <c r="J2953" s="80"/>
      <c r="K2953" s="80"/>
      <c r="L2953" s="89"/>
      <c r="M2953" s="81">
        <v>5.5570000000000004</v>
      </c>
      <c r="N2953" s="90">
        <v>11.225</v>
      </c>
      <c r="O2953" s="91"/>
      <c r="P2953" s="75" t="s">
        <v>27</v>
      </c>
      <c r="Q2953" s="77"/>
      <c r="R2953" s="37"/>
      <c r="S2953" s="97"/>
    </row>
    <row r="2954" spans="1:19" ht="15.75" customHeight="1">
      <c r="A2954" s="74" t="s">
        <v>225</v>
      </c>
      <c r="B2954" s="128">
        <f t="shared" si="94"/>
        <v>44758</v>
      </c>
      <c r="C2954" s="37">
        <v>44758</v>
      </c>
      <c r="D2954" s="100" t="s">
        <v>224</v>
      </c>
      <c r="E2954" s="76" t="s">
        <v>2229</v>
      </c>
      <c r="F2954" s="75" t="s">
        <v>169</v>
      </c>
      <c r="G2954" s="78">
        <f t="shared" si="93"/>
        <v>21.136208076659823</v>
      </c>
      <c r="H2954" s="78"/>
      <c r="I2954" s="80"/>
      <c r="J2954" s="80"/>
      <c r="K2954" s="80"/>
      <c r="L2954" s="89"/>
      <c r="M2954" s="81">
        <v>5.6040000000000001</v>
      </c>
      <c r="N2954" s="90">
        <v>11.276999999999999</v>
      </c>
      <c r="O2954" s="91"/>
      <c r="P2954" s="75" t="s">
        <v>27</v>
      </c>
      <c r="Q2954" s="77" t="s">
        <v>541</v>
      </c>
      <c r="R2954" s="37">
        <v>37038</v>
      </c>
      <c r="S2954" s="97"/>
    </row>
    <row r="2955" spans="1:19" ht="15.75" customHeight="1">
      <c r="A2955" s="74" t="s">
        <v>225</v>
      </c>
      <c r="B2955" s="128">
        <f t="shared" si="94"/>
        <v>44758</v>
      </c>
      <c r="C2955" s="37">
        <v>44758</v>
      </c>
      <c r="D2955" s="100" t="s">
        <v>224</v>
      </c>
      <c r="E2955" s="76" t="s">
        <v>1216</v>
      </c>
      <c r="F2955" s="75" t="s">
        <v>226</v>
      </c>
      <c r="G2955" s="78">
        <f t="shared" si="93"/>
        <v>21.722108145106091</v>
      </c>
      <c r="H2955" s="78"/>
      <c r="I2955" s="80"/>
      <c r="J2955" s="80"/>
      <c r="K2955" s="80"/>
      <c r="L2955" s="89"/>
      <c r="M2955" s="81">
        <v>5.726</v>
      </c>
      <c r="N2955" s="90">
        <v>11.676</v>
      </c>
      <c r="O2955" s="91"/>
      <c r="P2955" s="75" t="s">
        <v>27</v>
      </c>
      <c r="Q2955" s="101" t="s">
        <v>227</v>
      </c>
      <c r="R2955" s="37">
        <v>36824</v>
      </c>
      <c r="S2955" s="97"/>
    </row>
    <row r="2956" spans="1:19" ht="15.75" customHeight="1">
      <c r="A2956" s="74" t="s">
        <v>225</v>
      </c>
      <c r="B2956" s="128">
        <f t="shared" si="94"/>
        <v>44758</v>
      </c>
      <c r="C2956" s="37">
        <v>44758</v>
      </c>
      <c r="D2956" s="100" t="s">
        <v>224</v>
      </c>
      <c r="E2956" s="76" t="s">
        <v>1533</v>
      </c>
      <c r="F2956" s="75" t="s">
        <v>160</v>
      </c>
      <c r="G2956" s="78">
        <f t="shared" si="93"/>
        <v>122.54072553045859</v>
      </c>
      <c r="H2956" s="78"/>
      <c r="I2956" s="80"/>
      <c r="J2956" s="80"/>
      <c r="K2956" s="80"/>
      <c r="L2956" s="89"/>
      <c r="M2956" s="81">
        <v>5.7640000000000002</v>
      </c>
      <c r="N2956" s="90">
        <v>11.677</v>
      </c>
      <c r="O2956" s="91"/>
      <c r="P2956" s="75" t="s">
        <v>27</v>
      </c>
      <c r="Q2956" s="77"/>
      <c r="R2956" s="37"/>
      <c r="S2956" s="97"/>
    </row>
    <row r="2957" spans="1:19" ht="15.75" customHeight="1">
      <c r="A2957" s="74" t="s">
        <v>225</v>
      </c>
      <c r="B2957" s="128">
        <f t="shared" si="94"/>
        <v>44758</v>
      </c>
      <c r="C2957" s="37">
        <v>44758</v>
      </c>
      <c r="D2957" s="100" t="s">
        <v>224</v>
      </c>
      <c r="E2957" s="76" t="s">
        <v>1388</v>
      </c>
      <c r="F2957" s="75" t="s">
        <v>160</v>
      </c>
      <c r="G2957" s="78">
        <f t="shared" si="93"/>
        <v>122.54072553045859</v>
      </c>
      <c r="H2957" s="78"/>
      <c r="I2957" s="80"/>
      <c r="J2957" s="80"/>
      <c r="K2957" s="80"/>
      <c r="L2957" s="89"/>
      <c r="M2957" s="81">
        <v>5.8810000000000002</v>
      </c>
      <c r="N2957" s="90">
        <v>11.893000000000001</v>
      </c>
      <c r="O2957" s="91"/>
      <c r="P2957" s="75" t="s">
        <v>27</v>
      </c>
      <c r="Q2957" s="77"/>
      <c r="R2957" s="37"/>
      <c r="S2957" s="97"/>
    </row>
    <row r="2958" spans="1:19" ht="15.75" customHeight="1">
      <c r="A2958" s="63" t="s">
        <v>619</v>
      </c>
      <c r="B2958" s="128">
        <f t="shared" si="94"/>
        <v>44147</v>
      </c>
      <c r="C2958" s="64">
        <v>44147</v>
      </c>
      <c r="D2958" s="98" t="s">
        <v>318</v>
      </c>
      <c r="E2958" s="66" t="s">
        <v>2132</v>
      </c>
      <c r="F2958" s="65" t="s">
        <v>262</v>
      </c>
      <c r="G2958" s="68">
        <f t="shared" si="93"/>
        <v>25.503080082135522</v>
      </c>
      <c r="H2958" s="70"/>
      <c r="I2958" s="70"/>
      <c r="J2958" s="70"/>
      <c r="K2958" s="70"/>
      <c r="L2958" s="93"/>
      <c r="M2958" s="71">
        <v>5</v>
      </c>
      <c r="N2958" s="94">
        <v>10.153</v>
      </c>
      <c r="O2958" s="95"/>
      <c r="P2958" s="65" t="s">
        <v>20</v>
      </c>
      <c r="Q2958" s="67" t="s">
        <v>297</v>
      </c>
      <c r="R2958" s="64">
        <v>34832</v>
      </c>
      <c r="S2958" s="99"/>
    </row>
    <row r="2959" spans="1:19" ht="15.75" customHeight="1">
      <c r="A2959" s="74" t="s">
        <v>619</v>
      </c>
      <c r="B2959" s="128">
        <f t="shared" si="94"/>
        <v>44147</v>
      </c>
      <c r="C2959" s="37">
        <v>44147</v>
      </c>
      <c r="D2959" s="100" t="s">
        <v>318</v>
      </c>
      <c r="E2959" s="76" t="s">
        <v>1516</v>
      </c>
      <c r="F2959" s="75" t="s">
        <v>162</v>
      </c>
      <c r="G2959" s="78">
        <f t="shared" si="93"/>
        <v>19.392197125256672</v>
      </c>
      <c r="H2959" s="80"/>
      <c r="I2959" s="80"/>
      <c r="J2959" s="80"/>
      <c r="K2959" s="80"/>
      <c r="L2959" s="89"/>
      <c r="M2959" s="81">
        <v>5.0780000000000003</v>
      </c>
      <c r="N2959" s="90">
        <v>10.177</v>
      </c>
      <c r="O2959" s="91"/>
      <c r="P2959" s="75" t="s">
        <v>20</v>
      </c>
      <c r="Q2959" s="77" t="s">
        <v>445</v>
      </c>
      <c r="R2959" s="37">
        <v>37064</v>
      </c>
      <c r="S2959" s="97"/>
    </row>
    <row r="2960" spans="1:19" ht="15.75" customHeight="1">
      <c r="A2960" s="74" t="s">
        <v>619</v>
      </c>
      <c r="B2960" s="128">
        <f t="shared" si="94"/>
        <v>44147</v>
      </c>
      <c r="C2960" s="37">
        <v>44147</v>
      </c>
      <c r="D2960" s="100" t="s">
        <v>318</v>
      </c>
      <c r="E2960" s="76" t="s">
        <v>1980</v>
      </c>
      <c r="F2960" s="75" t="s">
        <v>154</v>
      </c>
      <c r="G2960" s="78">
        <f t="shared" si="93"/>
        <v>18.543463381245722</v>
      </c>
      <c r="H2960" s="80"/>
      <c r="I2960" s="80"/>
      <c r="J2960" s="80"/>
      <c r="K2960" s="80"/>
      <c r="L2960" s="89"/>
      <c r="M2960" s="81">
        <v>5.0490000000000004</v>
      </c>
      <c r="N2960" s="90">
        <v>10.29</v>
      </c>
      <c r="O2960" s="91"/>
      <c r="P2960" s="75" t="s">
        <v>20</v>
      </c>
      <c r="Q2960" s="77" t="s">
        <v>152</v>
      </c>
      <c r="R2960" s="37">
        <v>37374</v>
      </c>
      <c r="S2960" s="97"/>
    </row>
    <row r="2961" spans="1:19" ht="15.75" customHeight="1">
      <c r="A2961" s="74" t="s">
        <v>619</v>
      </c>
      <c r="B2961" s="128">
        <f t="shared" si="94"/>
        <v>44147</v>
      </c>
      <c r="C2961" s="37">
        <v>44147</v>
      </c>
      <c r="D2961" s="100" t="s">
        <v>318</v>
      </c>
      <c r="E2961" s="76" t="s">
        <v>1302</v>
      </c>
      <c r="F2961" s="75" t="s">
        <v>154</v>
      </c>
      <c r="G2961" s="78">
        <f t="shared" si="93"/>
        <v>19.887748117727583</v>
      </c>
      <c r="H2961" s="80"/>
      <c r="I2961" s="80"/>
      <c r="J2961" s="80"/>
      <c r="K2961" s="80"/>
      <c r="L2961" s="89"/>
      <c r="M2961" s="81">
        <v>5.1630000000000003</v>
      </c>
      <c r="N2961" s="90">
        <v>10.391999999999999</v>
      </c>
      <c r="O2961" s="91"/>
      <c r="P2961" s="75" t="s">
        <v>20</v>
      </c>
      <c r="Q2961" s="77" t="s">
        <v>245</v>
      </c>
      <c r="R2961" s="37">
        <v>36883</v>
      </c>
      <c r="S2961" s="97"/>
    </row>
    <row r="2962" spans="1:19" ht="15.75" customHeight="1">
      <c r="A2962" s="63" t="s">
        <v>619</v>
      </c>
      <c r="B2962" s="128">
        <f t="shared" si="94"/>
        <v>44147</v>
      </c>
      <c r="C2962" s="64">
        <v>44147</v>
      </c>
      <c r="D2962" s="98" t="s">
        <v>318</v>
      </c>
      <c r="E2962" s="66" t="s">
        <v>1697</v>
      </c>
      <c r="F2962" s="65" t="s">
        <v>621</v>
      </c>
      <c r="G2962" s="68">
        <f t="shared" si="93"/>
        <v>120.86789869952088</v>
      </c>
      <c r="H2962" s="70"/>
      <c r="I2962" s="70"/>
      <c r="J2962" s="70"/>
      <c r="K2962" s="70"/>
      <c r="L2962" s="93"/>
      <c r="M2962" s="71">
        <v>5.125</v>
      </c>
      <c r="N2962" s="94">
        <v>10.404</v>
      </c>
      <c r="O2962" s="95"/>
      <c r="P2962" s="65" t="s">
        <v>20</v>
      </c>
      <c r="Q2962" s="67"/>
      <c r="R2962" s="64"/>
      <c r="S2962" s="99"/>
    </row>
    <row r="2963" spans="1:19" ht="15.75" customHeight="1">
      <c r="A2963" s="63" t="s">
        <v>619</v>
      </c>
      <c r="B2963" s="128">
        <f t="shared" si="94"/>
        <v>44147</v>
      </c>
      <c r="C2963" s="64">
        <v>44147</v>
      </c>
      <c r="D2963" s="98" t="s">
        <v>318</v>
      </c>
      <c r="E2963" s="66" t="s">
        <v>1270</v>
      </c>
      <c r="F2963" s="65" t="s">
        <v>215</v>
      </c>
      <c r="G2963" s="68">
        <f t="shared" si="93"/>
        <v>19.01163586584531</v>
      </c>
      <c r="H2963" s="70"/>
      <c r="I2963" s="70"/>
      <c r="J2963" s="70"/>
      <c r="K2963" s="70"/>
      <c r="L2963" s="93"/>
      <c r="M2963" s="71">
        <v>5.2859999999999996</v>
      </c>
      <c r="N2963" s="94">
        <v>10.68</v>
      </c>
      <c r="O2963" s="95"/>
      <c r="P2963" s="65" t="s">
        <v>20</v>
      </c>
      <c r="Q2963" s="67"/>
      <c r="R2963" s="64">
        <v>37203</v>
      </c>
      <c r="S2963" s="99"/>
    </row>
    <row r="2964" spans="1:19" ht="15.75" customHeight="1">
      <c r="A2964" s="74" t="s">
        <v>619</v>
      </c>
      <c r="B2964" s="128">
        <f t="shared" si="94"/>
        <v>44147</v>
      </c>
      <c r="C2964" s="37">
        <v>44147</v>
      </c>
      <c r="D2964" s="100" t="s">
        <v>318</v>
      </c>
      <c r="E2964" s="76" t="s">
        <v>1640</v>
      </c>
      <c r="F2964" s="75" t="s">
        <v>621</v>
      </c>
      <c r="G2964" s="78">
        <f t="shared" si="93"/>
        <v>120.86789869952088</v>
      </c>
      <c r="H2964" s="80"/>
      <c r="I2964" s="80"/>
      <c r="J2964" s="80"/>
      <c r="K2964" s="80"/>
      <c r="L2964" s="89"/>
      <c r="M2964" s="81">
        <v>5.4340000000000002</v>
      </c>
      <c r="N2964" s="90">
        <v>11.148999999999999</v>
      </c>
      <c r="O2964" s="91"/>
      <c r="P2964" s="75" t="s">
        <v>20</v>
      </c>
      <c r="Q2964" s="77"/>
      <c r="R2964" s="37"/>
      <c r="S2964" s="97"/>
    </row>
    <row r="2965" spans="1:19" ht="15.75" customHeight="1">
      <c r="A2965" s="74" t="s">
        <v>619</v>
      </c>
      <c r="B2965" s="128">
        <f t="shared" si="94"/>
        <v>44147</v>
      </c>
      <c r="C2965" s="37">
        <v>44147</v>
      </c>
      <c r="D2965" s="100" t="s">
        <v>318</v>
      </c>
      <c r="E2965" s="76" t="s">
        <v>1352</v>
      </c>
      <c r="F2965" s="75" t="s">
        <v>620</v>
      </c>
      <c r="G2965" s="78">
        <f t="shared" si="93"/>
        <v>120.86789869952088</v>
      </c>
      <c r="H2965" s="80"/>
      <c r="I2965" s="80"/>
      <c r="J2965" s="80"/>
      <c r="K2965" s="80"/>
      <c r="L2965" s="89"/>
      <c r="M2965" s="81">
        <v>5.6079999999999997</v>
      </c>
      <c r="N2965" s="90">
        <v>11.266999999999999</v>
      </c>
      <c r="O2965" s="91"/>
      <c r="P2965" s="75" t="s">
        <v>20</v>
      </c>
      <c r="Q2965" s="77"/>
      <c r="R2965" s="37"/>
      <c r="S2965" s="97"/>
    </row>
    <row r="2966" spans="1:19" ht="15.75" customHeight="1">
      <c r="A2966" s="74" t="s">
        <v>864</v>
      </c>
      <c r="B2966" s="128">
        <f t="shared" si="94"/>
        <v>44967</v>
      </c>
      <c r="C2966" s="37">
        <v>44967</v>
      </c>
      <c r="D2966" s="100" t="s">
        <v>318</v>
      </c>
      <c r="E2966" s="76" t="s">
        <v>1598</v>
      </c>
      <c r="F2966" s="75" t="s">
        <v>160</v>
      </c>
      <c r="G2966" s="78">
        <f t="shared" si="93"/>
        <v>25.15811088295688</v>
      </c>
      <c r="H2966" s="80"/>
      <c r="I2966" s="80"/>
      <c r="J2966" s="80"/>
      <c r="K2966" s="80"/>
      <c r="L2966" s="89"/>
      <c r="M2966" s="81">
        <v>4.6740000000000004</v>
      </c>
      <c r="N2966" s="90">
        <v>9.3919999999999995</v>
      </c>
      <c r="O2966" s="91"/>
      <c r="P2966" s="75" t="s">
        <v>20</v>
      </c>
      <c r="Q2966" s="77" t="s">
        <v>205</v>
      </c>
      <c r="R2966" s="37">
        <v>35778</v>
      </c>
      <c r="S2966" s="97"/>
    </row>
    <row r="2967" spans="1:19" ht="15.75" customHeight="1">
      <c r="A2967" s="74" t="s">
        <v>864</v>
      </c>
      <c r="B2967" s="128">
        <f t="shared" si="94"/>
        <v>44967</v>
      </c>
      <c r="C2967" s="37">
        <v>44967</v>
      </c>
      <c r="D2967" s="100" t="s">
        <v>318</v>
      </c>
      <c r="E2967" s="76" t="s">
        <v>2117</v>
      </c>
      <c r="F2967" s="75" t="s">
        <v>868</v>
      </c>
      <c r="G2967" s="78">
        <f t="shared" si="93"/>
        <v>22.442162902121833</v>
      </c>
      <c r="H2967" s="80"/>
      <c r="I2967" s="80"/>
      <c r="J2967" s="80"/>
      <c r="K2967" s="80"/>
      <c r="L2967" s="89"/>
      <c r="M2967" s="81">
        <v>4.6849999999999996</v>
      </c>
      <c r="N2967" s="90">
        <v>9.52</v>
      </c>
      <c r="O2967" s="91"/>
      <c r="P2967" s="75" t="s">
        <v>20</v>
      </c>
      <c r="Q2967" s="77" t="s">
        <v>454</v>
      </c>
      <c r="R2967" s="37">
        <v>36770</v>
      </c>
      <c r="S2967" s="97"/>
    </row>
    <row r="2968" spans="1:19" ht="15.75" customHeight="1">
      <c r="A2968" s="74" t="s">
        <v>864</v>
      </c>
      <c r="B2968" s="128">
        <f t="shared" si="94"/>
        <v>44967</v>
      </c>
      <c r="C2968" s="37">
        <v>44967</v>
      </c>
      <c r="D2968" s="100" t="s">
        <v>318</v>
      </c>
      <c r="E2968" s="76" t="s">
        <v>1883</v>
      </c>
      <c r="F2968" s="75" t="s">
        <v>204</v>
      </c>
      <c r="G2968" s="78">
        <f t="shared" si="93"/>
        <v>27.561943874058862</v>
      </c>
      <c r="H2968" s="80"/>
      <c r="I2968" s="80"/>
      <c r="J2968" s="80"/>
      <c r="K2968" s="80"/>
      <c r="L2968" s="89"/>
      <c r="M2968" s="81">
        <v>4.7480000000000002</v>
      </c>
      <c r="N2968" s="90">
        <v>9.5619999999999994</v>
      </c>
      <c r="O2968" s="91"/>
      <c r="P2968" s="75" t="s">
        <v>20</v>
      </c>
      <c r="Q2968" s="77" t="s">
        <v>328</v>
      </c>
      <c r="R2968" s="37">
        <v>34900</v>
      </c>
      <c r="S2968" s="97"/>
    </row>
    <row r="2969" spans="1:19" ht="15.75" customHeight="1">
      <c r="A2969" s="63" t="s">
        <v>864</v>
      </c>
      <c r="B2969" s="128">
        <f t="shared" si="94"/>
        <v>44967</v>
      </c>
      <c r="C2969" s="64">
        <v>44967</v>
      </c>
      <c r="D2969" s="98" t="s">
        <v>318</v>
      </c>
      <c r="E2969" s="66" t="s">
        <v>2064</v>
      </c>
      <c r="F2969" s="65" t="s">
        <v>171</v>
      </c>
      <c r="G2969" s="68">
        <f t="shared" si="93"/>
        <v>25.815195071868583</v>
      </c>
      <c r="H2969" s="70"/>
      <c r="I2969" s="70"/>
      <c r="J2969" s="70"/>
      <c r="K2969" s="70"/>
      <c r="L2969" s="93"/>
      <c r="M2969" s="71">
        <v>4.7530000000000001</v>
      </c>
      <c r="N2969" s="94">
        <v>9.5860000000000003</v>
      </c>
      <c r="O2969" s="95"/>
      <c r="P2969" s="65" t="s">
        <v>20</v>
      </c>
      <c r="Q2969" s="67" t="s">
        <v>219</v>
      </c>
      <c r="R2969" s="64">
        <v>35538</v>
      </c>
      <c r="S2969" s="99"/>
    </row>
    <row r="2970" spans="1:19" ht="15.75" customHeight="1">
      <c r="A2970" s="63" t="s">
        <v>864</v>
      </c>
      <c r="B2970" s="128">
        <f t="shared" si="94"/>
        <v>44967</v>
      </c>
      <c r="C2970" s="64">
        <v>44967</v>
      </c>
      <c r="D2970" s="98" t="s">
        <v>318</v>
      </c>
      <c r="E2970" s="66" t="s">
        <v>1461</v>
      </c>
      <c r="F2970" s="65" t="s">
        <v>171</v>
      </c>
      <c r="G2970" s="68">
        <f t="shared" si="93"/>
        <v>24.054757015742641</v>
      </c>
      <c r="H2970" s="70"/>
      <c r="I2970" s="70"/>
      <c r="J2970" s="70"/>
      <c r="K2970" s="70"/>
      <c r="L2970" s="93"/>
      <c r="M2970" s="71">
        <v>4.7770000000000001</v>
      </c>
      <c r="N2970" s="94">
        <v>9.6120000000000001</v>
      </c>
      <c r="O2970" s="95"/>
      <c r="P2970" s="65" t="s">
        <v>20</v>
      </c>
      <c r="Q2970" s="67" t="s">
        <v>252</v>
      </c>
      <c r="R2970" s="64">
        <v>36181</v>
      </c>
      <c r="S2970" s="99"/>
    </row>
    <row r="2971" spans="1:19" ht="15.75" customHeight="1">
      <c r="A2971" s="74" t="s">
        <v>864</v>
      </c>
      <c r="B2971" s="128">
        <f t="shared" si="94"/>
        <v>44967</v>
      </c>
      <c r="C2971" s="37">
        <v>44967</v>
      </c>
      <c r="D2971" s="100" t="s">
        <v>318</v>
      </c>
      <c r="E2971" s="76" t="s">
        <v>1217</v>
      </c>
      <c r="F2971" s="75" t="s">
        <v>180</v>
      </c>
      <c r="G2971" s="78">
        <f t="shared" si="93"/>
        <v>25.801505817932924</v>
      </c>
      <c r="H2971" s="80"/>
      <c r="I2971" s="80"/>
      <c r="J2971" s="80"/>
      <c r="K2971" s="80"/>
      <c r="L2971" s="89"/>
      <c r="M2971" s="81">
        <v>4.7969999999999997</v>
      </c>
      <c r="N2971" s="90">
        <v>9.6850000000000005</v>
      </c>
      <c r="O2971" s="91"/>
      <c r="P2971" s="75" t="s">
        <v>20</v>
      </c>
      <c r="Q2971" s="77" t="s">
        <v>355</v>
      </c>
      <c r="R2971" s="37">
        <v>35543</v>
      </c>
      <c r="S2971" s="97"/>
    </row>
    <row r="2972" spans="1:19" ht="15.75" customHeight="1">
      <c r="A2972" s="74" t="s">
        <v>864</v>
      </c>
      <c r="B2972" s="128">
        <f t="shared" si="94"/>
        <v>44967</v>
      </c>
      <c r="C2972" s="37">
        <v>44967</v>
      </c>
      <c r="D2972" s="100" t="s">
        <v>318</v>
      </c>
      <c r="E2972" s="76" t="s">
        <v>1318</v>
      </c>
      <c r="F2972" s="75" t="s">
        <v>169</v>
      </c>
      <c r="G2972" s="78">
        <f t="shared" si="93"/>
        <v>27.132101300479125</v>
      </c>
      <c r="H2972" s="80"/>
      <c r="I2972" s="80"/>
      <c r="J2972" s="80"/>
      <c r="K2972" s="80"/>
      <c r="L2972" s="89"/>
      <c r="M2972" s="81">
        <v>4.8150000000000004</v>
      </c>
      <c r="N2972" s="90">
        <v>9.7070000000000007</v>
      </c>
      <c r="O2972" s="91"/>
      <c r="P2972" s="75" t="s">
        <v>20</v>
      </c>
      <c r="Q2972" s="77" t="s">
        <v>346</v>
      </c>
      <c r="R2972" s="37">
        <v>35057</v>
      </c>
      <c r="S2972" s="97"/>
    </row>
    <row r="2973" spans="1:19" ht="15.75" customHeight="1">
      <c r="A2973" s="74" t="s">
        <v>864</v>
      </c>
      <c r="B2973" s="128">
        <f t="shared" si="94"/>
        <v>44967</v>
      </c>
      <c r="C2973" s="37">
        <v>44967</v>
      </c>
      <c r="D2973" s="100" t="s">
        <v>318</v>
      </c>
      <c r="E2973" s="76" t="s">
        <v>1480</v>
      </c>
      <c r="F2973" s="75" t="s">
        <v>160</v>
      </c>
      <c r="G2973" s="78">
        <f t="shared" si="93"/>
        <v>29.905544147843944</v>
      </c>
      <c r="H2973" s="80"/>
      <c r="I2973" s="80"/>
      <c r="J2973" s="80"/>
      <c r="K2973" s="80"/>
      <c r="L2973" s="89"/>
      <c r="M2973" s="81">
        <v>4.83</v>
      </c>
      <c r="N2973" s="90">
        <v>9.7279999999999998</v>
      </c>
      <c r="O2973" s="91"/>
      <c r="P2973" s="75" t="s">
        <v>20</v>
      </c>
      <c r="Q2973" s="77" t="s">
        <v>325</v>
      </c>
      <c r="R2973" s="37">
        <v>34044</v>
      </c>
      <c r="S2973" s="97"/>
    </row>
    <row r="2974" spans="1:19" ht="15.75" customHeight="1">
      <c r="A2974" s="63" t="s">
        <v>864</v>
      </c>
      <c r="B2974" s="128">
        <f t="shared" si="94"/>
        <v>44967</v>
      </c>
      <c r="C2974" s="64">
        <v>44967</v>
      </c>
      <c r="D2974" s="98" t="s">
        <v>318</v>
      </c>
      <c r="E2974" s="66" t="s">
        <v>1610</v>
      </c>
      <c r="F2974" s="65" t="s">
        <v>175</v>
      </c>
      <c r="G2974" s="68">
        <f t="shared" si="93"/>
        <v>27.852156057494867</v>
      </c>
      <c r="H2974" s="70"/>
      <c r="I2974" s="70"/>
      <c r="J2974" s="70"/>
      <c r="K2974" s="70"/>
      <c r="L2974" s="93"/>
      <c r="M2974" s="71">
        <v>4.8129999999999997</v>
      </c>
      <c r="N2974" s="94">
        <v>9.7309999999999999</v>
      </c>
      <c r="O2974" s="95"/>
      <c r="P2974" s="65" t="s">
        <v>20</v>
      </c>
      <c r="Q2974" s="67" t="s">
        <v>206</v>
      </c>
      <c r="R2974" s="64">
        <v>34794</v>
      </c>
      <c r="S2974" s="99"/>
    </row>
    <row r="2975" spans="1:19" ht="15.75" customHeight="1">
      <c r="A2975" s="74" t="s">
        <v>864</v>
      </c>
      <c r="B2975" s="128">
        <f t="shared" si="94"/>
        <v>44967</v>
      </c>
      <c r="C2975" s="37">
        <v>44967</v>
      </c>
      <c r="D2975" s="100" t="s">
        <v>318</v>
      </c>
      <c r="E2975" s="76" t="s">
        <v>1995</v>
      </c>
      <c r="F2975" s="75" t="s">
        <v>215</v>
      </c>
      <c r="G2975" s="78">
        <f t="shared" si="93"/>
        <v>32.607802874743328</v>
      </c>
      <c r="H2975" s="80"/>
      <c r="I2975" s="80"/>
      <c r="J2975" s="80"/>
      <c r="K2975" s="80"/>
      <c r="L2975" s="89"/>
      <c r="M2975" s="81">
        <v>4.8369999999999997</v>
      </c>
      <c r="N2975" s="90">
        <v>9.7539999999999996</v>
      </c>
      <c r="O2975" s="91"/>
      <c r="P2975" s="75" t="s">
        <v>20</v>
      </c>
      <c r="Q2975" s="77" t="s">
        <v>216</v>
      </c>
      <c r="R2975" s="37">
        <v>33057</v>
      </c>
      <c r="S2975" s="97"/>
    </row>
    <row r="2976" spans="1:19" ht="15.75" customHeight="1">
      <c r="A2976" s="74" t="s">
        <v>864</v>
      </c>
      <c r="B2976" s="128">
        <f t="shared" si="94"/>
        <v>44967</v>
      </c>
      <c r="C2976" s="37">
        <v>44967</v>
      </c>
      <c r="D2976" s="100" t="s">
        <v>318</v>
      </c>
      <c r="E2976" s="76" t="s">
        <v>2028</v>
      </c>
      <c r="F2976" s="75" t="s">
        <v>180</v>
      </c>
      <c r="G2976" s="78">
        <f t="shared" si="93"/>
        <v>23.581108829568787</v>
      </c>
      <c r="H2976" s="80"/>
      <c r="I2976" s="80"/>
      <c r="J2976" s="80"/>
      <c r="K2976" s="80"/>
      <c r="L2976" s="89"/>
      <c r="M2976" s="81">
        <v>4.8390000000000004</v>
      </c>
      <c r="N2976" s="90">
        <v>9.7919999999999998</v>
      </c>
      <c r="O2976" s="91"/>
      <c r="P2976" s="75" t="s">
        <v>20</v>
      </c>
      <c r="Q2976" s="77" t="s">
        <v>279</v>
      </c>
      <c r="R2976" s="37">
        <v>36354</v>
      </c>
      <c r="S2976" s="97"/>
    </row>
    <row r="2977" spans="1:19" ht="15.75" customHeight="1">
      <c r="A2977" s="63" t="s">
        <v>864</v>
      </c>
      <c r="B2977" s="128">
        <f t="shared" si="94"/>
        <v>44967</v>
      </c>
      <c r="C2977" s="64">
        <v>44967</v>
      </c>
      <c r="D2977" s="98" t="s">
        <v>318</v>
      </c>
      <c r="E2977" s="66" t="s">
        <v>1912</v>
      </c>
      <c r="F2977" s="65" t="s">
        <v>204</v>
      </c>
      <c r="G2977" s="68">
        <f t="shared" si="93"/>
        <v>33.089664613278579</v>
      </c>
      <c r="H2977" s="70"/>
      <c r="I2977" s="70"/>
      <c r="J2977" s="70"/>
      <c r="K2977" s="70"/>
      <c r="L2977" s="93"/>
      <c r="M2977" s="71">
        <v>4.8600000000000003</v>
      </c>
      <c r="N2977" s="94">
        <v>9.7959999999999994</v>
      </c>
      <c r="O2977" s="95"/>
      <c r="P2977" s="65" t="s">
        <v>20</v>
      </c>
      <c r="Q2977" s="67" t="s">
        <v>212</v>
      </c>
      <c r="R2977" s="64">
        <v>32881</v>
      </c>
      <c r="S2977" s="99"/>
    </row>
    <row r="2978" spans="1:19" ht="15.75" customHeight="1">
      <c r="A2978" s="74" t="s">
        <v>864</v>
      </c>
      <c r="B2978" s="128">
        <f t="shared" si="94"/>
        <v>44967</v>
      </c>
      <c r="C2978" s="37">
        <v>44967</v>
      </c>
      <c r="D2978" s="100" t="s">
        <v>318</v>
      </c>
      <c r="E2978" s="76" t="s">
        <v>1527</v>
      </c>
      <c r="F2978" s="75" t="s">
        <v>169</v>
      </c>
      <c r="G2978" s="78">
        <f t="shared" si="93"/>
        <v>27.055441478439427</v>
      </c>
      <c r="H2978" s="80"/>
      <c r="I2978" s="80"/>
      <c r="J2978" s="80"/>
      <c r="K2978" s="80"/>
      <c r="L2978" s="89"/>
      <c r="M2978" s="81">
        <v>4.88</v>
      </c>
      <c r="N2978" s="90">
        <v>9.8160000000000007</v>
      </c>
      <c r="O2978" s="91"/>
      <c r="P2978" s="75" t="s">
        <v>20</v>
      </c>
      <c r="Q2978" s="77" t="s">
        <v>382</v>
      </c>
      <c r="R2978" s="37">
        <v>35085</v>
      </c>
      <c r="S2978" s="97"/>
    </row>
    <row r="2979" spans="1:19" ht="15.75" customHeight="1">
      <c r="A2979" s="63" t="s">
        <v>864</v>
      </c>
      <c r="B2979" s="128">
        <f t="shared" si="94"/>
        <v>44967</v>
      </c>
      <c r="C2979" s="64">
        <v>44967</v>
      </c>
      <c r="D2979" s="98" t="s">
        <v>318</v>
      </c>
      <c r="E2979" s="66" t="s">
        <v>1226</v>
      </c>
      <c r="F2979" s="65" t="s">
        <v>202</v>
      </c>
      <c r="G2979" s="68">
        <f t="shared" si="93"/>
        <v>24.309377138945926</v>
      </c>
      <c r="H2979" s="70"/>
      <c r="I2979" s="70"/>
      <c r="J2979" s="70"/>
      <c r="K2979" s="70"/>
      <c r="L2979" s="93"/>
      <c r="M2979" s="71">
        <v>4.8949999999999996</v>
      </c>
      <c r="N2979" s="94">
        <v>9.875</v>
      </c>
      <c r="O2979" s="95"/>
      <c r="P2979" s="65" t="s">
        <v>20</v>
      </c>
      <c r="Q2979" s="67" t="s">
        <v>281</v>
      </c>
      <c r="R2979" s="64">
        <v>36088</v>
      </c>
      <c r="S2979" s="99"/>
    </row>
    <row r="2980" spans="1:19" ht="15.75" customHeight="1">
      <c r="A2980" s="74" t="s">
        <v>864</v>
      </c>
      <c r="B2980" s="128">
        <f t="shared" si="94"/>
        <v>44967</v>
      </c>
      <c r="C2980" s="37">
        <v>44967</v>
      </c>
      <c r="D2980" s="100" t="s">
        <v>318</v>
      </c>
      <c r="E2980" s="76" t="s">
        <v>1670</v>
      </c>
      <c r="F2980" s="75" t="s">
        <v>162</v>
      </c>
      <c r="G2980" s="78">
        <f t="shared" si="93"/>
        <v>24.706365503080082</v>
      </c>
      <c r="H2980" s="80"/>
      <c r="I2980" s="80"/>
      <c r="J2980" s="80"/>
      <c r="K2980" s="80"/>
      <c r="L2980" s="89"/>
      <c r="M2980" s="81">
        <v>4.9000000000000004</v>
      </c>
      <c r="N2980" s="90">
        <v>9.8879999999999999</v>
      </c>
      <c r="O2980" s="91"/>
      <c r="P2980" s="75" t="s">
        <v>20</v>
      </c>
      <c r="Q2980" s="77" t="s">
        <v>290</v>
      </c>
      <c r="R2980" s="37">
        <v>35943</v>
      </c>
      <c r="S2980" s="97"/>
    </row>
    <row r="2981" spans="1:19" ht="15.75" customHeight="1">
      <c r="A2981" s="63" t="s">
        <v>864</v>
      </c>
      <c r="B2981" s="128">
        <f t="shared" si="94"/>
        <v>44967</v>
      </c>
      <c r="C2981" s="64">
        <v>44967</v>
      </c>
      <c r="D2981" s="98" t="s">
        <v>318</v>
      </c>
      <c r="E2981" s="66" t="s">
        <v>2020</v>
      </c>
      <c r="F2981" s="65" t="s">
        <v>202</v>
      </c>
      <c r="G2981" s="68">
        <f t="shared" si="93"/>
        <v>29.530458590006845</v>
      </c>
      <c r="H2981" s="70"/>
      <c r="I2981" s="70"/>
      <c r="J2981" s="70"/>
      <c r="K2981" s="70"/>
      <c r="L2981" s="93"/>
      <c r="M2981" s="71">
        <v>4.9240000000000004</v>
      </c>
      <c r="N2981" s="94">
        <v>10.007999999999999</v>
      </c>
      <c r="O2981" s="95"/>
      <c r="P2981" s="65" t="s">
        <v>20</v>
      </c>
      <c r="Q2981" s="67" t="s">
        <v>867</v>
      </c>
      <c r="R2981" s="64">
        <v>34181</v>
      </c>
      <c r="S2981" s="99"/>
    </row>
    <row r="2982" spans="1:19" ht="15.75" customHeight="1">
      <c r="A2982" s="63" t="s">
        <v>864</v>
      </c>
      <c r="B2982" s="128">
        <f t="shared" si="94"/>
        <v>44967</v>
      </c>
      <c r="C2982" s="64">
        <v>44967</v>
      </c>
      <c r="D2982" s="98" t="s">
        <v>318</v>
      </c>
      <c r="E2982" s="66" t="s">
        <v>1880</v>
      </c>
      <c r="F2982" s="65" t="s">
        <v>243</v>
      </c>
      <c r="G2982" s="68">
        <f t="shared" si="93"/>
        <v>24.845995893223819</v>
      </c>
      <c r="H2982" s="70"/>
      <c r="I2982" s="70"/>
      <c r="J2982" s="70"/>
      <c r="K2982" s="70"/>
      <c r="L2982" s="93"/>
      <c r="M2982" s="71">
        <v>5.0170000000000003</v>
      </c>
      <c r="N2982" s="94">
        <v>10.090999999999999</v>
      </c>
      <c r="O2982" s="95"/>
      <c r="P2982" s="65" t="s">
        <v>20</v>
      </c>
      <c r="Q2982" s="67" t="s">
        <v>371</v>
      </c>
      <c r="R2982" s="64">
        <v>35892</v>
      </c>
      <c r="S2982" s="99"/>
    </row>
    <row r="2983" spans="1:19" ht="15.75" customHeight="1">
      <c r="A2983" s="74" t="s">
        <v>864</v>
      </c>
      <c r="B2983" s="128">
        <f t="shared" si="94"/>
        <v>44967</v>
      </c>
      <c r="C2983" s="37">
        <v>44967</v>
      </c>
      <c r="D2983" s="100" t="s">
        <v>318</v>
      </c>
      <c r="E2983" s="76" t="s">
        <v>1824</v>
      </c>
      <c r="F2983" s="75" t="s">
        <v>226</v>
      </c>
      <c r="G2983" s="78">
        <f t="shared" si="93"/>
        <v>18.494182067077343</v>
      </c>
      <c r="H2983" s="80"/>
      <c r="I2983" s="80"/>
      <c r="J2983" s="80"/>
      <c r="K2983" s="80"/>
      <c r="L2983" s="89"/>
      <c r="M2983" s="81">
        <v>4.984</v>
      </c>
      <c r="N2983" s="90">
        <v>10.098000000000001</v>
      </c>
      <c r="O2983" s="91"/>
      <c r="P2983" s="75" t="s">
        <v>20</v>
      </c>
      <c r="Q2983" s="77" t="s">
        <v>671</v>
      </c>
      <c r="R2983" s="37">
        <v>38212</v>
      </c>
      <c r="S2983" s="97"/>
    </row>
    <row r="2984" spans="1:19" ht="15.75" customHeight="1">
      <c r="A2984" s="63" t="s">
        <v>864</v>
      </c>
      <c r="B2984" s="128">
        <f t="shared" si="94"/>
        <v>44967</v>
      </c>
      <c r="C2984" s="64">
        <v>44967</v>
      </c>
      <c r="D2984" s="98" t="s">
        <v>318</v>
      </c>
      <c r="E2984" s="66" t="s">
        <v>1516</v>
      </c>
      <c r="F2984" s="65" t="s">
        <v>162</v>
      </c>
      <c r="G2984" s="68">
        <f t="shared" si="93"/>
        <v>21.637234770704996</v>
      </c>
      <c r="H2984" s="70"/>
      <c r="I2984" s="70"/>
      <c r="J2984" s="70"/>
      <c r="K2984" s="70"/>
      <c r="L2984" s="93"/>
      <c r="M2984" s="71">
        <v>5.0030000000000001</v>
      </c>
      <c r="N2984" s="94">
        <v>10.103</v>
      </c>
      <c r="O2984" s="95"/>
      <c r="P2984" s="65" t="s">
        <v>20</v>
      </c>
      <c r="Q2984" s="67" t="s">
        <v>445</v>
      </c>
      <c r="R2984" s="64">
        <v>37064</v>
      </c>
      <c r="S2984" s="99"/>
    </row>
    <row r="2985" spans="1:19" ht="15.75" customHeight="1">
      <c r="A2985" s="63" t="s">
        <v>864</v>
      </c>
      <c r="B2985" s="128">
        <f t="shared" si="94"/>
        <v>44967</v>
      </c>
      <c r="C2985" s="64">
        <v>44967</v>
      </c>
      <c r="D2985" s="98" t="s">
        <v>318</v>
      </c>
      <c r="E2985" s="66" t="s">
        <v>1156</v>
      </c>
      <c r="F2985" s="65" t="s">
        <v>175</v>
      </c>
      <c r="G2985" s="68">
        <f t="shared" si="93"/>
        <v>25.229295003422312</v>
      </c>
      <c r="H2985" s="70"/>
      <c r="I2985" s="70"/>
      <c r="J2985" s="70"/>
      <c r="K2985" s="70"/>
      <c r="L2985" s="93"/>
      <c r="M2985" s="71">
        <v>5.0599999999999996</v>
      </c>
      <c r="N2985" s="94">
        <v>10.118</v>
      </c>
      <c r="O2985" s="95"/>
      <c r="P2985" s="65" t="s">
        <v>20</v>
      </c>
      <c r="Q2985" s="67" t="s">
        <v>865</v>
      </c>
      <c r="R2985" s="64">
        <v>35752</v>
      </c>
      <c r="S2985" s="99"/>
    </row>
    <row r="2986" spans="1:19" ht="15.75" customHeight="1">
      <c r="A2986" s="63" t="s">
        <v>864</v>
      </c>
      <c r="B2986" s="128">
        <f t="shared" si="94"/>
        <v>44967</v>
      </c>
      <c r="C2986" s="64">
        <v>44967</v>
      </c>
      <c r="D2986" s="98" t="s">
        <v>318</v>
      </c>
      <c r="E2986" s="66" t="s">
        <v>1714</v>
      </c>
      <c r="F2986" s="65" t="s">
        <v>226</v>
      </c>
      <c r="G2986" s="68">
        <f t="shared" si="93"/>
        <v>25.637234770704996</v>
      </c>
      <c r="H2986" s="70"/>
      <c r="I2986" s="70"/>
      <c r="J2986" s="70"/>
      <c r="K2986" s="70"/>
      <c r="L2986" s="93"/>
      <c r="M2986" s="71">
        <v>5.0309999999999997</v>
      </c>
      <c r="N2986" s="94">
        <v>10.205</v>
      </c>
      <c r="O2986" s="95"/>
      <c r="P2986" s="65" t="s">
        <v>20</v>
      </c>
      <c r="Q2986" s="67" t="s">
        <v>866</v>
      </c>
      <c r="R2986" s="64">
        <v>35603</v>
      </c>
      <c r="S2986" s="99"/>
    </row>
    <row r="2987" spans="1:19" ht="15.75" customHeight="1">
      <c r="A2987" s="74" t="s">
        <v>864</v>
      </c>
      <c r="B2987" s="128">
        <f t="shared" si="94"/>
        <v>44967</v>
      </c>
      <c r="C2987" s="37">
        <v>44967</v>
      </c>
      <c r="D2987" s="100" t="s">
        <v>318</v>
      </c>
      <c r="E2987" s="76" t="s">
        <v>1278</v>
      </c>
      <c r="F2987" s="75" t="s">
        <v>154</v>
      </c>
      <c r="G2987" s="78">
        <f t="shared" si="93"/>
        <v>20.725530458590008</v>
      </c>
      <c r="H2987" s="80"/>
      <c r="I2987" s="80"/>
      <c r="J2987" s="80"/>
      <c r="K2987" s="80"/>
      <c r="L2987" s="89"/>
      <c r="M2987" s="81">
        <v>5.0570000000000004</v>
      </c>
      <c r="N2987" s="90">
        <v>10.207000000000001</v>
      </c>
      <c r="O2987" s="91"/>
      <c r="P2987" s="75" t="s">
        <v>20</v>
      </c>
      <c r="Q2987" s="77" t="s">
        <v>548</v>
      </c>
      <c r="R2987" s="37">
        <v>37397</v>
      </c>
      <c r="S2987" s="97"/>
    </row>
    <row r="2988" spans="1:19" ht="15.75" customHeight="1">
      <c r="A2988" s="63" t="s">
        <v>864</v>
      </c>
      <c r="B2988" s="128">
        <f t="shared" si="94"/>
        <v>44967</v>
      </c>
      <c r="C2988" s="64">
        <v>44967</v>
      </c>
      <c r="D2988" s="98" t="s">
        <v>318</v>
      </c>
      <c r="E2988" s="66" t="s">
        <v>1302</v>
      </c>
      <c r="F2988" s="65" t="s">
        <v>154</v>
      </c>
      <c r="G2988" s="68">
        <f t="shared" si="93"/>
        <v>22.132785763175907</v>
      </c>
      <c r="H2988" s="70"/>
      <c r="I2988" s="70"/>
      <c r="J2988" s="70"/>
      <c r="K2988" s="70"/>
      <c r="L2988" s="93"/>
      <c r="M2988" s="71">
        <v>5.0590000000000002</v>
      </c>
      <c r="N2988" s="94">
        <v>10.212999999999999</v>
      </c>
      <c r="O2988" s="95"/>
      <c r="P2988" s="65" t="s">
        <v>20</v>
      </c>
      <c r="Q2988" s="67" t="s">
        <v>245</v>
      </c>
      <c r="R2988" s="64">
        <v>36883</v>
      </c>
      <c r="S2988" s="99"/>
    </row>
    <row r="2989" spans="1:19" ht="15.75" customHeight="1">
      <c r="A2989" s="63" t="s">
        <v>864</v>
      </c>
      <c r="B2989" s="128">
        <f t="shared" si="94"/>
        <v>44967</v>
      </c>
      <c r="C2989" s="64">
        <v>44967</v>
      </c>
      <c r="D2989" s="98" t="s">
        <v>318</v>
      </c>
      <c r="E2989" s="66" t="s">
        <v>1994</v>
      </c>
      <c r="F2989" s="65" t="s">
        <v>215</v>
      </c>
      <c r="G2989" s="68">
        <f t="shared" si="93"/>
        <v>29.503080082135522</v>
      </c>
      <c r="H2989" s="70"/>
      <c r="I2989" s="70"/>
      <c r="J2989" s="70"/>
      <c r="K2989" s="70"/>
      <c r="L2989" s="93"/>
      <c r="M2989" s="71">
        <v>5.1100000000000003</v>
      </c>
      <c r="N2989" s="94">
        <v>10.266</v>
      </c>
      <c r="O2989" s="95"/>
      <c r="P2989" s="65" t="s">
        <v>20</v>
      </c>
      <c r="Q2989" s="67" t="s">
        <v>330</v>
      </c>
      <c r="R2989" s="64">
        <v>34191</v>
      </c>
      <c r="S2989" s="99"/>
    </row>
    <row r="2990" spans="1:19" ht="15.75" customHeight="1">
      <c r="A2990" s="63" t="s">
        <v>864</v>
      </c>
      <c r="B2990" s="128">
        <f t="shared" si="94"/>
        <v>44967</v>
      </c>
      <c r="C2990" s="64">
        <v>44967</v>
      </c>
      <c r="D2990" s="98" t="s">
        <v>318</v>
      </c>
      <c r="E2990" s="66" t="s">
        <v>1534</v>
      </c>
      <c r="F2990" s="65" t="s">
        <v>247</v>
      </c>
      <c r="G2990" s="68">
        <f t="shared" si="93"/>
        <v>29.081451060917178</v>
      </c>
      <c r="H2990" s="70"/>
      <c r="I2990" s="70"/>
      <c r="J2990" s="70"/>
      <c r="K2990" s="70"/>
      <c r="L2990" s="93"/>
      <c r="M2990" s="71">
        <v>5.1909999999999998</v>
      </c>
      <c r="N2990" s="94">
        <v>10.491</v>
      </c>
      <c r="O2990" s="95"/>
      <c r="P2990" s="65" t="s">
        <v>20</v>
      </c>
      <c r="Q2990" s="67" t="s">
        <v>785</v>
      </c>
      <c r="R2990" s="64">
        <v>34345</v>
      </c>
      <c r="S2990" s="99"/>
    </row>
    <row r="2991" spans="1:19" ht="15.75" customHeight="1">
      <c r="A2991" s="74" t="s">
        <v>864</v>
      </c>
      <c r="B2991" s="128">
        <f t="shared" si="94"/>
        <v>44967</v>
      </c>
      <c r="C2991" s="37">
        <v>44967</v>
      </c>
      <c r="D2991" s="100" t="s">
        <v>318</v>
      </c>
      <c r="E2991" s="76" t="s">
        <v>1917</v>
      </c>
      <c r="F2991" s="75" t="s">
        <v>247</v>
      </c>
      <c r="G2991" s="78">
        <f t="shared" si="93"/>
        <v>20.681724845995895</v>
      </c>
      <c r="H2991" s="80"/>
      <c r="I2991" s="80"/>
      <c r="J2991" s="80"/>
      <c r="K2991" s="80"/>
      <c r="L2991" s="89"/>
      <c r="M2991" s="81">
        <v>5.1929999999999996</v>
      </c>
      <c r="N2991" s="90">
        <v>10.52</v>
      </c>
      <c r="O2991" s="91"/>
      <c r="P2991" s="75" t="s">
        <v>20</v>
      </c>
      <c r="Q2991" s="77" t="s">
        <v>810</v>
      </c>
      <c r="R2991" s="37">
        <v>37413</v>
      </c>
      <c r="S2991" s="97"/>
    </row>
    <row r="2992" spans="1:19" ht="15.75" customHeight="1">
      <c r="A2992" s="63" t="s">
        <v>864</v>
      </c>
      <c r="B2992" s="128">
        <f t="shared" si="94"/>
        <v>44967</v>
      </c>
      <c r="C2992" s="64">
        <v>44967</v>
      </c>
      <c r="D2992" s="98" t="s">
        <v>318</v>
      </c>
      <c r="E2992" s="66" t="s">
        <v>2134</v>
      </c>
      <c r="F2992" s="65" t="s">
        <v>620</v>
      </c>
      <c r="G2992" s="68">
        <f t="shared" si="93"/>
        <v>123.1129363449692</v>
      </c>
      <c r="H2992" s="70"/>
      <c r="I2992" s="70"/>
      <c r="J2992" s="70"/>
      <c r="K2992" s="70"/>
      <c r="L2992" s="93"/>
      <c r="M2992" s="71">
        <v>5.3879999999999999</v>
      </c>
      <c r="N2992" s="94">
        <v>10.811999999999999</v>
      </c>
      <c r="O2992" s="95"/>
      <c r="P2992" s="65" t="s">
        <v>20</v>
      </c>
      <c r="Q2992" s="67"/>
      <c r="R2992" s="64"/>
      <c r="S2992" s="99"/>
    </row>
    <row r="2993" spans="1:19" ht="15.75" customHeight="1">
      <c r="A2993" s="74" t="s">
        <v>225</v>
      </c>
      <c r="B2993" s="128">
        <f t="shared" si="94"/>
        <v>42936</v>
      </c>
      <c r="C2993" s="37">
        <v>42936</v>
      </c>
      <c r="D2993" s="100" t="s">
        <v>224</v>
      </c>
      <c r="E2993" s="76" t="s">
        <v>1461</v>
      </c>
      <c r="F2993" s="75" t="s">
        <v>171</v>
      </c>
      <c r="G2993" s="78">
        <f t="shared" si="93"/>
        <v>18.494182067077343</v>
      </c>
      <c r="H2993" s="80"/>
      <c r="I2993" s="80"/>
      <c r="J2993" s="80"/>
      <c r="K2993" s="80"/>
      <c r="L2993" s="89"/>
      <c r="M2993" s="81">
        <v>5.0739999999999998</v>
      </c>
      <c r="N2993" s="90">
        <v>10.170999999999999</v>
      </c>
      <c r="O2993" s="91"/>
      <c r="P2993" s="75" t="s">
        <v>20</v>
      </c>
      <c r="Q2993" s="77" t="s">
        <v>252</v>
      </c>
      <c r="R2993" s="37">
        <v>36181</v>
      </c>
      <c r="S2993" s="97"/>
    </row>
    <row r="2994" spans="1:19" ht="15.75" customHeight="1">
      <c r="A2994" s="63" t="s">
        <v>225</v>
      </c>
      <c r="B2994" s="128">
        <f t="shared" si="94"/>
        <v>42936</v>
      </c>
      <c r="C2994" s="64">
        <v>42936</v>
      </c>
      <c r="D2994" s="98" t="s">
        <v>224</v>
      </c>
      <c r="E2994" s="66" t="s">
        <v>1471</v>
      </c>
      <c r="F2994" s="65" t="s">
        <v>169</v>
      </c>
      <c r="G2994" s="68">
        <f t="shared" si="93"/>
        <v>17.88911704312115</v>
      </c>
      <c r="H2994" s="70"/>
      <c r="I2994" s="70"/>
      <c r="J2994" s="70"/>
      <c r="K2994" s="70"/>
      <c r="L2994" s="93"/>
      <c r="M2994" s="71">
        <v>5.13</v>
      </c>
      <c r="N2994" s="94">
        <v>10.356</v>
      </c>
      <c r="O2994" s="95"/>
      <c r="P2994" s="65" t="s">
        <v>20</v>
      </c>
      <c r="Q2994" s="96" t="s">
        <v>253</v>
      </c>
      <c r="R2994" s="64">
        <v>36402</v>
      </c>
      <c r="S2994" s="99"/>
    </row>
    <row r="2995" spans="1:19" ht="15.75" customHeight="1">
      <c r="A2995" s="74" t="s">
        <v>225</v>
      </c>
      <c r="B2995" s="128">
        <f t="shared" si="94"/>
        <v>42936</v>
      </c>
      <c r="C2995" s="37">
        <v>42936</v>
      </c>
      <c r="D2995" s="100" t="s">
        <v>224</v>
      </c>
      <c r="E2995" s="76" t="s">
        <v>1736</v>
      </c>
      <c r="F2995" s="75" t="s">
        <v>187</v>
      </c>
      <c r="G2995" s="78">
        <f t="shared" si="93"/>
        <v>18.436687200547571</v>
      </c>
      <c r="H2995" s="80"/>
      <c r="I2995" s="80"/>
      <c r="J2995" s="80"/>
      <c r="K2995" s="80"/>
      <c r="L2995" s="89"/>
      <c r="M2995" s="81">
        <v>5.1260000000000003</v>
      </c>
      <c r="N2995" s="90">
        <v>10.363</v>
      </c>
      <c r="O2995" s="91"/>
      <c r="P2995" s="75" t="s">
        <v>20</v>
      </c>
      <c r="Q2995" s="101" t="s">
        <v>267</v>
      </c>
      <c r="R2995" s="37">
        <v>36202</v>
      </c>
      <c r="S2995" s="97"/>
    </row>
    <row r="2996" spans="1:19" ht="15.75" customHeight="1">
      <c r="A2996" s="74" t="s">
        <v>225</v>
      </c>
      <c r="B2996" s="128">
        <f t="shared" si="94"/>
        <v>42936</v>
      </c>
      <c r="C2996" s="37">
        <v>42936</v>
      </c>
      <c r="D2996" s="100" t="s">
        <v>224</v>
      </c>
      <c r="E2996" s="76" t="s">
        <v>1871</v>
      </c>
      <c r="F2996" s="75" t="s">
        <v>204</v>
      </c>
      <c r="G2996" s="78">
        <f t="shared" si="93"/>
        <v>17.88911704312115</v>
      </c>
      <c r="H2996" s="80"/>
      <c r="I2996" s="80"/>
      <c r="J2996" s="80"/>
      <c r="K2996" s="80"/>
      <c r="L2996" s="89"/>
      <c r="M2996" s="81">
        <v>5.1120000000000001</v>
      </c>
      <c r="N2996" s="90">
        <v>10.378</v>
      </c>
      <c r="O2996" s="91"/>
      <c r="P2996" s="75" t="s">
        <v>20</v>
      </c>
      <c r="Q2996" s="77" t="s">
        <v>271</v>
      </c>
      <c r="R2996" s="37">
        <v>36402</v>
      </c>
      <c r="S2996" s="97"/>
    </row>
    <row r="2997" spans="1:19" ht="15.75" customHeight="1">
      <c r="A2997" s="74" t="s">
        <v>225</v>
      </c>
      <c r="B2997" s="128">
        <f t="shared" si="94"/>
        <v>42936</v>
      </c>
      <c r="C2997" s="37">
        <v>42936</v>
      </c>
      <c r="D2997" s="100" t="s">
        <v>224</v>
      </c>
      <c r="E2997" s="76" t="s">
        <v>1799</v>
      </c>
      <c r="F2997" s="75" t="s">
        <v>187</v>
      </c>
      <c r="G2997" s="78">
        <f t="shared" si="93"/>
        <v>117.55236139630391</v>
      </c>
      <c r="H2997" s="80"/>
      <c r="I2997" s="80"/>
      <c r="J2997" s="80"/>
      <c r="K2997" s="80"/>
      <c r="L2997" s="89"/>
      <c r="M2997" s="81">
        <v>5.1929999999999996</v>
      </c>
      <c r="N2997" s="90">
        <v>10.391</v>
      </c>
      <c r="O2997" s="91"/>
      <c r="P2997" s="75" t="s">
        <v>20</v>
      </c>
      <c r="Q2997" s="101" t="s">
        <v>269</v>
      </c>
      <c r="R2997" s="37"/>
      <c r="S2997" s="97"/>
    </row>
    <row r="2998" spans="1:19" ht="15.75" customHeight="1">
      <c r="A2998" s="74" t="s">
        <v>225</v>
      </c>
      <c r="B2998" s="128">
        <f t="shared" si="94"/>
        <v>42936</v>
      </c>
      <c r="C2998" s="37">
        <v>42936</v>
      </c>
      <c r="D2998" s="100" t="s">
        <v>224</v>
      </c>
      <c r="E2998" s="76" t="s">
        <v>1971</v>
      </c>
      <c r="F2998" s="75" t="s">
        <v>202</v>
      </c>
      <c r="G2998" s="78">
        <f t="shared" si="93"/>
        <v>16.892539356605067</v>
      </c>
      <c r="H2998" s="80"/>
      <c r="I2998" s="80"/>
      <c r="J2998" s="80"/>
      <c r="K2998" s="80"/>
      <c r="L2998" s="89"/>
      <c r="M2998" s="81">
        <v>5.15</v>
      </c>
      <c r="N2998" s="90">
        <v>10.449</v>
      </c>
      <c r="O2998" s="91"/>
      <c r="P2998" s="75" t="s">
        <v>20</v>
      </c>
      <c r="Q2998" s="77" t="s">
        <v>272</v>
      </c>
      <c r="R2998" s="37">
        <v>36766</v>
      </c>
      <c r="S2998" s="97"/>
    </row>
    <row r="2999" spans="1:19" ht="15.75" customHeight="1">
      <c r="A2999" s="63" t="s">
        <v>225</v>
      </c>
      <c r="B2999" s="128">
        <f t="shared" si="94"/>
        <v>42936</v>
      </c>
      <c r="C2999" s="64">
        <v>42936</v>
      </c>
      <c r="D2999" s="98" t="s">
        <v>224</v>
      </c>
      <c r="E2999" s="66" t="s">
        <v>1306</v>
      </c>
      <c r="F2999" s="65" t="s">
        <v>247</v>
      </c>
      <c r="G2999" s="68">
        <f t="shared" ref="G2999:G3062" si="95">(C2999-R2999)/365.25</f>
        <v>117.55236139630391</v>
      </c>
      <c r="H2999" s="70"/>
      <c r="I2999" s="70"/>
      <c r="J2999" s="70"/>
      <c r="K2999" s="70"/>
      <c r="L2999" s="93"/>
      <c r="M2999" s="71">
        <v>5.16</v>
      </c>
      <c r="N2999" s="94">
        <v>10.487</v>
      </c>
      <c r="O2999" s="95"/>
      <c r="P2999" s="65" t="s">
        <v>20</v>
      </c>
      <c r="Q2999" s="96" t="s">
        <v>248</v>
      </c>
      <c r="R2999" s="64"/>
      <c r="S2999" s="99"/>
    </row>
    <row r="3000" spans="1:19" ht="15.75" customHeight="1">
      <c r="A3000" s="117" t="s">
        <v>811</v>
      </c>
      <c r="B3000" s="128">
        <f t="shared" si="94"/>
        <v>44786</v>
      </c>
      <c r="C3000" s="37">
        <v>44786</v>
      </c>
      <c r="D3000" s="79" t="s">
        <v>693</v>
      </c>
      <c r="E3000" s="76" t="s">
        <v>1164</v>
      </c>
      <c r="F3000" s="75" t="s">
        <v>154</v>
      </c>
      <c r="G3000" s="78">
        <f t="shared" si="95"/>
        <v>19.236139630390145</v>
      </c>
      <c r="H3000" s="78"/>
      <c r="I3000" s="80"/>
      <c r="J3000" s="80"/>
      <c r="K3000" s="80"/>
      <c r="L3000" s="80"/>
      <c r="M3000" s="81"/>
      <c r="N3000" s="111">
        <v>11.085000000000001</v>
      </c>
      <c r="O3000" s="112"/>
      <c r="P3000" s="75" t="s">
        <v>27</v>
      </c>
      <c r="Q3000" s="77" t="s">
        <v>655</v>
      </c>
      <c r="R3000" s="37">
        <v>37760</v>
      </c>
      <c r="S3000" s="97"/>
    </row>
    <row r="3001" spans="1:19" ht="15.75" customHeight="1">
      <c r="A3001" s="121" t="s">
        <v>811</v>
      </c>
      <c r="B3001" s="128">
        <f t="shared" si="94"/>
        <v>44787</v>
      </c>
      <c r="C3001" s="64">
        <v>44787</v>
      </c>
      <c r="D3001" s="69" t="s">
        <v>693</v>
      </c>
      <c r="E3001" s="66" t="s">
        <v>1572</v>
      </c>
      <c r="F3001" s="65" t="s">
        <v>171</v>
      </c>
      <c r="G3001" s="68">
        <f t="shared" si="95"/>
        <v>20.043805612594113</v>
      </c>
      <c r="H3001" s="68"/>
      <c r="I3001" s="70"/>
      <c r="J3001" s="70"/>
      <c r="K3001" s="70"/>
      <c r="L3001" s="70"/>
      <c r="M3001" s="71"/>
      <c r="N3001" s="113">
        <v>10.823</v>
      </c>
      <c r="O3001" s="114"/>
      <c r="P3001" s="65" t="s">
        <v>27</v>
      </c>
      <c r="Q3001" s="67" t="s">
        <v>544</v>
      </c>
      <c r="R3001" s="64">
        <v>37466</v>
      </c>
      <c r="S3001" s="99"/>
    </row>
    <row r="3002" spans="1:19" ht="15.75" customHeight="1">
      <c r="A3002" s="121" t="s">
        <v>811</v>
      </c>
      <c r="B3002" s="128">
        <f t="shared" si="94"/>
        <v>44787</v>
      </c>
      <c r="C3002" s="64">
        <v>44787</v>
      </c>
      <c r="D3002" s="69" t="s">
        <v>693</v>
      </c>
      <c r="E3002" s="66" t="s">
        <v>1694</v>
      </c>
      <c r="F3002" s="65" t="s">
        <v>171</v>
      </c>
      <c r="G3002" s="68">
        <f t="shared" si="95"/>
        <v>20.501026694045173</v>
      </c>
      <c r="H3002" s="68"/>
      <c r="I3002" s="70"/>
      <c r="J3002" s="70"/>
      <c r="K3002" s="70"/>
      <c r="L3002" s="70"/>
      <c r="M3002" s="71"/>
      <c r="N3002" s="113">
        <v>10.912000000000001</v>
      </c>
      <c r="O3002" s="114"/>
      <c r="P3002" s="65" t="s">
        <v>27</v>
      </c>
      <c r="Q3002" s="67" t="s">
        <v>292</v>
      </c>
      <c r="R3002" s="64">
        <v>37299</v>
      </c>
      <c r="S3002" s="99"/>
    </row>
    <row r="3003" spans="1:19" ht="15.75" customHeight="1">
      <c r="A3003" s="117" t="s">
        <v>811</v>
      </c>
      <c r="B3003" s="128">
        <f t="shared" si="94"/>
        <v>44787</v>
      </c>
      <c r="C3003" s="37">
        <v>44787</v>
      </c>
      <c r="D3003" s="79" t="s">
        <v>693</v>
      </c>
      <c r="E3003" s="76" t="s">
        <v>1633</v>
      </c>
      <c r="F3003" s="75" t="s">
        <v>154</v>
      </c>
      <c r="G3003" s="78">
        <f t="shared" si="95"/>
        <v>20.930869267624914</v>
      </c>
      <c r="H3003" s="78"/>
      <c r="I3003" s="80"/>
      <c r="J3003" s="80"/>
      <c r="K3003" s="80"/>
      <c r="L3003" s="80"/>
      <c r="M3003" s="81"/>
      <c r="N3003" s="111">
        <v>10.961</v>
      </c>
      <c r="O3003" s="112"/>
      <c r="P3003" s="75" t="s">
        <v>27</v>
      </c>
      <c r="Q3003" s="77" t="s">
        <v>806</v>
      </c>
      <c r="R3003" s="124">
        <v>37142</v>
      </c>
      <c r="S3003" s="97"/>
    </row>
    <row r="3004" spans="1:19" ht="15.75" customHeight="1">
      <c r="A3004" s="117" t="s">
        <v>811</v>
      </c>
      <c r="B3004" s="128">
        <f t="shared" si="94"/>
        <v>44787</v>
      </c>
      <c r="C3004" s="37">
        <v>44787</v>
      </c>
      <c r="D3004" s="79" t="s">
        <v>693</v>
      </c>
      <c r="E3004" s="76" t="s">
        <v>1833</v>
      </c>
      <c r="F3004" s="75" t="s">
        <v>169</v>
      </c>
      <c r="G3004" s="78">
        <f t="shared" si="95"/>
        <v>21.44558521560575</v>
      </c>
      <c r="H3004" s="78"/>
      <c r="I3004" s="80"/>
      <c r="J3004" s="80"/>
      <c r="K3004" s="80"/>
      <c r="L3004" s="80"/>
      <c r="M3004" s="81"/>
      <c r="N3004" s="111">
        <v>10.971</v>
      </c>
      <c r="O3004" s="112"/>
      <c r="P3004" s="75" t="s">
        <v>27</v>
      </c>
      <c r="Q3004" s="77" t="s">
        <v>437</v>
      </c>
      <c r="R3004" s="37">
        <v>36954</v>
      </c>
      <c r="S3004" s="97"/>
    </row>
    <row r="3005" spans="1:19" ht="15.75" customHeight="1">
      <c r="A3005" s="117" t="s">
        <v>811</v>
      </c>
      <c r="B3005" s="128">
        <f t="shared" si="94"/>
        <v>44787</v>
      </c>
      <c r="C3005" s="37">
        <v>44787</v>
      </c>
      <c r="D3005" s="79" t="s">
        <v>693</v>
      </c>
      <c r="E3005" s="76" t="s">
        <v>1502</v>
      </c>
      <c r="F3005" s="75" t="s">
        <v>202</v>
      </c>
      <c r="G3005" s="78">
        <f t="shared" si="95"/>
        <v>21.527720739219713</v>
      </c>
      <c r="H3005" s="78"/>
      <c r="I3005" s="80"/>
      <c r="J3005" s="80"/>
      <c r="K3005" s="80"/>
      <c r="L3005" s="80"/>
      <c r="M3005" s="81"/>
      <c r="N3005" s="111">
        <v>11.048999999999999</v>
      </c>
      <c r="O3005" s="112"/>
      <c r="P3005" s="75" t="s">
        <v>27</v>
      </c>
      <c r="Q3005" s="77" t="s">
        <v>433</v>
      </c>
      <c r="R3005" s="37">
        <v>36924</v>
      </c>
      <c r="S3005" s="97"/>
    </row>
    <row r="3006" spans="1:19" ht="15.75" customHeight="1">
      <c r="A3006" s="63" t="s">
        <v>812</v>
      </c>
      <c r="B3006" s="128">
        <f t="shared" si="94"/>
        <v>44797</v>
      </c>
      <c r="C3006" s="64">
        <v>44797</v>
      </c>
      <c r="D3006" s="69" t="s">
        <v>2335</v>
      </c>
      <c r="E3006" s="66" t="s">
        <v>1921</v>
      </c>
      <c r="F3006" s="70" t="s">
        <v>169</v>
      </c>
      <c r="G3006" s="68">
        <f t="shared" si="95"/>
        <v>18.647501711156742</v>
      </c>
      <c r="H3006" s="68"/>
      <c r="I3006" s="70"/>
      <c r="J3006" s="70"/>
      <c r="K3006" s="70"/>
      <c r="L3006" s="70"/>
      <c r="M3006" s="71"/>
      <c r="N3006" s="110">
        <v>11.269</v>
      </c>
      <c r="O3006" s="72"/>
      <c r="P3006" s="65" t="s">
        <v>27</v>
      </c>
      <c r="Q3006" s="67"/>
      <c r="R3006" s="126">
        <v>37986</v>
      </c>
      <c r="S3006" s="99"/>
    </row>
    <row r="3007" spans="1:19" ht="15.75" customHeight="1">
      <c r="A3007" s="74" t="s">
        <v>812</v>
      </c>
      <c r="B3007" s="128">
        <f t="shared" si="94"/>
        <v>44797</v>
      </c>
      <c r="C3007" s="37">
        <v>44797</v>
      </c>
      <c r="D3007" s="69" t="s">
        <v>2335</v>
      </c>
      <c r="E3007" s="76" t="s">
        <v>1920</v>
      </c>
      <c r="F3007" s="75" t="s">
        <v>169</v>
      </c>
      <c r="G3007" s="78">
        <f t="shared" si="95"/>
        <v>122.64750171115674</v>
      </c>
      <c r="H3007" s="78"/>
      <c r="I3007" s="80"/>
      <c r="J3007" s="80"/>
      <c r="K3007" s="80"/>
      <c r="L3007" s="80"/>
      <c r="M3007" s="81">
        <v>5.5750000000000002</v>
      </c>
      <c r="N3007" s="81">
        <v>11.269</v>
      </c>
      <c r="O3007" s="82"/>
      <c r="P3007" s="75" t="s">
        <v>27</v>
      </c>
      <c r="Q3007" s="77"/>
      <c r="R3007" s="37"/>
      <c r="S3007" s="97"/>
    </row>
    <row r="3008" spans="1:19" ht="15.75" customHeight="1">
      <c r="A3008" s="63" t="s">
        <v>812</v>
      </c>
      <c r="B3008" s="128">
        <f t="shared" si="94"/>
        <v>44797</v>
      </c>
      <c r="C3008" s="64">
        <v>44797</v>
      </c>
      <c r="D3008" s="69" t="s">
        <v>2335</v>
      </c>
      <c r="E3008" s="66" t="s">
        <v>2259</v>
      </c>
      <c r="F3008" s="70" t="s">
        <v>158</v>
      </c>
      <c r="G3008" s="68">
        <f t="shared" si="95"/>
        <v>18.644763860369611</v>
      </c>
      <c r="H3008" s="68"/>
      <c r="I3008" s="70"/>
      <c r="J3008" s="70"/>
      <c r="K3008" s="70"/>
      <c r="L3008" s="70"/>
      <c r="M3008" s="71"/>
      <c r="N3008" s="110">
        <v>11.349</v>
      </c>
      <c r="O3008" s="72"/>
      <c r="P3008" s="65" t="s">
        <v>27</v>
      </c>
      <c r="Q3008" s="67"/>
      <c r="R3008" s="126">
        <v>37987</v>
      </c>
      <c r="S3008" s="99"/>
    </row>
    <row r="3009" spans="1:19" ht="15.75" customHeight="1">
      <c r="A3009" s="74" t="s">
        <v>812</v>
      </c>
      <c r="B3009" s="128">
        <f t="shared" si="94"/>
        <v>44797</v>
      </c>
      <c r="C3009" s="37">
        <v>44797</v>
      </c>
      <c r="D3009" s="69" t="s">
        <v>2335</v>
      </c>
      <c r="E3009" s="76" t="s">
        <v>1110</v>
      </c>
      <c r="F3009" s="75" t="s">
        <v>158</v>
      </c>
      <c r="G3009" s="78">
        <f t="shared" si="95"/>
        <v>122.64750171115674</v>
      </c>
      <c r="H3009" s="78"/>
      <c r="I3009" s="80"/>
      <c r="J3009" s="80"/>
      <c r="K3009" s="80"/>
      <c r="L3009" s="80"/>
      <c r="M3009" s="81">
        <v>5.6029999999999998</v>
      </c>
      <c r="N3009" s="81">
        <v>11.349</v>
      </c>
      <c r="O3009" s="82"/>
      <c r="P3009" s="75" t="s">
        <v>27</v>
      </c>
      <c r="Q3009" s="77"/>
      <c r="R3009" s="37"/>
      <c r="S3009" s="97"/>
    </row>
    <row r="3010" spans="1:19" ht="15.75" customHeight="1">
      <c r="A3010" s="63" t="s">
        <v>812</v>
      </c>
      <c r="B3010" s="128">
        <f t="shared" ref="B3010:B3073" si="96">C3010</f>
        <v>44797</v>
      </c>
      <c r="C3010" s="64">
        <v>44797</v>
      </c>
      <c r="D3010" s="69" t="s">
        <v>2335</v>
      </c>
      <c r="E3010" s="66" t="s">
        <v>1556</v>
      </c>
      <c r="F3010" s="70" t="s">
        <v>174</v>
      </c>
      <c r="G3010" s="68">
        <f t="shared" si="95"/>
        <v>18.642026009582477</v>
      </c>
      <c r="H3010" s="68"/>
      <c r="I3010" s="70"/>
      <c r="J3010" s="70"/>
      <c r="K3010" s="70"/>
      <c r="L3010" s="70"/>
      <c r="M3010" s="71"/>
      <c r="N3010" s="108">
        <v>11.394</v>
      </c>
      <c r="O3010" s="72"/>
      <c r="P3010" s="65" t="s">
        <v>27</v>
      </c>
      <c r="Q3010" s="67"/>
      <c r="R3010" s="126">
        <v>37988</v>
      </c>
      <c r="S3010" s="99"/>
    </row>
    <row r="3011" spans="1:19" ht="15.75" customHeight="1">
      <c r="A3011" s="74" t="s">
        <v>812</v>
      </c>
      <c r="B3011" s="128">
        <f t="shared" si="96"/>
        <v>44797</v>
      </c>
      <c r="C3011" s="37">
        <v>44797</v>
      </c>
      <c r="D3011" s="69" t="s">
        <v>2335</v>
      </c>
      <c r="E3011" s="76" t="s">
        <v>1554</v>
      </c>
      <c r="F3011" s="75" t="s">
        <v>174</v>
      </c>
      <c r="G3011" s="78">
        <f t="shared" si="95"/>
        <v>122.64750171115674</v>
      </c>
      <c r="H3011" s="78"/>
      <c r="I3011" s="80"/>
      <c r="J3011" s="80"/>
      <c r="K3011" s="80"/>
      <c r="L3011" s="80"/>
      <c r="M3011" s="81">
        <v>5.6050000000000004</v>
      </c>
      <c r="N3011" s="81">
        <v>11.394</v>
      </c>
      <c r="O3011" s="82"/>
      <c r="P3011" s="75" t="s">
        <v>27</v>
      </c>
      <c r="Q3011" s="77"/>
      <c r="R3011" s="37"/>
      <c r="S3011" s="97"/>
    </row>
    <row r="3012" spans="1:19" ht="15.75" customHeight="1">
      <c r="A3012" s="74" t="s">
        <v>812</v>
      </c>
      <c r="B3012" s="128">
        <f t="shared" si="96"/>
        <v>44797</v>
      </c>
      <c r="C3012" s="37">
        <v>44797</v>
      </c>
      <c r="D3012" s="69" t="s">
        <v>2335</v>
      </c>
      <c r="E3012" s="76" t="s">
        <v>1739</v>
      </c>
      <c r="F3012" s="80" t="s">
        <v>166</v>
      </c>
      <c r="G3012" s="78">
        <f t="shared" si="95"/>
        <v>18.644763860369611</v>
      </c>
      <c r="H3012" s="78"/>
      <c r="I3012" s="80"/>
      <c r="J3012" s="80"/>
      <c r="K3012" s="80"/>
      <c r="L3012" s="80"/>
      <c r="M3012" s="81"/>
      <c r="N3012" s="109">
        <v>11.481999999999999</v>
      </c>
      <c r="O3012" s="82"/>
      <c r="P3012" s="75" t="s">
        <v>27</v>
      </c>
      <c r="Q3012" s="77" t="s">
        <v>805</v>
      </c>
      <c r="R3012" s="37">
        <v>37987</v>
      </c>
      <c r="S3012" s="97"/>
    </row>
    <row r="3013" spans="1:19" ht="15.75" customHeight="1">
      <c r="A3013" s="63" t="s">
        <v>812</v>
      </c>
      <c r="B3013" s="128">
        <f t="shared" si="96"/>
        <v>44797</v>
      </c>
      <c r="C3013" s="64">
        <v>44797</v>
      </c>
      <c r="D3013" s="69" t="s">
        <v>2335</v>
      </c>
      <c r="E3013" s="66" t="s">
        <v>1738</v>
      </c>
      <c r="F3013" s="65" t="s">
        <v>166</v>
      </c>
      <c r="G3013" s="68">
        <f t="shared" si="95"/>
        <v>18.644763860369611</v>
      </c>
      <c r="H3013" s="68"/>
      <c r="I3013" s="70"/>
      <c r="J3013" s="70"/>
      <c r="K3013" s="70"/>
      <c r="L3013" s="70"/>
      <c r="M3013" s="71">
        <v>5.673</v>
      </c>
      <c r="N3013" s="71">
        <v>11.481999999999999</v>
      </c>
      <c r="O3013" s="72"/>
      <c r="P3013" s="65" t="s">
        <v>27</v>
      </c>
      <c r="Q3013" s="67" t="s">
        <v>805</v>
      </c>
      <c r="R3013" s="64">
        <v>37987</v>
      </c>
      <c r="S3013" s="99"/>
    </row>
    <row r="3014" spans="1:19" ht="15.75" customHeight="1">
      <c r="A3014" s="63" t="s">
        <v>812</v>
      </c>
      <c r="B3014" s="128">
        <f t="shared" si="96"/>
        <v>44797</v>
      </c>
      <c r="C3014" s="64">
        <v>44797</v>
      </c>
      <c r="D3014" s="69" t="s">
        <v>2335</v>
      </c>
      <c r="E3014" s="66" t="s">
        <v>1975</v>
      </c>
      <c r="F3014" s="70" t="s">
        <v>183</v>
      </c>
      <c r="G3014" s="68">
        <f t="shared" si="95"/>
        <v>18.636550308008214</v>
      </c>
      <c r="H3014" s="68"/>
      <c r="I3014" s="70"/>
      <c r="J3014" s="70"/>
      <c r="K3014" s="70"/>
      <c r="L3014" s="70"/>
      <c r="M3014" s="71"/>
      <c r="N3014" s="110">
        <v>11.574999999999999</v>
      </c>
      <c r="O3014" s="72"/>
      <c r="P3014" s="65" t="s">
        <v>27</v>
      </c>
      <c r="Q3014" s="67" t="s">
        <v>771</v>
      </c>
      <c r="R3014" s="126">
        <v>37990</v>
      </c>
      <c r="S3014" s="99"/>
    </row>
    <row r="3015" spans="1:19" ht="15.75" customHeight="1">
      <c r="A3015" s="74" t="s">
        <v>812</v>
      </c>
      <c r="B3015" s="128">
        <f t="shared" si="96"/>
        <v>44797</v>
      </c>
      <c r="C3015" s="37">
        <v>44797</v>
      </c>
      <c r="D3015" s="69" t="s">
        <v>2335</v>
      </c>
      <c r="E3015" s="76" t="s">
        <v>1974</v>
      </c>
      <c r="F3015" s="75" t="s">
        <v>183</v>
      </c>
      <c r="G3015" s="78">
        <f t="shared" si="95"/>
        <v>122.64750171115674</v>
      </c>
      <c r="H3015" s="78"/>
      <c r="I3015" s="80"/>
      <c r="J3015" s="80"/>
      <c r="K3015" s="80"/>
      <c r="L3015" s="80"/>
      <c r="M3015" s="81">
        <v>5.74</v>
      </c>
      <c r="N3015" s="81">
        <v>11.574999999999999</v>
      </c>
      <c r="O3015" s="82"/>
      <c r="P3015" s="75" t="s">
        <v>27</v>
      </c>
      <c r="Q3015" s="77" t="s">
        <v>771</v>
      </c>
      <c r="R3015" s="37"/>
      <c r="S3015" s="97"/>
    </row>
    <row r="3016" spans="1:19" ht="15.75" customHeight="1">
      <c r="A3016" s="74" t="s">
        <v>812</v>
      </c>
      <c r="B3016" s="128">
        <f t="shared" si="96"/>
        <v>44797</v>
      </c>
      <c r="C3016" s="37">
        <v>44797</v>
      </c>
      <c r="D3016" s="69" t="s">
        <v>2335</v>
      </c>
      <c r="E3016" s="76" t="s">
        <v>1807</v>
      </c>
      <c r="F3016" s="75" t="s">
        <v>202</v>
      </c>
      <c r="G3016" s="78">
        <f t="shared" si="95"/>
        <v>122.64750171115674</v>
      </c>
      <c r="H3016" s="78"/>
      <c r="I3016" s="80"/>
      <c r="J3016" s="80"/>
      <c r="K3016" s="80"/>
      <c r="L3016" s="80"/>
      <c r="M3016" s="81">
        <v>5.7229999999999999</v>
      </c>
      <c r="N3016" s="81">
        <v>11.606999999999999</v>
      </c>
      <c r="O3016" s="82"/>
      <c r="P3016" s="75" t="s">
        <v>27</v>
      </c>
      <c r="Q3016" s="77"/>
      <c r="R3016" s="37"/>
      <c r="S3016" s="97"/>
    </row>
    <row r="3017" spans="1:19" ht="15.75" customHeight="1">
      <c r="A3017" s="63" t="s">
        <v>812</v>
      </c>
      <c r="B3017" s="128">
        <f t="shared" si="96"/>
        <v>44797</v>
      </c>
      <c r="C3017" s="64">
        <v>44797</v>
      </c>
      <c r="D3017" s="69" t="s">
        <v>2335</v>
      </c>
      <c r="E3017" s="66" t="s">
        <v>1727</v>
      </c>
      <c r="F3017" s="65" t="s">
        <v>174</v>
      </c>
      <c r="G3017" s="68">
        <f t="shared" si="95"/>
        <v>122.64750171115674</v>
      </c>
      <c r="H3017" s="68"/>
      <c r="I3017" s="70"/>
      <c r="J3017" s="70"/>
      <c r="K3017" s="70"/>
      <c r="L3017" s="70"/>
      <c r="M3017" s="71">
        <v>5.7690000000000001</v>
      </c>
      <c r="N3017" s="71">
        <v>11.667999999999999</v>
      </c>
      <c r="O3017" s="72"/>
      <c r="P3017" s="65" t="s">
        <v>27</v>
      </c>
      <c r="Q3017" s="67"/>
      <c r="R3017" s="64"/>
      <c r="S3017" s="99"/>
    </row>
    <row r="3018" spans="1:19" ht="15.75" customHeight="1">
      <c r="A3018" s="74" t="s">
        <v>812</v>
      </c>
      <c r="B3018" s="128">
        <f t="shared" si="96"/>
        <v>44797</v>
      </c>
      <c r="C3018" s="37">
        <v>44797</v>
      </c>
      <c r="D3018" s="69" t="s">
        <v>2335</v>
      </c>
      <c r="E3018" s="76" t="s">
        <v>1723</v>
      </c>
      <c r="F3018" s="75" t="s">
        <v>169</v>
      </c>
      <c r="G3018" s="78">
        <f t="shared" si="95"/>
        <v>122.64750171115674</v>
      </c>
      <c r="H3018" s="78"/>
      <c r="I3018" s="80"/>
      <c r="J3018" s="80"/>
      <c r="K3018" s="80"/>
      <c r="L3018" s="80"/>
      <c r="M3018" s="81">
        <v>5.8090000000000002</v>
      </c>
      <c r="N3018" s="81">
        <v>11.763</v>
      </c>
      <c r="O3018" s="82"/>
      <c r="P3018" s="75" t="s">
        <v>27</v>
      </c>
      <c r="Q3018" s="77"/>
      <c r="R3018" s="37"/>
      <c r="S3018" s="97"/>
    </row>
    <row r="3019" spans="1:19" ht="15.75" customHeight="1">
      <c r="A3019" s="74" t="s">
        <v>812</v>
      </c>
      <c r="B3019" s="128">
        <f t="shared" si="96"/>
        <v>44797</v>
      </c>
      <c r="C3019" s="37">
        <v>44797</v>
      </c>
      <c r="D3019" s="69" t="s">
        <v>2335</v>
      </c>
      <c r="E3019" s="76" t="s">
        <v>1501</v>
      </c>
      <c r="F3019" s="75" t="s">
        <v>202</v>
      </c>
      <c r="G3019" s="78">
        <f t="shared" si="95"/>
        <v>18.458590006844627</v>
      </c>
      <c r="H3019" s="78"/>
      <c r="I3019" s="80"/>
      <c r="J3019" s="80"/>
      <c r="K3019" s="80"/>
      <c r="L3019" s="80"/>
      <c r="M3019" s="81">
        <v>5.8209999999999997</v>
      </c>
      <c r="N3019" s="81">
        <v>11.798</v>
      </c>
      <c r="O3019" s="82"/>
      <c r="P3019" s="75" t="s">
        <v>27</v>
      </c>
      <c r="Q3019" s="77" t="s">
        <v>666</v>
      </c>
      <c r="R3019" s="37">
        <v>38055</v>
      </c>
      <c r="S3019" s="97"/>
    </row>
    <row r="3020" spans="1:19" ht="15.75" customHeight="1">
      <c r="A3020" s="63" t="s">
        <v>812</v>
      </c>
      <c r="B3020" s="128">
        <f t="shared" si="96"/>
        <v>44797</v>
      </c>
      <c r="C3020" s="64">
        <v>44797</v>
      </c>
      <c r="D3020" s="69" t="s">
        <v>2335</v>
      </c>
      <c r="E3020" s="66" t="s">
        <v>1839</v>
      </c>
      <c r="F3020" s="65" t="s">
        <v>183</v>
      </c>
      <c r="G3020" s="68">
        <f t="shared" si="95"/>
        <v>122.64750171115674</v>
      </c>
      <c r="H3020" s="68"/>
      <c r="I3020" s="70"/>
      <c r="J3020" s="70"/>
      <c r="K3020" s="70"/>
      <c r="L3020" s="70"/>
      <c r="M3020" s="71">
        <v>5.8470000000000004</v>
      </c>
      <c r="N3020" s="71">
        <v>11.804</v>
      </c>
      <c r="O3020" s="72"/>
      <c r="P3020" s="65" t="s">
        <v>27</v>
      </c>
      <c r="Q3020" s="67" t="s">
        <v>768</v>
      </c>
      <c r="R3020" s="64"/>
      <c r="S3020" s="99"/>
    </row>
    <row r="3021" spans="1:19" ht="15.75" customHeight="1">
      <c r="A3021" s="63" t="s">
        <v>812</v>
      </c>
      <c r="B3021" s="128">
        <f t="shared" si="96"/>
        <v>44797</v>
      </c>
      <c r="C3021" s="64">
        <v>44797</v>
      </c>
      <c r="D3021" s="69" t="s">
        <v>2335</v>
      </c>
      <c r="E3021" s="66" t="s">
        <v>2062</v>
      </c>
      <c r="F3021" s="65" t="s">
        <v>305</v>
      </c>
      <c r="G3021" s="68">
        <f t="shared" si="95"/>
        <v>122.64750171115674</v>
      </c>
      <c r="H3021" s="68"/>
      <c r="I3021" s="70"/>
      <c r="J3021" s="70"/>
      <c r="K3021" s="70"/>
      <c r="L3021" s="70"/>
      <c r="M3021" s="71">
        <v>5.9329999999999998</v>
      </c>
      <c r="N3021" s="71">
        <v>12.061999999999999</v>
      </c>
      <c r="O3021" s="72"/>
      <c r="P3021" s="65" t="s">
        <v>27</v>
      </c>
      <c r="Q3021" s="67"/>
      <c r="R3021" s="64"/>
      <c r="S3021" s="99"/>
    </row>
    <row r="3022" spans="1:19" ht="15.75" customHeight="1">
      <c r="A3022" s="74" t="s">
        <v>812</v>
      </c>
      <c r="B3022" s="128">
        <f t="shared" si="96"/>
        <v>44797</v>
      </c>
      <c r="C3022" s="37">
        <v>44797</v>
      </c>
      <c r="D3022" s="69" t="s">
        <v>2335</v>
      </c>
      <c r="E3022" s="76" t="s">
        <v>1909</v>
      </c>
      <c r="F3022" s="75" t="s">
        <v>196</v>
      </c>
      <c r="G3022" s="78">
        <f t="shared" si="95"/>
        <v>122.64750171115674</v>
      </c>
      <c r="H3022" s="78"/>
      <c r="I3022" s="80"/>
      <c r="J3022" s="80"/>
      <c r="K3022" s="80"/>
      <c r="L3022" s="80"/>
      <c r="M3022" s="81">
        <v>5.9320000000000004</v>
      </c>
      <c r="N3022" s="81">
        <v>12.122999999999999</v>
      </c>
      <c r="O3022" s="82"/>
      <c r="P3022" s="75" t="s">
        <v>27</v>
      </c>
      <c r="Q3022" s="77"/>
      <c r="R3022" s="37"/>
      <c r="S3022" s="97"/>
    </row>
    <row r="3023" spans="1:19" ht="15.75" customHeight="1">
      <c r="A3023" s="74" t="s">
        <v>812</v>
      </c>
      <c r="B3023" s="128">
        <f t="shared" si="96"/>
        <v>44797</v>
      </c>
      <c r="C3023" s="37">
        <v>44797</v>
      </c>
      <c r="D3023" s="69" t="s">
        <v>2335</v>
      </c>
      <c r="E3023" s="76" t="s">
        <v>1175</v>
      </c>
      <c r="F3023" s="75" t="s">
        <v>226</v>
      </c>
      <c r="G3023" s="78">
        <f t="shared" si="95"/>
        <v>18.086242299794662</v>
      </c>
      <c r="H3023" s="78"/>
      <c r="I3023" s="80"/>
      <c r="J3023" s="80"/>
      <c r="K3023" s="80"/>
      <c r="L3023" s="80"/>
      <c r="M3023" s="81">
        <v>5.9960000000000004</v>
      </c>
      <c r="N3023" s="81">
        <v>12.271000000000001</v>
      </c>
      <c r="O3023" s="82"/>
      <c r="P3023" s="75" t="s">
        <v>27</v>
      </c>
      <c r="Q3023" s="77"/>
      <c r="R3023" s="37">
        <v>38191</v>
      </c>
      <c r="S3023" s="97"/>
    </row>
    <row r="3024" spans="1:19" ht="15.75" customHeight="1">
      <c r="A3024" s="63" t="s">
        <v>812</v>
      </c>
      <c r="B3024" s="128">
        <f t="shared" si="96"/>
        <v>44797</v>
      </c>
      <c r="C3024" s="64">
        <v>44797</v>
      </c>
      <c r="D3024" s="69" t="s">
        <v>2335</v>
      </c>
      <c r="E3024" s="66" t="s">
        <v>1395</v>
      </c>
      <c r="F3024" s="65" t="s">
        <v>204</v>
      </c>
      <c r="G3024" s="68">
        <f t="shared" si="95"/>
        <v>122.64750171115674</v>
      </c>
      <c r="H3024" s="68"/>
      <c r="I3024" s="70"/>
      <c r="J3024" s="70"/>
      <c r="K3024" s="70"/>
      <c r="L3024" s="70"/>
      <c r="M3024" s="71">
        <v>6.0350000000000001</v>
      </c>
      <c r="N3024" s="71">
        <v>12.391999999999999</v>
      </c>
      <c r="O3024" s="72"/>
      <c r="P3024" s="65" t="s">
        <v>27</v>
      </c>
      <c r="Q3024" s="67"/>
      <c r="R3024" s="64"/>
      <c r="S3024" s="99"/>
    </row>
    <row r="3025" spans="1:19" ht="15.75" customHeight="1">
      <c r="A3025" s="63" t="s">
        <v>812</v>
      </c>
      <c r="B3025" s="128">
        <f t="shared" si="96"/>
        <v>44797</v>
      </c>
      <c r="C3025" s="64">
        <v>44797</v>
      </c>
      <c r="D3025" s="69" t="s">
        <v>2335</v>
      </c>
      <c r="E3025" s="66" t="s">
        <v>1161</v>
      </c>
      <c r="F3025" s="65" t="s">
        <v>226</v>
      </c>
      <c r="G3025" s="68">
        <f t="shared" si="95"/>
        <v>122.64750171115674</v>
      </c>
      <c r="H3025" s="68"/>
      <c r="I3025" s="70"/>
      <c r="J3025" s="70"/>
      <c r="K3025" s="70"/>
      <c r="L3025" s="70"/>
      <c r="M3025" s="71">
        <v>6.0990000000000002</v>
      </c>
      <c r="N3025" s="71">
        <v>12.423999999999999</v>
      </c>
      <c r="O3025" s="72"/>
      <c r="P3025" s="65" t="s">
        <v>27</v>
      </c>
      <c r="Q3025" s="67"/>
      <c r="R3025" s="64"/>
      <c r="S3025" s="99"/>
    </row>
    <row r="3026" spans="1:19" ht="15.75" customHeight="1">
      <c r="A3026" s="63" t="s">
        <v>812</v>
      </c>
      <c r="B3026" s="128">
        <f t="shared" si="96"/>
        <v>44797</v>
      </c>
      <c r="C3026" s="64">
        <v>44797</v>
      </c>
      <c r="D3026" s="69" t="s">
        <v>2335</v>
      </c>
      <c r="E3026" s="66" t="s">
        <v>1565</v>
      </c>
      <c r="F3026" s="65" t="s">
        <v>165</v>
      </c>
      <c r="G3026" s="68">
        <f t="shared" si="95"/>
        <v>122.64750171115674</v>
      </c>
      <c r="H3026" s="68"/>
      <c r="I3026" s="70"/>
      <c r="J3026" s="70"/>
      <c r="K3026" s="70"/>
      <c r="L3026" s="70"/>
      <c r="M3026" s="71">
        <v>6.2149999999999999</v>
      </c>
      <c r="N3026" s="71">
        <v>12.743</v>
      </c>
      <c r="O3026" s="72"/>
      <c r="P3026" s="65" t="s">
        <v>27</v>
      </c>
      <c r="Q3026" s="67"/>
      <c r="R3026" s="64"/>
      <c r="S3026" s="99"/>
    </row>
    <row r="3027" spans="1:19" ht="15.75" customHeight="1">
      <c r="A3027" s="63" t="s">
        <v>225</v>
      </c>
      <c r="B3027" s="128">
        <f t="shared" si="96"/>
        <v>42936</v>
      </c>
      <c r="C3027" s="64">
        <v>42936</v>
      </c>
      <c r="D3027" s="98" t="s">
        <v>224</v>
      </c>
      <c r="E3027" s="66" t="s">
        <v>1419</v>
      </c>
      <c r="F3027" s="65" t="s">
        <v>171</v>
      </c>
      <c r="G3027" s="68">
        <f t="shared" si="95"/>
        <v>16.911704312114988</v>
      </c>
      <c r="H3027" s="70"/>
      <c r="I3027" s="70"/>
      <c r="J3027" s="70"/>
      <c r="K3027" s="70"/>
      <c r="L3027" s="93"/>
      <c r="M3027" s="71">
        <v>5.18</v>
      </c>
      <c r="N3027" s="94">
        <v>10.493</v>
      </c>
      <c r="O3027" s="95"/>
      <c r="P3027" s="65" t="s">
        <v>20</v>
      </c>
      <c r="Q3027" s="67" t="s">
        <v>251</v>
      </c>
      <c r="R3027" s="64">
        <v>36759</v>
      </c>
      <c r="S3027" s="99"/>
    </row>
    <row r="3028" spans="1:19" ht="15.75" customHeight="1">
      <c r="A3028" s="63" t="s">
        <v>225</v>
      </c>
      <c r="B3028" s="128">
        <f t="shared" si="96"/>
        <v>42936</v>
      </c>
      <c r="C3028" s="64">
        <v>42936</v>
      </c>
      <c r="D3028" s="98" t="s">
        <v>224</v>
      </c>
      <c r="E3028" s="66" t="s">
        <v>1332</v>
      </c>
      <c r="F3028" s="65" t="s">
        <v>169</v>
      </c>
      <c r="G3028" s="68">
        <f t="shared" si="95"/>
        <v>117.55236139630391</v>
      </c>
      <c r="H3028" s="70"/>
      <c r="I3028" s="70"/>
      <c r="J3028" s="70"/>
      <c r="K3028" s="70"/>
      <c r="L3028" s="93"/>
      <c r="M3028" s="71">
        <v>5.173</v>
      </c>
      <c r="N3028" s="94">
        <v>10.497</v>
      </c>
      <c r="O3028" s="95"/>
      <c r="P3028" s="65" t="s">
        <v>20</v>
      </c>
      <c r="Q3028" s="96" t="s">
        <v>250</v>
      </c>
      <c r="R3028" s="64"/>
      <c r="S3028" s="99"/>
    </row>
    <row r="3029" spans="1:19" ht="15.75" customHeight="1">
      <c r="A3029" s="63" t="s">
        <v>225</v>
      </c>
      <c r="B3029" s="128">
        <f t="shared" si="96"/>
        <v>42936</v>
      </c>
      <c r="C3029" s="64">
        <v>42936</v>
      </c>
      <c r="D3029" s="98" t="s">
        <v>224</v>
      </c>
      <c r="E3029" s="66" t="s">
        <v>1805</v>
      </c>
      <c r="F3029" s="65" t="s">
        <v>226</v>
      </c>
      <c r="G3029" s="68">
        <f t="shared" si="95"/>
        <v>18.21492128678987</v>
      </c>
      <c r="H3029" s="70"/>
      <c r="I3029" s="70"/>
      <c r="J3029" s="70"/>
      <c r="K3029" s="70"/>
      <c r="L3029" s="93"/>
      <c r="M3029" s="71">
        <v>5.1959999999999997</v>
      </c>
      <c r="N3029" s="94">
        <v>10.515000000000001</v>
      </c>
      <c r="O3029" s="95"/>
      <c r="P3029" s="65" t="s">
        <v>20</v>
      </c>
      <c r="Q3029" s="96" t="s">
        <v>270</v>
      </c>
      <c r="R3029" s="64">
        <v>36283</v>
      </c>
      <c r="S3029" s="99"/>
    </row>
    <row r="3030" spans="1:19" ht="15.75" customHeight="1">
      <c r="A3030" s="63" t="s">
        <v>225</v>
      </c>
      <c r="B3030" s="128">
        <f t="shared" si="96"/>
        <v>42936</v>
      </c>
      <c r="C3030" s="64">
        <v>42936</v>
      </c>
      <c r="D3030" s="98" t="s">
        <v>224</v>
      </c>
      <c r="E3030" s="66" t="s">
        <v>1976</v>
      </c>
      <c r="F3030" s="65" t="s">
        <v>180</v>
      </c>
      <c r="G3030" s="68">
        <f t="shared" si="95"/>
        <v>117.55236139630391</v>
      </c>
      <c r="H3030" s="70"/>
      <c r="I3030" s="70"/>
      <c r="J3030" s="70"/>
      <c r="K3030" s="70"/>
      <c r="L3030" s="93"/>
      <c r="M3030" s="71">
        <v>5.2569999999999997</v>
      </c>
      <c r="N3030" s="94">
        <v>10.593</v>
      </c>
      <c r="O3030" s="95"/>
      <c r="P3030" s="65" t="s">
        <v>20</v>
      </c>
      <c r="Q3030" s="96" t="s">
        <v>274</v>
      </c>
      <c r="R3030" s="64"/>
      <c r="S3030" s="99"/>
    </row>
    <row r="3031" spans="1:19" ht="15.75" customHeight="1">
      <c r="A3031" s="74" t="s">
        <v>225</v>
      </c>
      <c r="B3031" s="128">
        <f t="shared" si="96"/>
        <v>42936</v>
      </c>
      <c r="C3031" s="37">
        <v>42936</v>
      </c>
      <c r="D3031" s="100" t="s">
        <v>224</v>
      </c>
      <c r="E3031" s="76" t="s">
        <v>1575</v>
      </c>
      <c r="F3031" s="75" t="s">
        <v>204</v>
      </c>
      <c r="G3031" s="78">
        <f t="shared" si="95"/>
        <v>117.55236139630391</v>
      </c>
      <c r="H3031" s="80"/>
      <c r="I3031" s="80"/>
      <c r="J3031" s="80"/>
      <c r="K3031" s="80"/>
      <c r="L3031" s="89"/>
      <c r="M3031" s="81">
        <v>5.2069999999999999</v>
      </c>
      <c r="N3031" s="90">
        <v>10.602</v>
      </c>
      <c r="O3031" s="91"/>
      <c r="P3031" s="75" t="s">
        <v>20</v>
      </c>
      <c r="Q3031" s="101" t="s">
        <v>260</v>
      </c>
      <c r="R3031" s="37"/>
      <c r="S3031" s="97"/>
    </row>
    <row r="3032" spans="1:19" ht="15.75" customHeight="1">
      <c r="A3032" s="74" t="s">
        <v>225</v>
      </c>
      <c r="B3032" s="128">
        <f t="shared" si="96"/>
        <v>42936</v>
      </c>
      <c r="C3032" s="37">
        <v>42936</v>
      </c>
      <c r="D3032" s="100" t="s">
        <v>224</v>
      </c>
      <c r="E3032" s="76" t="s">
        <v>1312</v>
      </c>
      <c r="F3032" s="75" t="s">
        <v>247</v>
      </c>
      <c r="G3032" s="78">
        <f t="shared" si="95"/>
        <v>117.55236139630391</v>
      </c>
      <c r="H3032" s="80"/>
      <c r="I3032" s="80"/>
      <c r="J3032" s="80"/>
      <c r="K3032" s="80"/>
      <c r="L3032" s="89"/>
      <c r="M3032" s="81">
        <v>5.2539999999999996</v>
      </c>
      <c r="N3032" s="90">
        <v>10.611000000000001</v>
      </c>
      <c r="O3032" s="91"/>
      <c r="P3032" s="75" t="s">
        <v>20</v>
      </c>
      <c r="Q3032" s="101" t="s">
        <v>249</v>
      </c>
      <c r="R3032" s="37"/>
      <c r="S3032" s="97"/>
    </row>
    <row r="3033" spans="1:19" ht="15.75" customHeight="1">
      <c r="A3033" s="74" t="s">
        <v>225</v>
      </c>
      <c r="B3033" s="128">
        <f t="shared" si="96"/>
        <v>42936</v>
      </c>
      <c r="C3033" s="37">
        <v>42936</v>
      </c>
      <c r="D3033" s="100" t="s">
        <v>224</v>
      </c>
      <c r="E3033" s="76" t="s">
        <v>2028</v>
      </c>
      <c r="F3033" s="75" t="s">
        <v>180</v>
      </c>
      <c r="G3033" s="78">
        <f t="shared" si="95"/>
        <v>18.020533880903489</v>
      </c>
      <c r="H3033" s="80"/>
      <c r="I3033" s="80"/>
      <c r="J3033" s="80"/>
      <c r="K3033" s="80"/>
      <c r="L3033" s="89"/>
      <c r="M3033" s="81">
        <v>5.26</v>
      </c>
      <c r="N3033" s="90">
        <v>10.663</v>
      </c>
      <c r="O3033" s="91"/>
      <c r="P3033" s="75" t="s">
        <v>20</v>
      </c>
      <c r="Q3033" s="77" t="s">
        <v>279</v>
      </c>
      <c r="R3033" s="37">
        <v>36354</v>
      </c>
      <c r="S3033" s="97"/>
    </row>
    <row r="3034" spans="1:19" ht="15.75" customHeight="1">
      <c r="A3034" s="63" t="s">
        <v>225</v>
      </c>
      <c r="B3034" s="128">
        <f t="shared" si="96"/>
        <v>42936</v>
      </c>
      <c r="C3034" s="64">
        <v>42936</v>
      </c>
      <c r="D3034" s="98" t="s">
        <v>224</v>
      </c>
      <c r="E3034" s="66" t="s">
        <v>1519</v>
      </c>
      <c r="F3034" s="65" t="s">
        <v>255</v>
      </c>
      <c r="G3034" s="68">
        <f t="shared" si="95"/>
        <v>117.55236139630391</v>
      </c>
      <c r="H3034" s="70"/>
      <c r="I3034" s="70"/>
      <c r="J3034" s="70"/>
      <c r="K3034" s="70"/>
      <c r="L3034" s="93"/>
      <c r="M3034" s="71">
        <v>5.2569999999999997</v>
      </c>
      <c r="N3034" s="94">
        <v>10.693</v>
      </c>
      <c r="O3034" s="95"/>
      <c r="P3034" s="65" t="s">
        <v>20</v>
      </c>
      <c r="Q3034" s="96" t="s">
        <v>257</v>
      </c>
      <c r="R3034" s="64"/>
      <c r="S3034" s="99"/>
    </row>
    <row r="3035" spans="1:19" ht="15.75" customHeight="1">
      <c r="A3035" s="63" t="s">
        <v>225</v>
      </c>
      <c r="B3035" s="128">
        <f t="shared" si="96"/>
        <v>42936</v>
      </c>
      <c r="C3035" s="64">
        <v>42936</v>
      </c>
      <c r="D3035" s="98" t="s">
        <v>224</v>
      </c>
      <c r="E3035" s="66" t="s">
        <v>1302</v>
      </c>
      <c r="F3035" s="65" t="s">
        <v>154</v>
      </c>
      <c r="G3035" s="68">
        <f t="shared" si="95"/>
        <v>16.572210814510608</v>
      </c>
      <c r="H3035" s="70"/>
      <c r="I3035" s="70"/>
      <c r="J3035" s="70"/>
      <c r="K3035" s="70"/>
      <c r="L3035" s="93"/>
      <c r="M3035" s="71">
        <v>5.2770000000000001</v>
      </c>
      <c r="N3035" s="94">
        <v>10.699</v>
      </c>
      <c r="O3035" s="95"/>
      <c r="P3035" s="65" t="s">
        <v>20</v>
      </c>
      <c r="Q3035" s="67" t="s">
        <v>245</v>
      </c>
      <c r="R3035" s="64">
        <v>36883</v>
      </c>
      <c r="S3035" s="99"/>
    </row>
    <row r="3036" spans="1:19" ht="15.75" customHeight="1">
      <c r="A3036" s="63" t="s">
        <v>225</v>
      </c>
      <c r="B3036" s="128">
        <f t="shared" si="96"/>
        <v>42936</v>
      </c>
      <c r="C3036" s="64">
        <v>42936</v>
      </c>
      <c r="D3036" s="98" t="s">
        <v>224</v>
      </c>
      <c r="E3036" s="66" t="s">
        <v>1645</v>
      </c>
      <c r="F3036" s="65" t="s">
        <v>202</v>
      </c>
      <c r="G3036" s="68">
        <f t="shared" si="95"/>
        <v>117.55236139630391</v>
      </c>
      <c r="H3036" s="70"/>
      <c r="I3036" s="70"/>
      <c r="J3036" s="70"/>
      <c r="K3036" s="70"/>
      <c r="L3036" s="93"/>
      <c r="M3036" s="71">
        <v>5.3940000000000001</v>
      </c>
      <c r="N3036" s="94">
        <v>10.926</v>
      </c>
      <c r="O3036" s="95"/>
      <c r="P3036" s="65" t="s">
        <v>20</v>
      </c>
      <c r="Q3036" s="96" t="s">
        <v>264</v>
      </c>
      <c r="R3036" s="64"/>
      <c r="S3036" s="99"/>
    </row>
    <row r="3037" spans="1:19" ht="15.75" customHeight="1">
      <c r="A3037" s="74" t="s">
        <v>225</v>
      </c>
      <c r="B3037" s="128">
        <f t="shared" si="96"/>
        <v>42936</v>
      </c>
      <c r="C3037" s="37">
        <v>42936</v>
      </c>
      <c r="D3037" s="100" t="s">
        <v>224</v>
      </c>
      <c r="E3037" s="76" t="s">
        <v>1639</v>
      </c>
      <c r="F3037" s="75" t="s">
        <v>262</v>
      </c>
      <c r="G3037" s="78">
        <f t="shared" si="95"/>
        <v>117.55236139630391</v>
      </c>
      <c r="H3037" s="80"/>
      <c r="I3037" s="80"/>
      <c r="J3037" s="80"/>
      <c r="K3037" s="80"/>
      <c r="L3037" s="89"/>
      <c r="M3037" s="81">
        <v>5.4390000000000001</v>
      </c>
      <c r="N3037" s="90">
        <v>11.086</v>
      </c>
      <c r="O3037" s="91"/>
      <c r="P3037" s="75" t="s">
        <v>20</v>
      </c>
      <c r="Q3037" s="101" t="s">
        <v>263</v>
      </c>
      <c r="R3037" s="37"/>
      <c r="S3037" s="97"/>
    </row>
    <row r="3038" spans="1:19" ht="15.75" customHeight="1">
      <c r="A3038" s="63" t="s">
        <v>225</v>
      </c>
      <c r="B3038" s="128">
        <f t="shared" si="96"/>
        <v>42936</v>
      </c>
      <c r="C3038" s="64">
        <v>42936</v>
      </c>
      <c r="D3038" s="98" t="s">
        <v>224</v>
      </c>
      <c r="E3038" s="66" t="s">
        <v>1129</v>
      </c>
      <c r="F3038" s="65" t="s">
        <v>162</v>
      </c>
      <c r="G3038" s="68">
        <f t="shared" si="95"/>
        <v>117.55236139630391</v>
      </c>
      <c r="H3038" s="70"/>
      <c r="I3038" s="70"/>
      <c r="J3038" s="70"/>
      <c r="K3038" s="70"/>
      <c r="L3038" s="93"/>
      <c r="M3038" s="71">
        <v>5.5140000000000002</v>
      </c>
      <c r="N3038" s="94">
        <v>11.164999999999999</v>
      </c>
      <c r="O3038" s="95"/>
      <c r="P3038" s="65" t="s">
        <v>20</v>
      </c>
      <c r="Q3038" s="96" t="s">
        <v>240</v>
      </c>
      <c r="R3038" s="64"/>
      <c r="S3038" s="99"/>
    </row>
    <row r="3039" spans="1:19" ht="15.75" customHeight="1">
      <c r="A3039" s="74" t="s">
        <v>225</v>
      </c>
      <c r="B3039" s="128">
        <f t="shared" si="96"/>
        <v>42936</v>
      </c>
      <c r="C3039" s="37">
        <v>42936</v>
      </c>
      <c r="D3039" s="100" t="s">
        <v>224</v>
      </c>
      <c r="E3039" s="76" t="s">
        <v>1305</v>
      </c>
      <c r="F3039" s="75" t="s">
        <v>166</v>
      </c>
      <c r="G3039" s="78">
        <f t="shared" si="95"/>
        <v>17.330595482546201</v>
      </c>
      <c r="H3039" s="80"/>
      <c r="I3039" s="80"/>
      <c r="J3039" s="80"/>
      <c r="K3039" s="80"/>
      <c r="L3039" s="89"/>
      <c r="M3039" s="81">
        <v>5.5229999999999997</v>
      </c>
      <c r="N3039" s="90">
        <v>11.198</v>
      </c>
      <c r="O3039" s="91"/>
      <c r="P3039" s="75" t="s">
        <v>20</v>
      </c>
      <c r="Q3039" s="101" t="s">
        <v>246</v>
      </c>
      <c r="R3039" s="37">
        <v>36606</v>
      </c>
      <c r="S3039" s="97"/>
    </row>
    <row r="3040" spans="1:19" ht="15.75" customHeight="1">
      <c r="A3040" s="74" t="s">
        <v>225</v>
      </c>
      <c r="B3040" s="128">
        <f t="shared" si="96"/>
        <v>42937</v>
      </c>
      <c r="C3040" s="37">
        <v>42937</v>
      </c>
      <c r="D3040" s="100" t="s">
        <v>224</v>
      </c>
      <c r="E3040" s="76" t="s">
        <v>1598</v>
      </c>
      <c r="F3040" s="75" t="s">
        <v>160</v>
      </c>
      <c r="G3040" s="78">
        <f t="shared" si="95"/>
        <v>19.600273785078713</v>
      </c>
      <c r="H3040" s="80"/>
      <c r="I3040" s="80"/>
      <c r="J3040" s="80"/>
      <c r="K3040" s="80"/>
      <c r="L3040" s="89"/>
      <c r="M3040" s="81"/>
      <c r="N3040" s="90">
        <v>9.7010000000000005</v>
      </c>
      <c r="O3040" s="91"/>
      <c r="P3040" s="75" t="s">
        <v>20</v>
      </c>
      <c r="Q3040" s="77" t="s">
        <v>205</v>
      </c>
      <c r="R3040" s="37">
        <v>35778</v>
      </c>
      <c r="S3040" s="97"/>
    </row>
    <row r="3041" spans="1:19" ht="15.75" customHeight="1">
      <c r="A3041" s="74" t="s">
        <v>225</v>
      </c>
      <c r="B3041" s="128">
        <f t="shared" si="96"/>
        <v>42937</v>
      </c>
      <c r="C3041" s="37">
        <v>42937</v>
      </c>
      <c r="D3041" s="100" t="s">
        <v>224</v>
      </c>
      <c r="E3041" s="76" t="s">
        <v>2065</v>
      </c>
      <c r="F3041" s="75" t="s">
        <v>171</v>
      </c>
      <c r="G3041" s="78">
        <f t="shared" si="95"/>
        <v>20.257357973990416</v>
      </c>
      <c r="H3041" s="80"/>
      <c r="I3041" s="80"/>
      <c r="J3041" s="80"/>
      <c r="K3041" s="80"/>
      <c r="L3041" s="89"/>
      <c r="M3041" s="81"/>
      <c r="N3041" s="90">
        <v>9.8390000000000004</v>
      </c>
      <c r="O3041" s="91"/>
      <c r="P3041" s="75" t="s">
        <v>20</v>
      </c>
      <c r="Q3041" s="77" t="s">
        <v>219</v>
      </c>
      <c r="R3041" s="37">
        <v>35538</v>
      </c>
      <c r="S3041" s="97"/>
    </row>
    <row r="3042" spans="1:19" ht="15.75" customHeight="1">
      <c r="A3042" s="63" t="s">
        <v>225</v>
      </c>
      <c r="B3042" s="128">
        <f t="shared" si="96"/>
        <v>42937</v>
      </c>
      <c r="C3042" s="64">
        <v>42937</v>
      </c>
      <c r="D3042" s="98" t="s">
        <v>224</v>
      </c>
      <c r="E3042" s="66" t="s">
        <v>1610</v>
      </c>
      <c r="F3042" s="65" t="s">
        <v>175</v>
      </c>
      <c r="G3042" s="68">
        <f t="shared" si="95"/>
        <v>22.2943189596167</v>
      </c>
      <c r="H3042" s="70"/>
      <c r="I3042" s="70"/>
      <c r="J3042" s="70"/>
      <c r="K3042" s="70"/>
      <c r="L3042" s="93"/>
      <c r="M3042" s="71"/>
      <c r="N3042" s="94">
        <v>9.8719999999999999</v>
      </c>
      <c r="O3042" s="95"/>
      <c r="P3042" s="65" t="s">
        <v>20</v>
      </c>
      <c r="Q3042" s="67" t="s">
        <v>206</v>
      </c>
      <c r="R3042" s="64">
        <v>34794</v>
      </c>
      <c r="S3042" s="99"/>
    </row>
    <row r="3043" spans="1:19" ht="15.75" customHeight="1">
      <c r="A3043" s="74" t="s">
        <v>225</v>
      </c>
      <c r="B3043" s="128">
        <f t="shared" si="96"/>
        <v>42937</v>
      </c>
      <c r="C3043" s="37">
        <v>42937</v>
      </c>
      <c r="D3043" s="100" t="s">
        <v>224</v>
      </c>
      <c r="E3043" s="76" t="s">
        <v>1773</v>
      </c>
      <c r="F3043" s="75" t="s">
        <v>180</v>
      </c>
      <c r="G3043" s="78">
        <f t="shared" si="95"/>
        <v>21.809719370294317</v>
      </c>
      <c r="H3043" s="80"/>
      <c r="I3043" s="80"/>
      <c r="J3043" s="80"/>
      <c r="K3043" s="80"/>
      <c r="L3043" s="89"/>
      <c r="M3043" s="81"/>
      <c r="N3043" s="90">
        <v>9.9450000000000003</v>
      </c>
      <c r="O3043" s="91"/>
      <c r="P3043" s="75" t="s">
        <v>20</v>
      </c>
      <c r="Q3043" s="101">
        <v>10009232662</v>
      </c>
      <c r="R3043" s="37">
        <v>34971</v>
      </c>
      <c r="S3043" s="97"/>
    </row>
    <row r="3044" spans="1:19" ht="15.75" customHeight="1">
      <c r="A3044" s="74" t="s">
        <v>225</v>
      </c>
      <c r="B3044" s="128">
        <f t="shared" si="96"/>
        <v>42937</v>
      </c>
      <c r="C3044" s="37">
        <v>42937</v>
      </c>
      <c r="D3044" s="100" t="s">
        <v>224</v>
      </c>
      <c r="E3044" s="76" t="s">
        <v>2024</v>
      </c>
      <c r="F3044" s="75" t="s">
        <v>180</v>
      </c>
      <c r="G3044" s="78">
        <f t="shared" si="95"/>
        <v>20.429842573579741</v>
      </c>
      <c r="H3044" s="80"/>
      <c r="I3044" s="80"/>
      <c r="J3044" s="80"/>
      <c r="K3044" s="80"/>
      <c r="L3044" s="89"/>
      <c r="M3044" s="81"/>
      <c r="N3044" s="90">
        <v>9.9629999999999992</v>
      </c>
      <c r="O3044" s="91"/>
      <c r="P3044" s="75" t="s">
        <v>20</v>
      </c>
      <c r="Q3044" s="77" t="s">
        <v>294</v>
      </c>
      <c r="R3044" s="37">
        <v>35475</v>
      </c>
      <c r="S3044" s="97"/>
    </row>
    <row r="3045" spans="1:19" ht="15.75" customHeight="1">
      <c r="A3045" s="74" t="s">
        <v>225</v>
      </c>
      <c r="B3045" s="128">
        <f t="shared" si="96"/>
        <v>42937</v>
      </c>
      <c r="C3045" s="37">
        <v>42937</v>
      </c>
      <c r="D3045" s="100" t="s">
        <v>224</v>
      </c>
      <c r="E3045" s="76" t="s">
        <v>1621</v>
      </c>
      <c r="F3045" s="75" t="s">
        <v>160</v>
      </c>
      <c r="G3045" s="78">
        <f t="shared" si="95"/>
        <v>19.605749486652979</v>
      </c>
      <c r="H3045" s="80"/>
      <c r="I3045" s="80"/>
      <c r="J3045" s="80"/>
      <c r="K3045" s="80"/>
      <c r="L3045" s="89"/>
      <c r="M3045" s="81"/>
      <c r="N3045" s="90">
        <v>10.052</v>
      </c>
      <c r="O3045" s="91"/>
      <c r="P3045" s="75" t="s">
        <v>20</v>
      </c>
      <c r="Q3045" s="77" t="s">
        <v>289</v>
      </c>
      <c r="R3045" s="37">
        <v>35776</v>
      </c>
      <c r="S3045" s="97"/>
    </row>
    <row r="3046" spans="1:19" ht="15.75" customHeight="1">
      <c r="A3046" s="63" t="s">
        <v>225</v>
      </c>
      <c r="B3046" s="128">
        <f t="shared" si="96"/>
        <v>42937</v>
      </c>
      <c r="C3046" s="64">
        <v>42937</v>
      </c>
      <c r="D3046" s="98" t="s">
        <v>224</v>
      </c>
      <c r="E3046" s="66" t="s">
        <v>1591</v>
      </c>
      <c r="F3046" s="65" t="s">
        <v>171</v>
      </c>
      <c r="G3046" s="68">
        <f t="shared" si="95"/>
        <v>19.811088295687885</v>
      </c>
      <c r="H3046" s="70"/>
      <c r="I3046" s="70"/>
      <c r="J3046" s="70"/>
      <c r="K3046" s="70"/>
      <c r="L3046" s="93"/>
      <c r="M3046" s="71"/>
      <c r="N3046" s="94">
        <v>10.07</v>
      </c>
      <c r="O3046" s="95"/>
      <c r="P3046" s="65" t="s">
        <v>20</v>
      </c>
      <c r="Q3046" s="67" t="s">
        <v>288</v>
      </c>
      <c r="R3046" s="64">
        <v>35701</v>
      </c>
      <c r="S3046" s="99"/>
    </row>
    <row r="3047" spans="1:19" ht="15.75" customHeight="1">
      <c r="A3047" s="74" t="s">
        <v>225</v>
      </c>
      <c r="B3047" s="128">
        <f t="shared" si="96"/>
        <v>42937</v>
      </c>
      <c r="C3047" s="37">
        <v>42937</v>
      </c>
      <c r="D3047" s="100" t="s">
        <v>224</v>
      </c>
      <c r="E3047" s="76" t="s">
        <v>1695</v>
      </c>
      <c r="F3047" s="75" t="s">
        <v>204</v>
      </c>
      <c r="G3047" s="78">
        <f t="shared" si="95"/>
        <v>15.436002737850787</v>
      </c>
      <c r="H3047" s="80"/>
      <c r="I3047" s="80"/>
      <c r="J3047" s="80"/>
      <c r="K3047" s="80"/>
      <c r="L3047" s="89"/>
      <c r="M3047" s="81"/>
      <c r="N3047" s="90">
        <v>10.14</v>
      </c>
      <c r="O3047" s="91"/>
      <c r="P3047" s="75" t="s">
        <v>20</v>
      </c>
      <c r="Q3047" s="77" t="s">
        <v>292</v>
      </c>
      <c r="R3047" s="37">
        <v>37299</v>
      </c>
      <c r="S3047" s="97"/>
    </row>
    <row r="3048" spans="1:19" ht="15.75" customHeight="1">
      <c r="A3048" s="74" t="s">
        <v>225</v>
      </c>
      <c r="B3048" s="128">
        <f t="shared" si="96"/>
        <v>42937</v>
      </c>
      <c r="C3048" s="37">
        <v>42937</v>
      </c>
      <c r="D3048" s="100" t="s">
        <v>224</v>
      </c>
      <c r="E3048" s="76" t="s">
        <v>1226</v>
      </c>
      <c r="F3048" s="75" t="s">
        <v>202</v>
      </c>
      <c r="G3048" s="78">
        <f t="shared" si="95"/>
        <v>18.751540041067763</v>
      </c>
      <c r="H3048" s="80"/>
      <c r="I3048" s="80"/>
      <c r="J3048" s="80"/>
      <c r="K3048" s="80"/>
      <c r="L3048" s="89"/>
      <c r="M3048" s="81"/>
      <c r="N3048" s="90">
        <v>10.145</v>
      </c>
      <c r="O3048" s="91"/>
      <c r="P3048" s="75" t="s">
        <v>20</v>
      </c>
      <c r="Q3048" s="77" t="s">
        <v>281</v>
      </c>
      <c r="R3048" s="37">
        <v>36088</v>
      </c>
      <c r="S3048" s="97"/>
    </row>
    <row r="3049" spans="1:19" ht="15.75" customHeight="1">
      <c r="A3049" s="63" t="s">
        <v>225</v>
      </c>
      <c r="B3049" s="128">
        <f t="shared" si="96"/>
        <v>42937</v>
      </c>
      <c r="C3049" s="64">
        <v>42937</v>
      </c>
      <c r="D3049" s="98" t="s">
        <v>224</v>
      </c>
      <c r="E3049" s="66" t="s">
        <v>2051</v>
      </c>
      <c r="F3049" s="65" t="s">
        <v>187</v>
      </c>
      <c r="G3049" s="68">
        <f t="shared" si="95"/>
        <v>117.55509924709104</v>
      </c>
      <c r="H3049" s="70"/>
      <c r="I3049" s="70"/>
      <c r="J3049" s="70"/>
      <c r="K3049" s="70"/>
      <c r="L3049" s="93"/>
      <c r="M3049" s="71"/>
      <c r="N3049" s="94">
        <v>10.17</v>
      </c>
      <c r="O3049" s="95"/>
      <c r="P3049" s="65" t="s">
        <v>20</v>
      </c>
      <c r="Q3049" s="96"/>
      <c r="R3049" s="64"/>
      <c r="S3049" s="99"/>
    </row>
    <row r="3050" spans="1:19" ht="15.75" customHeight="1">
      <c r="A3050" s="74" t="s">
        <v>225</v>
      </c>
      <c r="B3050" s="128">
        <f t="shared" si="96"/>
        <v>42937</v>
      </c>
      <c r="C3050" s="37">
        <v>42937</v>
      </c>
      <c r="D3050" s="100" t="s">
        <v>224</v>
      </c>
      <c r="E3050" s="76" t="s">
        <v>1679</v>
      </c>
      <c r="F3050" s="75" t="s">
        <v>169</v>
      </c>
      <c r="G3050" s="78">
        <f t="shared" si="95"/>
        <v>117.55509924709104</v>
      </c>
      <c r="H3050" s="80"/>
      <c r="I3050" s="80"/>
      <c r="J3050" s="80"/>
      <c r="K3050" s="80"/>
      <c r="L3050" s="89"/>
      <c r="M3050" s="81"/>
      <c r="N3050" s="90">
        <v>10.192</v>
      </c>
      <c r="O3050" s="91"/>
      <c r="P3050" s="75" t="s">
        <v>20</v>
      </c>
      <c r="Q3050" s="101" t="s">
        <v>281</v>
      </c>
      <c r="R3050" s="37"/>
      <c r="S3050" s="97"/>
    </row>
    <row r="3051" spans="1:19" ht="15.75" customHeight="1">
      <c r="A3051" s="63" t="s">
        <v>225</v>
      </c>
      <c r="B3051" s="128">
        <f t="shared" si="96"/>
        <v>42937</v>
      </c>
      <c r="C3051" s="64">
        <v>42937</v>
      </c>
      <c r="D3051" s="98" t="s">
        <v>224</v>
      </c>
      <c r="E3051" s="66" t="s">
        <v>1747</v>
      </c>
      <c r="F3051" s="65" t="s">
        <v>187</v>
      </c>
      <c r="G3051" s="68">
        <f t="shared" si="95"/>
        <v>117.55509924709104</v>
      </c>
      <c r="H3051" s="70"/>
      <c r="I3051" s="70"/>
      <c r="J3051" s="70"/>
      <c r="K3051" s="70"/>
      <c r="L3051" s="93"/>
      <c r="M3051" s="71"/>
      <c r="N3051" s="94">
        <v>10.225</v>
      </c>
      <c r="O3051" s="95"/>
      <c r="P3051" s="65" t="s">
        <v>20</v>
      </c>
      <c r="Q3051" s="96" t="s">
        <v>293</v>
      </c>
      <c r="R3051" s="64"/>
      <c r="S3051" s="99"/>
    </row>
    <row r="3052" spans="1:19" ht="15.75" customHeight="1">
      <c r="A3052" s="74" t="s">
        <v>225</v>
      </c>
      <c r="B3052" s="128">
        <f t="shared" si="96"/>
        <v>42937</v>
      </c>
      <c r="C3052" s="37">
        <v>42937</v>
      </c>
      <c r="D3052" s="100" t="s">
        <v>224</v>
      </c>
      <c r="E3052" s="76" t="s">
        <v>1274</v>
      </c>
      <c r="F3052" s="75" t="s">
        <v>204</v>
      </c>
      <c r="G3052" s="78">
        <f t="shared" si="95"/>
        <v>20.490075290896645</v>
      </c>
      <c r="H3052" s="80"/>
      <c r="I3052" s="80"/>
      <c r="J3052" s="80"/>
      <c r="K3052" s="80"/>
      <c r="L3052" s="89"/>
      <c r="M3052" s="81"/>
      <c r="N3052" s="90">
        <v>10.275</v>
      </c>
      <c r="O3052" s="91"/>
      <c r="P3052" s="75" t="s">
        <v>20</v>
      </c>
      <c r="Q3052" s="101" t="s">
        <v>283</v>
      </c>
      <c r="R3052" s="37">
        <v>35453</v>
      </c>
      <c r="S3052" s="97"/>
    </row>
    <row r="3053" spans="1:19" ht="15.75" customHeight="1">
      <c r="A3053" s="74" t="s">
        <v>225</v>
      </c>
      <c r="B3053" s="128">
        <f t="shared" si="96"/>
        <v>42937</v>
      </c>
      <c r="C3053" s="37">
        <v>42937</v>
      </c>
      <c r="D3053" s="100" t="s">
        <v>224</v>
      </c>
      <c r="E3053" s="76" t="s">
        <v>1524</v>
      </c>
      <c r="F3053" s="75" t="s">
        <v>175</v>
      </c>
      <c r="G3053" s="78">
        <f t="shared" si="95"/>
        <v>22.548939082819988</v>
      </c>
      <c r="H3053" s="80"/>
      <c r="I3053" s="80"/>
      <c r="J3053" s="80"/>
      <c r="K3053" s="80"/>
      <c r="L3053" s="89"/>
      <c r="M3053" s="81"/>
      <c r="N3053" s="90">
        <v>10.287000000000001</v>
      </c>
      <c r="O3053" s="91"/>
      <c r="P3053" s="75" t="s">
        <v>20</v>
      </c>
      <c r="Q3053" s="77" t="s">
        <v>287</v>
      </c>
      <c r="R3053" s="37">
        <v>34701</v>
      </c>
      <c r="S3053" s="97"/>
    </row>
    <row r="3054" spans="1:19" ht="15.75" customHeight="1">
      <c r="A3054" s="74" t="s">
        <v>225</v>
      </c>
      <c r="B3054" s="128">
        <f t="shared" si="96"/>
        <v>42937</v>
      </c>
      <c r="C3054" s="37">
        <v>42937</v>
      </c>
      <c r="D3054" s="100" t="s">
        <v>224</v>
      </c>
      <c r="E3054" s="76" t="s">
        <v>1347</v>
      </c>
      <c r="F3054" s="75" t="s">
        <v>202</v>
      </c>
      <c r="G3054" s="78">
        <f t="shared" si="95"/>
        <v>117.55509924709104</v>
      </c>
      <c r="H3054" s="80"/>
      <c r="I3054" s="80"/>
      <c r="J3054" s="80"/>
      <c r="K3054" s="80"/>
      <c r="L3054" s="89"/>
      <c r="M3054" s="81"/>
      <c r="N3054" s="90">
        <v>10.340999999999999</v>
      </c>
      <c r="O3054" s="91"/>
      <c r="P3054" s="75" t="s">
        <v>20</v>
      </c>
      <c r="Q3054" s="101" t="s">
        <v>285</v>
      </c>
      <c r="R3054" s="37"/>
      <c r="S3054" s="97"/>
    </row>
    <row r="3055" spans="1:19" ht="15.75" customHeight="1">
      <c r="A3055" s="63" t="s">
        <v>225</v>
      </c>
      <c r="B3055" s="128">
        <f t="shared" si="96"/>
        <v>42937</v>
      </c>
      <c r="C3055" s="64">
        <v>42937</v>
      </c>
      <c r="D3055" s="98" t="s">
        <v>224</v>
      </c>
      <c r="E3055" s="66" t="s">
        <v>1391</v>
      </c>
      <c r="F3055" s="65" t="s">
        <v>226</v>
      </c>
      <c r="G3055" s="68">
        <f t="shared" si="95"/>
        <v>117.55509924709104</v>
      </c>
      <c r="H3055" s="70"/>
      <c r="I3055" s="70"/>
      <c r="J3055" s="70"/>
      <c r="K3055" s="70"/>
      <c r="L3055" s="93"/>
      <c r="M3055" s="71"/>
      <c r="N3055" s="94">
        <v>10.353</v>
      </c>
      <c r="O3055" s="95"/>
      <c r="P3055" s="65" t="s">
        <v>20</v>
      </c>
      <c r="Q3055" s="96" t="s">
        <v>286</v>
      </c>
      <c r="R3055" s="64"/>
      <c r="S3055" s="99"/>
    </row>
    <row r="3056" spans="1:19" ht="15.75" customHeight="1">
      <c r="A3056" s="63" t="s">
        <v>225</v>
      </c>
      <c r="B3056" s="128">
        <f t="shared" si="96"/>
        <v>42937</v>
      </c>
      <c r="C3056" s="64">
        <v>42937</v>
      </c>
      <c r="D3056" s="98" t="s">
        <v>224</v>
      </c>
      <c r="E3056" s="66" t="s">
        <v>1690</v>
      </c>
      <c r="F3056" s="65" t="s">
        <v>169</v>
      </c>
      <c r="G3056" s="68">
        <f t="shared" si="95"/>
        <v>20.109514031485283</v>
      </c>
      <c r="H3056" s="70"/>
      <c r="I3056" s="70"/>
      <c r="J3056" s="70"/>
      <c r="K3056" s="70"/>
      <c r="L3056" s="93"/>
      <c r="M3056" s="71"/>
      <c r="N3056" s="94">
        <v>10.36</v>
      </c>
      <c r="O3056" s="95"/>
      <c r="P3056" s="65" t="s">
        <v>20</v>
      </c>
      <c r="Q3056" s="96" t="s">
        <v>291</v>
      </c>
      <c r="R3056" s="64">
        <v>35592</v>
      </c>
      <c r="S3056" s="99"/>
    </row>
    <row r="3057" spans="1:19" ht="15.75" customHeight="1">
      <c r="A3057" s="63" t="s">
        <v>225</v>
      </c>
      <c r="B3057" s="128">
        <f t="shared" si="96"/>
        <v>42937</v>
      </c>
      <c r="C3057" s="64">
        <v>42937</v>
      </c>
      <c r="D3057" s="98" t="s">
        <v>224</v>
      </c>
      <c r="E3057" s="66" t="s">
        <v>1290</v>
      </c>
      <c r="F3057" s="65" t="s">
        <v>166</v>
      </c>
      <c r="G3057" s="68">
        <f t="shared" si="95"/>
        <v>19.359342915811087</v>
      </c>
      <c r="H3057" s="70"/>
      <c r="I3057" s="70"/>
      <c r="J3057" s="70"/>
      <c r="K3057" s="70"/>
      <c r="L3057" s="93"/>
      <c r="M3057" s="71"/>
      <c r="N3057" s="94">
        <v>10.39</v>
      </c>
      <c r="O3057" s="95"/>
      <c r="P3057" s="65" t="s">
        <v>20</v>
      </c>
      <c r="Q3057" s="67" t="s">
        <v>284</v>
      </c>
      <c r="R3057" s="64">
        <v>35866</v>
      </c>
      <c r="S3057" s="99"/>
    </row>
    <row r="3058" spans="1:19" ht="15.75" customHeight="1">
      <c r="A3058" s="63" t="s">
        <v>225</v>
      </c>
      <c r="B3058" s="128">
        <f t="shared" si="96"/>
        <v>42937</v>
      </c>
      <c r="C3058" s="64">
        <v>42937</v>
      </c>
      <c r="D3058" s="98" t="s">
        <v>224</v>
      </c>
      <c r="E3058" s="66" t="s">
        <v>1864</v>
      </c>
      <c r="F3058" s="65" t="s">
        <v>255</v>
      </c>
      <c r="G3058" s="68">
        <f t="shared" si="95"/>
        <v>22.00684462696783</v>
      </c>
      <c r="H3058" s="70"/>
      <c r="I3058" s="70"/>
      <c r="J3058" s="70"/>
      <c r="K3058" s="70"/>
      <c r="L3058" s="93"/>
      <c r="M3058" s="71"/>
      <c r="N3058" s="94">
        <v>10.57</v>
      </c>
      <c r="O3058" s="95"/>
      <c r="P3058" s="65" t="s">
        <v>20</v>
      </c>
      <c r="Q3058" s="96">
        <v>10010713329</v>
      </c>
      <c r="R3058" s="64">
        <v>34899</v>
      </c>
      <c r="S3058" s="99"/>
    </row>
    <row r="3059" spans="1:19" ht="15.75" customHeight="1">
      <c r="A3059" s="63" t="s">
        <v>225</v>
      </c>
      <c r="B3059" s="128">
        <f t="shared" si="96"/>
        <v>42937</v>
      </c>
      <c r="C3059" s="64">
        <v>42937</v>
      </c>
      <c r="D3059" s="98" t="s">
        <v>224</v>
      </c>
      <c r="E3059" s="66" t="s">
        <v>2059</v>
      </c>
      <c r="F3059" s="65" t="s">
        <v>262</v>
      </c>
      <c r="G3059" s="68">
        <f t="shared" si="95"/>
        <v>21.880903490759753</v>
      </c>
      <c r="H3059" s="70"/>
      <c r="I3059" s="70"/>
      <c r="J3059" s="70"/>
      <c r="K3059" s="70"/>
      <c r="L3059" s="93"/>
      <c r="M3059" s="71"/>
      <c r="N3059" s="94">
        <v>10.638999999999999</v>
      </c>
      <c r="O3059" s="95"/>
      <c r="P3059" s="65" t="s">
        <v>20</v>
      </c>
      <c r="Q3059" s="67" t="s">
        <v>296</v>
      </c>
      <c r="R3059" s="64">
        <v>34945</v>
      </c>
      <c r="S3059" s="99"/>
    </row>
    <row r="3060" spans="1:19" ht="15.75" customHeight="1">
      <c r="A3060" s="63" t="s">
        <v>225</v>
      </c>
      <c r="B3060" s="128">
        <f t="shared" si="96"/>
        <v>42937</v>
      </c>
      <c r="C3060" s="64">
        <v>42937</v>
      </c>
      <c r="D3060" s="98" t="s">
        <v>224</v>
      </c>
      <c r="E3060" s="66" t="s">
        <v>2132</v>
      </c>
      <c r="F3060" s="65" t="s">
        <v>262</v>
      </c>
      <c r="G3060" s="68">
        <f t="shared" si="95"/>
        <v>22.190280629705683</v>
      </c>
      <c r="H3060" s="70"/>
      <c r="I3060" s="70"/>
      <c r="J3060" s="70"/>
      <c r="K3060" s="70"/>
      <c r="L3060" s="93"/>
      <c r="M3060" s="71"/>
      <c r="N3060" s="94">
        <v>10.68</v>
      </c>
      <c r="O3060" s="95"/>
      <c r="P3060" s="65" t="s">
        <v>20</v>
      </c>
      <c r="Q3060" s="67" t="s">
        <v>297</v>
      </c>
      <c r="R3060" s="64">
        <v>34832</v>
      </c>
      <c r="S3060" s="99"/>
    </row>
    <row r="3061" spans="1:19" ht="15.75" customHeight="1">
      <c r="A3061" s="74" t="s">
        <v>225</v>
      </c>
      <c r="B3061" s="128">
        <f t="shared" si="96"/>
        <v>42937</v>
      </c>
      <c r="C3061" s="37">
        <v>42937</v>
      </c>
      <c r="D3061" s="100" t="s">
        <v>224</v>
      </c>
      <c r="E3061" s="76" t="s">
        <v>2055</v>
      </c>
      <c r="F3061" s="75" t="s">
        <v>162</v>
      </c>
      <c r="G3061" s="78">
        <f t="shared" si="95"/>
        <v>117.55509924709104</v>
      </c>
      <c r="H3061" s="80"/>
      <c r="I3061" s="80"/>
      <c r="J3061" s="80"/>
      <c r="K3061" s="80"/>
      <c r="L3061" s="89"/>
      <c r="M3061" s="81"/>
      <c r="N3061" s="90">
        <v>10.73</v>
      </c>
      <c r="O3061" s="91"/>
      <c r="P3061" s="75" t="s">
        <v>20</v>
      </c>
      <c r="Q3061" s="101"/>
      <c r="R3061" s="37"/>
      <c r="S3061" s="97"/>
    </row>
    <row r="3062" spans="1:19" ht="15.75" customHeight="1">
      <c r="A3062" s="63" t="s">
        <v>225</v>
      </c>
      <c r="B3062" s="128">
        <f t="shared" si="96"/>
        <v>42937</v>
      </c>
      <c r="C3062" s="64">
        <v>42937</v>
      </c>
      <c r="D3062" s="98" t="s">
        <v>224</v>
      </c>
      <c r="E3062" s="66" t="s">
        <v>1670</v>
      </c>
      <c r="F3062" s="65" t="s">
        <v>162</v>
      </c>
      <c r="G3062" s="68">
        <f t="shared" si="95"/>
        <v>19.148528405201915</v>
      </c>
      <c r="H3062" s="70"/>
      <c r="I3062" s="70"/>
      <c r="J3062" s="70"/>
      <c r="K3062" s="70"/>
      <c r="L3062" s="93"/>
      <c r="M3062" s="71"/>
      <c r="N3062" s="94">
        <v>10.744999999999999</v>
      </c>
      <c r="O3062" s="95"/>
      <c r="P3062" s="65" t="s">
        <v>20</v>
      </c>
      <c r="Q3062" s="67" t="s">
        <v>290</v>
      </c>
      <c r="R3062" s="64">
        <v>35943</v>
      </c>
      <c r="S3062" s="99"/>
    </row>
    <row r="3063" spans="1:19" ht="15.75" customHeight="1">
      <c r="A3063" s="63" t="s">
        <v>225</v>
      </c>
      <c r="B3063" s="128">
        <f t="shared" si="96"/>
        <v>42937</v>
      </c>
      <c r="C3063" s="64">
        <v>42937</v>
      </c>
      <c r="D3063" s="98" t="s">
        <v>224</v>
      </c>
      <c r="E3063" s="66" t="s">
        <v>1232</v>
      </c>
      <c r="F3063" s="65" t="s">
        <v>154</v>
      </c>
      <c r="G3063" s="68">
        <f t="shared" ref="G3063:G3126" si="97">(C3063-R3063)/365.25</f>
        <v>19.496235455167692</v>
      </c>
      <c r="H3063" s="70"/>
      <c r="I3063" s="70"/>
      <c r="J3063" s="70"/>
      <c r="K3063" s="70"/>
      <c r="L3063" s="93"/>
      <c r="M3063" s="71"/>
      <c r="N3063" s="94">
        <v>10.896000000000001</v>
      </c>
      <c r="O3063" s="95"/>
      <c r="P3063" s="65" t="s">
        <v>20</v>
      </c>
      <c r="Q3063" s="96" t="s">
        <v>282</v>
      </c>
      <c r="R3063" s="64">
        <v>35816</v>
      </c>
      <c r="S3063" s="99"/>
    </row>
    <row r="3064" spans="1:19" ht="15.75" customHeight="1">
      <c r="A3064" s="74" t="s">
        <v>432</v>
      </c>
      <c r="B3064" s="128">
        <f t="shared" si="96"/>
        <v>43335</v>
      </c>
      <c r="C3064" s="37">
        <v>43335</v>
      </c>
      <c r="D3064" s="100" t="s">
        <v>224</v>
      </c>
      <c r="E3064" s="76" t="s">
        <v>1586</v>
      </c>
      <c r="F3064" s="75" t="s">
        <v>204</v>
      </c>
      <c r="G3064" s="78">
        <f t="shared" si="97"/>
        <v>18.491444216290212</v>
      </c>
      <c r="H3064" s="80"/>
      <c r="I3064" s="80"/>
      <c r="J3064" s="80"/>
      <c r="K3064" s="80"/>
      <c r="L3064" s="89"/>
      <c r="M3064" s="81">
        <v>5.0279999999999996</v>
      </c>
      <c r="N3064" s="90">
        <v>10.099</v>
      </c>
      <c r="O3064" s="91"/>
      <c r="P3064" s="75" t="s">
        <v>20</v>
      </c>
      <c r="Q3064" s="77"/>
      <c r="R3064" s="37">
        <v>36581</v>
      </c>
      <c r="S3064" s="97"/>
    </row>
    <row r="3065" spans="1:19" ht="15.75" customHeight="1">
      <c r="A3065" s="63" t="s">
        <v>432</v>
      </c>
      <c r="B3065" s="128">
        <f t="shared" si="96"/>
        <v>43335</v>
      </c>
      <c r="C3065" s="64">
        <v>43335</v>
      </c>
      <c r="D3065" s="98" t="s">
        <v>224</v>
      </c>
      <c r="E3065" s="66" t="s">
        <v>1971</v>
      </c>
      <c r="F3065" s="65" t="s">
        <v>202</v>
      </c>
      <c r="G3065" s="68">
        <f t="shared" si="97"/>
        <v>17.984941820670773</v>
      </c>
      <c r="H3065" s="70"/>
      <c r="I3065" s="70"/>
      <c r="J3065" s="70"/>
      <c r="K3065" s="70"/>
      <c r="L3065" s="93"/>
      <c r="M3065" s="71">
        <v>5.0839999999999996</v>
      </c>
      <c r="N3065" s="94">
        <v>10.198</v>
      </c>
      <c r="O3065" s="95"/>
      <c r="P3065" s="65" t="s">
        <v>20</v>
      </c>
      <c r="Q3065" s="67" t="s">
        <v>272</v>
      </c>
      <c r="R3065" s="64">
        <v>36766</v>
      </c>
      <c r="S3065" s="99"/>
    </row>
    <row r="3066" spans="1:19" ht="15.75" customHeight="1">
      <c r="A3066" s="63" t="s">
        <v>432</v>
      </c>
      <c r="B3066" s="128">
        <f t="shared" si="96"/>
        <v>43335</v>
      </c>
      <c r="C3066" s="64">
        <v>43335</v>
      </c>
      <c r="D3066" s="98" t="s">
        <v>224</v>
      </c>
      <c r="E3066" s="66" t="s">
        <v>1419</v>
      </c>
      <c r="F3066" s="65" t="s">
        <v>171</v>
      </c>
      <c r="G3066" s="68">
        <f t="shared" si="97"/>
        <v>18.004106776180699</v>
      </c>
      <c r="H3066" s="70"/>
      <c r="I3066" s="70"/>
      <c r="J3066" s="70"/>
      <c r="K3066" s="70"/>
      <c r="L3066" s="93"/>
      <c r="M3066" s="71">
        <v>5.07</v>
      </c>
      <c r="N3066" s="94">
        <v>10.211</v>
      </c>
      <c r="O3066" s="95"/>
      <c r="P3066" s="65" t="s">
        <v>20</v>
      </c>
      <c r="Q3066" s="67" t="s">
        <v>251</v>
      </c>
      <c r="R3066" s="64">
        <v>36759</v>
      </c>
      <c r="S3066" s="99"/>
    </row>
    <row r="3067" spans="1:19" ht="15.75" customHeight="1">
      <c r="A3067" s="63" t="s">
        <v>432</v>
      </c>
      <c r="B3067" s="128">
        <f t="shared" si="96"/>
        <v>43335</v>
      </c>
      <c r="C3067" s="64">
        <v>43335</v>
      </c>
      <c r="D3067" s="98" t="s">
        <v>224</v>
      </c>
      <c r="E3067" s="66" t="s">
        <v>2124</v>
      </c>
      <c r="F3067" s="65" t="s">
        <v>171</v>
      </c>
      <c r="G3067" s="68">
        <f t="shared" si="97"/>
        <v>17.196440793976727</v>
      </c>
      <c r="H3067" s="70"/>
      <c r="I3067" s="70"/>
      <c r="J3067" s="70"/>
      <c r="K3067" s="70"/>
      <c r="L3067" s="93"/>
      <c r="M3067" s="71">
        <v>5.101</v>
      </c>
      <c r="N3067" s="94">
        <v>10.26</v>
      </c>
      <c r="O3067" s="95"/>
      <c r="P3067" s="65" t="s">
        <v>20</v>
      </c>
      <c r="Q3067" s="67"/>
      <c r="R3067" s="64">
        <v>37054</v>
      </c>
      <c r="S3067" s="99"/>
    </row>
    <row r="3068" spans="1:19" ht="15.75" customHeight="1">
      <c r="A3068" s="92" t="s">
        <v>457</v>
      </c>
      <c r="B3068" s="128">
        <f t="shared" si="96"/>
        <v>44847</v>
      </c>
      <c r="C3068" s="64">
        <v>44847</v>
      </c>
      <c r="D3068" s="69" t="s">
        <v>156</v>
      </c>
      <c r="E3068" s="66" t="s">
        <v>1372</v>
      </c>
      <c r="F3068" s="65" t="s">
        <v>169</v>
      </c>
      <c r="G3068" s="68">
        <f t="shared" si="97"/>
        <v>22.680355920602327</v>
      </c>
      <c r="H3068" s="68"/>
      <c r="I3068" s="70"/>
      <c r="J3068" s="70"/>
      <c r="K3068" s="70"/>
      <c r="L3068" s="70"/>
      <c r="M3068" s="71">
        <v>5.1029999999999998</v>
      </c>
      <c r="N3068" s="71">
        <v>10.356999999999999</v>
      </c>
      <c r="O3068" s="72"/>
      <c r="P3068" s="65" t="s">
        <v>27</v>
      </c>
      <c r="Q3068" s="67" t="s">
        <v>228</v>
      </c>
      <c r="R3068" s="64">
        <v>36563</v>
      </c>
      <c r="S3068" s="99"/>
    </row>
    <row r="3069" spans="1:19" ht="15.75" customHeight="1">
      <c r="A3069" s="88" t="s">
        <v>457</v>
      </c>
      <c r="B3069" s="128">
        <f t="shared" si="96"/>
        <v>44847</v>
      </c>
      <c r="C3069" s="37">
        <v>44847</v>
      </c>
      <c r="D3069" s="79" t="s">
        <v>156</v>
      </c>
      <c r="E3069" s="76" t="s">
        <v>1424</v>
      </c>
      <c r="F3069" s="75" t="s">
        <v>171</v>
      </c>
      <c r="G3069" s="78">
        <f t="shared" si="97"/>
        <v>23.463381245722108</v>
      </c>
      <c r="H3069" s="78"/>
      <c r="I3069" s="80"/>
      <c r="J3069" s="80"/>
      <c r="K3069" s="80"/>
      <c r="L3069" s="80"/>
      <c r="M3069" s="81">
        <v>5.1340000000000003</v>
      </c>
      <c r="N3069" s="81">
        <v>10.401</v>
      </c>
      <c r="O3069" s="82"/>
      <c r="P3069" s="75" t="s">
        <v>27</v>
      </c>
      <c r="Q3069" s="77" t="s">
        <v>172</v>
      </c>
      <c r="R3069" s="37">
        <v>36277</v>
      </c>
      <c r="S3069" s="97"/>
    </row>
    <row r="3070" spans="1:19" ht="15.75" customHeight="1">
      <c r="A3070" s="88" t="s">
        <v>457</v>
      </c>
      <c r="B3070" s="128">
        <f t="shared" si="96"/>
        <v>44847</v>
      </c>
      <c r="C3070" s="37">
        <v>44847</v>
      </c>
      <c r="D3070" s="79" t="s">
        <v>156</v>
      </c>
      <c r="E3070" s="76" t="s">
        <v>2203</v>
      </c>
      <c r="F3070" s="75" t="s">
        <v>160</v>
      </c>
      <c r="G3070" s="78">
        <f t="shared" si="97"/>
        <v>24.3750855578371</v>
      </c>
      <c r="H3070" s="78"/>
      <c r="I3070" s="80"/>
      <c r="J3070" s="80"/>
      <c r="K3070" s="80"/>
      <c r="L3070" s="80"/>
      <c r="M3070" s="81">
        <v>5.1470000000000002</v>
      </c>
      <c r="N3070" s="81">
        <v>10.416</v>
      </c>
      <c r="O3070" s="82"/>
      <c r="P3070" s="75" t="s">
        <v>27</v>
      </c>
      <c r="Q3070" s="77" t="s">
        <v>280</v>
      </c>
      <c r="R3070" s="37">
        <v>35944</v>
      </c>
      <c r="S3070" s="97"/>
    </row>
    <row r="3071" spans="1:19" ht="15.75" customHeight="1">
      <c r="A3071" s="88" t="s">
        <v>457</v>
      </c>
      <c r="B3071" s="128">
        <f t="shared" si="96"/>
        <v>44847</v>
      </c>
      <c r="C3071" s="37">
        <v>44847</v>
      </c>
      <c r="D3071" s="79" t="s">
        <v>156</v>
      </c>
      <c r="E3071" s="76" t="s">
        <v>1149</v>
      </c>
      <c r="F3071" s="75" t="s">
        <v>158</v>
      </c>
      <c r="G3071" s="78">
        <f t="shared" si="97"/>
        <v>27.170431211498972</v>
      </c>
      <c r="H3071" s="78"/>
      <c r="I3071" s="80"/>
      <c r="J3071" s="80"/>
      <c r="K3071" s="80"/>
      <c r="L3071" s="80"/>
      <c r="M3071" s="81">
        <v>5.1680000000000001</v>
      </c>
      <c r="N3071" s="81">
        <v>10.483000000000001</v>
      </c>
      <c r="O3071" s="82"/>
      <c r="P3071" s="75" t="s">
        <v>27</v>
      </c>
      <c r="Q3071" s="77" t="s">
        <v>159</v>
      </c>
      <c r="R3071" s="37">
        <v>34923</v>
      </c>
      <c r="S3071" s="97"/>
    </row>
    <row r="3072" spans="1:19" ht="15.75" customHeight="1">
      <c r="A3072" s="88" t="s">
        <v>457</v>
      </c>
      <c r="B3072" s="128">
        <f t="shared" si="96"/>
        <v>44847</v>
      </c>
      <c r="C3072" s="37">
        <v>44847</v>
      </c>
      <c r="D3072" s="79" t="s">
        <v>156</v>
      </c>
      <c r="E3072" s="76" t="s">
        <v>1405</v>
      </c>
      <c r="F3072" s="75" t="s">
        <v>169</v>
      </c>
      <c r="G3072" s="78">
        <f t="shared" si="97"/>
        <v>24.744695414099933</v>
      </c>
      <c r="H3072" s="78"/>
      <c r="I3072" s="80"/>
      <c r="J3072" s="80"/>
      <c r="K3072" s="80"/>
      <c r="L3072" s="80"/>
      <c r="M3072" s="81">
        <v>5.1639999999999997</v>
      </c>
      <c r="N3072" s="81">
        <v>10.489000000000001</v>
      </c>
      <c r="O3072" s="82"/>
      <c r="P3072" s="75" t="s">
        <v>27</v>
      </c>
      <c r="Q3072" s="77" t="s">
        <v>170</v>
      </c>
      <c r="R3072" s="37">
        <v>35809</v>
      </c>
      <c r="S3072" s="97"/>
    </row>
    <row r="3073" spans="1:19" ht="15.75" customHeight="1">
      <c r="A3073" s="92" t="s">
        <v>457</v>
      </c>
      <c r="B3073" s="128">
        <f t="shared" si="96"/>
        <v>44847</v>
      </c>
      <c r="C3073" s="64">
        <v>44847</v>
      </c>
      <c r="D3073" s="69" t="s">
        <v>156</v>
      </c>
      <c r="E3073" s="66" t="s">
        <v>1470</v>
      </c>
      <c r="F3073" s="65" t="s">
        <v>169</v>
      </c>
      <c r="G3073" s="68">
        <f t="shared" si="97"/>
        <v>25.07049965776865</v>
      </c>
      <c r="H3073" s="68"/>
      <c r="I3073" s="70"/>
      <c r="J3073" s="70"/>
      <c r="K3073" s="70"/>
      <c r="L3073" s="70"/>
      <c r="M3073" s="71">
        <v>5.18</v>
      </c>
      <c r="N3073" s="71">
        <v>10.491</v>
      </c>
      <c r="O3073" s="72"/>
      <c r="P3073" s="65" t="s">
        <v>27</v>
      </c>
      <c r="Q3073" s="67" t="s">
        <v>173</v>
      </c>
      <c r="R3073" s="64">
        <v>35690</v>
      </c>
      <c r="S3073" s="99"/>
    </row>
    <row r="3074" spans="1:19" ht="15.75" customHeight="1">
      <c r="A3074" s="92" t="s">
        <v>457</v>
      </c>
      <c r="B3074" s="128">
        <f t="shared" ref="B3074:B3137" si="98">C3074</f>
        <v>44847</v>
      </c>
      <c r="C3074" s="64">
        <v>44847</v>
      </c>
      <c r="D3074" s="69" t="s">
        <v>156</v>
      </c>
      <c r="E3074" s="66" t="s">
        <v>1215</v>
      </c>
      <c r="F3074" s="65" t="s">
        <v>180</v>
      </c>
      <c r="G3074" s="68">
        <f t="shared" si="97"/>
        <v>24.106776180698152</v>
      </c>
      <c r="H3074" s="68"/>
      <c r="I3074" s="70"/>
      <c r="J3074" s="70"/>
      <c r="K3074" s="70"/>
      <c r="L3074" s="70"/>
      <c r="M3074" s="71">
        <v>5.15</v>
      </c>
      <c r="N3074" s="71">
        <v>10.492000000000001</v>
      </c>
      <c r="O3074" s="72"/>
      <c r="P3074" s="65" t="s">
        <v>27</v>
      </c>
      <c r="Q3074" s="67" t="s">
        <v>242</v>
      </c>
      <c r="R3074" s="64">
        <v>36042</v>
      </c>
      <c r="S3074" s="99"/>
    </row>
    <row r="3075" spans="1:19" ht="15.75" customHeight="1">
      <c r="A3075" s="92" t="s">
        <v>457</v>
      </c>
      <c r="B3075" s="128">
        <f t="shared" si="98"/>
        <v>44847</v>
      </c>
      <c r="C3075" s="64">
        <v>44847</v>
      </c>
      <c r="D3075" s="69" t="s">
        <v>156</v>
      </c>
      <c r="E3075" s="66" t="s">
        <v>1386</v>
      </c>
      <c r="F3075" s="65" t="s">
        <v>186</v>
      </c>
      <c r="G3075" s="68">
        <f t="shared" si="97"/>
        <v>24.377823408624231</v>
      </c>
      <c r="H3075" s="68"/>
      <c r="I3075" s="70"/>
      <c r="J3075" s="70"/>
      <c r="K3075" s="70"/>
      <c r="L3075" s="70"/>
      <c r="M3075" s="71">
        <v>5.1929999999999996</v>
      </c>
      <c r="N3075" s="71">
        <v>10.558999999999999</v>
      </c>
      <c r="O3075" s="72"/>
      <c r="P3075" s="65" t="s">
        <v>27</v>
      </c>
      <c r="Q3075" s="67" t="s">
        <v>470</v>
      </c>
      <c r="R3075" s="64">
        <v>35943</v>
      </c>
      <c r="S3075" s="99"/>
    </row>
    <row r="3076" spans="1:19" ht="15.75" customHeight="1">
      <c r="A3076" s="92" t="s">
        <v>457</v>
      </c>
      <c r="B3076" s="128">
        <f t="shared" si="98"/>
        <v>44847</v>
      </c>
      <c r="C3076" s="64">
        <v>44847</v>
      </c>
      <c r="D3076" s="69" t="s">
        <v>156</v>
      </c>
      <c r="E3076" s="66" t="s">
        <v>1116</v>
      </c>
      <c r="F3076" s="65" t="s">
        <v>19</v>
      </c>
      <c r="G3076" s="68">
        <f t="shared" si="97"/>
        <v>22.784394250513348</v>
      </c>
      <c r="H3076" s="68"/>
      <c r="I3076" s="70"/>
      <c r="J3076" s="70"/>
      <c r="K3076" s="70"/>
      <c r="L3076" s="70"/>
      <c r="M3076" s="71">
        <v>5.18</v>
      </c>
      <c r="N3076" s="71">
        <v>10.574</v>
      </c>
      <c r="O3076" s="72"/>
      <c r="P3076" s="65" t="s">
        <v>27</v>
      </c>
      <c r="Q3076" s="67" t="s">
        <v>585</v>
      </c>
      <c r="R3076" s="64">
        <v>36525</v>
      </c>
      <c r="S3076" s="99"/>
    </row>
    <row r="3077" spans="1:19" ht="15.75" customHeight="1">
      <c r="A3077" s="88" t="s">
        <v>457</v>
      </c>
      <c r="B3077" s="128">
        <f t="shared" si="98"/>
        <v>44847</v>
      </c>
      <c r="C3077" s="37">
        <v>44847</v>
      </c>
      <c r="D3077" s="79" t="s">
        <v>156</v>
      </c>
      <c r="E3077" s="76" t="s">
        <v>1969</v>
      </c>
      <c r="F3077" s="75" t="s">
        <v>154</v>
      </c>
      <c r="G3077" s="78">
        <f t="shared" si="97"/>
        <v>26.475017111567421</v>
      </c>
      <c r="H3077" s="78"/>
      <c r="I3077" s="80"/>
      <c r="J3077" s="80"/>
      <c r="K3077" s="80"/>
      <c r="L3077" s="80"/>
      <c r="M3077" s="81">
        <v>5.2249999999999996</v>
      </c>
      <c r="N3077" s="81">
        <v>10.596</v>
      </c>
      <c r="O3077" s="82"/>
      <c r="P3077" s="75" t="s">
        <v>27</v>
      </c>
      <c r="Q3077" s="77" t="s">
        <v>189</v>
      </c>
      <c r="R3077" s="37">
        <v>35177</v>
      </c>
      <c r="S3077" s="97"/>
    </row>
    <row r="3078" spans="1:19" ht="15.75" customHeight="1">
      <c r="A3078" s="92" t="s">
        <v>457</v>
      </c>
      <c r="B3078" s="128">
        <f t="shared" si="98"/>
        <v>44847</v>
      </c>
      <c r="C3078" s="64">
        <v>44847</v>
      </c>
      <c r="D3078" s="69" t="s">
        <v>156</v>
      </c>
      <c r="E3078" s="66" t="s">
        <v>1573</v>
      </c>
      <c r="F3078" s="65" t="s">
        <v>171</v>
      </c>
      <c r="G3078" s="68">
        <f t="shared" si="97"/>
        <v>20.208076659822041</v>
      </c>
      <c r="H3078" s="68"/>
      <c r="I3078" s="70"/>
      <c r="J3078" s="70"/>
      <c r="K3078" s="70"/>
      <c r="L3078" s="70"/>
      <c r="M3078" s="71">
        <v>5.2060000000000004</v>
      </c>
      <c r="N3078" s="71">
        <v>10.599</v>
      </c>
      <c r="O3078" s="72"/>
      <c r="P3078" s="65" t="s">
        <v>27</v>
      </c>
      <c r="Q3078" s="67" t="s">
        <v>544</v>
      </c>
      <c r="R3078" s="64">
        <v>37466</v>
      </c>
      <c r="S3078" s="99"/>
    </row>
    <row r="3079" spans="1:19" ht="15.75" customHeight="1">
      <c r="A3079" s="92" t="s">
        <v>457</v>
      </c>
      <c r="B3079" s="128">
        <f t="shared" si="98"/>
        <v>44847</v>
      </c>
      <c r="C3079" s="64">
        <v>44847</v>
      </c>
      <c r="D3079" s="69" t="s">
        <v>156</v>
      </c>
      <c r="E3079" s="66" t="s">
        <v>1701</v>
      </c>
      <c r="F3079" s="65" t="s">
        <v>186</v>
      </c>
      <c r="G3079" s="68">
        <f t="shared" si="97"/>
        <v>28.878850102669404</v>
      </c>
      <c r="H3079" s="68"/>
      <c r="I3079" s="70"/>
      <c r="J3079" s="70"/>
      <c r="K3079" s="70"/>
      <c r="L3079" s="70"/>
      <c r="M3079" s="71">
        <v>5.24</v>
      </c>
      <c r="N3079" s="71">
        <v>10.606999999999999</v>
      </c>
      <c r="O3079" s="72"/>
      <c r="P3079" s="65" t="s">
        <v>27</v>
      </c>
      <c r="Q3079" s="67" t="s">
        <v>484</v>
      </c>
      <c r="R3079" s="64">
        <v>34299</v>
      </c>
      <c r="S3079" s="99"/>
    </row>
    <row r="3080" spans="1:19" ht="15.75" customHeight="1">
      <c r="A3080" s="92" t="s">
        <v>457</v>
      </c>
      <c r="B3080" s="128">
        <f t="shared" si="98"/>
        <v>44847</v>
      </c>
      <c r="C3080" s="64">
        <v>44847</v>
      </c>
      <c r="D3080" s="69" t="s">
        <v>156</v>
      </c>
      <c r="E3080" s="66" t="s">
        <v>2047</v>
      </c>
      <c r="F3080" s="65" t="s">
        <v>160</v>
      </c>
      <c r="G3080" s="68">
        <f t="shared" si="97"/>
        <v>35.175906913073234</v>
      </c>
      <c r="H3080" s="68"/>
      <c r="I3080" s="70"/>
      <c r="J3080" s="70"/>
      <c r="K3080" s="70"/>
      <c r="L3080" s="70"/>
      <c r="M3080" s="71">
        <v>5.2329999999999997</v>
      </c>
      <c r="N3080" s="71">
        <v>10.635999999999999</v>
      </c>
      <c r="O3080" s="72"/>
      <c r="P3080" s="65" t="s">
        <v>27</v>
      </c>
      <c r="Q3080" s="67" t="s">
        <v>190</v>
      </c>
      <c r="R3080" s="64">
        <v>31999</v>
      </c>
      <c r="S3080" s="99"/>
    </row>
    <row r="3081" spans="1:19" ht="15.75" customHeight="1">
      <c r="A3081" s="92" t="s">
        <v>457</v>
      </c>
      <c r="B3081" s="128">
        <f t="shared" si="98"/>
        <v>44847</v>
      </c>
      <c r="C3081" s="64">
        <v>44847</v>
      </c>
      <c r="D3081" s="69" t="s">
        <v>156</v>
      </c>
      <c r="E3081" s="66" t="s">
        <v>1253</v>
      </c>
      <c r="F3081" s="65" t="s">
        <v>183</v>
      </c>
      <c r="G3081" s="68">
        <f t="shared" si="97"/>
        <v>24.501026694045173</v>
      </c>
      <c r="H3081" s="68"/>
      <c r="I3081" s="70"/>
      <c r="J3081" s="70"/>
      <c r="K3081" s="70"/>
      <c r="L3081" s="70"/>
      <c r="M3081" s="71">
        <v>5.2930000000000001</v>
      </c>
      <c r="N3081" s="71">
        <v>10.677</v>
      </c>
      <c r="O3081" s="72"/>
      <c r="P3081" s="65" t="s">
        <v>27</v>
      </c>
      <c r="Q3081" s="67" t="s">
        <v>762</v>
      </c>
      <c r="R3081" s="64">
        <v>35898</v>
      </c>
      <c r="S3081" s="99"/>
    </row>
    <row r="3082" spans="1:19" ht="15.75" customHeight="1">
      <c r="A3082" s="88" t="s">
        <v>457</v>
      </c>
      <c r="B3082" s="128">
        <f t="shared" si="98"/>
        <v>44847</v>
      </c>
      <c r="C3082" s="37">
        <v>44847</v>
      </c>
      <c r="D3082" s="79" t="s">
        <v>156</v>
      </c>
      <c r="E3082" s="76" t="s">
        <v>2128</v>
      </c>
      <c r="F3082" s="75" t="s">
        <v>179</v>
      </c>
      <c r="G3082" s="78">
        <f t="shared" si="97"/>
        <v>17.500342231348391</v>
      </c>
      <c r="H3082" s="78"/>
      <c r="I3082" s="80"/>
      <c r="J3082" s="80"/>
      <c r="K3082" s="80"/>
      <c r="L3082" s="80"/>
      <c r="M3082" s="81">
        <v>5.298</v>
      </c>
      <c r="N3082" s="81">
        <v>10.696999999999999</v>
      </c>
      <c r="O3082" s="82"/>
      <c r="P3082" s="75" t="s">
        <v>27</v>
      </c>
      <c r="Q3082" s="77" t="s">
        <v>794</v>
      </c>
      <c r="R3082" s="37">
        <v>38455</v>
      </c>
      <c r="S3082" s="97"/>
    </row>
    <row r="3083" spans="1:19" ht="15.75" customHeight="1">
      <c r="A3083" s="88" t="s">
        <v>457</v>
      </c>
      <c r="B3083" s="128">
        <f t="shared" si="98"/>
        <v>44847</v>
      </c>
      <c r="C3083" s="37">
        <v>44847</v>
      </c>
      <c r="D3083" s="79" t="s">
        <v>156</v>
      </c>
      <c r="E3083" s="76" t="s">
        <v>1757</v>
      </c>
      <c r="F3083" s="75" t="s">
        <v>200</v>
      </c>
      <c r="G3083" s="78">
        <f t="shared" si="97"/>
        <v>28.156057494866531</v>
      </c>
      <c r="H3083" s="78"/>
      <c r="I3083" s="80"/>
      <c r="J3083" s="80"/>
      <c r="K3083" s="80"/>
      <c r="L3083" s="80"/>
      <c r="M3083" s="81">
        <v>5.2889999999999997</v>
      </c>
      <c r="N3083" s="81">
        <v>10.734</v>
      </c>
      <c r="O3083" s="82"/>
      <c r="P3083" s="75" t="s">
        <v>27</v>
      </c>
      <c r="Q3083" s="77" t="s">
        <v>361</v>
      </c>
      <c r="R3083" s="37">
        <v>34563</v>
      </c>
      <c r="S3083" s="97"/>
    </row>
    <row r="3084" spans="1:19" ht="15.75" customHeight="1">
      <c r="A3084" s="92" t="s">
        <v>457</v>
      </c>
      <c r="B3084" s="128">
        <f t="shared" si="98"/>
        <v>44847</v>
      </c>
      <c r="C3084" s="64">
        <v>44847</v>
      </c>
      <c r="D3084" s="69" t="s">
        <v>156</v>
      </c>
      <c r="E3084" s="66" t="s">
        <v>1765</v>
      </c>
      <c r="F3084" s="65" t="s">
        <v>186</v>
      </c>
      <c r="G3084" s="68">
        <f t="shared" si="97"/>
        <v>26.976043805612594</v>
      </c>
      <c r="H3084" s="68"/>
      <c r="I3084" s="70"/>
      <c r="J3084" s="70"/>
      <c r="K3084" s="70"/>
      <c r="L3084" s="70"/>
      <c r="M3084" s="71">
        <v>5.3179999999999996</v>
      </c>
      <c r="N3084" s="71">
        <v>10.82</v>
      </c>
      <c r="O3084" s="72"/>
      <c r="P3084" s="65" t="s">
        <v>27</v>
      </c>
      <c r="Q3084" s="67" t="s">
        <v>601</v>
      </c>
      <c r="R3084" s="64">
        <v>34994</v>
      </c>
      <c r="S3084" s="99"/>
    </row>
    <row r="3085" spans="1:19" ht="15.75" customHeight="1">
      <c r="A3085" s="88" t="s">
        <v>457</v>
      </c>
      <c r="B3085" s="128">
        <f t="shared" si="98"/>
        <v>44847</v>
      </c>
      <c r="C3085" s="37">
        <v>44847</v>
      </c>
      <c r="D3085" s="79" t="s">
        <v>156</v>
      </c>
      <c r="E3085" s="76" t="s">
        <v>1913</v>
      </c>
      <c r="F3085" s="75" t="s">
        <v>200</v>
      </c>
      <c r="G3085" s="78">
        <f t="shared" si="97"/>
        <v>23.849418206707735</v>
      </c>
      <c r="H3085" s="78"/>
      <c r="I3085" s="80"/>
      <c r="J3085" s="80"/>
      <c r="K3085" s="80"/>
      <c r="L3085" s="80"/>
      <c r="M3085" s="81">
        <v>5.33</v>
      </c>
      <c r="N3085" s="81">
        <v>10.849</v>
      </c>
      <c r="O3085" s="82"/>
      <c r="P3085" s="75" t="s">
        <v>27</v>
      </c>
      <c r="Q3085" s="77" t="s">
        <v>815</v>
      </c>
      <c r="R3085" s="37">
        <v>36136</v>
      </c>
      <c r="S3085" s="97"/>
    </row>
    <row r="3086" spans="1:19" ht="15.75" customHeight="1">
      <c r="A3086" s="88" t="s">
        <v>457</v>
      </c>
      <c r="B3086" s="128">
        <f t="shared" si="98"/>
        <v>44847</v>
      </c>
      <c r="C3086" s="37">
        <v>44847</v>
      </c>
      <c r="D3086" s="79" t="s">
        <v>156</v>
      </c>
      <c r="E3086" s="76" t="s">
        <v>1383</v>
      </c>
      <c r="F3086" s="75" t="s">
        <v>301</v>
      </c>
      <c r="G3086" s="78">
        <f t="shared" si="97"/>
        <v>29.880903490759753</v>
      </c>
      <c r="H3086" s="78"/>
      <c r="I3086" s="80"/>
      <c r="J3086" s="80"/>
      <c r="K3086" s="80"/>
      <c r="L3086" s="80"/>
      <c r="M3086" s="81">
        <v>5.3639999999999999</v>
      </c>
      <c r="N3086" s="81">
        <v>10.853999999999999</v>
      </c>
      <c r="O3086" s="82"/>
      <c r="P3086" s="75" t="s">
        <v>27</v>
      </c>
      <c r="Q3086" s="77" t="s">
        <v>359</v>
      </c>
      <c r="R3086" s="37">
        <v>33933</v>
      </c>
      <c r="S3086" s="97"/>
    </row>
    <row r="3087" spans="1:19" ht="15.75" customHeight="1">
      <c r="A3087" s="92" t="s">
        <v>457</v>
      </c>
      <c r="B3087" s="128">
        <f t="shared" si="98"/>
        <v>44847</v>
      </c>
      <c r="C3087" s="64">
        <v>44847</v>
      </c>
      <c r="D3087" s="69" t="s">
        <v>156</v>
      </c>
      <c r="E3087" s="66" t="s">
        <v>2035</v>
      </c>
      <c r="F3087" s="65" t="s">
        <v>200</v>
      </c>
      <c r="G3087" s="68">
        <f t="shared" si="97"/>
        <v>31.619438740588638</v>
      </c>
      <c r="H3087" s="68"/>
      <c r="I3087" s="70"/>
      <c r="J3087" s="70"/>
      <c r="K3087" s="70"/>
      <c r="L3087" s="70"/>
      <c r="M3087" s="71">
        <v>5.3639999999999999</v>
      </c>
      <c r="N3087" s="71">
        <v>10.912000000000001</v>
      </c>
      <c r="O3087" s="72"/>
      <c r="P3087" s="65" t="s">
        <v>27</v>
      </c>
      <c r="Q3087" s="67" t="s">
        <v>695</v>
      </c>
      <c r="R3087" s="64">
        <v>33298</v>
      </c>
      <c r="S3087" s="99"/>
    </row>
    <row r="3088" spans="1:19" ht="15.75" customHeight="1">
      <c r="A3088" s="92" t="s">
        <v>457</v>
      </c>
      <c r="B3088" s="128">
        <f t="shared" si="98"/>
        <v>44847</v>
      </c>
      <c r="C3088" s="64">
        <v>44847</v>
      </c>
      <c r="D3088" s="69" t="s">
        <v>156</v>
      </c>
      <c r="E3088" s="66" t="s">
        <v>1948</v>
      </c>
      <c r="F3088" s="65" t="s">
        <v>204</v>
      </c>
      <c r="G3088" s="68">
        <f t="shared" si="97"/>
        <v>22.310746064339494</v>
      </c>
      <c r="H3088" s="68"/>
      <c r="I3088" s="70"/>
      <c r="J3088" s="70"/>
      <c r="K3088" s="70"/>
      <c r="L3088" s="70"/>
      <c r="M3088" s="71">
        <v>5.3849999999999998</v>
      </c>
      <c r="N3088" s="71">
        <v>10.926</v>
      </c>
      <c r="O3088" s="72"/>
      <c r="P3088" s="65" t="s">
        <v>27</v>
      </c>
      <c r="Q3088" s="67" t="s">
        <v>235</v>
      </c>
      <c r="R3088" s="64">
        <v>36698</v>
      </c>
      <c r="S3088" s="99"/>
    </row>
    <row r="3089" spans="1:19" ht="15.75" customHeight="1">
      <c r="A3089" s="88" t="s">
        <v>457</v>
      </c>
      <c r="B3089" s="128">
        <f t="shared" si="98"/>
        <v>44847</v>
      </c>
      <c r="C3089" s="37">
        <v>44847</v>
      </c>
      <c r="D3089" s="79" t="s">
        <v>156</v>
      </c>
      <c r="E3089" s="76" t="s">
        <v>1500</v>
      </c>
      <c r="F3089" s="75" t="s">
        <v>202</v>
      </c>
      <c r="G3089" s="78">
        <f t="shared" si="97"/>
        <v>21.691991786447637</v>
      </c>
      <c r="H3089" s="78"/>
      <c r="I3089" s="80"/>
      <c r="J3089" s="80"/>
      <c r="K3089" s="80"/>
      <c r="L3089" s="80"/>
      <c r="M3089" s="81">
        <v>5.3860000000000001</v>
      </c>
      <c r="N3089" s="81">
        <v>10.94</v>
      </c>
      <c r="O3089" s="82"/>
      <c r="P3089" s="75" t="s">
        <v>27</v>
      </c>
      <c r="Q3089" s="77" t="s">
        <v>433</v>
      </c>
      <c r="R3089" s="37">
        <v>36924</v>
      </c>
      <c r="S3089" s="97"/>
    </row>
    <row r="3090" spans="1:19" ht="15.75" customHeight="1">
      <c r="A3090" s="88" t="s">
        <v>457</v>
      </c>
      <c r="B3090" s="128">
        <f t="shared" si="98"/>
        <v>44847</v>
      </c>
      <c r="C3090" s="37">
        <v>44847</v>
      </c>
      <c r="D3090" s="79" t="s">
        <v>156</v>
      </c>
      <c r="E3090" s="76" t="s">
        <v>1297</v>
      </c>
      <c r="F3090" s="75" t="s">
        <v>166</v>
      </c>
      <c r="G3090" s="78">
        <f t="shared" si="97"/>
        <v>26.004106776180699</v>
      </c>
      <c r="H3090" s="78"/>
      <c r="I3090" s="80"/>
      <c r="J3090" s="80"/>
      <c r="K3090" s="80"/>
      <c r="L3090" s="80"/>
      <c r="M3090" s="81">
        <v>5.3949999999999996</v>
      </c>
      <c r="N3090" s="81">
        <v>10.975</v>
      </c>
      <c r="O3090" s="82"/>
      <c r="P3090" s="75" t="s">
        <v>27</v>
      </c>
      <c r="Q3090" s="77" t="s">
        <v>167</v>
      </c>
      <c r="R3090" s="37">
        <v>35349</v>
      </c>
      <c r="S3090" s="97"/>
    </row>
    <row r="3091" spans="1:19" ht="15.75" customHeight="1">
      <c r="A3091" s="88" t="s">
        <v>457</v>
      </c>
      <c r="B3091" s="128">
        <f t="shared" si="98"/>
        <v>44847</v>
      </c>
      <c r="C3091" s="37">
        <v>44847</v>
      </c>
      <c r="D3091" s="79" t="s">
        <v>156</v>
      </c>
      <c r="E3091" s="76" t="s">
        <v>2054</v>
      </c>
      <c r="F3091" s="75" t="s">
        <v>226</v>
      </c>
      <c r="G3091" s="78">
        <f t="shared" si="97"/>
        <v>25.577002053388089</v>
      </c>
      <c r="H3091" s="78"/>
      <c r="I3091" s="80"/>
      <c r="J3091" s="80"/>
      <c r="K3091" s="80"/>
      <c r="L3091" s="80"/>
      <c r="M3091" s="81">
        <v>5.3680000000000003</v>
      </c>
      <c r="N3091" s="81">
        <v>11.01</v>
      </c>
      <c r="O3091" s="82"/>
      <c r="P3091" s="75" t="s">
        <v>27</v>
      </c>
      <c r="Q3091" s="77" t="s">
        <v>378</v>
      </c>
      <c r="R3091" s="37">
        <v>35505</v>
      </c>
      <c r="S3091" s="97"/>
    </row>
    <row r="3092" spans="1:19" ht="15.75" customHeight="1">
      <c r="A3092" s="92" t="s">
        <v>457</v>
      </c>
      <c r="B3092" s="128">
        <f t="shared" si="98"/>
        <v>44847</v>
      </c>
      <c r="C3092" s="64">
        <v>44847</v>
      </c>
      <c r="D3092" s="69" t="s">
        <v>156</v>
      </c>
      <c r="E3092" s="66" t="s">
        <v>2060</v>
      </c>
      <c r="F3092" s="65" t="s">
        <v>301</v>
      </c>
      <c r="G3092" s="68">
        <f t="shared" si="97"/>
        <v>25.289527720739219</v>
      </c>
      <c r="H3092" s="68"/>
      <c r="I3092" s="70"/>
      <c r="J3092" s="70"/>
      <c r="K3092" s="70"/>
      <c r="L3092" s="70"/>
      <c r="M3092" s="71">
        <v>5.45</v>
      </c>
      <c r="N3092" s="71">
        <v>11.065</v>
      </c>
      <c r="O3092" s="72"/>
      <c r="P3092" s="65" t="s">
        <v>27</v>
      </c>
      <c r="Q3092" s="67" t="s">
        <v>362</v>
      </c>
      <c r="R3092" s="64">
        <v>35610</v>
      </c>
      <c r="S3092" s="99"/>
    </row>
    <row r="3093" spans="1:19" ht="15.75" customHeight="1">
      <c r="A3093" s="88" t="s">
        <v>457</v>
      </c>
      <c r="B3093" s="128">
        <f t="shared" si="98"/>
        <v>44847</v>
      </c>
      <c r="C3093" s="37">
        <v>44847</v>
      </c>
      <c r="D3093" s="79" t="s">
        <v>156</v>
      </c>
      <c r="E3093" s="76" t="s">
        <v>2078</v>
      </c>
      <c r="F3093" s="75" t="s">
        <v>243</v>
      </c>
      <c r="G3093" s="78">
        <f t="shared" si="97"/>
        <v>33.429158110882959</v>
      </c>
      <c r="H3093" s="78"/>
      <c r="I3093" s="80"/>
      <c r="J3093" s="80"/>
      <c r="K3093" s="80"/>
      <c r="L3093" s="80"/>
      <c r="M3093" s="81">
        <v>5.4109999999999996</v>
      </c>
      <c r="N3093" s="81">
        <v>11.079000000000001</v>
      </c>
      <c r="O3093" s="82"/>
      <c r="P3093" s="75" t="s">
        <v>27</v>
      </c>
      <c r="Q3093" s="77" t="s">
        <v>658</v>
      </c>
      <c r="R3093" s="37">
        <v>32637</v>
      </c>
      <c r="S3093" s="97"/>
    </row>
    <row r="3094" spans="1:19" ht="15.75" customHeight="1">
      <c r="A3094" s="88" t="s">
        <v>457</v>
      </c>
      <c r="B3094" s="128">
        <f t="shared" si="98"/>
        <v>44847</v>
      </c>
      <c r="C3094" s="37">
        <v>44847</v>
      </c>
      <c r="D3094" s="79" t="s">
        <v>156</v>
      </c>
      <c r="E3094" s="76" t="s">
        <v>1809</v>
      </c>
      <c r="F3094" s="75" t="s">
        <v>204</v>
      </c>
      <c r="G3094" s="78">
        <f t="shared" si="97"/>
        <v>22.691307323750856</v>
      </c>
      <c r="H3094" s="78"/>
      <c r="I3094" s="80"/>
      <c r="J3094" s="80"/>
      <c r="K3094" s="80"/>
      <c r="L3094" s="80"/>
      <c r="M3094" s="81">
        <v>5.47</v>
      </c>
      <c r="N3094" s="81">
        <v>11.089</v>
      </c>
      <c r="O3094" s="82"/>
      <c r="P3094" s="75" t="s">
        <v>27</v>
      </c>
      <c r="Q3094" s="77" t="s">
        <v>233</v>
      </c>
      <c r="R3094" s="37">
        <v>36559</v>
      </c>
      <c r="S3094" s="97"/>
    </row>
    <row r="3095" spans="1:19" ht="15.75" customHeight="1">
      <c r="A3095" s="92" t="s">
        <v>457</v>
      </c>
      <c r="B3095" s="128">
        <f t="shared" si="98"/>
        <v>44847</v>
      </c>
      <c r="C3095" s="64">
        <v>44847</v>
      </c>
      <c r="D3095" s="69" t="s">
        <v>156</v>
      </c>
      <c r="E3095" s="66" t="s">
        <v>1877</v>
      </c>
      <c r="F3095" s="65" t="s">
        <v>192</v>
      </c>
      <c r="G3095" s="68">
        <f t="shared" si="97"/>
        <v>24.728268309377139</v>
      </c>
      <c r="H3095" s="68"/>
      <c r="I3095" s="70"/>
      <c r="J3095" s="70"/>
      <c r="K3095" s="70"/>
      <c r="L3095" s="70"/>
      <c r="M3095" s="71">
        <v>5.4619999999999997</v>
      </c>
      <c r="N3095" s="71">
        <v>11.148999999999999</v>
      </c>
      <c r="O3095" s="72"/>
      <c r="P3095" s="65" t="s">
        <v>27</v>
      </c>
      <c r="Q3095" s="67" t="s">
        <v>569</v>
      </c>
      <c r="R3095" s="64">
        <v>35815</v>
      </c>
      <c r="S3095" s="99"/>
    </row>
    <row r="3096" spans="1:19" ht="15.75" customHeight="1">
      <c r="A3096" s="88" t="s">
        <v>457</v>
      </c>
      <c r="B3096" s="128">
        <f t="shared" si="98"/>
        <v>44847</v>
      </c>
      <c r="C3096" s="37">
        <v>44847</v>
      </c>
      <c r="D3096" s="79" t="s">
        <v>156</v>
      </c>
      <c r="E3096" s="76" t="s">
        <v>1219</v>
      </c>
      <c r="F3096" s="75" t="s">
        <v>162</v>
      </c>
      <c r="G3096" s="78">
        <f t="shared" si="97"/>
        <v>34.220396988364136</v>
      </c>
      <c r="H3096" s="78"/>
      <c r="I3096" s="80"/>
      <c r="J3096" s="80"/>
      <c r="K3096" s="80"/>
      <c r="L3096" s="80"/>
      <c r="M3096" s="81">
        <v>5.4749999999999996</v>
      </c>
      <c r="N3096" s="81">
        <v>11.153</v>
      </c>
      <c r="O3096" s="82"/>
      <c r="P3096" s="75" t="s">
        <v>27</v>
      </c>
      <c r="Q3096" s="77" t="s">
        <v>164</v>
      </c>
      <c r="R3096" s="37">
        <v>32348</v>
      </c>
      <c r="S3096" s="97"/>
    </row>
    <row r="3097" spans="1:19" ht="15.75" customHeight="1">
      <c r="A3097" s="92" t="s">
        <v>457</v>
      </c>
      <c r="B3097" s="128">
        <f t="shared" si="98"/>
        <v>44847</v>
      </c>
      <c r="C3097" s="64">
        <v>44847</v>
      </c>
      <c r="D3097" s="69" t="s">
        <v>156</v>
      </c>
      <c r="E3097" s="66" t="s">
        <v>1435</v>
      </c>
      <c r="F3097" s="65" t="s">
        <v>567</v>
      </c>
      <c r="G3097" s="68">
        <f t="shared" si="97"/>
        <v>25.163586584531142</v>
      </c>
      <c r="H3097" s="68"/>
      <c r="I3097" s="70"/>
      <c r="J3097" s="70"/>
      <c r="K3097" s="70"/>
      <c r="L3097" s="70"/>
      <c r="M3097" s="71">
        <v>5.4939999999999998</v>
      </c>
      <c r="N3097" s="71">
        <v>11.226000000000001</v>
      </c>
      <c r="O3097" s="72"/>
      <c r="P3097" s="65" t="s">
        <v>27</v>
      </c>
      <c r="Q3097" s="67" t="s">
        <v>791</v>
      </c>
      <c r="R3097" s="64">
        <v>35656</v>
      </c>
      <c r="S3097" s="99"/>
    </row>
    <row r="3098" spans="1:19" ht="15.75" customHeight="1">
      <c r="A3098" s="92" t="s">
        <v>457</v>
      </c>
      <c r="B3098" s="128">
        <f t="shared" si="98"/>
        <v>44847</v>
      </c>
      <c r="C3098" s="64">
        <v>44847</v>
      </c>
      <c r="D3098" s="69" t="s">
        <v>156</v>
      </c>
      <c r="E3098" s="66" t="s">
        <v>2123</v>
      </c>
      <c r="F3098" s="65" t="s">
        <v>177</v>
      </c>
      <c r="G3098" s="68">
        <f t="shared" si="97"/>
        <v>21.790554414784395</v>
      </c>
      <c r="H3098" s="68"/>
      <c r="I3098" s="70"/>
      <c r="J3098" s="70"/>
      <c r="K3098" s="70"/>
      <c r="L3098" s="70"/>
      <c r="M3098" s="71">
        <v>5.5579999999999998</v>
      </c>
      <c r="N3098" s="71">
        <v>11.345000000000001</v>
      </c>
      <c r="O3098" s="72"/>
      <c r="P3098" s="65" t="s">
        <v>27</v>
      </c>
      <c r="Q3098" s="67" t="s">
        <v>439</v>
      </c>
      <c r="R3098" s="64">
        <v>36888</v>
      </c>
      <c r="S3098" s="99"/>
    </row>
    <row r="3099" spans="1:19" ht="15.75" customHeight="1">
      <c r="A3099" s="88" t="s">
        <v>457</v>
      </c>
      <c r="B3099" s="128">
        <f t="shared" si="98"/>
        <v>44847</v>
      </c>
      <c r="C3099" s="37">
        <v>44847</v>
      </c>
      <c r="D3099" s="79" t="s">
        <v>156</v>
      </c>
      <c r="E3099" s="76" t="s">
        <v>1438</v>
      </c>
      <c r="F3099" s="75" t="s">
        <v>305</v>
      </c>
      <c r="G3099" s="78">
        <f t="shared" si="97"/>
        <v>19.942505133470227</v>
      </c>
      <c r="H3099" s="78"/>
      <c r="I3099" s="80"/>
      <c r="J3099" s="80"/>
      <c r="K3099" s="80"/>
      <c r="L3099" s="80"/>
      <c r="M3099" s="81">
        <v>5.5839999999999996</v>
      </c>
      <c r="N3099" s="81">
        <v>11.385</v>
      </c>
      <c r="O3099" s="82"/>
      <c r="P3099" s="75" t="s">
        <v>27</v>
      </c>
      <c r="Q3099" s="77" t="s">
        <v>553</v>
      </c>
      <c r="R3099" s="37">
        <v>37563</v>
      </c>
      <c r="S3099" s="97"/>
    </row>
    <row r="3100" spans="1:19" ht="15.75" customHeight="1">
      <c r="A3100" s="88" t="s">
        <v>457</v>
      </c>
      <c r="B3100" s="128">
        <f t="shared" si="98"/>
        <v>44847</v>
      </c>
      <c r="C3100" s="37">
        <v>44847</v>
      </c>
      <c r="D3100" s="79" t="s">
        <v>156</v>
      </c>
      <c r="E3100" s="76" t="s">
        <v>1686</v>
      </c>
      <c r="F3100" s="75" t="s">
        <v>305</v>
      </c>
      <c r="G3100" s="78">
        <f t="shared" si="97"/>
        <v>18.967830253251197</v>
      </c>
      <c r="H3100" s="78"/>
      <c r="I3100" s="80"/>
      <c r="J3100" s="80"/>
      <c r="K3100" s="80"/>
      <c r="L3100" s="80"/>
      <c r="M3100" s="81">
        <v>5.7130000000000001</v>
      </c>
      <c r="N3100" s="81">
        <v>11.564</v>
      </c>
      <c r="O3100" s="82"/>
      <c r="P3100" s="75" t="s">
        <v>27</v>
      </c>
      <c r="Q3100" s="77" t="s">
        <v>814</v>
      </c>
      <c r="R3100" s="37">
        <v>37919</v>
      </c>
      <c r="S3100" s="97"/>
    </row>
    <row r="3101" spans="1:19" ht="15.75" customHeight="1">
      <c r="A3101" s="92" t="s">
        <v>457</v>
      </c>
      <c r="B3101" s="128">
        <f t="shared" si="98"/>
        <v>44847</v>
      </c>
      <c r="C3101" s="64">
        <v>44847</v>
      </c>
      <c r="D3101" s="69" t="s">
        <v>156</v>
      </c>
      <c r="E3101" s="66" t="s">
        <v>1421</v>
      </c>
      <c r="F3101" s="65" t="s">
        <v>556</v>
      </c>
      <c r="G3101" s="68">
        <f t="shared" si="97"/>
        <v>29.09240246406571</v>
      </c>
      <c r="H3101" s="68"/>
      <c r="I3101" s="70"/>
      <c r="J3101" s="70"/>
      <c r="K3101" s="70"/>
      <c r="L3101" s="70"/>
      <c r="M3101" s="71">
        <v>6.4779999999999998</v>
      </c>
      <c r="N3101" s="71">
        <v>12.968999999999999</v>
      </c>
      <c r="O3101" s="72"/>
      <c r="P3101" s="65" t="s">
        <v>27</v>
      </c>
      <c r="Q3101" s="67"/>
      <c r="R3101" s="64">
        <v>34221</v>
      </c>
      <c r="S3101" s="99"/>
    </row>
    <row r="3102" spans="1:19" ht="15.75" customHeight="1">
      <c r="A3102" s="74" t="s">
        <v>432</v>
      </c>
      <c r="B3102" s="128">
        <f t="shared" si="98"/>
        <v>43335</v>
      </c>
      <c r="C3102" s="37">
        <v>43335</v>
      </c>
      <c r="D3102" s="100" t="s">
        <v>224</v>
      </c>
      <c r="E3102" s="76" t="s">
        <v>1393</v>
      </c>
      <c r="F3102" s="75" t="s">
        <v>187</v>
      </c>
      <c r="G3102" s="78">
        <f t="shared" si="97"/>
        <v>17.026694045174537</v>
      </c>
      <c r="H3102" s="80"/>
      <c r="I3102" s="80"/>
      <c r="J3102" s="80"/>
      <c r="K3102" s="80"/>
      <c r="L3102" s="89"/>
      <c r="M3102" s="81">
        <v>5.0810000000000004</v>
      </c>
      <c r="N3102" s="90">
        <v>10.268000000000001</v>
      </c>
      <c r="O3102" s="91"/>
      <c r="P3102" s="75" t="s">
        <v>20</v>
      </c>
      <c r="Q3102" s="77"/>
      <c r="R3102" s="37">
        <v>37116</v>
      </c>
      <c r="S3102" s="97"/>
    </row>
    <row r="3103" spans="1:19" ht="15.75" customHeight="1">
      <c r="A3103" s="74" t="s">
        <v>432</v>
      </c>
      <c r="B3103" s="128">
        <f t="shared" si="98"/>
        <v>43335</v>
      </c>
      <c r="C3103" s="37">
        <v>43335</v>
      </c>
      <c r="D3103" s="100" t="s">
        <v>224</v>
      </c>
      <c r="E3103" s="76" t="s">
        <v>2117</v>
      </c>
      <c r="F3103" s="75" t="s">
        <v>187</v>
      </c>
      <c r="G3103" s="78">
        <f t="shared" si="97"/>
        <v>17.973990417522245</v>
      </c>
      <c r="H3103" s="80"/>
      <c r="I3103" s="80"/>
      <c r="J3103" s="80"/>
      <c r="K3103" s="80"/>
      <c r="L3103" s="89"/>
      <c r="M3103" s="81">
        <v>5.1310000000000002</v>
      </c>
      <c r="N3103" s="90">
        <v>10.289</v>
      </c>
      <c r="O3103" s="91"/>
      <c r="P3103" s="75" t="s">
        <v>20</v>
      </c>
      <c r="Q3103" s="77" t="s">
        <v>454</v>
      </c>
      <c r="R3103" s="37">
        <v>36770</v>
      </c>
      <c r="S3103" s="97"/>
    </row>
    <row r="3104" spans="1:19" ht="15.75" customHeight="1">
      <c r="A3104" s="63" t="s">
        <v>432</v>
      </c>
      <c r="B3104" s="128">
        <f t="shared" si="98"/>
        <v>43335</v>
      </c>
      <c r="C3104" s="64">
        <v>43335</v>
      </c>
      <c r="D3104" s="98" t="s">
        <v>224</v>
      </c>
      <c r="E3104" s="66" t="s">
        <v>1351</v>
      </c>
      <c r="F3104" s="65" t="s">
        <v>180</v>
      </c>
      <c r="G3104" s="68">
        <f t="shared" si="97"/>
        <v>18.472279260780287</v>
      </c>
      <c r="H3104" s="70"/>
      <c r="I3104" s="70"/>
      <c r="J3104" s="70"/>
      <c r="K3104" s="70"/>
      <c r="L3104" s="93"/>
      <c r="M3104" s="71">
        <v>5.1109999999999998</v>
      </c>
      <c r="N3104" s="94">
        <v>10.324999999999999</v>
      </c>
      <c r="O3104" s="95"/>
      <c r="P3104" s="65" t="s">
        <v>20</v>
      </c>
      <c r="Q3104" s="67"/>
      <c r="R3104" s="64">
        <v>36588</v>
      </c>
      <c r="S3104" s="99"/>
    </row>
    <row r="3105" spans="1:19" ht="15.75" customHeight="1">
      <c r="A3105" s="63" t="s">
        <v>432</v>
      </c>
      <c r="B3105" s="128">
        <f t="shared" si="98"/>
        <v>43335</v>
      </c>
      <c r="C3105" s="64">
        <v>43335</v>
      </c>
      <c r="D3105" s="98" t="s">
        <v>224</v>
      </c>
      <c r="E3105" s="66" t="s">
        <v>1997</v>
      </c>
      <c r="F3105" s="65" t="s">
        <v>204</v>
      </c>
      <c r="G3105" s="68">
        <f t="shared" si="97"/>
        <v>118.64476386036961</v>
      </c>
      <c r="H3105" s="70"/>
      <c r="I3105" s="70"/>
      <c r="J3105" s="70"/>
      <c r="K3105" s="70"/>
      <c r="L3105" s="93"/>
      <c r="M3105" s="71">
        <v>5.13</v>
      </c>
      <c r="N3105" s="94">
        <v>10.382999999999999</v>
      </c>
      <c r="O3105" s="95"/>
      <c r="P3105" s="65" t="s">
        <v>20</v>
      </c>
      <c r="Q3105" s="67"/>
      <c r="R3105" s="64"/>
      <c r="S3105" s="99"/>
    </row>
    <row r="3106" spans="1:19" ht="15.75" customHeight="1">
      <c r="A3106" s="74" t="s">
        <v>432</v>
      </c>
      <c r="B3106" s="128">
        <f t="shared" si="98"/>
        <v>43335</v>
      </c>
      <c r="C3106" s="37">
        <v>43335</v>
      </c>
      <c r="D3106" s="100" t="s">
        <v>224</v>
      </c>
      <c r="E3106" s="76" t="s">
        <v>1505</v>
      </c>
      <c r="F3106" s="75" t="s">
        <v>169</v>
      </c>
      <c r="G3106" s="78">
        <f t="shared" si="97"/>
        <v>17.368925393566052</v>
      </c>
      <c r="H3106" s="80"/>
      <c r="I3106" s="80"/>
      <c r="J3106" s="80"/>
      <c r="K3106" s="80"/>
      <c r="L3106" s="89"/>
      <c r="M3106" s="81">
        <v>5.1539999999999999</v>
      </c>
      <c r="N3106" s="90">
        <v>10.398999999999999</v>
      </c>
      <c r="O3106" s="91"/>
      <c r="P3106" s="75" t="s">
        <v>20</v>
      </c>
      <c r="Q3106" s="77" t="s">
        <v>452</v>
      </c>
      <c r="R3106" s="37">
        <v>36991</v>
      </c>
      <c r="S3106" s="97"/>
    </row>
    <row r="3107" spans="1:19" ht="15.75" customHeight="1">
      <c r="A3107" s="74" t="s">
        <v>432</v>
      </c>
      <c r="B3107" s="128">
        <f t="shared" si="98"/>
        <v>43335</v>
      </c>
      <c r="C3107" s="37">
        <v>43335</v>
      </c>
      <c r="D3107" s="100" t="s">
        <v>224</v>
      </c>
      <c r="E3107" s="76" t="s">
        <v>1933</v>
      </c>
      <c r="F3107" s="75" t="s">
        <v>175</v>
      </c>
      <c r="G3107" s="78">
        <f t="shared" si="97"/>
        <v>118.64476386036961</v>
      </c>
      <c r="H3107" s="80"/>
      <c r="I3107" s="80"/>
      <c r="J3107" s="80"/>
      <c r="K3107" s="80"/>
      <c r="L3107" s="89"/>
      <c r="M3107" s="81">
        <v>5.1559999999999997</v>
      </c>
      <c r="N3107" s="90">
        <v>10.44</v>
      </c>
      <c r="O3107" s="91"/>
      <c r="P3107" s="75" t="s">
        <v>20</v>
      </c>
      <c r="Q3107" s="77"/>
      <c r="R3107" s="37"/>
      <c r="S3107" s="97"/>
    </row>
    <row r="3108" spans="1:19" ht="15.75" customHeight="1">
      <c r="A3108" s="74" t="s">
        <v>432</v>
      </c>
      <c r="B3108" s="128">
        <f t="shared" si="98"/>
        <v>43335</v>
      </c>
      <c r="C3108" s="37">
        <v>43335</v>
      </c>
      <c r="D3108" s="100" t="s">
        <v>224</v>
      </c>
      <c r="E3108" s="76" t="s">
        <v>2142</v>
      </c>
      <c r="F3108" s="75" t="s">
        <v>169</v>
      </c>
      <c r="G3108" s="78">
        <f t="shared" si="97"/>
        <v>36.722792607802873</v>
      </c>
      <c r="H3108" s="80"/>
      <c r="I3108" s="80"/>
      <c r="J3108" s="80"/>
      <c r="K3108" s="80"/>
      <c r="L3108" s="89"/>
      <c r="M3108" s="81">
        <v>5.2240000000000002</v>
      </c>
      <c r="N3108" s="90">
        <v>10.504</v>
      </c>
      <c r="O3108" s="91"/>
      <c r="P3108" s="75" t="s">
        <v>20</v>
      </c>
      <c r="Q3108" s="77"/>
      <c r="R3108" s="37">
        <v>29922</v>
      </c>
      <c r="S3108" s="97"/>
    </row>
    <row r="3109" spans="1:19" ht="15.75" customHeight="1">
      <c r="A3109" s="63" t="s">
        <v>432</v>
      </c>
      <c r="B3109" s="128">
        <f t="shared" si="98"/>
        <v>43335</v>
      </c>
      <c r="C3109" s="64">
        <v>43335</v>
      </c>
      <c r="D3109" s="98" t="s">
        <v>224</v>
      </c>
      <c r="E3109" s="66" t="s">
        <v>1205</v>
      </c>
      <c r="F3109" s="65" t="s">
        <v>180</v>
      </c>
      <c r="G3109" s="68">
        <f t="shared" si="97"/>
        <v>17.587953456536617</v>
      </c>
      <c r="H3109" s="70"/>
      <c r="I3109" s="70"/>
      <c r="J3109" s="70"/>
      <c r="K3109" s="70"/>
      <c r="L3109" s="93"/>
      <c r="M3109" s="71">
        <v>5.1769999999999996</v>
      </c>
      <c r="N3109" s="94">
        <v>10.507999999999999</v>
      </c>
      <c r="O3109" s="95"/>
      <c r="P3109" s="65" t="s">
        <v>20</v>
      </c>
      <c r="Q3109" s="67"/>
      <c r="R3109" s="64">
        <v>36911</v>
      </c>
      <c r="S3109" s="99"/>
    </row>
    <row r="3110" spans="1:19" ht="15.75" customHeight="1">
      <c r="A3110" s="63" t="s">
        <v>432</v>
      </c>
      <c r="B3110" s="128">
        <f t="shared" si="98"/>
        <v>43335</v>
      </c>
      <c r="C3110" s="64">
        <v>43335</v>
      </c>
      <c r="D3110" s="98" t="s">
        <v>224</v>
      </c>
      <c r="E3110" s="66" t="s">
        <v>1800</v>
      </c>
      <c r="F3110" s="65" t="s">
        <v>162</v>
      </c>
      <c r="G3110" s="68">
        <f t="shared" si="97"/>
        <v>17.522245037645447</v>
      </c>
      <c r="H3110" s="70"/>
      <c r="I3110" s="70"/>
      <c r="J3110" s="70"/>
      <c r="K3110" s="70"/>
      <c r="L3110" s="93"/>
      <c r="M3110" s="71">
        <v>5.2619999999999996</v>
      </c>
      <c r="N3110" s="94">
        <v>10.535</v>
      </c>
      <c r="O3110" s="95"/>
      <c r="P3110" s="65" t="s">
        <v>20</v>
      </c>
      <c r="Q3110" s="67" t="s">
        <v>453</v>
      </c>
      <c r="R3110" s="64">
        <v>36935</v>
      </c>
      <c r="S3110" s="99"/>
    </row>
    <row r="3111" spans="1:19" ht="15.75" customHeight="1">
      <c r="A3111" s="74" t="s">
        <v>432</v>
      </c>
      <c r="B3111" s="128">
        <f t="shared" si="98"/>
        <v>43335</v>
      </c>
      <c r="C3111" s="37">
        <v>43335</v>
      </c>
      <c r="D3111" s="100" t="s">
        <v>224</v>
      </c>
      <c r="E3111" s="76" t="s">
        <v>1645</v>
      </c>
      <c r="F3111" s="75" t="s">
        <v>202</v>
      </c>
      <c r="G3111" s="78">
        <f t="shared" si="97"/>
        <v>118.64476386036961</v>
      </c>
      <c r="H3111" s="80"/>
      <c r="I3111" s="80"/>
      <c r="J3111" s="80"/>
      <c r="K3111" s="80"/>
      <c r="L3111" s="89"/>
      <c r="M3111" s="81">
        <v>5.25</v>
      </c>
      <c r="N3111" s="90">
        <v>10.539</v>
      </c>
      <c r="O3111" s="91"/>
      <c r="P3111" s="75" t="s">
        <v>20</v>
      </c>
      <c r="Q3111" s="101" t="s">
        <v>264</v>
      </c>
      <c r="R3111" s="37"/>
      <c r="S3111" s="97"/>
    </row>
    <row r="3112" spans="1:19" ht="15.75" customHeight="1">
      <c r="A3112" s="63" t="s">
        <v>432</v>
      </c>
      <c r="B3112" s="128">
        <f t="shared" si="98"/>
        <v>43335</v>
      </c>
      <c r="C3112" s="64">
        <v>43335</v>
      </c>
      <c r="D3112" s="98" t="s">
        <v>224</v>
      </c>
      <c r="E3112" s="66" t="s">
        <v>1630</v>
      </c>
      <c r="F3112" s="65" t="s">
        <v>247</v>
      </c>
      <c r="G3112" s="68">
        <f t="shared" si="97"/>
        <v>17.831622176591377</v>
      </c>
      <c r="H3112" s="70"/>
      <c r="I3112" s="70"/>
      <c r="J3112" s="70"/>
      <c r="K3112" s="70"/>
      <c r="L3112" s="93"/>
      <c r="M3112" s="71">
        <v>5.2690000000000001</v>
      </c>
      <c r="N3112" s="94">
        <v>10.564</v>
      </c>
      <c r="O3112" s="95"/>
      <c r="P3112" s="65" t="s">
        <v>20</v>
      </c>
      <c r="Q3112" s="67"/>
      <c r="R3112" s="64">
        <v>36822</v>
      </c>
      <c r="S3112" s="99"/>
    </row>
    <row r="3113" spans="1:19" ht="15.75" customHeight="1">
      <c r="A3113" s="63" t="s">
        <v>432</v>
      </c>
      <c r="B3113" s="128">
        <f t="shared" si="98"/>
        <v>43335</v>
      </c>
      <c r="C3113" s="64">
        <v>43335</v>
      </c>
      <c r="D3113" s="98" t="s">
        <v>224</v>
      </c>
      <c r="E3113" s="66" t="s">
        <v>1301</v>
      </c>
      <c r="F3113" s="65" t="s">
        <v>154</v>
      </c>
      <c r="G3113" s="68">
        <f t="shared" si="97"/>
        <v>17.664613278576319</v>
      </c>
      <c r="H3113" s="70"/>
      <c r="I3113" s="70"/>
      <c r="J3113" s="70"/>
      <c r="K3113" s="70"/>
      <c r="L3113" s="93"/>
      <c r="M3113" s="71">
        <v>5.327</v>
      </c>
      <c r="N3113" s="94">
        <v>10.586</v>
      </c>
      <c r="O3113" s="95"/>
      <c r="P3113" s="65" t="s">
        <v>20</v>
      </c>
      <c r="Q3113" s="67" t="s">
        <v>245</v>
      </c>
      <c r="R3113" s="64">
        <v>36883</v>
      </c>
      <c r="S3113" s="99"/>
    </row>
    <row r="3114" spans="1:19" ht="15.75" customHeight="1">
      <c r="A3114" s="63" t="s">
        <v>432</v>
      </c>
      <c r="B3114" s="128">
        <f t="shared" si="98"/>
        <v>43335</v>
      </c>
      <c r="C3114" s="64">
        <v>43335</v>
      </c>
      <c r="D3114" s="98" t="s">
        <v>224</v>
      </c>
      <c r="E3114" s="66" t="s">
        <v>1472</v>
      </c>
      <c r="F3114" s="65" t="s">
        <v>262</v>
      </c>
      <c r="G3114" s="68">
        <f t="shared" si="97"/>
        <v>18.165639972621491</v>
      </c>
      <c r="H3114" s="70"/>
      <c r="I3114" s="70"/>
      <c r="J3114" s="70"/>
      <c r="K3114" s="70"/>
      <c r="L3114" s="93"/>
      <c r="M3114" s="71">
        <v>5.2889999999999997</v>
      </c>
      <c r="N3114" s="94">
        <v>10.603999999999999</v>
      </c>
      <c r="O3114" s="95"/>
      <c r="P3114" s="65" t="s">
        <v>20</v>
      </c>
      <c r="Q3114" s="67" t="s">
        <v>444</v>
      </c>
      <c r="R3114" s="64">
        <v>36700</v>
      </c>
      <c r="S3114" s="99"/>
    </row>
    <row r="3115" spans="1:19" ht="15.75" customHeight="1">
      <c r="A3115" s="74" t="s">
        <v>432</v>
      </c>
      <c r="B3115" s="128">
        <f t="shared" si="98"/>
        <v>43335</v>
      </c>
      <c r="C3115" s="37">
        <v>43335</v>
      </c>
      <c r="D3115" s="100" t="s">
        <v>224</v>
      </c>
      <c r="E3115" s="76" t="s">
        <v>1305</v>
      </c>
      <c r="F3115" s="75" t="s">
        <v>166</v>
      </c>
      <c r="G3115" s="78">
        <f t="shared" si="97"/>
        <v>18.422997946611911</v>
      </c>
      <c r="H3115" s="80"/>
      <c r="I3115" s="80"/>
      <c r="J3115" s="80"/>
      <c r="K3115" s="80"/>
      <c r="L3115" s="89"/>
      <c r="M3115" s="81">
        <v>5.3120000000000003</v>
      </c>
      <c r="N3115" s="90">
        <v>10.647</v>
      </c>
      <c r="O3115" s="91"/>
      <c r="P3115" s="75" t="s">
        <v>20</v>
      </c>
      <c r="Q3115" s="101" t="s">
        <v>246</v>
      </c>
      <c r="R3115" s="37">
        <v>36606</v>
      </c>
      <c r="S3115" s="97"/>
    </row>
    <row r="3116" spans="1:19" ht="15.75" customHeight="1">
      <c r="A3116" s="63" t="s">
        <v>432</v>
      </c>
      <c r="B3116" s="128">
        <f t="shared" si="98"/>
        <v>43335</v>
      </c>
      <c r="C3116" s="64">
        <v>43335</v>
      </c>
      <c r="D3116" s="98" t="s">
        <v>224</v>
      </c>
      <c r="E3116" s="66" t="s">
        <v>1516</v>
      </c>
      <c r="F3116" s="65" t="s">
        <v>162</v>
      </c>
      <c r="G3116" s="68">
        <f t="shared" si="97"/>
        <v>17.169062286105408</v>
      </c>
      <c r="H3116" s="70"/>
      <c r="I3116" s="70"/>
      <c r="J3116" s="70"/>
      <c r="K3116" s="70"/>
      <c r="L3116" s="93"/>
      <c r="M3116" s="71">
        <v>5.3390000000000004</v>
      </c>
      <c r="N3116" s="94">
        <v>10.66</v>
      </c>
      <c r="O3116" s="95"/>
      <c r="P3116" s="65" t="s">
        <v>20</v>
      </c>
      <c r="Q3116" s="67" t="s">
        <v>445</v>
      </c>
      <c r="R3116" s="64">
        <v>37064</v>
      </c>
      <c r="S3116" s="99"/>
    </row>
    <row r="3117" spans="1:19" ht="15.75" customHeight="1">
      <c r="A3117" s="74" t="s">
        <v>432</v>
      </c>
      <c r="B3117" s="128">
        <f t="shared" si="98"/>
        <v>43335</v>
      </c>
      <c r="C3117" s="37">
        <v>43335</v>
      </c>
      <c r="D3117" s="100" t="s">
        <v>224</v>
      </c>
      <c r="E3117" s="76" t="s">
        <v>1733</v>
      </c>
      <c r="F3117" s="75" t="s">
        <v>175</v>
      </c>
      <c r="G3117" s="78">
        <f t="shared" si="97"/>
        <v>17.831622176591377</v>
      </c>
      <c r="H3117" s="80"/>
      <c r="I3117" s="80"/>
      <c r="J3117" s="80"/>
      <c r="K3117" s="80"/>
      <c r="L3117" s="89"/>
      <c r="M3117" s="81">
        <v>5.33</v>
      </c>
      <c r="N3117" s="90">
        <v>10.702</v>
      </c>
      <c r="O3117" s="91"/>
      <c r="P3117" s="75" t="s">
        <v>20</v>
      </c>
      <c r="Q3117" s="77"/>
      <c r="R3117" s="37">
        <v>36822</v>
      </c>
      <c r="S3117" s="97"/>
    </row>
    <row r="3118" spans="1:19" ht="15.75" customHeight="1">
      <c r="A3118" s="74" t="s">
        <v>432</v>
      </c>
      <c r="B3118" s="128">
        <f t="shared" si="98"/>
        <v>43336</v>
      </c>
      <c r="C3118" s="37">
        <v>43336</v>
      </c>
      <c r="D3118" s="100" t="s">
        <v>224</v>
      </c>
      <c r="E3118" s="76" t="s">
        <v>1591</v>
      </c>
      <c r="F3118" s="75" t="s">
        <v>171</v>
      </c>
      <c r="G3118" s="78">
        <f t="shared" si="97"/>
        <v>20.903490759753595</v>
      </c>
      <c r="H3118" s="80"/>
      <c r="I3118" s="80"/>
      <c r="J3118" s="80"/>
      <c r="K3118" s="80"/>
      <c r="L3118" s="89"/>
      <c r="M3118" s="81">
        <v>4.9269999999999996</v>
      </c>
      <c r="N3118" s="90">
        <v>9.8580000000000005</v>
      </c>
      <c r="O3118" s="91"/>
      <c r="P3118" s="75" t="s">
        <v>20</v>
      </c>
      <c r="Q3118" s="77" t="s">
        <v>288</v>
      </c>
      <c r="R3118" s="37">
        <v>35701</v>
      </c>
      <c r="S3118" s="97"/>
    </row>
    <row r="3119" spans="1:19" ht="15.75" customHeight="1">
      <c r="A3119" s="63" t="s">
        <v>432</v>
      </c>
      <c r="B3119" s="128">
        <f t="shared" si="98"/>
        <v>43336</v>
      </c>
      <c r="C3119" s="64">
        <v>43336</v>
      </c>
      <c r="D3119" s="98" t="s">
        <v>224</v>
      </c>
      <c r="E3119" s="66" t="s">
        <v>1461</v>
      </c>
      <c r="F3119" s="65" t="s">
        <v>171</v>
      </c>
      <c r="G3119" s="68">
        <f t="shared" si="97"/>
        <v>19.589322381930184</v>
      </c>
      <c r="H3119" s="70"/>
      <c r="I3119" s="70"/>
      <c r="J3119" s="70"/>
      <c r="K3119" s="70"/>
      <c r="L3119" s="93"/>
      <c r="M3119" s="71">
        <v>4.95</v>
      </c>
      <c r="N3119" s="94">
        <v>9.8670000000000009</v>
      </c>
      <c r="O3119" s="95"/>
      <c r="P3119" s="65" t="s">
        <v>20</v>
      </c>
      <c r="Q3119" s="67" t="s">
        <v>252</v>
      </c>
      <c r="R3119" s="64">
        <v>36181</v>
      </c>
      <c r="S3119" s="99"/>
    </row>
    <row r="3120" spans="1:19" ht="15.75" customHeight="1">
      <c r="A3120" s="74" t="s">
        <v>432</v>
      </c>
      <c r="B3120" s="128">
        <f t="shared" si="98"/>
        <v>43336</v>
      </c>
      <c r="C3120" s="37">
        <v>43336</v>
      </c>
      <c r="D3120" s="100" t="s">
        <v>224</v>
      </c>
      <c r="E3120" s="76" t="s">
        <v>1226</v>
      </c>
      <c r="F3120" s="75" t="s">
        <v>202</v>
      </c>
      <c r="G3120" s="78">
        <f t="shared" si="97"/>
        <v>19.843942505133469</v>
      </c>
      <c r="H3120" s="80"/>
      <c r="I3120" s="80"/>
      <c r="J3120" s="80"/>
      <c r="K3120" s="80"/>
      <c r="L3120" s="89"/>
      <c r="M3120" s="81">
        <v>4.9560000000000004</v>
      </c>
      <c r="N3120" s="90">
        <v>9.9169999999999998</v>
      </c>
      <c r="O3120" s="91"/>
      <c r="P3120" s="75" t="s">
        <v>20</v>
      </c>
      <c r="Q3120" s="77" t="s">
        <v>281</v>
      </c>
      <c r="R3120" s="37">
        <v>36088</v>
      </c>
      <c r="S3120" s="97"/>
    </row>
    <row r="3121" spans="1:19" ht="15.75" customHeight="1">
      <c r="A3121" s="63" t="s">
        <v>432</v>
      </c>
      <c r="B3121" s="128">
        <f t="shared" si="98"/>
        <v>43336</v>
      </c>
      <c r="C3121" s="64">
        <v>43336</v>
      </c>
      <c r="D3121" s="98" t="s">
        <v>224</v>
      </c>
      <c r="E3121" s="66" t="s">
        <v>1527</v>
      </c>
      <c r="F3121" s="65" t="s">
        <v>169</v>
      </c>
      <c r="G3121" s="68">
        <f t="shared" si="97"/>
        <v>22.590006844626966</v>
      </c>
      <c r="H3121" s="70"/>
      <c r="I3121" s="70"/>
      <c r="J3121" s="70"/>
      <c r="K3121" s="70"/>
      <c r="L3121" s="93"/>
      <c r="M3121" s="71">
        <v>5.0199999999999996</v>
      </c>
      <c r="N3121" s="94">
        <v>9.9499999999999993</v>
      </c>
      <c r="O3121" s="95"/>
      <c r="P3121" s="65" t="s">
        <v>20</v>
      </c>
      <c r="Q3121" s="67" t="s">
        <v>382</v>
      </c>
      <c r="R3121" s="64">
        <v>35085</v>
      </c>
      <c r="S3121" s="99"/>
    </row>
    <row r="3122" spans="1:19" ht="15.75" customHeight="1">
      <c r="A3122" s="63" t="s">
        <v>432</v>
      </c>
      <c r="B3122" s="128">
        <f t="shared" si="98"/>
        <v>43336</v>
      </c>
      <c r="C3122" s="64">
        <v>43336</v>
      </c>
      <c r="D3122" s="98" t="s">
        <v>224</v>
      </c>
      <c r="E3122" s="66" t="s">
        <v>1871</v>
      </c>
      <c r="F3122" s="65" t="s">
        <v>204</v>
      </c>
      <c r="G3122" s="68">
        <f t="shared" si="97"/>
        <v>18.984257357973991</v>
      </c>
      <c r="H3122" s="70"/>
      <c r="I3122" s="70"/>
      <c r="J3122" s="70"/>
      <c r="K3122" s="70"/>
      <c r="L3122" s="93"/>
      <c r="M3122" s="71">
        <v>4.9580000000000002</v>
      </c>
      <c r="N3122" s="94">
        <v>10.012</v>
      </c>
      <c r="O3122" s="95"/>
      <c r="P3122" s="65" t="s">
        <v>20</v>
      </c>
      <c r="Q3122" s="67" t="s">
        <v>271</v>
      </c>
      <c r="R3122" s="64">
        <v>36402</v>
      </c>
      <c r="S3122" s="99"/>
    </row>
    <row r="3123" spans="1:19" ht="15.75" customHeight="1">
      <c r="A3123" s="74" t="s">
        <v>432</v>
      </c>
      <c r="B3123" s="128">
        <f t="shared" si="98"/>
        <v>43336</v>
      </c>
      <c r="C3123" s="37">
        <v>43336</v>
      </c>
      <c r="D3123" s="100" t="s">
        <v>224</v>
      </c>
      <c r="E3123" s="76" t="s">
        <v>2028</v>
      </c>
      <c r="F3123" s="75" t="s">
        <v>180</v>
      </c>
      <c r="G3123" s="78">
        <f t="shared" si="97"/>
        <v>19.115674195756331</v>
      </c>
      <c r="H3123" s="80"/>
      <c r="I3123" s="80"/>
      <c r="J3123" s="80"/>
      <c r="K3123" s="80"/>
      <c r="L3123" s="89"/>
      <c r="M3123" s="81">
        <v>5.0019999999999998</v>
      </c>
      <c r="N3123" s="90">
        <v>10.036</v>
      </c>
      <c r="O3123" s="91"/>
      <c r="P3123" s="75" t="s">
        <v>20</v>
      </c>
      <c r="Q3123" s="77" t="s">
        <v>279</v>
      </c>
      <c r="R3123" s="37">
        <v>36354</v>
      </c>
      <c r="S3123" s="97"/>
    </row>
    <row r="3124" spans="1:19" ht="15.75" customHeight="1">
      <c r="A3124" s="63" t="s">
        <v>432</v>
      </c>
      <c r="B3124" s="128">
        <f t="shared" si="98"/>
        <v>43336</v>
      </c>
      <c r="C3124" s="64">
        <v>43336</v>
      </c>
      <c r="D3124" s="98" t="s">
        <v>224</v>
      </c>
      <c r="E3124" s="66" t="s">
        <v>1922</v>
      </c>
      <c r="F3124" s="65" t="s">
        <v>169</v>
      </c>
      <c r="G3124" s="68">
        <f t="shared" si="97"/>
        <v>118.64750171115674</v>
      </c>
      <c r="H3124" s="70"/>
      <c r="I3124" s="70"/>
      <c r="J3124" s="70"/>
      <c r="K3124" s="70"/>
      <c r="L3124" s="93"/>
      <c r="M3124" s="71">
        <v>4.9960000000000004</v>
      </c>
      <c r="N3124" s="94">
        <v>10.066000000000001</v>
      </c>
      <c r="O3124" s="95"/>
      <c r="P3124" s="65" t="s">
        <v>20</v>
      </c>
      <c r="Q3124" s="67"/>
      <c r="R3124" s="64"/>
      <c r="S3124" s="99"/>
    </row>
    <row r="3125" spans="1:19" ht="15.75" customHeight="1">
      <c r="A3125" s="63" t="s">
        <v>432</v>
      </c>
      <c r="B3125" s="128">
        <f t="shared" si="98"/>
        <v>43336</v>
      </c>
      <c r="C3125" s="64">
        <v>43336</v>
      </c>
      <c r="D3125" s="98" t="s">
        <v>224</v>
      </c>
      <c r="E3125" s="66" t="s">
        <v>1173</v>
      </c>
      <c r="F3125" s="65" t="s">
        <v>187</v>
      </c>
      <c r="G3125" s="68">
        <f t="shared" si="97"/>
        <v>20.659822039698838</v>
      </c>
      <c r="H3125" s="70"/>
      <c r="I3125" s="70"/>
      <c r="J3125" s="70"/>
      <c r="K3125" s="70"/>
      <c r="L3125" s="93"/>
      <c r="M3125" s="71">
        <v>5.0030000000000001</v>
      </c>
      <c r="N3125" s="94">
        <v>10.08</v>
      </c>
      <c r="O3125" s="95"/>
      <c r="P3125" s="65" t="s">
        <v>20</v>
      </c>
      <c r="Q3125" s="67"/>
      <c r="R3125" s="64">
        <v>35790</v>
      </c>
      <c r="S3125" s="99"/>
    </row>
    <row r="3126" spans="1:19" ht="15.75" customHeight="1">
      <c r="A3126" s="74" t="s">
        <v>432</v>
      </c>
      <c r="B3126" s="128">
        <f t="shared" si="98"/>
        <v>43336</v>
      </c>
      <c r="C3126" s="37">
        <v>43336</v>
      </c>
      <c r="D3126" s="100" t="s">
        <v>224</v>
      </c>
      <c r="E3126" s="76" t="s">
        <v>1347</v>
      </c>
      <c r="F3126" s="75" t="s">
        <v>202</v>
      </c>
      <c r="G3126" s="78">
        <f t="shared" si="97"/>
        <v>118.64750171115674</v>
      </c>
      <c r="H3126" s="80"/>
      <c r="I3126" s="80"/>
      <c r="J3126" s="80"/>
      <c r="K3126" s="80"/>
      <c r="L3126" s="89"/>
      <c r="M3126" s="81">
        <v>5.07</v>
      </c>
      <c r="N3126" s="90">
        <v>10.128</v>
      </c>
      <c r="O3126" s="91"/>
      <c r="P3126" s="75" t="s">
        <v>20</v>
      </c>
      <c r="Q3126" s="101" t="s">
        <v>285</v>
      </c>
      <c r="R3126" s="37"/>
      <c r="S3126" s="97"/>
    </row>
    <row r="3127" spans="1:19" ht="15.75" customHeight="1">
      <c r="A3127" s="63" t="s">
        <v>432</v>
      </c>
      <c r="B3127" s="128">
        <f t="shared" si="98"/>
        <v>43336</v>
      </c>
      <c r="C3127" s="64">
        <v>43336</v>
      </c>
      <c r="D3127" s="98" t="s">
        <v>224</v>
      </c>
      <c r="E3127" s="66" t="s">
        <v>1290</v>
      </c>
      <c r="F3127" s="65" t="s">
        <v>166</v>
      </c>
      <c r="G3127" s="68">
        <f t="shared" ref="G3127:G3190" si="99">(C3127-R3127)/365.25</f>
        <v>20.451745379876797</v>
      </c>
      <c r="H3127" s="70"/>
      <c r="I3127" s="70"/>
      <c r="J3127" s="70"/>
      <c r="K3127" s="70"/>
      <c r="L3127" s="93"/>
      <c r="M3127" s="71">
        <v>5.0730000000000004</v>
      </c>
      <c r="N3127" s="94">
        <v>10.15</v>
      </c>
      <c r="O3127" s="95"/>
      <c r="P3127" s="65" t="s">
        <v>20</v>
      </c>
      <c r="Q3127" s="67" t="s">
        <v>284</v>
      </c>
      <c r="R3127" s="64">
        <v>35866</v>
      </c>
      <c r="S3127" s="99"/>
    </row>
    <row r="3128" spans="1:19" ht="15.75" customHeight="1">
      <c r="A3128" s="74" t="s">
        <v>432</v>
      </c>
      <c r="B3128" s="128">
        <f t="shared" si="98"/>
        <v>43336</v>
      </c>
      <c r="C3128" s="37">
        <v>43336</v>
      </c>
      <c r="D3128" s="100" t="s">
        <v>224</v>
      </c>
      <c r="E3128" s="76" t="s">
        <v>1878</v>
      </c>
      <c r="F3128" s="75" t="s">
        <v>187</v>
      </c>
      <c r="G3128" s="78">
        <f t="shared" si="99"/>
        <v>19.613963039014372</v>
      </c>
      <c r="H3128" s="80"/>
      <c r="I3128" s="80"/>
      <c r="J3128" s="80"/>
      <c r="K3128" s="80"/>
      <c r="L3128" s="89"/>
      <c r="M3128" s="81">
        <v>5.0979999999999999</v>
      </c>
      <c r="N3128" s="90">
        <v>10.212</v>
      </c>
      <c r="O3128" s="91"/>
      <c r="P3128" s="75" t="s">
        <v>20</v>
      </c>
      <c r="Q3128" s="77" t="s">
        <v>456</v>
      </c>
      <c r="R3128" s="37">
        <v>36172</v>
      </c>
      <c r="S3128" s="97"/>
    </row>
    <row r="3129" spans="1:19" ht="15.75" customHeight="1">
      <c r="A3129" s="74" t="s">
        <v>432</v>
      </c>
      <c r="B3129" s="128">
        <f t="shared" si="98"/>
        <v>43336</v>
      </c>
      <c r="C3129" s="37">
        <v>43336</v>
      </c>
      <c r="D3129" s="100" t="s">
        <v>224</v>
      </c>
      <c r="E3129" s="76" t="s">
        <v>1523</v>
      </c>
      <c r="F3129" s="75" t="s">
        <v>180</v>
      </c>
      <c r="G3129" s="78">
        <f t="shared" si="99"/>
        <v>118.64750171115674</v>
      </c>
      <c r="H3129" s="80"/>
      <c r="I3129" s="80"/>
      <c r="J3129" s="80"/>
      <c r="K3129" s="80"/>
      <c r="L3129" s="89"/>
      <c r="M3129" s="81">
        <v>5.0490000000000004</v>
      </c>
      <c r="N3129" s="90">
        <v>10.244999999999999</v>
      </c>
      <c r="O3129" s="91"/>
      <c r="P3129" s="75" t="s">
        <v>20</v>
      </c>
      <c r="Q3129" s="77"/>
      <c r="R3129" s="37"/>
      <c r="S3129" s="97"/>
    </row>
    <row r="3130" spans="1:19" ht="15.75" customHeight="1">
      <c r="A3130" s="74" t="s">
        <v>432</v>
      </c>
      <c r="B3130" s="128">
        <f t="shared" si="98"/>
        <v>43336</v>
      </c>
      <c r="C3130" s="37">
        <v>43336</v>
      </c>
      <c r="D3130" s="100" t="s">
        <v>224</v>
      </c>
      <c r="E3130" s="76" t="s">
        <v>1695</v>
      </c>
      <c r="F3130" s="75" t="s">
        <v>204</v>
      </c>
      <c r="G3130" s="78">
        <f t="shared" si="99"/>
        <v>16.528405201916495</v>
      </c>
      <c r="H3130" s="80"/>
      <c r="I3130" s="80"/>
      <c r="J3130" s="80"/>
      <c r="K3130" s="80"/>
      <c r="L3130" s="89"/>
      <c r="M3130" s="81"/>
      <c r="N3130" s="90">
        <v>10.335000000000001</v>
      </c>
      <c r="O3130" s="91"/>
      <c r="P3130" s="75" t="s">
        <v>20</v>
      </c>
      <c r="Q3130" s="77" t="s">
        <v>292</v>
      </c>
      <c r="R3130" s="37">
        <v>37299</v>
      </c>
      <c r="S3130" s="97"/>
    </row>
    <row r="3131" spans="1:19" ht="15.75" customHeight="1">
      <c r="A3131" s="63" t="s">
        <v>432</v>
      </c>
      <c r="B3131" s="128">
        <f t="shared" si="98"/>
        <v>43336</v>
      </c>
      <c r="C3131" s="64">
        <v>43336</v>
      </c>
      <c r="D3131" s="98" t="s">
        <v>224</v>
      </c>
      <c r="E3131" s="66" t="s">
        <v>2044</v>
      </c>
      <c r="F3131" s="65" t="s">
        <v>160</v>
      </c>
      <c r="G3131" s="68">
        <f t="shared" si="99"/>
        <v>21.045859000684462</v>
      </c>
      <c r="H3131" s="70"/>
      <c r="I3131" s="70"/>
      <c r="J3131" s="70"/>
      <c r="K3131" s="70"/>
      <c r="L3131" s="93"/>
      <c r="M3131" s="71">
        <v>5.1459999999999999</v>
      </c>
      <c r="N3131" s="94">
        <v>10.394</v>
      </c>
      <c r="O3131" s="95"/>
      <c r="P3131" s="65" t="s">
        <v>20</v>
      </c>
      <c r="Q3131" s="67"/>
      <c r="R3131" s="64">
        <v>35649</v>
      </c>
      <c r="S3131" s="99"/>
    </row>
    <row r="3132" spans="1:19" ht="15.75" customHeight="1">
      <c r="A3132" s="63" t="s">
        <v>432</v>
      </c>
      <c r="B3132" s="128">
        <f t="shared" si="98"/>
        <v>43336</v>
      </c>
      <c r="C3132" s="64">
        <v>43336</v>
      </c>
      <c r="D3132" s="98" t="s">
        <v>224</v>
      </c>
      <c r="E3132" s="66" t="s">
        <v>1670</v>
      </c>
      <c r="F3132" s="65" t="s">
        <v>162</v>
      </c>
      <c r="G3132" s="68">
        <f t="shared" si="99"/>
        <v>20.240930869267626</v>
      </c>
      <c r="H3132" s="70"/>
      <c r="I3132" s="70"/>
      <c r="J3132" s="70"/>
      <c r="K3132" s="70"/>
      <c r="L3132" s="93"/>
      <c r="M3132" s="71">
        <v>5.1340000000000003</v>
      </c>
      <c r="N3132" s="94">
        <v>10.404</v>
      </c>
      <c r="O3132" s="95"/>
      <c r="P3132" s="65" t="s">
        <v>20</v>
      </c>
      <c r="Q3132" s="67" t="s">
        <v>290</v>
      </c>
      <c r="R3132" s="64">
        <v>35943</v>
      </c>
      <c r="S3132" s="99"/>
    </row>
    <row r="3133" spans="1:19" ht="15.75" customHeight="1">
      <c r="A3133" s="63" t="s">
        <v>432</v>
      </c>
      <c r="B3133" s="128">
        <f t="shared" si="98"/>
        <v>43336</v>
      </c>
      <c r="C3133" s="64">
        <v>43336</v>
      </c>
      <c r="D3133" s="98" t="s">
        <v>224</v>
      </c>
      <c r="E3133" s="66" t="s">
        <v>1373</v>
      </c>
      <c r="F3133" s="65" t="s">
        <v>455</v>
      </c>
      <c r="G3133" s="68">
        <f t="shared" si="99"/>
        <v>20.985626283367555</v>
      </c>
      <c r="H3133" s="70"/>
      <c r="I3133" s="70"/>
      <c r="J3133" s="70"/>
      <c r="K3133" s="70"/>
      <c r="L3133" s="93"/>
      <c r="M3133" s="71">
        <v>5.2519999999999998</v>
      </c>
      <c r="N3133" s="94">
        <v>10.509</v>
      </c>
      <c r="O3133" s="95"/>
      <c r="P3133" s="65" t="s">
        <v>20</v>
      </c>
      <c r="Q3133" s="67"/>
      <c r="R3133" s="64">
        <v>35671</v>
      </c>
      <c r="S3133" s="99"/>
    </row>
    <row r="3134" spans="1:19" ht="15.75" customHeight="1">
      <c r="A3134" s="74" t="s">
        <v>432</v>
      </c>
      <c r="B3134" s="128">
        <f t="shared" si="98"/>
        <v>43336</v>
      </c>
      <c r="C3134" s="37">
        <v>43336</v>
      </c>
      <c r="D3134" s="100" t="s">
        <v>224</v>
      </c>
      <c r="E3134" s="76" t="s">
        <v>1433</v>
      </c>
      <c r="F3134" s="75" t="s">
        <v>160</v>
      </c>
      <c r="G3134" s="78">
        <f t="shared" si="99"/>
        <v>118.64750171115674</v>
      </c>
      <c r="H3134" s="80"/>
      <c r="I3134" s="80"/>
      <c r="J3134" s="80"/>
      <c r="K3134" s="80"/>
      <c r="L3134" s="89"/>
      <c r="M3134" s="81">
        <v>5.28</v>
      </c>
      <c r="N3134" s="90">
        <v>10.634</v>
      </c>
      <c r="O3134" s="91"/>
      <c r="P3134" s="75" t="s">
        <v>20</v>
      </c>
      <c r="Q3134" s="77"/>
      <c r="R3134" s="37"/>
      <c r="S3134" s="97"/>
    </row>
    <row r="3135" spans="1:19" ht="15.75" customHeight="1">
      <c r="A3135" s="74" t="s">
        <v>542</v>
      </c>
      <c r="B3135" s="128">
        <f t="shared" si="98"/>
        <v>43657</v>
      </c>
      <c r="C3135" s="37">
        <v>43657</v>
      </c>
      <c r="D3135" s="100" t="s">
        <v>224</v>
      </c>
      <c r="E3135" s="76" t="s">
        <v>1505</v>
      </c>
      <c r="F3135" s="75" t="s">
        <v>169</v>
      </c>
      <c r="G3135" s="78">
        <f t="shared" si="99"/>
        <v>18.250513347022586</v>
      </c>
      <c r="H3135" s="80"/>
      <c r="I3135" s="80"/>
      <c r="J3135" s="80"/>
      <c r="K3135" s="80"/>
      <c r="L3135" s="89"/>
      <c r="M3135" s="81">
        <v>5.1440000000000001</v>
      </c>
      <c r="N3135" s="90">
        <v>10.209</v>
      </c>
      <c r="O3135" s="91"/>
      <c r="P3135" s="75" t="s">
        <v>20</v>
      </c>
      <c r="Q3135" s="77" t="s">
        <v>452</v>
      </c>
      <c r="R3135" s="37">
        <v>36991</v>
      </c>
      <c r="S3135" s="97"/>
    </row>
    <row r="3136" spans="1:19" ht="15.75" customHeight="1">
      <c r="A3136" s="63" t="s">
        <v>542</v>
      </c>
      <c r="B3136" s="128">
        <f t="shared" si="98"/>
        <v>43657</v>
      </c>
      <c r="C3136" s="64">
        <v>43657</v>
      </c>
      <c r="D3136" s="98" t="s">
        <v>224</v>
      </c>
      <c r="E3136" s="66" t="s">
        <v>1629</v>
      </c>
      <c r="F3136" s="65" t="s">
        <v>247</v>
      </c>
      <c r="G3136" s="68">
        <f t="shared" si="99"/>
        <v>18.713210130047912</v>
      </c>
      <c r="H3136" s="70"/>
      <c r="I3136" s="70"/>
      <c r="J3136" s="70"/>
      <c r="K3136" s="70"/>
      <c r="L3136" s="93"/>
      <c r="M3136" s="71">
        <v>5.1289999999999996</v>
      </c>
      <c r="N3136" s="94">
        <v>10.284000000000001</v>
      </c>
      <c r="O3136" s="95"/>
      <c r="P3136" s="65" t="s">
        <v>20</v>
      </c>
      <c r="Q3136" s="67"/>
      <c r="R3136" s="64">
        <v>36822</v>
      </c>
      <c r="S3136" s="99"/>
    </row>
    <row r="3137" spans="1:19" ht="15.75" customHeight="1">
      <c r="A3137" s="74" t="s">
        <v>542</v>
      </c>
      <c r="B3137" s="128">
        <f t="shared" si="98"/>
        <v>43657</v>
      </c>
      <c r="C3137" s="37">
        <v>43657</v>
      </c>
      <c r="D3137" s="100" t="s">
        <v>224</v>
      </c>
      <c r="E3137" s="76" t="s">
        <v>1569</v>
      </c>
      <c r="F3137" s="75" t="s">
        <v>160</v>
      </c>
      <c r="G3137" s="78">
        <f t="shared" si="99"/>
        <v>18.16290212183436</v>
      </c>
      <c r="H3137" s="80"/>
      <c r="I3137" s="80"/>
      <c r="J3137" s="80"/>
      <c r="K3137" s="80"/>
      <c r="L3137" s="89"/>
      <c r="M3137" s="81">
        <v>5.1539999999999999</v>
      </c>
      <c r="N3137" s="90">
        <v>10.327999999999999</v>
      </c>
      <c r="O3137" s="91"/>
      <c r="P3137" s="75" t="s">
        <v>20</v>
      </c>
      <c r="Q3137" s="77"/>
      <c r="R3137" s="37">
        <v>37023</v>
      </c>
      <c r="S3137" s="97"/>
    </row>
    <row r="3138" spans="1:19" ht="15.75" customHeight="1">
      <c r="A3138" s="74" t="s">
        <v>23</v>
      </c>
      <c r="B3138" s="128">
        <f t="shared" ref="B3138:B3201" si="100">C3138</f>
        <v>44898</v>
      </c>
      <c r="C3138" s="37">
        <v>44898</v>
      </c>
      <c r="D3138" s="79" t="s">
        <v>817</v>
      </c>
      <c r="E3138" s="76" t="s">
        <v>1135</v>
      </c>
      <c r="F3138" s="75" t="s">
        <v>19</v>
      </c>
      <c r="G3138" s="78">
        <f t="shared" si="99"/>
        <v>16.643394934976044</v>
      </c>
      <c r="H3138" s="78"/>
      <c r="I3138" s="80"/>
      <c r="J3138" s="80"/>
      <c r="K3138" s="80"/>
      <c r="L3138" s="80"/>
      <c r="M3138" s="81">
        <v>5.8</v>
      </c>
      <c r="N3138" s="81">
        <v>11.814</v>
      </c>
      <c r="O3138" s="82" t="s">
        <v>97</v>
      </c>
      <c r="P3138" s="75" t="s">
        <v>27</v>
      </c>
      <c r="Q3138" s="77" t="s">
        <v>707</v>
      </c>
      <c r="R3138" s="37">
        <v>38819</v>
      </c>
      <c r="S3138" s="97"/>
    </row>
    <row r="3139" spans="1:19" ht="15.75" customHeight="1">
      <c r="A3139" s="63" t="s">
        <v>23</v>
      </c>
      <c r="B3139" s="128">
        <f t="shared" si="100"/>
        <v>44898</v>
      </c>
      <c r="C3139" s="64">
        <v>44898</v>
      </c>
      <c r="D3139" s="69" t="s">
        <v>817</v>
      </c>
      <c r="E3139" s="66" t="s">
        <v>1546</v>
      </c>
      <c r="F3139" s="65" t="s">
        <v>19</v>
      </c>
      <c r="G3139" s="68">
        <f t="shared" si="99"/>
        <v>16.016427104722794</v>
      </c>
      <c r="H3139" s="68"/>
      <c r="I3139" s="70"/>
      <c r="J3139" s="70"/>
      <c r="K3139" s="70"/>
      <c r="L3139" s="70"/>
      <c r="M3139" s="71">
        <v>5.9409999999999998</v>
      </c>
      <c r="N3139" s="71">
        <v>11.951000000000001</v>
      </c>
      <c r="O3139" s="72" t="s">
        <v>97</v>
      </c>
      <c r="P3139" s="65" t="s">
        <v>27</v>
      </c>
      <c r="Q3139" s="67" t="s">
        <v>724</v>
      </c>
      <c r="R3139" s="64">
        <v>39048</v>
      </c>
      <c r="S3139" s="99"/>
    </row>
    <row r="3140" spans="1:19" ht="15.75" customHeight="1">
      <c r="A3140" s="74" t="s">
        <v>23</v>
      </c>
      <c r="B3140" s="128">
        <f t="shared" si="100"/>
        <v>44898</v>
      </c>
      <c r="C3140" s="37">
        <v>44898</v>
      </c>
      <c r="D3140" s="79" t="s">
        <v>817</v>
      </c>
      <c r="E3140" s="76" t="s">
        <v>1348</v>
      </c>
      <c r="F3140" s="75" t="s">
        <v>19</v>
      </c>
      <c r="G3140" s="78">
        <f t="shared" si="99"/>
        <v>15.101984941820671</v>
      </c>
      <c r="H3140" s="78"/>
      <c r="I3140" s="80"/>
      <c r="J3140" s="80"/>
      <c r="K3140" s="80"/>
      <c r="L3140" s="80"/>
      <c r="M3140" s="81">
        <v>6.1029999999999998</v>
      </c>
      <c r="N3140" s="81">
        <v>12.281000000000001</v>
      </c>
      <c r="O3140" s="82" t="s">
        <v>97</v>
      </c>
      <c r="P3140" s="75" t="s">
        <v>27</v>
      </c>
      <c r="Q3140" s="77" t="s">
        <v>819</v>
      </c>
      <c r="R3140" s="37">
        <v>39382</v>
      </c>
      <c r="S3140" s="97"/>
    </row>
    <row r="3141" spans="1:19" ht="15.75" customHeight="1">
      <c r="A3141" s="74" t="s">
        <v>542</v>
      </c>
      <c r="B3141" s="128">
        <f t="shared" si="100"/>
        <v>43657</v>
      </c>
      <c r="C3141" s="37">
        <v>43657</v>
      </c>
      <c r="D3141" s="100" t="s">
        <v>224</v>
      </c>
      <c r="E3141" s="76" t="s">
        <v>2124</v>
      </c>
      <c r="F3141" s="75" t="s">
        <v>171</v>
      </c>
      <c r="G3141" s="78">
        <f t="shared" si="99"/>
        <v>18.078028747433265</v>
      </c>
      <c r="H3141" s="80"/>
      <c r="I3141" s="80"/>
      <c r="J3141" s="80"/>
      <c r="K3141" s="80"/>
      <c r="L3141" s="89"/>
      <c r="M3141" s="81">
        <v>5.1029999999999998</v>
      </c>
      <c r="N3141" s="90">
        <v>10.372</v>
      </c>
      <c r="O3141" s="91"/>
      <c r="P3141" s="75" t="s">
        <v>20</v>
      </c>
      <c r="Q3141" s="77"/>
      <c r="R3141" s="37">
        <v>37054</v>
      </c>
      <c r="S3141" s="97"/>
    </row>
    <row r="3142" spans="1:19" ht="15.75" customHeight="1">
      <c r="A3142" s="74" t="s">
        <v>542</v>
      </c>
      <c r="B3142" s="128">
        <f t="shared" si="100"/>
        <v>43657</v>
      </c>
      <c r="C3142" s="37">
        <v>43657</v>
      </c>
      <c r="D3142" s="100" t="s">
        <v>224</v>
      </c>
      <c r="E3142" s="76" t="s">
        <v>1393</v>
      </c>
      <c r="F3142" s="75" t="s">
        <v>187</v>
      </c>
      <c r="G3142" s="78">
        <f t="shared" si="99"/>
        <v>17.908281998631075</v>
      </c>
      <c r="H3142" s="80"/>
      <c r="I3142" s="80"/>
      <c r="J3142" s="80"/>
      <c r="K3142" s="80"/>
      <c r="L3142" s="89"/>
      <c r="M3142" s="81">
        <v>5.141</v>
      </c>
      <c r="N3142" s="90">
        <v>10.42</v>
      </c>
      <c r="O3142" s="91"/>
      <c r="P3142" s="75" t="s">
        <v>20</v>
      </c>
      <c r="Q3142" s="77"/>
      <c r="R3142" s="37">
        <v>37116</v>
      </c>
      <c r="S3142" s="97"/>
    </row>
    <row r="3143" spans="1:19" ht="15.75" customHeight="1">
      <c r="A3143" s="63" t="s">
        <v>542</v>
      </c>
      <c r="B3143" s="128">
        <f t="shared" si="100"/>
        <v>43657</v>
      </c>
      <c r="C3143" s="64">
        <v>43657</v>
      </c>
      <c r="D3143" s="98" t="s">
        <v>224</v>
      </c>
      <c r="E3143" s="66" t="s">
        <v>2010</v>
      </c>
      <c r="F3143" s="65" t="s">
        <v>180</v>
      </c>
      <c r="G3143" s="68">
        <f t="shared" si="99"/>
        <v>13.949349760438055</v>
      </c>
      <c r="H3143" s="70"/>
      <c r="I3143" s="70"/>
      <c r="J3143" s="70"/>
      <c r="K3143" s="70"/>
      <c r="L3143" s="93"/>
      <c r="M3143" s="71">
        <v>5.1689999999999996</v>
      </c>
      <c r="N3143" s="94">
        <v>10.452</v>
      </c>
      <c r="O3143" s="95"/>
      <c r="P3143" s="65" t="s">
        <v>20</v>
      </c>
      <c r="Q3143" s="67"/>
      <c r="R3143" s="64">
        <v>38562</v>
      </c>
      <c r="S3143" s="99"/>
    </row>
    <row r="3144" spans="1:19" ht="15.75" customHeight="1">
      <c r="A3144" s="74" t="s">
        <v>542</v>
      </c>
      <c r="B3144" s="128">
        <f t="shared" si="100"/>
        <v>43657</v>
      </c>
      <c r="C3144" s="37">
        <v>43657</v>
      </c>
      <c r="D3144" s="100" t="s">
        <v>224</v>
      </c>
      <c r="E3144" s="76" t="s">
        <v>1162</v>
      </c>
      <c r="F3144" s="75" t="s">
        <v>226</v>
      </c>
      <c r="G3144" s="78">
        <f t="shared" si="99"/>
        <v>17.71937029431896</v>
      </c>
      <c r="H3144" s="80"/>
      <c r="I3144" s="80"/>
      <c r="J3144" s="80"/>
      <c r="K3144" s="80"/>
      <c r="L3144" s="89"/>
      <c r="M3144" s="81">
        <v>5.22</v>
      </c>
      <c r="N3144" s="90">
        <v>10.47</v>
      </c>
      <c r="O3144" s="91"/>
      <c r="P3144" s="75" t="s">
        <v>20</v>
      </c>
      <c r="Q3144" s="77" t="s">
        <v>547</v>
      </c>
      <c r="R3144" s="37">
        <v>37185</v>
      </c>
      <c r="S3144" s="97"/>
    </row>
    <row r="3145" spans="1:19" ht="15.75" customHeight="1">
      <c r="A3145" s="74" t="s">
        <v>542</v>
      </c>
      <c r="B3145" s="128">
        <f t="shared" si="100"/>
        <v>43657</v>
      </c>
      <c r="C3145" s="37">
        <v>43657</v>
      </c>
      <c r="D3145" s="100" t="s">
        <v>224</v>
      </c>
      <c r="E3145" s="76" t="s">
        <v>1933</v>
      </c>
      <c r="F3145" s="75" t="s">
        <v>175</v>
      </c>
      <c r="G3145" s="78">
        <f t="shared" si="99"/>
        <v>119.52635181382615</v>
      </c>
      <c r="H3145" s="80"/>
      <c r="I3145" s="80"/>
      <c r="J3145" s="80"/>
      <c r="K3145" s="80"/>
      <c r="L3145" s="89"/>
      <c r="M3145" s="81">
        <v>5.2489999999999997</v>
      </c>
      <c r="N3145" s="90">
        <v>10.48</v>
      </c>
      <c r="O3145" s="91"/>
      <c r="P3145" s="75" t="s">
        <v>20</v>
      </c>
      <c r="Q3145" s="77"/>
      <c r="R3145" s="37"/>
      <c r="S3145" s="97"/>
    </row>
    <row r="3146" spans="1:19" ht="15.75" customHeight="1">
      <c r="A3146" s="63" t="s">
        <v>542</v>
      </c>
      <c r="B3146" s="128">
        <f t="shared" si="100"/>
        <v>43657</v>
      </c>
      <c r="C3146" s="64">
        <v>43657</v>
      </c>
      <c r="D3146" s="98" t="s">
        <v>224</v>
      </c>
      <c r="E3146" s="66" t="s">
        <v>1997</v>
      </c>
      <c r="F3146" s="65" t="s">
        <v>204</v>
      </c>
      <c r="G3146" s="68">
        <f t="shared" si="99"/>
        <v>119.52635181382615</v>
      </c>
      <c r="H3146" s="70"/>
      <c r="I3146" s="70"/>
      <c r="J3146" s="70"/>
      <c r="K3146" s="70"/>
      <c r="L3146" s="93"/>
      <c r="M3146" s="71">
        <v>5.1879999999999997</v>
      </c>
      <c r="N3146" s="94">
        <v>10.504</v>
      </c>
      <c r="O3146" s="95"/>
      <c r="P3146" s="65" t="s">
        <v>20</v>
      </c>
      <c r="Q3146" s="67"/>
      <c r="R3146" s="64"/>
      <c r="S3146" s="99"/>
    </row>
    <row r="3147" spans="1:19" ht="15.75" customHeight="1">
      <c r="A3147" s="63" t="s">
        <v>542</v>
      </c>
      <c r="B3147" s="128">
        <f t="shared" si="100"/>
        <v>43657</v>
      </c>
      <c r="C3147" s="64">
        <v>43657</v>
      </c>
      <c r="D3147" s="98" t="s">
        <v>224</v>
      </c>
      <c r="E3147" s="66" t="s">
        <v>1516</v>
      </c>
      <c r="F3147" s="65" t="s">
        <v>162</v>
      </c>
      <c r="G3147" s="68">
        <f t="shared" si="99"/>
        <v>18.050650239561943</v>
      </c>
      <c r="H3147" s="70"/>
      <c r="I3147" s="70"/>
      <c r="J3147" s="70"/>
      <c r="K3147" s="70"/>
      <c r="L3147" s="93"/>
      <c r="M3147" s="71">
        <v>5.2080000000000002</v>
      </c>
      <c r="N3147" s="94">
        <v>10.529</v>
      </c>
      <c r="O3147" s="95"/>
      <c r="P3147" s="65" t="s">
        <v>20</v>
      </c>
      <c r="Q3147" s="67" t="s">
        <v>445</v>
      </c>
      <c r="R3147" s="64">
        <v>37064</v>
      </c>
      <c r="S3147" s="99"/>
    </row>
    <row r="3148" spans="1:19" ht="15.75" customHeight="1">
      <c r="A3148" s="74" t="s">
        <v>542</v>
      </c>
      <c r="B3148" s="128">
        <f t="shared" si="100"/>
        <v>43657</v>
      </c>
      <c r="C3148" s="37">
        <v>43657</v>
      </c>
      <c r="D3148" s="100" t="s">
        <v>224</v>
      </c>
      <c r="E3148" s="76" t="s">
        <v>1828</v>
      </c>
      <c r="F3148" s="75" t="s">
        <v>171</v>
      </c>
      <c r="G3148" s="78">
        <f t="shared" si="99"/>
        <v>17.746748802190282</v>
      </c>
      <c r="H3148" s="80"/>
      <c r="I3148" s="80"/>
      <c r="J3148" s="80"/>
      <c r="K3148" s="80"/>
      <c r="L3148" s="89"/>
      <c r="M3148" s="81">
        <v>5.2619999999999996</v>
      </c>
      <c r="N3148" s="90">
        <v>10.571999999999999</v>
      </c>
      <c r="O3148" s="91"/>
      <c r="P3148" s="75" t="s">
        <v>20</v>
      </c>
      <c r="Q3148" s="77"/>
      <c r="R3148" s="37">
        <v>37175</v>
      </c>
      <c r="S3148" s="97"/>
    </row>
    <row r="3149" spans="1:19" ht="15.75" customHeight="1">
      <c r="A3149" s="74" t="s">
        <v>542</v>
      </c>
      <c r="B3149" s="128">
        <f t="shared" si="100"/>
        <v>43657</v>
      </c>
      <c r="C3149" s="37">
        <v>43657</v>
      </c>
      <c r="D3149" s="100" t="s">
        <v>224</v>
      </c>
      <c r="E3149" s="76" t="s">
        <v>1577</v>
      </c>
      <c r="F3149" s="75" t="s">
        <v>169</v>
      </c>
      <c r="G3149" s="78">
        <f t="shared" si="99"/>
        <v>119.52635181382615</v>
      </c>
      <c r="H3149" s="80"/>
      <c r="I3149" s="80"/>
      <c r="J3149" s="80"/>
      <c r="K3149" s="80"/>
      <c r="L3149" s="89"/>
      <c r="M3149" s="81">
        <v>5.1520000000000001</v>
      </c>
      <c r="N3149" s="90">
        <v>10.593</v>
      </c>
      <c r="O3149" s="91"/>
      <c r="P3149" s="75" t="s">
        <v>20</v>
      </c>
      <c r="Q3149" s="77"/>
      <c r="R3149" s="37"/>
      <c r="S3149" s="97"/>
    </row>
    <row r="3150" spans="1:19" ht="15.75" customHeight="1">
      <c r="A3150" s="63" t="s">
        <v>542</v>
      </c>
      <c r="B3150" s="128">
        <f t="shared" si="100"/>
        <v>43657</v>
      </c>
      <c r="C3150" s="64">
        <v>43657</v>
      </c>
      <c r="D3150" s="98" t="s">
        <v>224</v>
      </c>
      <c r="E3150" s="66" t="s">
        <v>2045</v>
      </c>
      <c r="F3150" s="65" t="s">
        <v>160</v>
      </c>
      <c r="G3150" s="68">
        <f t="shared" si="99"/>
        <v>18.308008213552363</v>
      </c>
      <c r="H3150" s="70"/>
      <c r="I3150" s="70"/>
      <c r="J3150" s="70"/>
      <c r="K3150" s="70"/>
      <c r="L3150" s="93"/>
      <c r="M3150" s="71">
        <v>5.26</v>
      </c>
      <c r="N3150" s="94">
        <v>10.632999999999999</v>
      </c>
      <c r="O3150" s="95"/>
      <c r="P3150" s="65" t="s">
        <v>20</v>
      </c>
      <c r="Q3150" s="67" t="s">
        <v>550</v>
      </c>
      <c r="R3150" s="64">
        <v>36970</v>
      </c>
      <c r="S3150" s="99"/>
    </row>
    <row r="3151" spans="1:19" ht="15.75" customHeight="1">
      <c r="A3151" s="74" t="s">
        <v>542</v>
      </c>
      <c r="B3151" s="128">
        <f t="shared" si="100"/>
        <v>43657</v>
      </c>
      <c r="C3151" s="37">
        <v>43657</v>
      </c>
      <c r="D3151" s="100" t="s">
        <v>224</v>
      </c>
      <c r="E3151" s="76" t="s">
        <v>1637</v>
      </c>
      <c r="F3151" s="75" t="s">
        <v>215</v>
      </c>
      <c r="G3151" s="78">
        <f t="shared" si="99"/>
        <v>17.683778234086244</v>
      </c>
      <c r="H3151" s="80"/>
      <c r="I3151" s="80"/>
      <c r="J3151" s="80"/>
      <c r="K3151" s="80"/>
      <c r="L3151" s="89"/>
      <c r="M3151" s="81">
        <v>5.2389999999999999</v>
      </c>
      <c r="N3151" s="90">
        <v>10.648</v>
      </c>
      <c r="O3151" s="91"/>
      <c r="P3151" s="75" t="s">
        <v>20</v>
      </c>
      <c r="Q3151" s="77" t="s">
        <v>549</v>
      </c>
      <c r="R3151" s="37">
        <v>37198</v>
      </c>
      <c r="S3151" s="97"/>
    </row>
    <row r="3152" spans="1:19" ht="15.75" customHeight="1">
      <c r="A3152" s="74" t="s">
        <v>542</v>
      </c>
      <c r="B3152" s="128">
        <f t="shared" si="100"/>
        <v>43657</v>
      </c>
      <c r="C3152" s="37">
        <v>43657</v>
      </c>
      <c r="D3152" s="100" t="s">
        <v>224</v>
      </c>
      <c r="E3152" s="76" t="s">
        <v>1205</v>
      </c>
      <c r="F3152" s="75" t="s">
        <v>180</v>
      </c>
      <c r="G3152" s="78">
        <f t="shared" si="99"/>
        <v>18.469541409993155</v>
      </c>
      <c r="H3152" s="80"/>
      <c r="I3152" s="80"/>
      <c r="J3152" s="80"/>
      <c r="K3152" s="80"/>
      <c r="L3152" s="89"/>
      <c r="M3152" s="81">
        <v>5.2350000000000003</v>
      </c>
      <c r="N3152" s="90">
        <v>10.678000000000001</v>
      </c>
      <c r="O3152" s="91"/>
      <c r="P3152" s="75" t="s">
        <v>20</v>
      </c>
      <c r="Q3152" s="77"/>
      <c r="R3152" s="37">
        <v>36911</v>
      </c>
      <c r="S3152" s="97"/>
    </row>
    <row r="3153" spans="1:19" ht="15.75" customHeight="1">
      <c r="A3153" s="63" t="s">
        <v>542</v>
      </c>
      <c r="B3153" s="128">
        <f t="shared" si="100"/>
        <v>43657</v>
      </c>
      <c r="C3153" s="64">
        <v>43657</v>
      </c>
      <c r="D3153" s="98" t="s">
        <v>224</v>
      </c>
      <c r="E3153" s="66" t="s">
        <v>1206</v>
      </c>
      <c r="F3153" s="65" t="s">
        <v>204</v>
      </c>
      <c r="G3153" s="68">
        <f t="shared" si="99"/>
        <v>119.52635181382615</v>
      </c>
      <c r="H3153" s="70"/>
      <c r="I3153" s="70"/>
      <c r="J3153" s="70"/>
      <c r="K3153" s="70"/>
      <c r="L3153" s="93"/>
      <c r="M3153" s="71">
        <v>5.29</v>
      </c>
      <c r="N3153" s="94">
        <v>10.68</v>
      </c>
      <c r="O3153" s="95"/>
      <c r="P3153" s="65" t="s">
        <v>20</v>
      </c>
      <c r="Q3153" s="67"/>
      <c r="R3153" s="64"/>
      <c r="S3153" s="99"/>
    </row>
    <row r="3154" spans="1:19" ht="15.75" customHeight="1">
      <c r="A3154" s="63" t="s">
        <v>96</v>
      </c>
      <c r="B3154" s="128">
        <f t="shared" si="100"/>
        <v>44911</v>
      </c>
      <c r="C3154" s="64">
        <v>44911</v>
      </c>
      <c r="D3154" s="69" t="s">
        <v>2334</v>
      </c>
      <c r="E3154" s="66" t="s">
        <v>1559</v>
      </c>
      <c r="F3154" s="65" t="s">
        <v>19</v>
      </c>
      <c r="G3154" s="68">
        <f t="shared" si="99"/>
        <v>21.88911704312115</v>
      </c>
      <c r="H3154" s="68"/>
      <c r="I3154" s="70">
        <v>26.3</v>
      </c>
      <c r="J3154" s="70">
        <v>65</v>
      </c>
      <c r="K3154" s="70">
        <v>1004</v>
      </c>
      <c r="L3154" s="70">
        <v>1.1579999999999999</v>
      </c>
      <c r="M3154" s="71">
        <v>5.53</v>
      </c>
      <c r="N3154" s="71">
        <v>11.246</v>
      </c>
      <c r="O3154" s="72">
        <v>113.8</v>
      </c>
      <c r="P3154" s="65" t="s">
        <v>27</v>
      </c>
      <c r="Q3154" s="67" t="s">
        <v>147</v>
      </c>
      <c r="R3154" s="64">
        <v>36916</v>
      </c>
      <c r="S3154" s="99"/>
    </row>
    <row r="3155" spans="1:19" ht="15.75" customHeight="1">
      <c r="A3155" s="74" t="s">
        <v>96</v>
      </c>
      <c r="B3155" s="128">
        <f t="shared" si="100"/>
        <v>44911</v>
      </c>
      <c r="C3155" s="37">
        <v>44911</v>
      </c>
      <c r="D3155" s="69" t="s">
        <v>2334</v>
      </c>
      <c r="E3155" s="76" t="s">
        <v>1376</v>
      </c>
      <c r="F3155" s="75" t="s">
        <v>19</v>
      </c>
      <c r="G3155" s="78">
        <f t="shared" si="99"/>
        <v>22.201232032854211</v>
      </c>
      <c r="H3155" s="78"/>
      <c r="I3155" s="80">
        <v>26.3</v>
      </c>
      <c r="J3155" s="80">
        <v>65</v>
      </c>
      <c r="K3155" s="80">
        <v>1004</v>
      </c>
      <c r="L3155" s="80">
        <v>1.1579999999999999</v>
      </c>
      <c r="M3155" s="81">
        <v>5.577</v>
      </c>
      <c r="N3155" s="81">
        <v>11.362</v>
      </c>
      <c r="O3155" s="82">
        <v>108</v>
      </c>
      <c r="P3155" s="75" t="s">
        <v>27</v>
      </c>
      <c r="Q3155" s="77" t="s">
        <v>83</v>
      </c>
      <c r="R3155" s="37">
        <v>36802</v>
      </c>
      <c r="S3155" s="97"/>
    </row>
    <row r="3156" spans="1:19" ht="15.75" customHeight="1">
      <c r="A3156" s="74" t="s">
        <v>542</v>
      </c>
      <c r="B3156" s="128">
        <f t="shared" si="100"/>
        <v>43657</v>
      </c>
      <c r="C3156" s="37">
        <v>43657</v>
      </c>
      <c r="D3156" s="100" t="s">
        <v>224</v>
      </c>
      <c r="E3156" s="76" t="s">
        <v>1676</v>
      </c>
      <c r="F3156" s="75" t="s">
        <v>247</v>
      </c>
      <c r="G3156" s="78">
        <f t="shared" si="99"/>
        <v>119.52635181382615</v>
      </c>
      <c r="H3156" s="80"/>
      <c r="I3156" s="80"/>
      <c r="J3156" s="80"/>
      <c r="K3156" s="80"/>
      <c r="L3156" s="89"/>
      <c r="M3156" s="81">
        <v>5.2629999999999999</v>
      </c>
      <c r="N3156" s="90">
        <v>10.696</v>
      </c>
      <c r="O3156" s="91"/>
      <c r="P3156" s="75" t="s">
        <v>20</v>
      </c>
      <c r="Q3156" s="77"/>
      <c r="R3156" s="37"/>
      <c r="S3156" s="97"/>
    </row>
    <row r="3157" spans="1:19" ht="15.75" customHeight="1">
      <c r="A3157" s="63" t="s">
        <v>542</v>
      </c>
      <c r="B3157" s="128">
        <f t="shared" si="100"/>
        <v>43657</v>
      </c>
      <c r="C3157" s="64">
        <v>43657</v>
      </c>
      <c r="D3157" s="98" t="s">
        <v>224</v>
      </c>
      <c r="E3157" s="66" t="s">
        <v>2121</v>
      </c>
      <c r="F3157" s="65" t="s">
        <v>187</v>
      </c>
      <c r="G3157" s="68">
        <f t="shared" si="99"/>
        <v>119.52635181382615</v>
      </c>
      <c r="H3157" s="70"/>
      <c r="I3157" s="70"/>
      <c r="J3157" s="70"/>
      <c r="K3157" s="70"/>
      <c r="L3157" s="93"/>
      <c r="M3157" s="71">
        <v>5.4</v>
      </c>
      <c r="N3157" s="94">
        <v>10.874000000000001</v>
      </c>
      <c r="O3157" s="95"/>
      <c r="P3157" s="65" t="s">
        <v>20</v>
      </c>
      <c r="Q3157" s="67"/>
      <c r="R3157" s="64"/>
      <c r="S3157" s="99"/>
    </row>
    <row r="3158" spans="1:19" ht="15.75" customHeight="1">
      <c r="A3158" s="74" t="s">
        <v>542</v>
      </c>
      <c r="B3158" s="128">
        <f t="shared" si="100"/>
        <v>43657</v>
      </c>
      <c r="C3158" s="37">
        <v>43657</v>
      </c>
      <c r="D3158" s="100" t="s">
        <v>224</v>
      </c>
      <c r="E3158" s="76" t="s">
        <v>1427</v>
      </c>
      <c r="F3158" s="75" t="s">
        <v>202</v>
      </c>
      <c r="G3158" s="78">
        <f t="shared" si="99"/>
        <v>119.52635181382615</v>
      </c>
      <c r="H3158" s="80"/>
      <c r="I3158" s="80"/>
      <c r="J3158" s="80"/>
      <c r="K3158" s="80"/>
      <c r="L3158" s="89"/>
      <c r="M3158" s="81">
        <v>5.3390000000000004</v>
      </c>
      <c r="N3158" s="90">
        <v>10.894</v>
      </c>
      <c r="O3158" s="91"/>
      <c r="P3158" s="75" t="s">
        <v>20</v>
      </c>
      <c r="Q3158" s="77"/>
      <c r="R3158" s="37"/>
      <c r="S3158" s="97"/>
    </row>
    <row r="3159" spans="1:19" ht="15.75" customHeight="1">
      <c r="A3159" s="63" t="s">
        <v>542</v>
      </c>
      <c r="B3159" s="128">
        <f t="shared" si="100"/>
        <v>43657</v>
      </c>
      <c r="C3159" s="64">
        <v>43657</v>
      </c>
      <c r="D3159" s="98" t="s">
        <v>224</v>
      </c>
      <c r="E3159" s="66" t="s">
        <v>1445</v>
      </c>
      <c r="F3159" s="65" t="s">
        <v>202</v>
      </c>
      <c r="G3159" s="68">
        <f t="shared" si="99"/>
        <v>119.52635181382615</v>
      </c>
      <c r="H3159" s="70"/>
      <c r="I3159" s="70"/>
      <c r="J3159" s="70"/>
      <c r="K3159" s="70"/>
      <c r="L3159" s="93"/>
      <c r="M3159" s="71">
        <v>5.3390000000000004</v>
      </c>
      <c r="N3159" s="94">
        <v>10.894</v>
      </c>
      <c r="O3159" s="95"/>
      <c r="P3159" s="65" t="s">
        <v>20</v>
      </c>
      <c r="Q3159" s="67"/>
      <c r="R3159" s="64"/>
      <c r="S3159" s="99"/>
    </row>
    <row r="3160" spans="1:19" ht="15.75" customHeight="1">
      <c r="A3160" s="63" t="s">
        <v>542</v>
      </c>
      <c r="B3160" s="128">
        <f t="shared" si="100"/>
        <v>43657</v>
      </c>
      <c r="C3160" s="64">
        <v>43657</v>
      </c>
      <c r="D3160" s="98" t="s">
        <v>224</v>
      </c>
      <c r="E3160" s="66" t="s">
        <v>1800</v>
      </c>
      <c r="F3160" s="65" t="s">
        <v>162</v>
      </c>
      <c r="G3160" s="68">
        <f t="shared" si="99"/>
        <v>18.403832991101986</v>
      </c>
      <c r="H3160" s="70"/>
      <c r="I3160" s="70"/>
      <c r="J3160" s="70"/>
      <c r="K3160" s="70"/>
      <c r="L3160" s="93"/>
      <c r="M3160" s="71">
        <v>5.4279999999999999</v>
      </c>
      <c r="N3160" s="94">
        <v>10.913</v>
      </c>
      <c r="O3160" s="95"/>
      <c r="P3160" s="65" t="s">
        <v>20</v>
      </c>
      <c r="Q3160" s="67" t="s">
        <v>453</v>
      </c>
      <c r="R3160" s="64">
        <v>36935</v>
      </c>
      <c r="S3160" s="99"/>
    </row>
    <row r="3161" spans="1:19" ht="15.75" customHeight="1">
      <c r="A3161" s="63" t="s">
        <v>96</v>
      </c>
      <c r="B3161" s="128">
        <f t="shared" si="100"/>
        <v>44911</v>
      </c>
      <c r="C3161" s="64">
        <v>44911</v>
      </c>
      <c r="D3161" s="69" t="s">
        <v>2334</v>
      </c>
      <c r="E3161" s="66" t="s">
        <v>1668</v>
      </c>
      <c r="F3161" s="65" t="s">
        <v>19</v>
      </c>
      <c r="G3161" s="68">
        <f t="shared" si="99"/>
        <v>22.433949349760439</v>
      </c>
      <c r="H3161" s="68"/>
      <c r="I3161" s="70">
        <v>26.3</v>
      </c>
      <c r="J3161" s="70">
        <v>65</v>
      </c>
      <c r="K3161" s="70">
        <v>1004</v>
      </c>
      <c r="L3161" s="70">
        <v>1.1579999999999999</v>
      </c>
      <c r="M3161" s="71">
        <v>5.8029999999999999</v>
      </c>
      <c r="N3161" s="71">
        <v>11.768000000000001</v>
      </c>
      <c r="O3161" s="72"/>
      <c r="P3161" s="65" t="s">
        <v>27</v>
      </c>
      <c r="Q3161" s="67" t="s">
        <v>89</v>
      </c>
      <c r="R3161" s="64">
        <v>36717</v>
      </c>
      <c r="S3161" s="99"/>
    </row>
    <row r="3162" spans="1:19" ht="15.75" customHeight="1">
      <c r="A3162" s="74" t="s">
        <v>96</v>
      </c>
      <c r="B3162" s="128">
        <f t="shared" si="100"/>
        <v>44911</v>
      </c>
      <c r="C3162" s="37">
        <v>44911</v>
      </c>
      <c r="D3162" s="69" t="s">
        <v>2334</v>
      </c>
      <c r="E3162" s="76" t="s">
        <v>1168</v>
      </c>
      <c r="F3162" s="75" t="s">
        <v>19</v>
      </c>
      <c r="G3162" s="78">
        <f t="shared" si="99"/>
        <v>16.396988364134156</v>
      </c>
      <c r="H3162" s="78"/>
      <c r="I3162" s="80">
        <v>26.3</v>
      </c>
      <c r="J3162" s="80">
        <v>65</v>
      </c>
      <c r="K3162" s="80">
        <v>1004</v>
      </c>
      <c r="L3162" s="80">
        <v>1.1579999999999999</v>
      </c>
      <c r="M3162" s="81">
        <v>5.8390000000000004</v>
      </c>
      <c r="N3162" s="81">
        <v>11.81</v>
      </c>
      <c r="O3162" s="82"/>
      <c r="P3162" s="75" t="s">
        <v>27</v>
      </c>
      <c r="Q3162" s="77" t="s">
        <v>709</v>
      </c>
      <c r="R3162" s="37">
        <v>38922</v>
      </c>
      <c r="S3162" s="97"/>
    </row>
    <row r="3163" spans="1:19" ht="15.75" customHeight="1">
      <c r="A3163" s="63" t="s">
        <v>96</v>
      </c>
      <c r="B3163" s="128">
        <f t="shared" si="100"/>
        <v>44911</v>
      </c>
      <c r="C3163" s="64">
        <v>44911</v>
      </c>
      <c r="D3163" s="69" t="s">
        <v>2334</v>
      </c>
      <c r="E3163" s="66" t="s">
        <v>1168</v>
      </c>
      <c r="F3163" s="123" t="s">
        <v>19</v>
      </c>
      <c r="G3163" s="68">
        <f t="shared" si="99"/>
        <v>16.396988364134156</v>
      </c>
      <c r="H3163" s="68"/>
      <c r="I3163" s="70"/>
      <c r="J3163" s="70"/>
      <c r="K3163" s="70"/>
      <c r="L3163" s="70"/>
      <c r="M3163" s="71">
        <v>5.8390000000000004</v>
      </c>
      <c r="N3163" s="71">
        <v>11.81</v>
      </c>
      <c r="O3163" s="72"/>
      <c r="P3163" s="65" t="s">
        <v>27</v>
      </c>
      <c r="Q3163" s="67" t="s">
        <v>709</v>
      </c>
      <c r="R3163" s="64">
        <v>38922</v>
      </c>
      <c r="S3163" s="99"/>
    </row>
    <row r="3164" spans="1:19" ht="15.75" customHeight="1">
      <c r="A3164" s="63" t="s">
        <v>542</v>
      </c>
      <c r="B3164" s="128">
        <f t="shared" si="100"/>
        <v>43657</v>
      </c>
      <c r="C3164" s="64">
        <v>43657</v>
      </c>
      <c r="D3164" s="98" t="s">
        <v>224</v>
      </c>
      <c r="E3164" s="66" t="s">
        <v>1278</v>
      </c>
      <c r="F3164" s="65" t="s">
        <v>154</v>
      </c>
      <c r="G3164" s="68">
        <f t="shared" si="99"/>
        <v>17.138945927446954</v>
      </c>
      <c r="H3164" s="70"/>
      <c r="I3164" s="70"/>
      <c r="J3164" s="70"/>
      <c r="K3164" s="70"/>
      <c r="L3164" s="93"/>
      <c r="M3164" s="71">
        <v>5.4489999999999998</v>
      </c>
      <c r="N3164" s="94">
        <v>10.972</v>
      </c>
      <c r="O3164" s="95"/>
      <c r="P3164" s="65" t="s">
        <v>20</v>
      </c>
      <c r="Q3164" s="67" t="s">
        <v>548</v>
      </c>
      <c r="R3164" s="64">
        <v>37397</v>
      </c>
      <c r="S3164" s="99"/>
    </row>
    <row r="3165" spans="1:19" ht="15.75" customHeight="1">
      <c r="A3165" s="74" t="s">
        <v>542</v>
      </c>
      <c r="B3165" s="128">
        <f t="shared" si="100"/>
        <v>43657</v>
      </c>
      <c r="C3165" s="37">
        <v>43657</v>
      </c>
      <c r="D3165" s="100" t="s">
        <v>224</v>
      </c>
      <c r="E3165" s="76" t="s">
        <v>1270</v>
      </c>
      <c r="F3165" s="75" t="s">
        <v>215</v>
      </c>
      <c r="G3165" s="78">
        <f t="shared" si="99"/>
        <v>17.670088980150581</v>
      </c>
      <c r="H3165" s="80"/>
      <c r="I3165" s="80"/>
      <c r="J3165" s="80"/>
      <c r="K3165" s="80"/>
      <c r="L3165" s="89"/>
      <c r="M3165" s="81">
        <v>5.7779999999999996</v>
      </c>
      <c r="N3165" s="90">
        <v>11.602</v>
      </c>
      <c r="O3165" s="91"/>
      <c r="P3165" s="75" t="s">
        <v>20</v>
      </c>
      <c r="Q3165" s="77"/>
      <c r="R3165" s="37">
        <v>37203</v>
      </c>
      <c r="S3165" s="97"/>
    </row>
    <row r="3166" spans="1:19" ht="15.75" customHeight="1">
      <c r="A3166" s="63" t="s">
        <v>96</v>
      </c>
      <c r="B3166" s="128">
        <f t="shared" si="100"/>
        <v>44911</v>
      </c>
      <c r="C3166" s="64">
        <v>44911</v>
      </c>
      <c r="D3166" s="69" t="s">
        <v>2334</v>
      </c>
      <c r="E3166" s="66" t="s">
        <v>1294</v>
      </c>
      <c r="F3166" s="65" t="s">
        <v>19</v>
      </c>
      <c r="G3166" s="68">
        <f t="shared" si="99"/>
        <v>18.592744695414101</v>
      </c>
      <c r="H3166" s="68"/>
      <c r="I3166" s="70">
        <v>26.3</v>
      </c>
      <c r="J3166" s="70">
        <v>65</v>
      </c>
      <c r="K3166" s="70">
        <v>1004</v>
      </c>
      <c r="L3166" s="70">
        <v>1.1579999999999999</v>
      </c>
      <c r="M3166" s="71">
        <v>5.9980000000000002</v>
      </c>
      <c r="N3166" s="71">
        <v>12.164999999999999</v>
      </c>
      <c r="O3166" s="72"/>
      <c r="P3166" s="65" t="s">
        <v>27</v>
      </c>
      <c r="Q3166" s="67" t="s">
        <v>518</v>
      </c>
      <c r="R3166" s="64">
        <v>38120</v>
      </c>
      <c r="S3166" s="99"/>
    </row>
    <row r="3167" spans="1:19" ht="15.75" customHeight="1">
      <c r="A3167" s="74" t="s">
        <v>542</v>
      </c>
      <c r="B3167" s="128">
        <f t="shared" si="100"/>
        <v>43657</v>
      </c>
      <c r="C3167" s="37">
        <v>43657</v>
      </c>
      <c r="D3167" s="100" t="s">
        <v>224</v>
      </c>
      <c r="E3167" s="76" t="s">
        <v>1279</v>
      </c>
      <c r="F3167" s="75" t="s">
        <v>226</v>
      </c>
      <c r="G3167" s="78">
        <f t="shared" si="99"/>
        <v>26.992470910335388</v>
      </c>
      <c r="H3167" s="80"/>
      <c r="I3167" s="80"/>
      <c r="J3167" s="80"/>
      <c r="K3167" s="80"/>
      <c r="L3167" s="89"/>
      <c r="M3167" s="81">
        <v>5.4480000000000004</v>
      </c>
      <c r="N3167" s="90">
        <v>12.042999999999999</v>
      </c>
      <c r="O3167" s="91"/>
      <c r="P3167" s="75" t="s">
        <v>20</v>
      </c>
      <c r="Q3167" s="77"/>
      <c r="R3167" s="37">
        <v>33798</v>
      </c>
      <c r="S3167" s="97"/>
    </row>
    <row r="3168" spans="1:19" ht="15.75" customHeight="1">
      <c r="A3168" s="74" t="s">
        <v>96</v>
      </c>
      <c r="B3168" s="128">
        <f t="shared" si="100"/>
        <v>44911</v>
      </c>
      <c r="C3168" s="125">
        <v>44911</v>
      </c>
      <c r="D3168" s="69" t="s">
        <v>2334</v>
      </c>
      <c r="E3168" s="76" t="s">
        <v>1294</v>
      </c>
      <c r="F3168" s="75" t="s">
        <v>19</v>
      </c>
      <c r="G3168" s="78">
        <f t="shared" si="99"/>
        <v>18.592744695414101</v>
      </c>
      <c r="H3168" s="78"/>
      <c r="I3168" s="80"/>
      <c r="J3168" s="80"/>
      <c r="K3168" s="80"/>
      <c r="L3168" s="80"/>
      <c r="M3168" s="81"/>
      <c r="N3168" s="81">
        <v>12.285</v>
      </c>
      <c r="O3168" s="115" t="s">
        <v>97</v>
      </c>
      <c r="P3168" s="75" t="s">
        <v>27</v>
      </c>
      <c r="Q3168" s="77" t="s">
        <v>518</v>
      </c>
      <c r="R3168" s="37">
        <v>38120</v>
      </c>
      <c r="S3168" s="97"/>
    </row>
    <row r="3169" spans="1:19" ht="15.75" customHeight="1">
      <c r="A3169" s="74" t="s">
        <v>96</v>
      </c>
      <c r="B3169" s="128">
        <f t="shared" si="100"/>
        <v>44911</v>
      </c>
      <c r="C3169" s="37">
        <v>44911</v>
      </c>
      <c r="D3169" s="69" t="s">
        <v>2334</v>
      </c>
      <c r="E3169" s="76" t="s">
        <v>1112</v>
      </c>
      <c r="F3169" s="75" t="s">
        <v>19</v>
      </c>
      <c r="G3169" s="78">
        <f t="shared" si="99"/>
        <v>20.164271047227928</v>
      </c>
      <c r="H3169" s="78"/>
      <c r="I3169" s="80">
        <v>26.3</v>
      </c>
      <c r="J3169" s="80">
        <v>65</v>
      </c>
      <c r="K3169" s="80">
        <v>1004</v>
      </c>
      <c r="L3169" s="80">
        <v>1.1579999999999999</v>
      </c>
      <c r="M3169" s="81">
        <v>6.11</v>
      </c>
      <c r="N3169" s="81">
        <v>12.374000000000001</v>
      </c>
      <c r="O3169" s="82"/>
      <c r="P3169" s="75" t="s">
        <v>27</v>
      </c>
      <c r="Q3169" s="77" t="s">
        <v>135</v>
      </c>
      <c r="R3169" s="37">
        <v>37546</v>
      </c>
      <c r="S3169" s="97"/>
    </row>
    <row r="3170" spans="1:19" ht="15.75" customHeight="1">
      <c r="A3170" s="63" t="s">
        <v>96</v>
      </c>
      <c r="B3170" s="128">
        <f t="shared" si="100"/>
        <v>44911</v>
      </c>
      <c r="C3170" s="64">
        <v>44911</v>
      </c>
      <c r="D3170" s="69" t="s">
        <v>2334</v>
      </c>
      <c r="E3170" s="66" t="s">
        <v>1927</v>
      </c>
      <c r="F3170" s="65" t="s">
        <v>19</v>
      </c>
      <c r="G3170" s="68">
        <f t="shared" si="99"/>
        <v>18.234086242299796</v>
      </c>
      <c r="H3170" s="68"/>
      <c r="I3170" s="70">
        <v>26.3</v>
      </c>
      <c r="J3170" s="70">
        <v>65</v>
      </c>
      <c r="K3170" s="70">
        <v>1004</v>
      </c>
      <c r="L3170" s="70">
        <v>1.1579999999999999</v>
      </c>
      <c r="M3170" s="71">
        <v>6.0940000000000003</v>
      </c>
      <c r="N3170" s="71">
        <v>12.436999999999999</v>
      </c>
      <c r="O3170" s="72"/>
      <c r="P3170" s="65" t="s">
        <v>27</v>
      </c>
      <c r="Q3170" s="67" t="s">
        <v>539</v>
      </c>
      <c r="R3170" s="64">
        <v>38251</v>
      </c>
      <c r="S3170" s="99"/>
    </row>
    <row r="3171" spans="1:19" ht="15.75" customHeight="1">
      <c r="A3171" s="63" t="s">
        <v>542</v>
      </c>
      <c r="B3171" s="128">
        <f t="shared" si="100"/>
        <v>43657</v>
      </c>
      <c r="C3171" s="64">
        <v>43657</v>
      </c>
      <c r="D3171" s="98" t="s">
        <v>224</v>
      </c>
      <c r="E3171" s="66" t="s">
        <v>1570</v>
      </c>
      <c r="F3171" s="65" t="s">
        <v>154</v>
      </c>
      <c r="G3171" s="68">
        <f t="shared" si="99"/>
        <v>119.52635181382615</v>
      </c>
      <c r="H3171" s="70"/>
      <c r="I3171" s="70"/>
      <c r="J3171" s="70"/>
      <c r="K3171" s="70"/>
      <c r="L3171" s="93"/>
      <c r="M3171" s="71">
        <v>5.407</v>
      </c>
      <c r="N3171" s="94">
        <v>12.07</v>
      </c>
      <c r="O3171" s="95"/>
      <c r="P3171" s="65" t="s">
        <v>20</v>
      </c>
      <c r="Q3171" s="67"/>
      <c r="R3171" s="64"/>
      <c r="S3171" s="99"/>
    </row>
    <row r="3172" spans="1:19" ht="15.75" customHeight="1">
      <c r="A3172" s="74" t="s">
        <v>542</v>
      </c>
      <c r="B3172" s="128">
        <f t="shared" si="100"/>
        <v>43658</v>
      </c>
      <c r="C3172" s="37">
        <v>43658</v>
      </c>
      <c r="D3172" s="100" t="s">
        <v>224</v>
      </c>
      <c r="E3172" s="76" t="s">
        <v>1598</v>
      </c>
      <c r="F3172" s="75" t="s">
        <v>160</v>
      </c>
      <c r="G3172" s="78">
        <f t="shared" si="99"/>
        <v>21.574264202600958</v>
      </c>
      <c r="H3172" s="80"/>
      <c r="I3172" s="80"/>
      <c r="J3172" s="80"/>
      <c r="K3172" s="80"/>
      <c r="L3172" s="89"/>
      <c r="M3172" s="81">
        <v>4.8109999999999999</v>
      </c>
      <c r="N3172" s="90">
        <v>9.6649999999999991</v>
      </c>
      <c r="O3172" s="91"/>
      <c r="P3172" s="75" t="s">
        <v>20</v>
      </c>
      <c r="Q3172" s="77" t="s">
        <v>205</v>
      </c>
      <c r="R3172" s="37">
        <v>35778</v>
      </c>
      <c r="S3172" s="97"/>
    </row>
    <row r="3173" spans="1:19" ht="15.75" customHeight="1">
      <c r="A3173" s="74" t="s">
        <v>542</v>
      </c>
      <c r="B3173" s="128">
        <f t="shared" si="100"/>
        <v>43658</v>
      </c>
      <c r="C3173" s="37">
        <v>43658</v>
      </c>
      <c r="D3173" s="100" t="s">
        <v>224</v>
      </c>
      <c r="E3173" s="76" t="s">
        <v>2065</v>
      </c>
      <c r="F3173" s="75" t="s">
        <v>171</v>
      </c>
      <c r="G3173" s="78">
        <f t="shared" si="99"/>
        <v>22.231348391512661</v>
      </c>
      <c r="H3173" s="80"/>
      <c r="I3173" s="80"/>
      <c r="J3173" s="80"/>
      <c r="K3173" s="80"/>
      <c r="L3173" s="89"/>
      <c r="M3173" s="81">
        <v>4.9029999999999996</v>
      </c>
      <c r="N3173" s="90">
        <v>9.8520000000000003</v>
      </c>
      <c r="O3173" s="91"/>
      <c r="P3173" s="75" t="s">
        <v>20</v>
      </c>
      <c r="Q3173" s="77" t="s">
        <v>219</v>
      </c>
      <c r="R3173" s="37">
        <v>35538</v>
      </c>
      <c r="S3173" s="97"/>
    </row>
    <row r="3174" spans="1:19" ht="15.75" customHeight="1">
      <c r="A3174" s="74" t="s">
        <v>542</v>
      </c>
      <c r="B3174" s="128">
        <f t="shared" si="100"/>
        <v>43658</v>
      </c>
      <c r="C3174" s="37">
        <v>43658</v>
      </c>
      <c r="D3174" s="100" t="s">
        <v>224</v>
      </c>
      <c r="E3174" s="76" t="s">
        <v>1226</v>
      </c>
      <c r="F3174" s="75" t="s">
        <v>202</v>
      </c>
      <c r="G3174" s="78">
        <f t="shared" si="99"/>
        <v>20.725530458590008</v>
      </c>
      <c r="H3174" s="80"/>
      <c r="I3174" s="80"/>
      <c r="J3174" s="80"/>
      <c r="K3174" s="80"/>
      <c r="L3174" s="89"/>
      <c r="M3174" s="81">
        <v>4.9560000000000004</v>
      </c>
      <c r="N3174" s="90">
        <v>10.004</v>
      </c>
      <c r="O3174" s="91"/>
      <c r="P3174" s="75" t="s">
        <v>20</v>
      </c>
      <c r="Q3174" s="77" t="s">
        <v>281</v>
      </c>
      <c r="R3174" s="37">
        <v>36088</v>
      </c>
      <c r="S3174" s="97"/>
    </row>
    <row r="3175" spans="1:19" ht="15.75" customHeight="1">
      <c r="A3175" s="63" t="s">
        <v>542</v>
      </c>
      <c r="B3175" s="128">
        <f t="shared" si="100"/>
        <v>43658</v>
      </c>
      <c r="C3175" s="64">
        <v>43658</v>
      </c>
      <c r="D3175" s="98" t="s">
        <v>224</v>
      </c>
      <c r="E3175" s="66" t="s">
        <v>1461</v>
      </c>
      <c r="F3175" s="65" t="s">
        <v>171</v>
      </c>
      <c r="G3175" s="68">
        <f t="shared" si="99"/>
        <v>20.470910335386723</v>
      </c>
      <c r="H3175" s="70"/>
      <c r="I3175" s="70"/>
      <c r="J3175" s="70"/>
      <c r="K3175" s="70"/>
      <c r="L3175" s="93"/>
      <c r="M3175" s="71">
        <v>4.984</v>
      </c>
      <c r="N3175" s="94">
        <v>10.052</v>
      </c>
      <c r="O3175" s="95"/>
      <c r="P3175" s="65" t="s">
        <v>20</v>
      </c>
      <c r="Q3175" s="67" t="s">
        <v>252</v>
      </c>
      <c r="R3175" s="64">
        <v>36181</v>
      </c>
      <c r="S3175" s="99"/>
    </row>
    <row r="3176" spans="1:19" ht="15.75" customHeight="1">
      <c r="A3176" s="63" t="s">
        <v>542</v>
      </c>
      <c r="B3176" s="128">
        <f t="shared" si="100"/>
        <v>43658</v>
      </c>
      <c r="C3176" s="64">
        <v>43658</v>
      </c>
      <c r="D3176" s="98" t="s">
        <v>224</v>
      </c>
      <c r="E3176" s="66" t="s">
        <v>1621</v>
      </c>
      <c r="F3176" s="65" t="s">
        <v>160</v>
      </c>
      <c r="G3176" s="68">
        <f t="shared" si="99"/>
        <v>21.579739904175224</v>
      </c>
      <c r="H3176" s="70"/>
      <c r="I3176" s="70"/>
      <c r="J3176" s="70"/>
      <c r="K3176" s="70"/>
      <c r="L3176" s="93"/>
      <c r="M3176" s="71">
        <v>5.0019999999999998</v>
      </c>
      <c r="N3176" s="94">
        <v>10.083</v>
      </c>
      <c r="O3176" s="95"/>
      <c r="P3176" s="65" t="s">
        <v>20</v>
      </c>
      <c r="Q3176" s="67" t="s">
        <v>289</v>
      </c>
      <c r="R3176" s="64">
        <v>35776</v>
      </c>
      <c r="S3176" s="99"/>
    </row>
    <row r="3177" spans="1:19" ht="15.75" customHeight="1">
      <c r="A3177" s="63" t="s">
        <v>542</v>
      </c>
      <c r="B3177" s="128">
        <f t="shared" si="100"/>
        <v>43658</v>
      </c>
      <c r="C3177" s="64">
        <v>43658</v>
      </c>
      <c r="D3177" s="98" t="s">
        <v>224</v>
      </c>
      <c r="E3177" s="66" t="s">
        <v>1971</v>
      </c>
      <c r="F3177" s="65" t="s">
        <v>202</v>
      </c>
      <c r="G3177" s="68">
        <f t="shared" si="99"/>
        <v>18.869267624914443</v>
      </c>
      <c r="H3177" s="70"/>
      <c r="I3177" s="70"/>
      <c r="J3177" s="70"/>
      <c r="K3177" s="70"/>
      <c r="L3177" s="93"/>
      <c r="M3177" s="71">
        <v>4.9649999999999999</v>
      </c>
      <c r="N3177" s="94">
        <v>10.085000000000001</v>
      </c>
      <c r="O3177" s="95"/>
      <c r="P3177" s="65" t="s">
        <v>20</v>
      </c>
      <c r="Q3177" s="67" t="s">
        <v>272</v>
      </c>
      <c r="R3177" s="64">
        <v>36766</v>
      </c>
      <c r="S3177" s="99"/>
    </row>
    <row r="3178" spans="1:19" ht="15.75" customHeight="1">
      <c r="A3178" s="63" t="s">
        <v>542</v>
      </c>
      <c r="B3178" s="128">
        <f t="shared" si="100"/>
        <v>43658</v>
      </c>
      <c r="C3178" s="64">
        <v>43658</v>
      </c>
      <c r="D3178" s="98" t="s">
        <v>224</v>
      </c>
      <c r="E3178" s="66" t="s">
        <v>2028</v>
      </c>
      <c r="F3178" s="65" t="s">
        <v>180</v>
      </c>
      <c r="G3178" s="68">
        <f t="shared" si="99"/>
        <v>19.997262149212869</v>
      </c>
      <c r="H3178" s="70"/>
      <c r="I3178" s="70"/>
      <c r="J3178" s="70"/>
      <c r="K3178" s="70"/>
      <c r="L3178" s="93"/>
      <c r="M3178" s="71">
        <v>4.9880000000000004</v>
      </c>
      <c r="N3178" s="94">
        <v>10.097</v>
      </c>
      <c r="O3178" s="95"/>
      <c r="P3178" s="65" t="s">
        <v>20</v>
      </c>
      <c r="Q3178" s="67" t="s">
        <v>279</v>
      </c>
      <c r="R3178" s="64">
        <v>36354</v>
      </c>
      <c r="S3178" s="99"/>
    </row>
    <row r="3179" spans="1:19" ht="15.75" customHeight="1">
      <c r="A3179" s="74" t="s">
        <v>542</v>
      </c>
      <c r="B3179" s="128">
        <f t="shared" si="100"/>
        <v>43658</v>
      </c>
      <c r="C3179" s="37">
        <v>43658</v>
      </c>
      <c r="D3179" s="100" t="s">
        <v>224</v>
      </c>
      <c r="E3179" s="76" t="s">
        <v>1747</v>
      </c>
      <c r="F3179" s="75" t="s">
        <v>187</v>
      </c>
      <c r="G3179" s="78">
        <f t="shared" si="99"/>
        <v>119.52908966461328</v>
      </c>
      <c r="H3179" s="80"/>
      <c r="I3179" s="80"/>
      <c r="J3179" s="80"/>
      <c r="K3179" s="80"/>
      <c r="L3179" s="89"/>
      <c r="M3179" s="81">
        <v>5.01</v>
      </c>
      <c r="N3179" s="90">
        <v>10.112</v>
      </c>
      <c r="O3179" s="91"/>
      <c r="P3179" s="75" t="s">
        <v>20</v>
      </c>
      <c r="Q3179" s="101" t="s">
        <v>293</v>
      </c>
      <c r="R3179" s="37"/>
      <c r="S3179" s="97"/>
    </row>
    <row r="3180" spans="1:19" ht="15.75" customHeight="1">
      <c r="A3180" s="74" t="s">
        <v>542</v>
      </c>
      <c r="B3180" s="128">
        <f t="shared" si="100"/>
        <v>43658</v>
      </c>
      <c r="C3180" s="37">
        <v>43658</v>
      </c>
      <c r="D3180" s="100" t="s">
        <v>224</v>
      </c>
      <c r="E3180" s="76" t="s">
        <v>1471</v>
      </c>
      <c r="F3180" s="75" t="s">
        <v>169</v>
      </c>
      <c r="G3180" s="78">
        <f t="shared" si="99"/>
        <v>19.865845311430526</v>
      </c>
      <c r="H3180" s="80"/>
      <c r="I3180" s="80"/>
      <c r="J3180" s="80"/>
      <c r="K3180" s="80"/>
      <c r="L3180" s="89"/>
      <c r="M3180" s="81">
        <v>4.9950000000000001</v>
      </c>
      <c r="N3180" s="90">
        <v>10.130000000000001</v>
      </c>
      <c r="O3180" s="91"/>
      <c r="P3180" s="75" t="s">
        <v>20</v>
      </c>
      <c r="Q3180" s="101" t="s">
        <v>253</v>
      </c>
      <c r="R3180" s="37">
        <v>36402</v>
      </c>
      <c r="S3180" s="97"/>
    </row>
    <row r="3181" spans="1:19" ht="15.75" customHeight="1">
      <c r="A3181" s="74" t="s">
        <v>542</v>
      </c>
      <c r="B3181" s="128">
        <f t="shared" si="100"/>
        <v>43658</v>
      </c>
      <c r="C3181" s="37">
        <v>43658</v>
      </c>
      <c r="D3181" s="100" t="s">
        <v>224</v>
      </c>
      <c r="E3181" s="76" t="s">
        <v>1922</v>
      </c>
      <c r="F3181" s="75" t="s">
        <v>169</v>
      </c>
      <c r="G3181" s="78">
        <f t="shared" si="99"/>
        <v>119.52908966461328</v>
      </c>
      <c r="H3181" s="80"/>
      <c r="I3181" s="80"/>
      <c r="J3181" s="80"/>
      <c r="K3181" s="80"/>
      <c r="L3181" s="89"/>
      <c r="M3181" s="81">
        <v>5.016</v>
      </c>
      <c r="N3181" s="90">
        <v>10.205</v>
      </c>
      <c r="O3181" s="91"/>
      <c r="P3181" s="75" t="s">
        <v>20</v>
      </c>
      <c r="Q3181" s="77"/>
      <c r="R3181" s="37"/>
      <c r="S3181" s="97"/>
    </row>
    <row r="3182" spans="1:19" ht="15.75" customHeight="1">
      <c r="A3182" s="63" t="s">
        <v>542</v>
      </c>
      <c r="B3182" s="128">
        <f t="shared" si="100"/>
        <v>43658</v>
      </c>
      <c r="C3182" s="64">
        <v>43658</v>
      </c>
      <c r="D3182" s="98" t="s">
        <v>224</v>
      </c>
      <c r="E3182" s="66" t="s">
        <v>1871</v>
      </c>
      <c r="F3182" s="65" t="s">
        <v>204</v>
      </c>
      <c r="G3182" s="68">
        <f t="shared" si="99"/>
        <v>19.865845311430526</v>
      </c>
      <c r="H3182" s="70"/>
      <c r="I3182" s="70"/>
      <c r="J3182" s="70"/>
      <c r="K3182" s="70"/>
      <c r="L3182" s="93"/>
      <c r="M3182" s="71">
        <v>5.0380000000000003</v>
      </c>
      <c r="N3182" s="94">
        <v>10.207000000000001</v>
      </c>
      <c r="O3182" s="95"/>
      <c r="P3182" s="65" t="s">
        <v>20</v>
      </c>
      <c r="Q3182" s="67" t="s">
        <v>271</v>
      </c>
      <c r="R3182" s="64">
        <v>36402</v>
      </c>
      <c r="S3182" s="99"/>
    </row>
    <row r="3183" spans="1:19" ht="15.75" customHeight="1">
      <c r="A3183" s="63" t="s">
        <v>542</v>
      </c>
      <c r="B3183" s="128">
        <f t="shared" si="100"/>
        <v>43658</v>
      </c>
      <c r="C3183" s="64">
        <v>43658</v>
      </c>
      <c r="D3183" s="98" t="s">
        <v>224</v>
      </c>
      <c r="E3183" s="66" t="s">
        <v>1586</v>
      </c>
      <c r="F3183" s="65" t="s">
        <v>204</v>
      </c>
      <c r="G3183" s="68">
        <f t="shared" si="99"/>
        <v>19.375770020533881</v>
      </c>
      <c r="H3183" s="70"/>
      <c r="I3183" s="70"/>
      <c r="J3183" s="70"/>
      <c r="K3183" s="70"/>
      <c r="L3183" s="93"/>
      <c r="M3183" s="71">
        <v>5.0810000000000004</v>
      </c>
      <c r="N3183" s="94">
        <v>10.247</v>
      </c>
      <c r="O3183" s="95"/>
      <c r="P3183" s="65" t="s">
        <v>20</v>
      </c>
      <c r="Q3183" s="67"/>
      <c r="R3183" s="64">
        <v>36581</v>
      </c>
      <c r="S3183" s="99"/>
    </row>
    <row r="3184" spans="1:19" ht="15.75" customHeight="1">
      <c r="A3184" s="74" t="s">
        <v>96</v>
      </c>
      <c r="B3184" s="128">
        <f t="shared" si="100"/>
        <v>44933</v>
      </c>
      <c r="C3184" s="37">
        <v>44933</v>
      </c>
      <c r="D3184" s="79" t="s">
        <v>828</v>
      </c>
      <c r="E3184" s="76" t="s">
        <v>1116</v>
      </c>
      <c r="F3184" s="75" t="s">
        <v>19</v>
      </c>
      <c r="G3184" s="78">
        <f t="shared" si="99"/>
        <v>23.019849418206707</v>
      </c>
      <c r="H3184" s="78"/>
      <c r="I3184" s="80">
        <v>24.2</v>
      </c>
      <c r="J3184" s="80">
        <v>53</v>
      </c>
      <c r="K3184" s="80">
        <v>1014</v>
      </c>
      <c r="L3184" s="80">
        <v>1.165</v>
      </c>
      <c r="M3184" s="81">
        <v>5.351</v>
      </c>
      <c r="N3184" s="81">
        <v>10.842000000000001</v>
      </c>
      <c r="O3184" s="82">
        <v>115.7</v>
      </c>
      <c r="P3184" s="75" t="s">
        <v>27</v>
      </c>
      <c r="Q3184" s="77" t="s">
        <v>585</v>
      </c>
      <c r="R3184" s="37">
        <v>36525</v>
      </c>
      <c r="S3184" s="97"/>
    </row>
    <row r="3185" spans="1:19" ht="15.75" customHeight="1">
      <c r="A3185" s="74" t="s">
        <v>96</v>
      </c>
      <c r="B3185" s="128">
        <f t="shared" si="100"/>
        <v>44933</v>
      </c>
      <c r="C3185" s="37">
        <v>44933</v>
      </c>
      <c r="D3185" s="79" t="s">
        <v>828</v>
      </c>
      <c r="E3185" s="76" t="s">
        <v>1757</v>
      </c>
      <c r="F3185" s="75" t="s">
        <v>200</v>
      </c>
      <c r="G3185" s="78">
        <f t="shared" si="99"/>
        <v>28.39151266255989</v>
      </c>
      <c r="H3185" s="78"/>
      <c r="I3185" s="80">
        <v>24.2</v>
      </c>
      <c r="J3185" s="80">
        <v>53</v>
      </c>
      <c r="K3185" s="80">
        <v>1014</v>
      </c>
      <c r="L3185" s="80">
        <v>1.165</v>
      </c>
      <c r="M3185" s="81">
        <v>5.4160000000000004</v>
      </c>
      <c r="N3185" s="81">
        <v>10.977</v>
      </c>
      <c r="O3185" s="82"/>
      <c r="P3185" s="75" t="s">
        <v>27</v>
      </c>
      <c r="Q3185" s="77" t="s">
        <v>361</v>
      </c>
      <c r="R3185" s="37">
        <v>34563</v>
      </c>
      <c r="S3185" s="97"/>
    </row>
    <row r="3186" spans="1:19" ht="15.75" customHeight="1">
      <c r="A3186" s="63" t="s">
        <v>96</v>
      </c>
      <c r="B3186" s="128">
        <f t="shared" si="100"/>
        <v>44933</v>
      </c>
      <c r="C3186" s="64">
        <v>44933</v>
      </c>
      <c r="D3186" s="69" t="s">
        <v>828</v>
      </c>
      <c r="E3186" s="66" t="s">
        <v>1559</v>
      </c>
      <c r="F3186" s="65" t="s">
        <v>19</v>
      </c>
      <c r="G3186" s="68">
        <f t="shared" si="99"/>
        <v>21.949349760438057</v>
      </c>
      <c r="H3186" s="68"/>
      <c r="I3186" s="70">
        <v>24.2</v>
      </c>
      <c r="J3186" s="70">
        <v>53</v>
      </c>
      <c r="K3186" s="70">
        <v>1014</v>
      </c>
      <c r="L3186" s="70">
        <v>1.165</v>
      </c>
      <c r="M3186" s="71">
        <v>5.5270000000000001</v>
      </c>
      <c r="N3186" s="71">
        <v>11.208</v>
      </c>
      <c r="O3186" s="72">
        <v>111.9</v>
      </c>
      <c r="P3186" s="65" t="s">
        <v>27</v>
      </c>
      <c r="Q3186" s="67" t="s">
        <v>147</v>
      </c>
      <c r="R3186" s="64">
        <v>36916</v>
      </c>
      <c r="S3186" s="99"/>
    </row>
    <row r="3187" spans="1:19" ht="15.75" customHeight="1">
      <c r="A3187" s="63" t="s">
        <v>96</v>
      </c>
      <c r="B3187" s="128">
        <f t="shared" si="100"/>
        <v>44933</v>
      </c>
      <c r="C3187" s="64">
        <v>44933</v>
      </c>
      <c r="D3187" s="69" t="s">
        <v>828</v>
      </c>
      <c r="E3187" s="66" t="s">
        <v>1376</v>
      </c>
      <c r="F3187" s="65" t="s">
        <v>19</v>
      </c>
      <c r="G3187" s="68">
        <f t="shared" si="99"/>
        <v>22.261464750171115</v>
      </c>
      <c r="H3187" s="68"/>
      <c r="I3187" s="70">
        <v>24.2</v>
      </c>
      <c r="J3187" s="70">
        <v>53</v>
      </c>
      <c r="K3187" s="70">
        <v>1014</v>
      </c>
      <c r="L3187" s="70">
        <v>1.165</v>
      </c>
      <c r="M3187" s="71">
        <v>5.5279999999999996</v>
      </c>
      <c r="N3187" s="71">
        <v>11.247</v>
      </c>
      <c r="O3187" s="72">
        <v>111.6</v>
      </c>
      <c r="P3187" s="65" t="s">
        <v>27</v>
      </c>
      <c r="Q3187" s="67" t="s">
        <v>83</v>
      </c>
      <c r="R3187" s="64">
        <v>36802</v>
      </c>
      <c r="S3187" s="99"/>
    </row>
    <row r="3188" spans="1:19" ht="15.75" customHeight="1">
      <c r="A3188" s="74" t="s">
        <v>96</v>
      </c>
      <c r="B3188" s="128">
        <f t="shared" si="100"/>
        <v>44933</v>
      </c>
      <c r="C3188" s="37">
        <v>44933</v>
      </c>
      <c r="D3188" s="79" t="s">
        <v>828</v>
      </c>
      <c r="E3188" s="76" t="s">
        <v>1473</v>
      </c>
      <c r="F3188" s="75" t="s">
        <v>183</v>
      </c>
      <c r="G3188" s="78">
        <f t="shared" si="99"/>
        <v>123.0198494182067</v>
      </c>
      <c r="H3188" s="78"/>
      <c r="I3188" s="80">
        <v>24.2</v>
      </c>
      <c r="J3188" s="80">
        <v>53</v>
      </c>
      <c r="K3188" s="80">
        <v>1014</v>
      </c>
      <c r="L3188" s="80">
        <v>1.165</v>
      </c>
      <c r="M3188" s="81">
        <v>5.6429999999999998</v>
      </c>
      <c r="N3188" s="81">
        <v>11.436999999999999</v>
      </c>
      <c r="O3188" s="82"/>
      <c r="P3188" s="75" t="s">
        <v>27</v>
      </c>
      <c r="Q3188" s="77" t="s">
        <v>764</v>
      </c>
      <c r="R3188" s="37"/>
      <c r="S3188" s="97"/>
    </row>
    <row r="3189" spans="1:19" ht="15.75" customHeight="1">
      <c r="A3189" s="63" t="s">
        <v>96</v>
      </c>
      <c r="B3189" s="128">
        <f t="shared" si="100"/>
        <v>44933</v>
      </c>
      <c r="C3189" s="64">
        <v>44933</v>
      </c>
      <c r="D3189" s="69" t="s">
        <v>828</v>
      </c>
      <c r="E3189" s="66" t="s">
        <v>1806</v>
      </c>
      <c r="F3189" s="65" t="s">
        <v>19</v>
      </c>
      <c r="G3189" s="68">
        <f t="shared" si="99"/>
        <v>24.498288843258042</v>
      </c>
      <c r="H3189" s="68"/>
      <c r="I3189" s="70">
        <v>24.2</v>
      </c>
      <c r="J3189" s="70">
        <v>53</v>
      </c>
      <c r="K3189" s="70">
        <v>1014</v>
      </c>
      <c r="L3189" s="70">
        <v>1.165</v>
      </c>
      <c r="M3189" s="71">
        <v>5.61</v>
      </c>
      <c r="N3189" s="71">
        <v>11.5</v>
      </c>
      <c r="O3189" s="72">
        <v>108</v>
      </c>
      <c r="P3189" s="65" t="s">
        <v>27</v>
      </c>
      <c r="Q3189" s="67" t="s">
        <v>831</v>
      </c>
      <c r="R3189" s="64">
        <v>35985</v>
      </c>
      <c r="S3189" s="99"/>
    </row>
    <row r="3190" spans="1:19" ht="15.75" customHeight="1">
      <c r="A3190" s="74" t="s">
        <v>96</v>
      </c>
      <c r="B3190" s="128">
        <f t="shared" si="100"/>
        <v>44933</v>
      </c>
      <c r="C3190" s="37">
        <v>44933</v>
      </c>
      <c r="D3190" s="79" t="s">
        <v>828</v>
      </c>
      <c r="E3190" s="76" t="s">
        <v>1368</v>
      </c>
      <c r="F3190" s="75" t="s">
        <v>186</v>
      </c>
      <c r="G3190" s="78">
        <f t="shared" si="99"/>
        <v>123.0198494182067</v>
      </c>
      <c r="H3190" s="78"/>
      <c r="I3190" s="80">
        <v>24.2</v>
      </c>
      <c r="J3190" s="80">
        <v>53</v>
      </c>
      <c r="K3190" s="80">
        <v>1014</v>
      </c>
      <c r="L3190" s="80">
        <v>1.165</v>
      </c>
      <c r="M3190" s="81">
        <v>5.6980000000000004</v>
      </c>
      <c r="N3190" s="81">
        <v>11.593999999999999</v>
      </c>
      <c r="O3190" s="82"/>
      <c r="P3190" s="75" t="s">
        <v>27</v>
      </c>
      <c r="Q3190" s="77"/>
      <c r="R3190" s="37"/>
      <c r="S3190" s="97"/>
    </row>
    <row r="3191" spans="1:19" ht="15.75" customHeight="1">
      <c r="A3191" s="63" t="s">
        <v>96</v>
      </c>
      <c r="B3191" s="128">
        <f t="shared" si="100"/>
        <v>44933</v>
      </c>
      <c r="C3191" s="64">
        <v>44933</v>
      </c>
      <c r="D3191" s="69" t="s">
        <v>828</v>
      </c>
      <c r="E3191" s="66" t="s">
        <v>1683</v>
      </c>
      <c r="F3191" s="65" t="s">
        <v>183</v>
      </c>
      <c r="G3191" s="68">
        <f t="shared" ref="G3191:G3254" si="101">(C3191-R3191)/365.25</f>
        <v>123.0198494182067</v>
      </c>
      <c r="H3191" s="68"/>
      <c r="I3191" s="70">
        <v>24.2</v>
      </c>
      <c r="J3191" s="70">
        <v>53</v>
      </c>
      <c r="K3191" s="70">
        <v>1014</v>
      </c>
      <c r="L3191" s="70">
        <v>1.165</v>
      </c>
      <c r="M3191" s="71">
        <v>5.7229999999999999</v>
      </c>
      <c r="N3191" s="71">
        <v>11.613</v>
      </c>
      <c r="O3191" s="72"/>
      <c r="P3191" s="65" t="s">
        <v>27</v>
      </c>
      <c r="Q3191" s="67" t="s">
        <v>766</v>
      </c>
      <c r="R3191" s="64"/>
      <c r="S3191" s="99"/>
    </row>
    <row r="3192" spans="1:19" ht="15.75" customHeight="1">
      <c r="A3192" s="74" t="s">
        <v>96</v>
      </c>
      <c r="B3192" s="128">
        <f t="shared" si="100"/>
        <v>44933</v>
      </c>
      <c r="C3192" s="37">
        <v>44933</v>
      </c>
      <c r="D3192" s="79" t="s">
        <v>828</v>
      </c>
      <c r="E3192" s="76" t="s">
        <v>1668</v>
      </c>
      <c r="F3192" s="75" t="s">
        <v>19</v>
      </c>
      <c r="G3192" s="78">
        <f t="shared" si="101"/>
        <v>22.494182067077343</v>
      </c>
      <c r="H3192" s="78"/>
      <c r="I3192" s="80">
        <v>24.2</v>
      </c>
      <c r="J3192" s="80">
        <v>53</v>
      </c>
      <c r="K3192" s="80">
        <v>1014</v>
      </c>
      <c r="L3192" s="80">
        <v>1.165</v>
      </c>
      <c r="M3192" s="81">
        <v>5.9</v>
      </c>
      <c r="N3192" s="81">
        <v>11.978</v>
      </c>
      <c r="O3192" s="82"/>
      <c r="P3192" s="75" t="s">
        <v>27</v>
      </c>
      <c r="Q3192" s="77" t="s">
        <v>89</v>
      </c>
      <c r="R3192" s="37">
        <v>36717</v>
      </c>
      <c r="S3192" s="97"/>
    </row>
    <row r="3193" spans="1:19" ht="15.75" customHeight="1">
      <c r="A3193" s="74" t="s">
        <v>96</v>
      </c>
      <c r="B3193" s="128">
        <f t="shared" si="100"/>
        <v>44933</v>
      </c>
      <c r="C3193" s="37">
        <v>44933</v>
      </c>
      <c r="D3193" s="79" t="s">
        <v>828</v>
      </c>
      <c r="E3193" s="76" t="s">
        <v>2056</v>
      </c>
      <c r="F3193" s="75" t="s">
        <v>19</v>
      </c>
      <c r="G3193" s="78">
        <f t="shared" si="101"/>
        <v>43.304585900068446</v>
      </c>
      <c r="H3193" s="78"/>
      <c r="I3193" s="80">
        <v>24.2</v>
      </c>
      <c r="J3193" s="80">
        <v>53</v>
      </c>
      <c r="K3193" s="80">
        <v>1014</v>
      </c>
      <c r="L3193" s="80">
        <v>1.165</v>
      </c>
      <c r="M3193" s="81">
        <v>6.0439999999999996</v>
      </c>
      <c r="N3193" s="81">
        <v>12.15</v>
      </c>
      <c r="O3193" s="82"/>
      <c r="P3193" s="75" t="s">
        <v>27</v>
      </c>
      <c r="Q3193" s="77" t="s">
        <v>599</v>
      </c>
      <c r="R3193" s="37">
        <v>29116</v>
      </c>
      <c r="S3193" s="97"/>
    </row>
    <row r="3194" spans="1:19" ht="15.75" customHeight="1">
      <c r="A3194" s="63" t="s">
        <v>96</v>
      </c>
      <c r="B3194" s="128">
        <f t="shared" si="100"/>
        <v>44933</v>
      </c>
      <c r="C3194" s="64">
        <v>44933</v>
      </c>
      <c r="D3194" s="69" t="s">
        <v>828</v>
      </c>
      <c r="E3194" s="66" t="s">
        <v>1294</v>
      </c>
      <c r="F3194" s="65" t="s">
        <v>19</v>
      </c>
      <c r="G3194" s="68">
        <f t="shared" si="101"/>
        <v>18.652977412731005</v>
      </c>
      <c r="H3194" s="68"/>
      <c r="I3194" s="70">
        <v>24.2</v>
      </c>
      <c r="J3194" s="70">
        <v>53</v>
      </c>
      <c r="K3194" s="70">
        <v>1014</v>
      </c>
      <c r="L3194" s="70">
        <v>1.165</v>
      </c>
      <c r="M3194" s="71">
        <v>6.0039999999999996</v>
      </c>
      <c r="N3194" s="71">
        <v>12.246</v>
      </c>
      <c r="O3194" s="72"/>
      <c r="P3194" s="65" t="s">
        <v>27</v>
      </c>
      <c r="Q3194" s="67" t="s">
        <v>518</v>
      </c>
      <c r="R3194" s="64">
        <v>38120</v>
      </c>
      <c r="S3194" s="99"/>
    </row>
    <row r="3195" spans="1:19" ht="15.75" customHeight="1">
      <c r="A3195" s="63" t="s">
        <v>96</v>
      </c>
      <c r="B3195" s="128">
        <f t="shared" si="100"/>
        <v>44933</v>
      </c>
      <c r="C3195" s="64">
        <v>44933</v>
      </c>
      <c r="D3195" s="69" t="s">
        <v>828</v>
      </c>
      <c r="E3195" s="66" t="s">
        <v>1112</v>
      </c>
      <c r="F3195" s="65" t="s">
        <v>19</v>
      </c>
      <c r="G3195" s="68">
        <f t="shared" si="101"/>
        <v>20.224503764544831</v>
      </c>
      <c r="H3195" s="68"/>
      <c r="I3195" s="70">
        <v>24.2</v>
      </c>
      <c r="J3195" s="70">
        <v>53</v>
      </c>
      <c r="K3195" s="70">
        <v>1014</v>
      </c>
      <c r="L3195" s="70">
        <v>1.165</v>
      </c>
      <c r="M3195" s="71">
        <v>6.0960000000000001</v>
      </c>
      <c r="N3195" s="71">
        <v>12.347</v>
      </c>
      <c r="O3195" s="72"/>
      <c r="P3195" s="65" t="s">
        <v>27</v>
      </c>
      <c r="Q3195" s="67" t="s">
        <v>135</v>
      </c>
      <c r="R3195" s="64">
        <v>37546</v>
      </c>
      <c r="S3195" s="99"/>
    </row>
    <row r="3196" spans="1:19" ht="15.75" customHeight="1">
      <c r="A3196" s="74" t="s">
        <v>542</v>
      </c>
      <c r="B3196" s="128">
        <f t="shared" si="100"/>
        <v>43658</v>
      </c>
      <c r="C3196" s="37">
        <v>43658</v>
      </c>
      <c r="D3196" s="100" t="s">
        <v>224</v>
      </c>
      <c r="E3196" s="76" t="s">
        <v>1639</v>
      </c>
      <c r="F3196" s="75" t="s">
        <v>262</v>
      </c>
      <c r="G3196" s="78">
        <f t="shared" si="101"/>
        <v>119.52908966461328</v>
      </c>
      <c r="H3196" s="80"/>
      <c r="I3196" s="80"/>
      <c r="J3196" s="80"/>
      <c r="K3196" s="80"/>
      <c r="L3196" s="89"/>
      <c r="M3196" s="81">
        <v>5.0629999999999997</v>
      </c>
      <c r="N3196" s="90">
        <v>10.260999999999999</v>
      </c>
      <c r="O3196" s="91"/>
      <c r="P3196" s="75" t="s">
        <v>20</v>
      </c>
      <c r="Q3196" s="101" t="s">
        <v>263</v>
      </c>
      <c r="R3196" s="37"/>
      <c r="S3196" s="97"/>
    </row>
    <row r="3197" spans="1:19" ht="15.75" customHeight="1">
      <c r="A3197" s="74" t="s">
        <v>542</v>
      </c>
      <c r="B3197" s="128">
        <f t="shared" si="100"/>
        <v>43658</v>
      </c>
      <c r="C3197" s="37">
        <v>43658</v>
      </c>
      <c r="D3197" s="100" t="s">
        <v>224</v>
      </c>
      <c r="E3197" s="76" t="s">
        <v>1290</v>
      </c>
      <c r="F3197" s="75" t="s">
        <v>166</v>
      </c>
      <c r="G3197" s="78">
        <f t="shared" si="101"/>
        <v>21.333333333333332</v>
      </c>
      <c r="H3197" s="80"/>
      <c r="I3197" s="80"/>
      <c r="J3197" s="80"/>
      <c r="K3197" s="80"/>
      <c r="L3197" s="89"/>
      <c r="M3197" s="81">
        <v>5.0940000000000003</v>
      </c>
      <c r="N3197" s="90">
        <v>10.31</v>
      </c>
      <c r="O3197" s="91"/>
      <c r="P3197" s="75" t="s">
        <v>20</v>
      </c>
      <c r="Q3197" s="77" t="s">
        <v>284</v>
      </c>
      <c r="R3197" s="37">
        <v>35866</v>
      </c>
      <c r="S3197" s="97"/>
    </row>
    <row r="3198" spans="1:19" ht="15.75" customHeight="1">
      <c r="A3198" s="63" t="s">
        <v>542</v>
      </c>
      <c r="B3198" s="128">
        <f t="shared" si="100"/>
        <v>43658</v>
      </c>
      <c r="C3198" s="64">
        <v>43658</v>
      </c>
      <c r="D3198" s="98" t="s">
        <v>224</v>
      </c>
      <c r="E3198" s="66" t="s">
        <v>1173</v>
      </c>
      <c r="F3198" s="65" t="s">
        <v>187</v>
      </c>
      <c r="G3198" s="68">
        <f t="shared" si="101"/>
        <v>21.541409993155373</v>
      </c>
      <c r="H3198" s="70"/>
      <c r="I3198" s="70"/>
      <c r="J3198" s="70"/>
      <c r="K3198" s="70"/>
      <c r="L3198" s="93"/>
      <c r="M3198" s="71">
        <v>5.0940000000000003</v>
      </c>
      <c r="N3198" s="94">
        <v>10.326000000000001</v>
      </c>
      <c r="O3198" s="95"/>
      <c r="P3198" s="65" t="s">
        <v>20</v>
      </c>
      <c r="Q3198" s="67"/>
      <c r="R3198" s="64">
        <v>35790</v>
      </c>
      <c r="S3198" s="99"/>
    </row>
    <row r="3199" spans="1:19" ht="15.75" customHeight="1">
      <c r="A3199" s="63" t="s">
        <v>542</v>
      </c>
      <c r="B3199" s="128">
        <f t="shared" si="100"/>
        <v>43658</v>
      </c>
      <c r="C3199" s="64">
        <v>43658</v>
      </c>
      <c r="D3199" s="98" t="s">
        <v>224</v>
      </c>
      <c r="E3199" s="66" t="s">
        <v>1351</v>
      </c>
      <c r="F3199" s="65" t="s">
        <v>180</v>
      </c>
      <c r="G3199" s="68">
        <f t="shared" si="101"/>
        <v>19.356605065023956</v>
      </c>
      <c r="H3199" s="70"/>
      <c r="I3199" s="70"/>
      <c r="J3199" s="70"/>
      <c r="K3199" s="70"/>
      <c r="L3199" s="93"/>
      <c r="M3199" s="71">
        <v>5.1580000000000004</v>
      </c>
      <c r="N3199" s="94">
        <v>10.446</v>
      </c>
      <c r="O3199" s="95"/>
      <c r="P3199" s="65" t="s">
        <v>20</v>
      </c>
      <c r="Q3199" s="67"/>
      <c r="R3199" s="64">
        <v>36588</v>
      </c>
      <c r="S3199" s="99"/>
    </row>
    <row r="3200" spans="1:19" ht="15.75" customHeight="1">
      <c r="A3200" s="74" t="s">
        <v>542</v>
      </c>
      <c r="B3200" s="128">
        <f t="shared" si="100"/>
        <v>43658</v>
      </c>
      <c r="C3200" s="37">
        <v>43658</v>
      </c>
      <c r="D3200" s="100" t="s">
        <v>224</v>
      </c>
      <c r="E3200" s="76" t="s">
        <v>1980</v>
      </c>
      <c r="F3200" s="75" t="s">
        <v>154</v>
      </c>
      <c r="G3200" s="78">
        <f t="shared" si="101"/>
        <v>17.204654346338124</v>
      </c>
      <c r="H3200" s="80"/>
      <c r="I3200" s="80"/>
      <c r="J3200" s="80"/>
      <c r="K3200" s="80"/>
      <c r="L3200" s="89"/>
      <c r="M3200" s="81">
        <v>5.1820000000000004</v>
      </c>
      <c r="N3200" s="90">
        <v>10.54</v>
      </c>
      <c r="O3200" s="91"/>
      <c r="P3200" s="75" t="s">
        <v>20</v>
      </c>
      <c r="Q3200" s="77" t="s">
        <v>152</v>
      </c>
      <c r="R3200" s="37">
        <v>37374</v>
      </c>
      <c r="S3200" s="97"/>
    </row>
    <row r="3201" spans="1:19" ht="15.75" customHeight="1">
      <c r="A3201" s="63" t="s">
        <v>542</v>
      </c>
      <c r="B3201" s="128">
        <f t="shared" si="100"/>
        <v>43658</v>
      </c>
      <c r="C3201" s="64">
        <v>43658</v>
      </c>
      <c r="D3201" s="98" t="s">
        <v>224</v>
      </c>
      <c r="E3201" s="66" t="s">
        <v>1670</v>
      </c>
      <c r="F3201" s="65" t="s">
        <v>162</v>
      </c>
      <c r="G3201" s="68">
        <f t="shared" si="101"/>
        <v>21.12251882272416</v>
      </c>
      <c r="H3201" s="70"/>
      <c r="I3201" s="70"/>
      <c r="J3201" s="70"/>
      <c r="K3201" s="70"/>
      <c r="L3201" s="93"/>
      <c r="M3201" s="71">
        <v>5.2050000000000001</v>
      </c>
      <c r="N3201" s="94">
        <v>10.571999999999999</v>
      </c>
      <c r="O3201" s="95"/>
      <c r="P3201" s="65" t="s">
        <v>20</v>
      </c>
      <c r="Q3201" s="67" t="s">
        <v>290</v>
      </c>
      <c r="R3201" s="64">
        <v>35943</v>
      </c>
      <c r="S3201" s="99"/>
    </row>
    <row r="3202" spans="1:19" ht="15.75" customHeight="1">
      <c r="A3202" s="63" t="s">
        <v>542</v>
      </c>
      <c r="B3202" s="128">
        <f t="shared" ref="B3202:B3265" si="102">C3202</f>
        <v>43658</v>
      </c>
      <c r="C3202" s="64">
        <v>43658</v>
      </c>
      <c r="D3202" s="98" t="s">
        <v>224</v>
      </c>
      <c r="E3202" s="66" t="s">
        <v>1232</v>
      </c>
      <c r="F3202" s="65" t="s">
        <v>154</v>
      </c>
      <c r="G3202" s="68">
        <f t="shared" si="101"/>
        <v>21.470225872689937</v>
      </c>
      <c r="H3202" s="70"/>
      <c r="I3202" s="70"/>
      <c r="J3202" s="70"/>
      <c r="K3202" s="70"/>
      <c r="L3202" s="93"/>
      <c r="M3202" s="71">
        <v>5.2370000000000001</v>
      </c>
      <c r="N3202" s="94">
        <v>10.574</v>
      </c>
      <c r="O3202" s="95"/>
      <c r="P3202" s="65" t="s">
        <v>20</v>
      </c>
      <c r="Q3202" s="96" t="s">
        <v>282</v>
      </c>
      <c r="R3202" s="64">
        <v>35816</v>
      </c>
      <c r="S3202" s="99"/>
    </row>
    <row r="3203" spans="1:19" ht="15.75" customHeight="1">
      <c r="A3203" s="74" t="s">
        <v>542</v>
      </c>
      <c r="B3203" s="128">
        <f t="shared" si="102"/>
        <v>43658</v>
      </c>
      <c r="C3203" s="37">
        <v>43658</v>
      </c>
      <c r="D3203" s="100" t="s">
        <v>224</v>
      </c>
      <c r="E3203" s="76" t="s">
        <v>1373</v>
      </c>
      <c r="F3203" s="75" t="s">
        <v>455</v>
      </c>
      <c r="G3203" s="78">
        <f t="shared" si="101"/>
        <v>21.867214236824093</v>
      </c>
      <c r="H3203" s="80"/>
      <c r="I3203" s="80"/>
      <c r="J3203" s="80"/>
      <c r="K3203" s="80"/>
      <c r="L3203" s="89"/>
      <c r="M3203" s="81">
        <v>5.2629999999999999</v>
      </c>
      <c r="N3203" s="90">
        <v>10.595000000000001</v>
      </c>
      <c r="O3203" s="91"/>
      <c r="P3203" s="75" t="s">
        <v>20</v>
      </c>
      <c r="Q3203" s="77"/>
      <c r="R3203" s="37">
        <v>35671</v>
      </c>
      <c r="S3203" s="97"/>
    </row>
    <row r="3204" spans="1:19" ht="15.75" customHeight="1">
      <c r="A3204" s="63" t="s">
        <v>395</v>
      </c>
      <c r="B3204" s="128">
        <f t="shared" si="102"/>
        <v>44427</v>
      </c>
      <c r="C3204" s="64">
        <v>44427</v>
      </c>
      <c r="D3204" s="98" t="s">
        <v>224</v>
      </c>
      <c r="E3204" s="66" t="s">
        <v>1532</v>
      </c>
      <c r="F3204" s="65" t="s">
        <v>187</v>
      </c>
      <c r="G3204" s="68">
        <f t="shared" si="101"/>
        <v>121.63449691991786</v>
      </c>
      <c r="H3204" s="70"/>
      <c r="I3204" s="70"/>
      <c r="J3204" s="70"/>
      <c r="K3204" s="70"/>
      <c r="L3204" s="93"/>
      <c r="M3204" s="71">
        <v>5.0069999999999997</v>
      </c>
      <c r="N3204" s="94">
        <v>10.119999999999999</v>
      </c>
      <c r="O3204" s="95"/>
      <c r="P3204" s="65" t="s">
        <v>20</v>
      </c>
      <c r="Q3204" s="67"/>
      <c r="R3204" s="64"/>
      <c r="S3204" s="99"/>
    </row>
    <row r="3205" spans="1:19" ht="15.75" customHeight="1">
      <c r="A3205" s="74" t="s">
        <v>395</v>
      </c>
      <c r="B3205" s="128">
        <f t="shared" si="102"/>
        <v>44427</v>
      </c>
      <c r="C3205" s="37">
        <v>44427</v>
      </c>
      <c r="D3205" s="100" t="s">
        <v>224</v>
      </c>
      <c r="E3205" s="76" t="s">
        <v>2095</v>
      </c>
      <c r="F3205" s="75" t="s">
        <v>169</v>
      </c>
      <c r="G3205" s="78">
        <f t="shared" si="101"/>
        <v>121.63449691991786</v>
      </c>
      <c r="H3205" s="80"/>
      <c r="I3205" s="80"/>
      <c r="J3205" s="80"/>
      <c r="K3205" s="80"/>
      <c r="L3205" s="89"/>
      <c r="M3205" s="81">
        <v>5.056</v>
      </c>
      <c r="N3205" s="90">
        <v>10.238</v>
      </c>
      <c r="O3205" s="91"/>
      <c r="P3205" s="75" t="s">
        <v>20</v>
      </c>
      <c r="Q3205" s="77"/>
      <c r="R3205" s="37"/>
      <c r="S3205" s="97"/>
    </row>
    <row r="3206" spans="1:19" ht="15.75" customHeight="1">
      <c r="A3206" s="63" t="s">
        <v>395</v>
      </c>
      <c r="B3206" s="128">
        <f t="shared" si="102"/>
        <v>44427</v>
      </c>
      <c r="C3206" s="64">
        <v>44427</v>
      </c>
      <c r="D3206" s="98" t="s">
        <v>224</v>
      </c>
      <c r="E3206" s="66" t="s">
        <v>1423</v>
      </c>
      <c r="F3206" s="65" t="s">
        <v>169</v>
      </c>
      <c r="G3206" s="68">
        <f t="shared" si="101"/>
        <v>121.63449691991786</v>
      </c>
      <c r="H3206" s="70"/>
      <c r="I3206" s="70"/>
      <c r="J3206" s="70"/>
      <c r="K3206" s="70"/>
      <c r="L3206" s="93"/>
      <c r="M3206" s="71">
        <v>5.0990000000000002</v>
      </c>
      <c r="N3206" s="94">
        <v>10.34</v>
      </c>
      <c r="O3206" s="95"/>
      <c r="P3206" s="65" t="s">
        <v>20</v>
      </c>
      <c r="Q3206" s="67"/>
      <c r="R3206" s="64"/>
      <c r="S3206" s="99"/>
    </row>
    <row r="3207" spans="1:19" ht="15.75" customHeight="1">
      <c r="A3207" s="74" t="s">
        <v>96</v>
      </c>
      <c r="B3207" s="128">
        <f t="shared" si="102"/>
        <v>44934</v>
      </c>
      <c r="C3207" s="37">
        <v>44934</v>
      </c>
      <c r="D3207" s="79" t="s">
        <v>828</v>
      </c>
      <c r="E3207" s="76" t="s">
        <v>1116</v>
      </c>
      <c r="F3207" s="75" t="s">
        <v>19</v>
      </c>
      <c r="G3207" s="78">
        <f t="shared" si="101"/>
        <v>23.022587268993838</v>
      </c>
      <c r="H3207" s="78"/>
      <c r="I3207" s="80">
        <v>27.8</v>
      </c>
      <c r="J3207" s="80">
        <v>61</v>
      </c>
      <c r="K3207" s="80">
        <v>1005</v>
      </c>
      <c r="L3207" s="80">
        <v>1.1539999999999999</v>
      </c>
      <c r="M3207" s="81">
        <v>5.306</v>
      </c>
      <c r="N3207" s="81">
        <v>10.731</v>
      </c>
      <c r="O3207" s="82">
        <v>111.9</v>
      </c>
      <c r="P3207" s="75" t="s">
        <v>27</v>
      </c>
      <c r="Q3207" s="77" t="s">
        <v>585</v>
      </c>
      <c r="R3207" s="37">
        <v>36525</v>
      </c>
      <c r="S3207" s="97"/>
    </row>
    <row r="3208" spans="1:19" ht="15.75" customHeight="1">
      <c r="A3208" s="63" t="s">
        <v>395</v>
      </c>
      <c r="B3208" s="128">
        <f t="shared" si="102"/>
        <v>44427</v>
      </c>
      <c r="C3208" s="64">
        <v>44427</v>
      </c>
      <c r="D3208" s="98" t="s">
        <v>224</v>
      </c>
      <c r="E3208" s="66" t="s">
        <v>1939</v>
      </c>
      <c r="F3208" s="65" t="s">
        <v>187</v>
      </c>
      <c r="G3208" s="68">
        <f t="shared" si="101"/>
        <v>121.63449691991786</v>
      </c>
      <c r="H3208" s="70"/>
      <c r="I3208" s="70"/>
      <c r="J3208" s="70"/>
      <c r="K3208" s="70"/>
      <c r="L3208" s="93"/>
      <c r="M3208" s="71"/>
      <c r="N3208" s="94">
        <v>10.372</v>
      </c>
      <c r="O3208" s="95"/>
      <c r="P3208" s="65" t="s">
        <v>20</v>
      </c>
      <c r="Q3208" s="67"/>
      <c r="R3208" s="64"/>
      <c r="S3208" s="99"/>
    </row>
    <row r="3209" spans="1:19" ht="15.75" customHeight="1">
      <c r="A3209" s="74" t="s">
        <v>96</v>
      </c>
      <c r="B3209" s="128">
        <f t="shared" si="102"/>
        <v>44934</v>
      </c>
      <c r="C3209" s="37">
        <v>44934</v>
      </c>
      <c r="D3209" s="79" t="s">
        <v>828</v>
      </c>
      <c r="E3209" s="76" t="s">
        <v>1757</v>
      </c>
      <c r="F3209" s="75" t="s">
        <v>200</v>
      </c>
      <c r="G3209" s="78">
        <f t="shared" si="101"/>
        <v>28.394250513347021</v>
      </c>
      <c r="H3209" s="78"/>
      <c r="I3209" s="80">
        <v>27.8</v>
      </c>
      <c r="J3209" s="80">
        <v>61</v>
      </c>
      <c r="K3209" s="80">
        <v>1005</v>
      </c>
      <c r="L3209" s="80">
        <v>1.1539999999999999</v>
      </c>
      <c r="M3209" s="81">
        <v>5.367</v>
      </c>
      <c r="N3209" s="81">
        <v>10.917999999999999</v>
      </c>
      <c r="O3209" s="82"/>
      <c r="P3209" s="75" t="s">
        <v>27</v>
      </c>
      <c r="Q3209" s="77" t="s">
        <v>361</v>
      </c>
      <c r="R3209" s="37">
        <v>34563</v>
      </c>
      <c r="S3209" s="97"/>
    </row>
    <row r="3210" spans="1:19" ht="15.75" customHeight="1">
      <c r="A3210" s="63" t="s">
        <v>395</v>
      </c>
      <c r="B3210" s="128">
        <f t="shared" si="102"/>
        <v>44427</v>
      </c>
      <c r="C3210" s="64">
        <v>44427</v>
      </c>
      <c r="D3210" s="98" t="s">
        <v>224</v>
      </c>
      <c r="E3210" s="66" t="s">
        <v>1218</v>
      </c>
      <c r="F3210" s="65" t="s">
        <v>171</v>
      </c>
      <c r="G3210" s="68">
        <f t="shared" si="101"/>
        <v>18.403832991101986</v>
      </c>
      <c r="H3210" s="70"/>
      <c r="I3210" s="70"/>
      <c r="J3210" s="70"/>
      <c r="K3210" s="70"/>
      <c r="L3210" s="93"/>
      <c r="M3210" s="71">
        <v>5.1189999999999998</v>
      </c>
      <c r="N3210" s="94">
        <v>10.391999999999999</v>
      </c>
      <c r="O3210" s="95"/>
      <c r="P3210" s="65" t="s">
        <v>20</v>
      </c>
      <c r="Q3210" s="67" t="s">
        <v>668</v>
      </c>
      <c r="R3210" s="64">
        <v>37705</v>
      </c>
      <c r="S3210" s="99"/>
    </row>
    <row r="3211" spans="1:19" ht="15.75" customHeight="1">
      <c r="A3211" s="63" t="s">
        <v>96</v>
      </c>
      <c r="B3211" s="128">
        <f t="shared" si="102"/>
        <v>44934</v>
      </c>
      <c r="C3211" s="64">
        <v>44934</v>
      </c>
      <c r="D3211" s="69" t="s">
        <v>828</v>
      </c>
      <c r="E3211" s="66" t="s">
        <v>1376</v>
      </c>
      <c r="F3211" s="65" t="s">
        <v>19</v>
      </c>
      <c r="G3211" s="68">
        <f t="shared" si="101"/>
        <v>22.264202600958249</v>
      </c>
      <c r="H3211" s="68"/>
      <c r="I3211" s="70">
        <v>27.8</v>
      </c>
      <c r="J3211" s="70">
        <v>61</v>
      </c>
      <c r="K3211" s="70">
        <v>1005</v>
      </c>
      <c r="L3211" s="70">
        <v>1.1539999999999999</v>
      </c>
      <c r="M3211" s="71">
        <v>5.5339999999999998</v>
      </c>
      <c r="N3211" s="71">
        <v>11.234999999999999</v>
      </c>
      <c r="O3211" s="72">
        <v>111.6</v>
      </c>
      <c r="P3211" s="65" t="s">
        <v>27</v>
      </c>
      <c r="Q3211" s="67" t="s">
        <v>83</v>
      </c>
      <c r="R3211" s="64">
        <v>36802</v>
      </c>
      <c r="S3211" s="99"/>
    </row>
    <row r="3212" spans="1:19" ht="15.75" customHeight="1">
      <c r="A3212" s="63" t="s">
        <v>96</v>
      </c>
      <c r="B3212" s="128">
        <f t="shared" si="102"/>
        <v>44934</v>
      </c>
      <c r="C3212" s="64">
        <v>44934</v>
      </c>
      <c r="D3212" s="69" t="s">
        <v>828</v>
      </c>
      <c r="E3212" s="66" t="s">
        <v>1559</v>
      </c>
      <c r="F3212" s="65" t="s">
        <v>19</v>
      </c>
      <c r="G3212" s="68">
        <f t="shared" si="101"/>
        <v>21.952087611225188</v>
      </c>
      <c r="H3212" s="68"/>
      <c r="I3212" s="70">
        <v>27.8</v>
      </c>
      <c r="J3212" s="70">
        <v>61</v>
      </c>
      <c r="K3212" s="70">
        <v>1005</v>
      </c>
      <c r="L3212" s="70">
        <v>1.1539999999999999</v>
      </c>
      <c r="M3212" s="71">
        <v>5.5279999999999996</v>
      </c>
      <c r="N3212" s="71">
        <v>11.234999999999999</v>
      </c>
      <c r="O3212" s="72">
        <v>111.8</v>
      </c>
      <c r="P3212" s="65" t="s">
        <v>27</v>
      </c>
      <c r="Q3212" s="67" t="s">
        <v>147</v>
      </c>
      <c r="R3212" s="64">
        <v>36916</v>
      </c>
      <c r="S3212" s="99"/>
    </row>
    <row r="3213" spans="1:19" ht="15.75" customHeight="1">
      <c r="A3213" s="63" t="s">
        <v>96</v>
      </c>
      <c r="B3213" s="128">
        <f t="shared" si="102"/>
        <v>44934</v>
      </c>
      <c r="C3213" s="64">
        <v>44934</v>
      </c>
      <c r="D3213" s="69" t="s">
        <v>828</v>
      </c>
      <c r="E3213" s="66" t="s">
        <v>1806</v>
      </c>
      <c r="F3213" s="65" t="s">
        <v>19</v>
      </c>
      <c r="G3213" s="68">
        <f t="shared" si="101"/>
        <v>24.501026694045173</v>
      </c>
      <c r="H3213" s="68"/>
      <c r="I3213" s="70">
        <v>27.8</v>
      </c>
      <c r="J3213" s="70">
        <v>61</v>
      </c>
      <c r="K3213" s="70">
        <v>1005</v>
      </c>
      <c r="L3213" s="70">
        <v>1.1539999999999999</v>
      </c>
      <c r="M3213" s="71">
        <v>5.5709999999999997</v>
      </c>
      <c r="N3213" s="71">
        <v>11.41</v>
      </c>
      <c r="O3213" s="72">
        <v>109.9</v>
      </c>
      <c r="P3213" s="65" t="s">
        <v>27</v>
      </c>
      <c r="Q3213" s="67" t="s">
        <v>831</v>
      </c>
      <c r="R3213" s="64">
        <v>35985</v>
      </c>
      <c r="S3213" s="99"/>
    </row>
    <row r="3214" spans="1:19" ht="15.75" customHeight="1">
      <c r="A3214" s="63" t="s">
        <v>96</v>
      </c>
      <c r="B3214" s="128">
        <f t="shared" si="102"/>
        <v>44934</v>
      </c>
      <c r="C3214" s="64">
        <v>44934</v>
      </c>
      <c r="D3214" s="69" t="s">
        <v>828</v>
      </c>
      <c r="E3214" s="66" t="s">
        <v>1683</v>
      </c>
      <c r="F3214" s="65" t="s">
        <v>183</v>
      </c>
      <c r="G3214" s="68">
        <f t="shared" si="101"/>
        <v>123.02258726899385</v>
      </c>
      <c r="H3214" s="68"/>
      <c r="I3214" s="70">
        <v>27.8</v>
      </c>
      <c r="J3214" s="70">
        <v>61</v>
      </c>
      <c r="K3214" s="70">
        <v>1005</v>
      </c>
      <c r="L3214" s="70">
        <v>1.1539999999999999</v>
      </c>
      <c r="M3214" s="71">
        <v>5.68</v>
      </c>
      <c r="N3214" s="71">
        <v>11.483000000000001</v>
      </c>
      <c r="O3214" s="72"/>
      <c r="P3214" s="65" t="s">
        <v>27</v>
      </c>
      <c r="Q3214" s="67" t="s">
        <v>766</v>
      </c>
      <c r="R3214" s="64"/>
      <c r="S3214" s="99"/>
    </row>
    <row r="3215" spans="1:19" ht="15.75" customHeight="1">
      <c r="A3215" s="74" t="s">
        <v>96</v>
      </c>
      <c r="B3215" s="128">
        <f t="shared" si="102"/>
        <v>44934</v>
      </c>
      <c r="C3215" s="37">
        <v>44934</v>
      </c>
      <c r="D3215" s="79" t="s">
        <v>828</v>
      </c>
      <c r="E3215" s="76" t="s">
        <v>1368</v>
      </c>
      <c r="F3215" s="75" t="s">
        <v>186</v>
      </c>
      <c r="G3215" s="78">
        <f t="shared" si="101"/>
        <v>123.02258726899385</v>
      </c>
      <c r="H3215" s="78"/>
      <c r="I3215" s="80">
        <v>27.8</v>
      </c>
      <c r="J3215" s="80">
        <v>61</v>
      </c>
      <c r="K3215" s="80">
        <v>1005</v>
      </c>
      <c r="L3215" s="80">
        <v>1.1539999999999999</v>
      </c>
      <c r="M3215" s="81">
        <v>5.702</v>
      </c>
      <c r="N3215" s="81">
        <v>11.598000000000001</v>
      </c>
      <c r="O3215" s="82"/>
      <c r="P3215" s="75" t="s">
        <v>27</v>
      </c>
      <c r="Q3215" s="77"/>
      <c r="R3215" s="37"/>
      <c r="S3215" s="97"/>
    </row>
    <row r="3216" spans="1:19" ht="15.75" customHeight="1">
      <c r="A3216" s="74" t="s">
        <v>96</v>
      </c>
      <c r="B3216" s="128">
        <f t="shared" si="102"/>
        <v>44934</v>
      </c>
      <c r="C3216" s="37">
        <v>44934</v>
      </c>
      <c r="D3216" s="79" t="s">
        <v>828</v>
      </c>
      <c r="E3216" s="76" t="s">
        <v>1473</v>
      </c>
      <c r="F3216" s="75" t="s">
        <v>183</v>
      </c>
      <c r="G3216" s="78">
        <f t="shared" si="101"/>
        <v>123.02258726899385</v>
      </c>
      <c r="H3216" s="78"/>
      <c r="I3216" s="80">
        <v>27.8</v>
      </c>
      <c r="J3216" s="80">
        <v>61</v>
      </c>
      <c r="K3216" s="80">
        <v>1005</v>
      </c>
      <c r="L3216" s="80">
        <v>1.1539999999999999</v>
      </c>
      <c r="M3216" s="81">
        <v>5.7569999999999997</v>
      </c>
      <c r="N3216" s="81">
        <v>11.673999999999999</v>
      </c>
      <c r="O3216" s="82"/>
      <c r="P3216" s="75" t="s">
        <v>27</v>
      </c>
      <c r="Q3216" s="77" t="s">
        <v>764</v>
      </c>
      <c r="R3216" s="37"/>
      <c r="S3216" s="97"/>
    </row>
    <row r="3217" spans="1:19" ht="15.75" customHeight="1">
      <c r="A3217" s="74" t="s">
        <v>96</v>
      </c>
      <c r="B3217" s="128">
        <f t="shared" si="102"/>
        <v>44934</v>
      </c>
      <c r="C3217" s="37">
        <v>44934</v>
      </c>
      <c r="D3217" s="79" t="s">
        <v>828</v>
      </c>
      <c r="E3217" s="76" t="s">
        <v>1668</v>
      </c>
      <c r="F3217" s="75" t="s">
        <v>19</v>
      </c>
      <c r="G3217" s="78">
        <f t="shared" si="101"/>
        <v>22.496919917864478</v>
      </c>
      <c r="H3217" s="78"/>
      <c r="I3217" s="80">
        <v>27.8</v>
      </c>
      <c r="J3217" s="80">
        <v>61</v>
      </c>
      <c r="K3217" s="80">
        <v>1005</v>
      </c>
      <c r="L3217" s="80">
        <v>1.1539999999999999</v>
      </c>
      <c r="M3217" s="81">
        <v>5.7919999999999998</v>
      </c>
      <c r="N3217" s="81">
        <v>11.731999999999999</v>
      </c>
      <c r="O3217" s="82"/>
      <c r="P3217" s="75" t="s">
        <v>27</v>
      </c>
      <c r="Q3217" s="77" t="s">
        <v>89</v>
      </c>
      <c r="R3217" s="37">
        <v>36717</v>
      </c>
      <c r="S3217" s="97"/>
    </row>
    <row r="3218" spans="1:19" ht="15.75" customHeight="1">
      <c r="A3218" s="63" t="s">
        <v>96</v>
      </c>
      <c r="B3218" s="128">
        <f t="shared" si="102"/>
        <v>44934</v>
      </c>
      <c r="C3218" s="64">
        <v>44934</v>
      </c>
      <c r="D3218" s="69" t="s">
        <v>828</v>
      </c>
      <c r="E3218" s="66" t="s">
        <v>1112</v>
      </c>
      <c r="F3218" s="65" t="s">
        <v>19</v>
      </c>
      <c r="G3218" s="68">
        <f t="shared" si="101"/>
        <v>20.227241615331966</v>
      </c>
      <c r="H3218" s="68"/>
      <c r="I3218" s="70">
        <v>27.8</v>
      </c>
      <c r="J3218" s="70">
        <v>61</v>
      </c>
      <c r="K3218" s="70">
        <v>1005</v>
      </c>
      <c r="L3218" s="70">
        <v>1.1539999999999999</v>
      </c>
      <c r="M3218" s="71">
        <v>6.0060000000000002</v>
      </c>
      <c r="N3218" s="71">
        <v>12.128</v>
      </c>
      <c r="O3218" s="72"/>
      <c r="P3218" s="65" t="s">
        <v>27</v>
      </c>
      <c r="Q3218" s="67" t="s">
        <v>135</v>
      </c>
      <c r="R3218" s="64">
        <v>37546</v>
      </c>
      <c r="S3218" s="99"/>
    </row>
    <row r="3219" spans="1:19" ht="15.75" customHeight="1">
      <c r="A3219" s="74" t="s">
        <v>96</v>
      </c>
      <c r="B3219" s="128">
        <f t="shared" si="102"/>
        <v>44934</v>
      </c>
      <c r="C3219" s="37">
        <v>44934</v>
      </c>
      <c r="D3219" s="79" t="s">
        <v>828</v>
      </c>
      <c r="E3219" s="76" t="s">
        <v>1294</v>
      </c>
      <c r="F3219" s="75" t="s">
        <v>19</v>
      </c>
      <c r="G3219" s="78">
        <f t="shared" si="101"/>
        <v>18.65571526351814</v>
      </c>
      <c r="H3219" s="78"/>
      <c r="I3219" s="80">
        <v>27.8</v>
      </c>
      <c r="J3219" s="80">
        <v>61</v>
      </c>
      <c r="K3219" s="80">
        <v>1005</v>
      </c>
      <c r="L3219" s="80">
        <v>1.1539999999999999</v>
      </c>
      <c r="M3219" s="81">
        <v>6.0970000000000004</v>
      </c>
      <c r="N3219" s="81">
        <v>12.276</v>
      </c>
      <c r="O3219" s="82"/>
      <c r="P3219" s="75" t="s">
        <v>27</v>
      </c>
      <c r="Q3219" s="77" t="s">
        <v>518</v>
      </c>
      <c r="R3219" s="37">
        <v>38120</v>
      </c>
      <c r="S3219" s="97"/>
    </row>
    <row r="3220" spans="1:19" ht="15.75" customHeight="1">
      <c r="A3220" s="74" t="s">
        <v>395</v>
      </c>
      <c r="B3220" s="128">
        <f t="shared" si="102"/>
        <v>44427</v>
      </c>
      <c r="C3220" s="37">
        <v>44427</v>
      </c>
      <c r="D3220" s="100" t="s">
        <v>224</v>
      </c>
      <c r="E3220" s="76" t="s">
        <v>1602</v>
      </c>
      <c r="F3220" s="75" t="s">
        <v>180</v>
      </c>
      <c r="G3220" s="78">
        <f t="shared" si="101"/>
        <v>121.63449691991786</v>
      </c>
      <c r="H3220" s="80"/>
      <c r="I3220" s="80"/>
      <c r="J3220" s="80"/>
      <c r="K3220" s="80"/>
      <c r="L3220" s="89"/>
      <c r="M3220" s="81"/>
      <c r="N3220" s="90">
        <v>10.407999999999999</v>
      </c>
      <c r="O3220" s="91"/>
      <c r="P3220" s="75" t="s">
        <v>20</v>
      </c>
      <c r="Q3220" s="77"/>
      <c r="R3220" s="37"/>
      <c r="S3220" s="97"/>
    </row>
    <row r="3221" spans="1:19" ht="15.75" customHeight="1">
      <c r="A3221" s="74" t="s">
        <v>395</v>
      </c>
      <c r="B3221" s="128">
        <f t="shared" si="102"/>
        <v>44427</v>
      </c>
      <c r="C3221" s="37">
        <v>44427</v>
      </c>
      <c r="D3221" s="100" t="s">
        <v>224</v>
      </c>
      <c r="E3221" s="76" t="s">
        <v>1731</v>
      </c>
      <c r="F3221" s="75" t="s">
        <v>226</v>
      </c>
      <c r="G3221" s="78">
        <f t="shared" si="101"/>
        <v>18.617385352498289</v>
      </c>
      <c r="H3221" s="80"/>
      <c r="I3221" s="80"/>
      <c r="J3221" s="80"/>
      <c r="K3221" s="80"/>
      <c r="L3221" s="89"/>
      <c r="M3221" s="81">
        <v>5.1820000000000004</v>
      </c>
      <c r="N3221" s="90">
        <v>10.446</v>
      </c>
      <c r="O3221" s="91"/>
      <c r="P3221" s="75" t="s">
        <v>20</v>
      </c>
      <c r="Q3221" s="77" t="s">
        <v>670</v>
      </c>
      <c r="R3221" s="37">
        <v>37627</v>
      </c>
      <c r="S3221" s="97"/>
    </row>
    <row r="3222" spans="1:19" ht="15.75" customHeight="1">
      <c r="A3222" s="74" t="s">
        <v>395</v>
      </c>
      <c r="B3222" s="128">
        <f t="shared" si="102"/>
        <v>44427</v>
      </c>
      <c r="C3222" s="37">
        <v>44427</v>
      </c>
      <c r="D3222" s="100" t="s">
        <v>224</v>
      </c>
      <c r="E3222" s="76" t="s">
        <v>1665</v>
      </c>
      <c r="F3222" s="75" t="s">
        <v>204</v>
      </c>
      <c r="G3222" s="78">
        <f t="shared" si="101"/>
        <v>121.63449691991786</v>
      </c>
      <c r="H3222" s="80"/>
      <c r="I3222" s="80"/>
      <c r="J3222" s="80"/>
      <c r="K3222" s="80"/>
      <c r="L3222" s="89"/>
      <c r="M3222" s="81">
        <v>5.149</v>
      </c>
      <c r="N3222" s="90">
        <v>10.47</v>
      </c>
      <c r="O3222" s="91"/>
      <c r="P3222" s="75" t="s">
        <v>20</v>
      </c>
      <c r="Q3222" s="77"/>
      <c r="R3222" s="37"/>
      <c r="S3222" s="97"/>
    </row>
    <row r="3223" spans="1:19" ht="15.75" customHeight="1">
      <c r="A3223" s="63" t="s">
        <v>395</v>
      </c>
      <c r="B3223" s="128">
        <f t="shared" si="102"/>
        <v>44427</v>
      </c>
      <c r="C3223" s="64">
        <v>44427</v>
      </c>
      <c r="D3223" s="98" t="s">
        <v>224</v>
      </c>
      <c r="E3223" s="66" t="s">
        <v>1824</v>
      </c>
      <c r="F3223" s="65" t="s">
        <v>226</v>
      </c>
      <c r="G3223" s="68">
        <f t="shared" si="101"/>
        <v>17.015742642026009</v>
      </c>
      <c r="H3223" s="70"/>
      <c r="I3223" s="70"/>
      <c r="J3223" s="70"/>
      <c r="K3223" s="70"/>
      <c r="L3223" s="93"/>
      <c r="M3223" s="71">
        <v>5.1950000000000003</v>
      </c>
      <c r="N3223" s="94">
        <v>10.523</v>
      </c>
      <c r="O3223" s="95"/>
      <c r="P3223" s="65" t="s">
        <v>20</v>
      </c>
      <c r="Q3223" s="67" t="s">
        <v>671</v>
      </c>
      <c r="R3223" s="64">
        <v>38212</v>
      </c>
      <c r="S3223" s="99"/>
    </row>
    <row r="3224" spans="1:19" ht="15.75" customHeight="1">
      <c r="A3224" s="74" t="s">
        <v>395</v>
      </c>
      <c r="B3224" s="128">
        <f t="shared" si="102"/>
        <v>44427</v>
      </c>
      <c r="C3224" s="37">
        <v>44427</v>
      </c>
      <c r="D3224" s="100" t="s">
        <v>224</v>
      </c>
      <c r="E3224" s="76" t="s">
        <v>1466</v>
      </c>
      <c r="F3224" s="75" t="s">
        <v>180</v>
      </c>
      <c r="G3224" s="78">
        <f t="shared" si="101"/>
        <v>121.63449691991786</v>
      </c>
      <c r="H3224" s="80"/>
      <c r="I3224" s="80"/>
      <c r="J3224" s="80"/>
      <c r="K3224" s="80"/>
      <c r="L3224" s="89"/>
      <c r="M3224" s="81"/>
      <c r="N3224" s="90">
        <v>10.532999999999999</v>
      </c>
      <c r="O3224" s="91"/>
      <c r="P3224" s="75" t="s">
        <v>20</v>
      </c>
      <c r="Q3224" s="77"/>
      <c r="R3224" s="37"/>
      <c r="S3224" s="97"/>
    </row>
    <row r="3225" spans="1:19" ht="15.75" customHeight="1">
      <c r="A3225" s="63" t="s">
        <v>395</v>
      </c>
      <c r="B3225" s="128">
        <f t="shared" si="102"/>
        <v>44427</v>
      </c>
      <c r="C3225" s="64">
        <v>44427</v>
      </c>
      <c r="D3225" s="98" t="s">
        <v>224</v>
      </c>
      <c r="E3225" s="66" t="s">
        <v>1835</v>
      </c>
      <c r="F3225" s="65" t="s">
        <v>204</v>
      </c>
      <c r="G3225" s="68">
        <f t="shared" si="101"/>
        <v>121.63449691991786</v>
      </c>
      <c r="H3225" s="70"/>
      <c r="I3225" s="70"/>
      <c r="J3225" s="70"/>
      <c r="K3225" s="70"/>
      <c r="L3225" s="93"/>
      <c r="M3225" s="71">
        <v>5.2629999999999999</v>
      </c>
      <c r="N3225" s="94">
        <v>10.596</v>
      </c>
      <c r="O3225" s="95"/>
      <c r="P3225" s="65" t="s">
        <v>20</v>
      </c>
      <c r="Q3225" s="67"/>
      <c r="R3225" s="64"/>
      <c r="S3225" s="99"/>
    </row>
    <row r="3226" spans="1:19" ht="15.75" customHeight="1">
      <c r="A3226" s="63" t="s">
        <v>395</v>
      </c>
      <c r="B3226" s="128">
        <f t="shared" si="102"/>
        <v>44427</v>
      </c>
      <c r="C3226" s="64">
        <v>44427</v>
      </c>
      <c r="D3226" s="98" t="s">
        <v>224</v>
      </c>
      <c r="E3226" s="66" t="s">
        <v>1492</v>
      </c>
      <c r="F3226" s="65" t="s">
        <v>202</v>
      </c>
      <c r="G3226" s="68">
        <f t="shared" si="101"/>
        <v>17.409993155373034</v>
      </c>
      <c r="H3226" s="70"/>
      <c r="I3226" s="70"/>
      <c r="J3226" s="70"/>
      <c r="K3226" s="70"/>
      <c r="L3226" s="93"/>
      <c r="M3226" s="71">
        <v>5.2350000000000003</v>
      </c>
      <c r="N3226" s="94">
        <v>10.638</v>
      </c>
      <c r="O3226" s="95"/>
      <c r="P3226" s="65" t="s">
        <v>20</v>
      </c>
      <c r="Q3226" s="67"/>
      <c r="R3226" s="64">
        <v>38068</v>
      </c>
      <c r="S3226" s="99"/>
    </row>
    <row r="3227" spans="1:19" ht="15.75" customHeight="1">
      <c r="A3227" s="63" t="s">
        <v>395</v>
      </c>
      <c r="B3227" s="128">
        <f t="shared" si="102"/>
        <v>44427</v>
      </c>
      <c r="C3227" s="64">
        <v>44427</v>
      </c>
      <c r="D3227" s="98" t="s">
        <v>224</v>
      </c>
      <c r="E3227" s="66" t="s">
        <v>1656</v>
      </c>
      <c r="F3227" s="65" t="s">
        <v>202</v>
      </c>
      <c r="G3227" s="68">
        <f t="shared" si="101"/>
        <v>121.63449691991786</v>
      </c>
      <c r="H3227" s="70"/>
      <c r="I3227" s="70"/>
      <c r="J3227" s="70"/>
      <c r="K3227" s="70"/>
      <c r="L3227" s="93"/>
      <c r="M3227" s="71">
        <v>5.2770000000000001</v>
      </c>
      <c r="N3227" s="94">
        <v>10.646000000000001</v>
      </c>
      <c r="O3227" s="95"/>
      <c r="P3227" s="65" t="s">
        <v>20</v>
      </c>
      <c r="Q3227" s="67"/>
      <c r="R3227" s="64"/>
      <c r="S3227" s="99"/>
    </row>
    <row r="3228" spans="1:19" ht="15.75" customHeight="1">
      <c r="A3228" s="63" t="s">
        <v>395</v>
      </c>
      <c r="B3228" s="128">
        <f t="shared" si="102"/>
        <v>44427</v>
      </c>
      <c r="C3228" s="64">
        <v>44427</v>
      </c>
      <c r="D3228" s="98" t="s">
        <v>224</v>
      </c>
      <c r="E3228" s="66" t="s">
        <v>1906</v>
      </c>
      <c r="F3228" s="65" t="s">
        <v>162</v>
      </c>
      <c r="G3228" s="68">
        <f t="shared" si="101"/>
        <v>121.63449691991786</v>
      </c>
      <c r="H3228" s="70"/>
      <c r="I3228" s="70"/>
      <c r="J3228" s="70"/>
      <c r="K3228" s="70"/>
      <c r="L3228" s="93"/>
      <c r="M3228" s="71">
        <v>5.3070000000000004</v>
      </c>
      <c r="N3228" s="94">
        <v>10.797000000000001</v>
      </c>
      <c r="O3228" s="95"/>
      <c r="P3228" s="65" t="s">
        <v>20</v>
      </c>
      <c r="Q3228" s="67"/>
      <c r="R3228" s="64"/>
      <c r="S3228" s="99"/>
    </row>
    <row r="3229" spans="1:19" ht="15.75" customHeight="1">
      <c r="A3229" s="74" t="s">
        <v>395</v>
      </c>
      <c r="B3229" s="128">
        <f t="shared" si="102"/>
        <v>44427</v>
      </c>
      <c r="C3229" s="37">
        <v>44427</v>
      </c>
      <c r="D3229" s="100" t="s">
        <v>224</v>
      </c>
      <c r="E3229" s="76" t="s">
        <v>1231</v>
      </c>
      <c r="F3229" s="75" t="s">
        <v>247</v>
      </c>
      <c r="G3229" s="78">
        <f t="shared" si="101"/>
        <v>16.887063655030801</v>
      </c>
      <c r="H3229" s="80"/>
      <c r="I3229" s="80"/>
      <c r="J3229" s="80"/>
      <c r="K3229" s="80"/>
      <c r="L3229" s="89"/>
      <c r="M3229" s="81">
        <v>5.335</v>
      </c>
      <c r="N3229" s="90">
        <v>10.803000000000001</v>
      </c>
      <c r="O3229" s="91"/>
      <c r="P3229" s="75" t="s">
        <v>20</v>
      </c>
      <c r="Q3229" s="77" t="s">
        <v>669</v>
      </c>
      <c r="R3229" s="37">
        <v>38259</v>
      </c>
      <c r="S3229" s="97"/>
    </row>
    <row r="3230" spans="1:19" ht="15.75" customHeight="1">
      <c r="A3230" s="63" t="s">
        <v>395</v>
      </c>
      <c r="B3230" s="128">
        <f t="shared" si="102"/>
        <v>44427</v>
      </c>
      <c r="C3230" s="64">
        <v>44427</v>
      </c>
      <c r="D3230" s="98" t="s">
        <v>224</v>
      </c>
      <c r="E3230" s="66" t="s">
        <v>1291</v>
      </c>
      <c r="F3230" s="65" t="s">
        <v>166</v>
      </c>
      <c r="G3230" s="68">
        <f t="shared" si="101"/>
        <v>17.401779603011637</v>
      </c>
      <c r="H3230" s="70"/>
      <c r="I3230" s="70"/>
      <c r="J3230" s="70"/>
      <c r="K3230" s="70"/>
      <c r="L3230" s="93"/>
      <c r="M3230" s="71">
        <v>5.3940000000000001</v>
      </c>
      <c r="N3230" s="94">
        <v>10.987</v>
      </c>
      <c r="O3230" s="95"/>
      <c r="P3230" s="65" t="s">
        <v>20</v>
      </c>
      <c r="Q3230" s="67"/>
      <c r="R3230" s="64">
        <v>38071</v>
      </c>
      <c r="S3230" s="99"/>
    </row>
    <row r="3231" spans="1:19" ht="15.75" customHeight="1">
      <c r="A3231" s="63" t="s">
        <v>395</v>
      </c>
      <c r="B3231" s="128">
        <f t="shared" si="102"/>
        <v>44427</v>
      </c>
      <c r="C3231" s="64">
        <v>44427</v>
      </c>
      <c r="D3231" s="98" t="s">
        <v>224</v>
      </c>
      <c r="E3231" s="66" t="s">
        <v>1987</v>
      </c>
      <c r="F3231" s="65" t="s">
        <v>154</v>
      </c>
      <c r="G3231" s="68">
        <f t="shared" si="101"/>
        <v>121.63449691991786</v>
      </c>
      <c r="H3231" s="70"/>
      <c r="I3231" s="70"/>
      <c r="J3231" s="70"/>
      <c r="K3231" s="70"/>
      <c r="L3231" s="93"/>
      <c r="M3231" s="71"/>
      <c r="N3231" s="94">
        <v>11.228999999999999</v>
      </c>
      <c r="O3231" s="95"/>
      <c r="P3231" s="65" t="s">
        <v>20</v>
      </c>
      <c r="Q3231" s="67"/>
      <c r="R3231" s="64"/>
      <c r="S3231" s="99"/>
    </row>
    <row r="3232" spans="1:19" ht="15.75" customHeight="1">
      <c r="A3232" s="63" t="s">
        <v>395</v>
      </c>
      <c r="B3232" s="128">
        <f t="shared" si="102"/>
        <v>44428</v>
      </c>
      <c r="C3232" s="64">
        <v>44428</v>
      </c>
      <c r="D3232" s="98" t="s">
        <v>224</v>
      </c>
      <c r="E3232" s="66" t="s">
        <v>1493</v>
      </c>
      <c r="F3232" s="65" t="s">
        <v>187</v>
      </c>
      <c r="G3232" s="68">
        <f t="shared" si="101"/>
        <v>20.966461327857633</v>
      </c>
      <c r="H3232" s="70"/>
      <c r="I3232" s="70"/>
      <c r="J3232" s="70"/>
      <c r="K3232" s="70"/>
      <c r="L3232" s="93"/>
      <c r="M3232" s="71">
        <v>4.7850000000000001</v>
      </c>
      <c r="N3232" s="94">
        <v>9.7010000000000005</v>
      </c>
      <c r="O3232" s="95"/>
      <c r="P3232" s="65" t="s">
        <v>20</v>
      </c>
      <c r="Q3232" s="67" t="s">
        <v>662</v>
      </c>
      <c r="R3232" s="64">
        <v>36770</v>
      </c>
      <c r="S3232" s="99"/>
    </row>
    <row r="3233" spans="1:19" ht="15.75" customHeight="1">
      <c r="A3233" s="63" t="s">
        <v>96</v>
      </c>
      <c r="B3233" s="128">
        <f t="shared" si="102"/>
        <v>44954</v>
      </c>
      <c r="C3233" s="64">
        <v>44954</v>
      </c>
      <c r="D3233" s="98" t="s">
        <v>833</v>
      </c>
      <c r="E3233" s="66" t="s">
        <v>1168</v>
      </c>
      <c r="F3233" s="123" t="s">
        <v>19</v>
      </c>
      <c r="G3233" s="68">
        <f t="shared" si="101"/>
        <v>16.514715947980836</v>
      </c>
      <c r="H3233" s="68"/>
      <c r="I3233" s="70"/>
      <c r="J3233" s="70"/>
      <c r="K3233" s="70"/>
      <c r="L3233" s="93"/>
      <c r="M3233" s="71">
        <v>5.8890000000000002</v>
      </c>
      <c r="N3233" s="94">
        <v>11.884</v>
      </c>
      <c r="O3233" s="95"/>
      <c r="P3233" s="65" t="s">
        <v>27</v>
      </c>
      <c r="Q3233" s="67" t="s">
        <v>709</v>
      </c>
      <c r="R3233" s="64">
        <v>38922</v>
      </c>
      <c r="S3233" s="99"/>
    </row>
    <row r="3234" spans="1:19" ht="15.75" customHeight="1">
      <c r="A3234" s="74" t="s">
        <v>96</v>
      </c>
      <c r="B3234" s="128">
        <f t="shared" si="102"/>
        <v>44954</v>
      </c>
      <c r="C3234" s="37">
        <v>44954</v>
      </c>
      <c r="D3234" s="100" t="s">
        <v>833</v>
      </c>
      <c r="E3234" s="76" t="s">
        <v>1294</v>
      </c>
      <c r="F3234" s="124" t="s">
        <v>19</v>
      </c>
      <c r="G3234" s="78">
        <f t="shared" si="101"/>
        <v>18.710472279260781</v>
      </c>
      <c r="H3234" s="78"/>
      <c r="I3234" s="80"/>
      <c r="J3234" s="80"/>
      <c r="K3234" s="80"/>
      <c r="L3234" s="89"/>
      <c r="M3234" s="81">
        <v>5.87</v>
      </c>
      <c r="N3234" s="90">
        <v>11.98</v>
      </c>
      <c r="O3234" s="91"/>
      <c r="P3234" s="75" t="s">
        <v>27</v>
      </c>
      <c r="Q3234" s="77" t="s">
        <v>518</v>
      </c>
      <c r="R3234" s="37">
        <v>38120</v>
      </c>
      <c r="S3234" s="97"/>
    </row>
    <row r="3235" spans="1:19" ht="15.75" customHeight="1">
      <c r="A3235" s="63" t="s">
        <v>395</v>
      </c>
      <c r="B3235" s="128">
        <f t="shared" si="102"/>
        <v>44428</v>
      </c>
      <c r="C3235" s="64">
        <v>44428</v>
      </c>
      <c r="D3235" s="98" t="s">
        <v>224</v>
      </c>
      <c r="E3235" s="66" t="s">
        <v>1303</v>
      </c>
      <c r="F3235" s="65" t="s">
        <v>171</v>
      </c>
      <c r="G3235" s="68">
        <f t="shared" si="101"/>
        <v>22.557152635181382</v>
      </c>
      <c r="H3235" s="70"/>
      <c r="I3235" s="70"/>
      <c r="J3235" s="70"/>
      <c r="K3235" s="70"/>
      <c r="L3235" s="93"/>
      <c r="M3235" s="71">
        <v>4.8860000000000001</v>
      </c>
      <c r="N3235" s="94">
        <v>9.8829999999999991</v>
      </c>
      <c r="O3235" s="95"/>
      <c r="P3235" s="65" t="s">
        <v>20</v>
      </c>
      <c r="Q3235" s="67" t="s">
        <v>659</v>
      </c>
      <c r="R3235" s="64">
        <v>36189</v>
      </c>
      <c r="S3235" s="99"/>
    </row>
    <row r="3236" spans="1:19" ht="15.75" customHeight="1">
      <c r="A3236" s="74" t="s">
        <v>96</v>
      </c>
      <c r="B3236" s="128">
        <f t="shared" si="102"/>
        <v>44954</v>
      </c>
      <c r="C3236" s="37">
        <v>44954</v>
      </c>
      <c r="D3236" s="100" t="s">
        <v>833</v>
      </c>
      <c r="E3236" s="76" t="s">
        <v>1925</v>
      </c>
      <c r="F3236" s="124" t="s">
        <v>19</v>
      </c>
      <c r="G3236" s="78">
        <f t="shared" si="101"/>
        <v>18.351813826146476</v>
      </c>
      <c r="H3236" s="78"/>
      <c r="I3236" s="80"/>
      <c r="J3236" s="80"/>
      <c r="K3236" s="80"/>
      <c r="L3236" s="89"/>
      <c r="M3236" s="81">
        <v>6.218</v>
      </c>
      <c r="N3236" s="90">
        <v>12.603999999999999</v>
      </c>
      <c r="O3236" s="91"/>
      <c r="P3236" s="75" t="s">
        <v>27</v>
      </c>
      <c r="Q3236" s="77" t="s">
        <v>539</v>
      </c>
      <c r="R3236" s="37">
        <v>38251</v>
      </c>
      <c r="S3236" s="97"/>
    </row>
    <row r="3237" spans="1:19" ht="15.75" customHeight="1">
      <c r="A3237" s="74" t="s">
        <v>96</v>
      </c>
      <c r="B3237" s="128">
        <f t="shared" si="102"/>
        <v>44954</v>
      </c>
      <c r="C3237" s="37">
        <v>44954</v>
      </c>
      <c r="D3237" s="100" t="s">
        <v>833</v>
      </c>
      <c r="E3237" s="76" t="s">
        <v>2034</v>
      </c>
      <c r="F3237" s="124" t="s">
        <v>19</v>
      </c>
      <c r="G3237" s="78">
        <f t="shared" si="101"/>
        <v>26.691307323750856</v>
      </c>
      <c r="H3237" s="78"/>
      <c r="I3237" s="80"/>
      <c r="J3237" s="80"/>
      <c r="K3237" s="80"/>
      <c r="L3237" s="89"/>
      <c r="M3237" s="81">
        <v>6.34</v>
      </c>
      <c r="N3237" s="90">
        <v>12.893000000000001</v>
      </c>
      <c r="O3237" s="91"/>
      <c r="P3237" s="75" t="s">
        <v>27</v>
      </c>
      <c r="Q3237" s="77" t="s">
        <v>860</v>
      </c>
      <c r="R3237" s="37">
        <v>35205</v>
      </c>
      <c r="S3237" s="97"/>
    </row>
    <row r="3238" spans="1:19" ht="15.75" customHeight="1">
      <c r="A3238" s="74" t="s">
        <v>395</v>
      </c>
      <c r="B3238" s="128">
        <f t="shared" si="102"/>
        <v>44428</v>
      </c>
      <c r="C3238" s="37">
        <v>44428</v>
      </c>
      <c r="D3238" s="100" t="s">
        <v>224</v>
      </c>
      <c r="E3238" s="76" t="s">
        <v>1478</v>
      </c>
      <c r="F3238" s="75" t="s">
        <v>169</v>
      </c>
      <c r="G3238" s="78">
        <f t="shared" si="101"/>
        <v>21.054072553045859</v>
      </c>
      <c r="H3238" s="80"/>
      <c r="I3238" s="80"/>
      <c r="J3238" s="80"/>
      <c r="K3238" s="80"/>
      <c r="L3238" s="89"/>
      <c r="M3238" s="81">
        <v>4.9260000000000002</v>
      </c>
      <c r="N3238" s="90">
        <v>9.9749999999999996</v>
      </c>
      <c r="O3238" s="91"/>
      <c r="P3238" s="75" t="s">
        <v>20</v>
      </c>
      <c r="Q3238" s="77" t="s">
        <v>661</v>
      </c>
      <c r="R3238" s="37">
        <v>36738</v>
      </c>
      <c r="S3238" s="97"/>
    </row>
    <row r="3239" spans="1:19" ht="15.75" customHeight="1">
      <c r="A3239" s="63" t="s">
        <v>96</v>
      </c>
      <c r="B3239" s="128">
        <f t="shared" si="102"/>
        <v>44954</v>
      </c>
      <c r="C3239" s="64">
        <v>44954</v>
      </c>
      <c r="D3239" s="98" t="s">
        <v>833</v>
      </c>
      <c r="E3239" s="66" t="s">
        <v>1796</v>
      </c>
      <c r="F3239" s="123" t="s">
        <v>19</v>
      </c>
      <c r="G3239" s="68">
        <f t="shared" si="101"/>
        <v>26.173853524982889</v>
      </c>
      <c r="H3239" s="68"/>
      <c r="I3239" s="70"/>
      <c r="J3239" s="70"/>
      <c r="K3239" s="70"/>
      <c r="L3239" s="93"/>
      <c r="M3239" s="71">
        <v>6.4260000000000002</v>
      </c>
      <c r="N3239" s="94">
        <v>13.098000000000001</v>
      </c>
      <c r="O3239" s="95"/>
      <c r="P3239" s="65" t="s">
        <v>27</v>
      </c>
      <c r="Q3239" s="67" t="s">
        <v>850</v>
      </c>
      <c r="R3239" s="64">
        <v>35394</v>
      </c>
      <c r="S3239" s="99"/>
    </row>
    <row r="3240" spans="1:19" ht="15.75" customHeight="1">
      <c r="A3240" s="74" t="s">
        <v>96</v>
      </c>
      <c r="B3240" s="128">
        <f t="shared" si="102"/>
        <v>44954</v>
      </c>
      <c r="C3240" s="37">
        <v>44954</v>
      </c>
      <c r="D3240" s="100" t="s">
        <v>833</v>
      </c>
      <c r="E3240" s="76" t="s">
        <v>1407</v>
      </c>
      <c r="F3240" s="124" t="s">
        <v>19</v>
      </c>
      <c r="G3240" s="78">
        <f t="shared" si="101"/>
        <v>123.07734428473648</v>
      </c>
      <c r="H3240" s="78"/>
      <c r="I3240" s="80"/>
      <c r="J3240" s="80"/>
      <c r="K3240" s="80"/>
      <c r="L3240" s="89"/>
      <c r="M3240" s="81">
        <v>6.5270000000000001</v>
      </c>
      <c r="N3240" s="90">
        <v>13.319000000000001</v>
      </c>
      <c r="O3240" s="91"/>
      <c r="P3240" s="75" t="s">
        <v>27</v>
      </c>
      <c r="Q3240" s="77"/>
      <c r="R3240" s="37"/>
      <c r="S3240" s="97"/>
    </row>
    <row r="3241" spans="1:19" ht="15.75" customHeight="1">
      <c r="A3241" s="74" t="s">
        <v>395</v>
      </c>
      <c r="B3241" s="128">
        <f t="shared" si="102"/>
        <v>44428</v>
      </c>
      <c r="C3241" s="37">
        <v>44428</v>
      </c>
      <c r="D3241" s="100" t="s">
        <v>224</v>
      </c>
      <c r="E3241" s="76" t="s">
        <v>1871</v>
      </c>
      <c r="F3241" s="75" t="s">
        <v>204</v>
      </c>
      <c r="G3241" s="78">
        <f t="shared" si="101"/>
        <v>21.973990417522245</v>
      </c>
      <c r="H3241" s="80"/>
      <c r="I3241" s="80"/>
      <c r="J3241" s="80"/>
      <c r="K3241" s="80"/>
      <c r="L3241" s="89"/>
      <c r="M3241" s="81">
        <v>4.9470000000000001</v>
      </c>
      <c r="N3241" s="90">
        <v>10.004</v>
      </c>
      <c r="O3241" s="91"/>
      <c r="P3241" s="75" t="s">
        <v>20</v>
      </c>
      <c r="Q3241" s="77" t="s">
        <v>271</v>
      </c>
      <c r="R3241" s="37">
        <v>36402</v>
      </c>
      <c r="S3241" s="97"/>
    </row>
    <row r="3242" spans="1:19" ht="15.75" customHeight="1">
      <c r="A3242" s="74" t="s">
        <v>96</v>
      </c>
      <c r="B3242" s="128">
        <f t="shared" si="102"/>
        <v>44954</v>
      </c>
      <c r="C3242" s="37">
        <v>44954</v>
      </c>
      <c r="D3242" s="100" t="s">
        <v>833</v>
      </c>
      <c r="E3242" s="76" t="s">
        <v>1550</v>
      </c>
      <c r="F3242" s="124" t="s">
        <v>19</v>
      </c>
      <c r="G3242" s="78">
        <f t="shared" si="101"/>
        <v>24.602327173169062</v>
      </c>
      <c r="H3242" s="78"/>
      <c r="I3242" s="80"/>
      <c r="J3242" s="80"/>
      <c r="K3242" s="80"/>
      <c r="L3242" s="89"/>
      <c r="M3242" s="81">
        <v>6.75</v>
      </c>
      <c r="N3242" s="90">
        <v>13.755000000000001</v>
      </c>
      <c r="O3242" s="91"/>
      <c r="P3242" s="75" t="s">
        <v>27</v>
      </c>
      <c r="Q3242" s="77" t="s">
        <v>843</v>
      </c>
      <c r="R3242" s="37">
        <v>35968</v>
      </c>
      <c r="S3242" s="97"/>
    </row>
    <row r="3243" spans="1:19" ht="15.75" customHeight="1">
      <c r="A3243" s="74" t="s">
        <v>96</v>
      </c>
      <c r="B3243" s="128">
        <f t="shared" si="102"/>
        <v>44954</v>
      </c>
      <c r="C3243" s="37">
        <v>44954</v>
      </c>
      <c r="D3243" s="100" t="s">
        <v>833</v>
      </c>
      <c r="E3243" s="76" t="s">
        <v>1329</v>
      </c>
      <c r="F3243" s="124" t="s">
        <v>19</v>
      </c>
      <c r="G3243" s="78">
        <f t="shared" si="101"/>
        <v>17.850787132101299</v>
      </c>
      <c r="H3243" s="78"/>
      <c r="I3243" s="80"/>
      <c r="J3243" s="80"/>
      <c r="K3243" s="80"/>
      <c r="L3243" s="89"/>
      <c r="M3243" s="81">
        <v>7.085</v>
      </c>
      <c r="N3243" s="90">
        <v>14.628</v>
      </c>
      <c r="O3243" s="91"/>
      <c r="P3243" s="75" t="s">
        <v>27</v>
      </c>
      <c r="Q3243" s="77" t="s">
        <v>757</v>
      </c>
      <c r="R3243" s="37">
        <v>38434</v>
      </c>
      <c r="S3243" s="97"/>
    </row>
    <row r="3244" spans="1:19" ht="15.75" customHeight="1">
      <c r="A3244" s="74" t="s">
        <v>395</v>
      </c>
      <c r="B3244" s="128">
        <f t="shared" si="102"/>
        <v>44428</v>
      </c>
      <c r="C3244" s="37">
        <v>44428</v>
      </c>
      <c r="D3244" s="100" t="s">
        <v>224</v>
      </c>
      <c r="E3244" s="76" t="s">
        <v>1207</v>
      </c>
      <c r="F3244" s="75" t="s">
        <v>187</v>
      </c>
      <c r="G3244" s="78">
        <f t="shared" si="101"/>
        <v>20.807665982203972</v>
      </c>
      <c r="H3244" s="80"/>
      <c r="I3244" s="80"/>
      <c r="J3244" s="80"/>
      <c r="K3244" s="80"/>
      <c r="L3244" s="89"/>
      <c r="M3244" s="81">
        <v>4.9630000000000001</v>
      </c>
      <c r="N3244" s="90">
        <v>10.039999999999999</v>
      </c>
      <c r="O3244" s="91"/>
      <c r="P3244" s="75" t="s">
        <v>20</v>
      </c>
      <c r="Q3244" s="77" t="s">
        <v>441</v>
      </c>
      <c r="R3244" s="37">
        <v>36828</v>
      </c>
      <c r="S3244" s="97"/>
    </row>
    <row r="3245" spans="1:19" ht="15.75" customHeight="1">
      <c r="A3245" s="74" t="s">
        <v>395</v>
      </c>
      <c r="B3245" s="128">
        <f t="shared" si="102"/>
        <v>44428</v>
      </c>
      <c r="C3245" s="37">
        <v>44428</v>
      </c>
      <c r="D3245" s="100" t="s">
        <v>224</v>
      </c>
      <c r="E3245" s="76" t="s">
        <v>2045</v>
      </c>
      <c r="F3245" s="75" t="s">
        <v>160</v>
      </c>
      <c r="G3245" s="78">
        <f t="shared" si="101"/>
        <v>20.418891170431213</v>
      </c>
      <c r="H3245" s="80"/>
      <c r="I3245" s="80"/>
      <c r="J3245" s="80"/>
      <c r="K3245" s="80"/>
      <c r="L3245" s="89"/>
      <c r="M3245" s="81">
        <v>4.95</v>
      </c>
      <c r="N3245" s="90">
        <v>10.054</v>
      </c>
      <c r="O3245" s="91"/>
      <c r="P3245" s="75" t="s">
        <v>20</v>
      </c>
      <c r="Q3245" s="77" t="s">
        <v>550</v>
      </c>
      <c r="R3245" s="37">
        <v>36970</v>
      </c>
      <c r="S3245" s="97"/>
    </row>
    <row r="3246" spans="1:19" ht="15.75" customHeight="1">
      <c r="A3246" s="63" t="s">
        <v>395</v>
      </c>
      <c r="B3246" s="128">
        <f t="shared" si="102"/>
        <v>44428</v>
      </c>
      <c r="C3246" s="64">
        <v>44428</v>
      </c>
      <c r="D3246" s="98" t="s">
        <v>224</v>
      </c>
      <c r="E3246" s="66" t="s">
        <v>2028</v>
      </c>
      <c r="F3246" s="65" t="s">
        <v>180</v>
      </c>
      <c r="G3246" s="68">
        <f t="shared" si="101"/>
        <v>22.105407255304584</v>
      </c>
      <c r="H3246" s="70"/>
      <c r="I3246" s="70"/>
      <c r="J3246" s="70"/>
      <c r="K3246" s="70"/>
      <c r="L3246" s="93"/>
      <c r="M3246" s="71">
        <v>4.9770000000000003</v>
      </c>
      <c r="N3246" s="94">
        <v>10.061</v>
      </c>
      <c r="O3246" s="95"/>
      <c r="P3246" s="65" t="s">
        <v>20</v>
      </c>
      <c r="Q3246" s="67" t="s">
        <v>279</v>
      </c>
      <c r="R3246" s="64">
        <v>36354</v>
      </c>
      <c r="S3246" s="99"/>
    </row>
    <row r="3247" spans="1:19" ht="15.75" customHeight="1">
      <c r="A3247" s="74" t="s">
        <v>395</v>
      </c>
      <c r="B3247" s="128">
        <f t="shared" si="102"/>
        <v>44428</v>
      </c>
      <c r="C3247" s="37">
        <v>44428</v>
      </c>
      <c r="D3247" s="100" t="s">
        <v>224</v>
      </c>
      <c r="E3247" s="76" t="s">
        <v>1971</v>
      </c>
      <c r="F3247" s="75" t="s">
        <v>202</v>
      </c>
      <c r="G3247" s="78">
        <f t="shared" si="101"/>
        <v>20.977412731006162</v>
      </c>
      <c r="H3247" s="80"/>
      <c r="I3247" s="80"/>
      <c r="J3247" s="80"/>
      <c r="K3247" s="80"/>
      <c r="L3247" s="89"/>
      <c r="M3247" s="81">
        <v>4.9669999999999996</v>
      </c>
      <c r="N3247" s="90">
        <v>10.066000000000001</v>
      </c>
      <c r="O3247" s="91"/>
      <c r="P3247" s="75" t="s">
        <v>20</v>
      </c>
      <c r="Q3247" s="77" t="s">
        <v>272</v>
      </c>
      <c r="R3247" s="37">
        <v>36766</v>
      </c>
      <c r="S3247" s="97"/>
    </row>
    <row r="3248" spans="1:19" ht="15.75" customHeight="1">
      <c r="A3248" s="74" t="s">
        <v>395</v>
      </c>
      <c r="B3248" s="128">
        <f t="shared" si="102"/>
        <v>44428</v>
      </c>
      <c r="C3248" s="37">
        <v>44428</v>
      </c>
      <c r="D3248" s="100" t="s">
        <v>224</v>
      </c>
      <c r="E3248" s="76" t="s">
        <v>1505</v>
      </c>
      <c r="F3248" s="75" t="s">
        <v>169</v>
      </c>
      <c r="G3248" s="78">
        <f t="shared" si="101"/>
        <v>20.361396303901437</v>
      </c>
      <c r="H3248" s="80"/>
      <c r="I3248" s="80"/>
      <c r="J3248" s="80"/>
      <c r="K3248" s="80"/>
      <c r="L3248" s="89"/>
      <c r="M3248" s="81">
        <v>5.0049999999999999</v>
      </c>
      <c r="N3248" s="90">
        <v>10.119999999999999</v>
      </c>
      <c r="O3248" s="91"/>
      <c r="P3248" s="75" t="s">
        <v>20</v>
      </c>
      <c r="Q3248" s="77" t="s">
        <v>452</v>
      </c>
      <c r="R3248" s="37">
        <v>36991</v>
      </c>
      <c r="S3248" s="97"/>
    </row>
    <row r="3249" spans="1:19" ht="15.75" customHeight="1">
      <c r="A3249" s="74" t="s">
        <v>395</v>
      </c>
      <c r="B3249" s="128">
        <f t="shared" si="102"/>
        <v>44428</v>
      </c>
      <c r="C3249" s="37">
        <v>44428</v>
      </c>
      <c r="D3249" s="100" t="s">
        <v>224</v>
      </c>
      <c r="E3249" s="76" t="s">
        <v>1745</v>
      </c>
      <c r="F3249" s="75" t="s">
        <v>180</v>
      </c>
      <c r="G3249" s="78">
        <f t="shared" si="101"/>
        <v>18.997946611909651</v>
      </c>
      <c r="H3249" s="80"/>
      <c r="I3249" s="80"/>
      <c r="J3249" s="80"/>
      <c r="K3249" s="80"/>
      <c r="L3249" s="89"/>
      <c r="M3249" s="81">
        <v>5.0439999999999996</v>
      </c>
      <c r="N3249" s="90">
        <v>10.15</v>
      </c>
      <c r="O3249" s="91"/>
      <c r="P3249" s="75" t="s">
        <v>20</v>
      </c>
      <c r="Q3249" s="77"/>
      <c r="R3249" s="37">
        <v>37489</v>
      </c>
      <c r="S3249" s="97"/>
    </row>
    <row r="3250" spans="1:19" ht="15.75" customHeight="1">
      <c r="A3250" s="74" t="s">
        <v>395</v>
      </c>
      <c r="B3250" s="128">
        <f t="shared" si="102"/>
        <v>44428</v>
      </c>
      <c r="C3250" s="37">
        <v>44428</v>
      </c>
      <c r="D3250" s="100" t="s">
        <v>224</v>
      </c>
      <c r="E3250" s="76" t="s">
        <v>1629</v>
      </c>
      <c r="F3250" s="75" t="s">
        <v>247</v>
      </c>
      <c r="G3250" s="78">
        <f t="shared" si="101"/>
        <v>20.824093086926762</v>
      </c>
      <c r="H3250" s="80"/>
      <c r="I3250" s="80"/>
      <c r="J3250" s="80"/>
      <c r="K3250" s="80"/>
      <c r="L3250" s="89"/>
      <c r="M3250" s="81">
        <v>5.0289999999999999</v>
      </c>
      <c r="N3250" s="90">
        <v>10.154999999999999</v>
      </c>
      <c r="O3250" s="91"/>
      <c r="P3250" s="75" t="s">
        <v>20</v>
      </c>
      <c r="Q3250" s="77"/>
      <c r="R3250" s="37">
        <v>36822</v>
      </c>
      <c r="S3250" s="97"/>
    </row>
    <row r="3251" spans="1:19" ht="15.75" customHeight="1">
      <c r="A3251" s="63" t="s">
        <v>395</v>
      </c>
      <c r="B3251" s="128">
        <f t="shared" si="102"/>
        <v>44428</v>
      </c>
      <c r="C3251" s="64">
        <v>44428</v>
      </c>
      <c r="D3251" s="98" t="s">
        <v>224</v>
      </c>
      <c r="E3251" s="66" t="s">
        <v>1636</v>
      </c>
      <c r="F3251" s="65" t="s">
        <v>215</v>
      </c>
      <c r="G3251" s="68">
        <f t="shared" si="101"/>
        <v>19.794661190965094</v>
      </c>
      <c r="H3251" s="70"/>
      <c r="I3251" s="70"/>
      <c r="J3251" s="70"/>
      <c r="K3251" s="70"/>
      <c r="L3251" s="93"/>
      <c r="M3251" s="71">
        <v>5.0439999999999996</v>
      </c>
      <c r="N3251" s="94">
        <v>10.244999999999999</v>
      </c>
      <c r="O3251" s="95"/>
      <c r="P3251" s="65" t="s">
        <v>20</v>
      </c>
      <c r="Q3251" s="67" t="s">
        <v>549</v>
      </c>
      <c r="R3251" s="64">
        <v>37198</v>
      </c>
      <c r="S3251" s="99"/>
    </row>
    <row r="3252" spans="1:19" ht="15.75" customHeight="1">
      <c r="A3252" s="63" t="s">
        <v>395</v>
      </c>
      <c r="B3252" s="128">
        <f t="shared" si="102"/>
        <v>44428</v>
      </c>
      <c r="C3252" s="64">
        <v>44428</v>
      </c>
      <c r="D3252" s="98" t="s">
        <v>224</v>
      </c>
      <c r="E3252" s="66" t="s">
        <v>1874</v>
      </c>
      <c r="F3252" s="65" t="s">
        <v>160</v>
      </c>
      <c r="G3252" s="68">
        <f t="shared" si="101"/>
        <v>19.983572895277206</v>
      </c>
      <c r="H3252" s="70"/>
      <c r="I3252" s="70"/>
      <c r="J3252" s="70"/>
      <c r="K3252" s="70"/>
      <c r="L3252" s="93"/>
      <c r="M3252" s="71">
        <v>5.1139999999999999</v>
      </c>
      <c r="N3252" s="94">
        <v>10.286</v>
      </c>
      <c r="O3252" s="95"/>
      <c r="P3252" s="65" t="s">
        <v>20</v>
      </c>
      <c r="Q3252" s="67"/>
      <c r="R3252" s="64">
        <v>37129</v>
      </c>
      <c r="S3252" s="99"/>
    </row>
    <row r="3253" spans="1:19" ht="15.75" customHeight="1">
      <c r="A3253" s="74" t="s">
        <v>395</v>
      </c>
      <c r="B3253" s="128">
        <f t="shared" si="102"/>
        <v>44428</v>
      </c>
      <c r="C3253" s="37">
        <v>44428</v>
      </c>
      <c r="D3253" s="100" t="s">
        <v>224</v>
      </c>
      <c r="E3253" s="76" t="s">
        <v>1160</v>
      </c>
      <c r="F3253" s="75" t="s">
        <v>171</v>
      </c>
      <c r="G3253" s="78">
        <f t="shared" si="101"/>
        <v>121.63723477070499</v>
      </c>
      <c r="H3253" s="80"/>
      <c r="I3253" s="80"/>
      <c r="J3253" s="80"/>
      <c r="K3253" s="80"/>
      <c r="L3253" s="89"/>
      <c r="M3253" s="81">
        <v>5.0890000000000004</v>
      </c>
      <c r="N3253" s="90">
        <v>10.308999999999999</v>
      </c>
      <c r="O3253" s="91"/>
      <c r="P3253" s="75" t="s">
        <v>20</v>
      </c>
      <c r="Q3253" s="77"/>
      <c r="R3253" s="37"/>
      <c r="S3253" s="97"/>
    </row>
    <row r="3254" spans="1:19" ht="15.75" customHeight="1">
      <c r="A3254" s="63" t="s">
        <v>395</v>
      </c>
      <c r="B3254" s="128">
        <f t="shared" si="102"/>
        <v>44428</v>
      </c>
      <c r="C3254" s="64">
        <v>44428</v>
      </c>
      <c r="D3254" s="98" t="s">
        <v>224</v>
      </c>
      <c r="E3254" s="66" t="s">
        <v>1575</v>
      </c>
      <c r="F3254" s="65" t="s">
        <v>204</v>
      </c>
      <c r="G3254" s="68">
        <f t="shared" si="101"/>
        <v>121.63723477070499</v>
      </c>
      <c r="H3254" s="70"/>
      <c r="I3254" s="70"/>
      <c r="J3254" s="70"/>
      <c r="K3254" s="70"/>
      <c r="L3254" s="93"/>
      <c r="M3254" s="71">
        <v>5.0869999999999997</v>
      </c>
      <c r="N3254" s="94">
        <v>10.332000000000001</v>
      </c>
      <c r="O3254" s="95"/>
      <c r="P3254" s="65" t="s">
        <v>20</v>
      </c>
      <c r="Q3254" s="96" t="s">
        <v>260</v>
      </c>
      <c r="R3254" s="64"/>
      <c r="S3254" s="99"/>
    </row>
    <row r="3255" spans="1:19" ht="15.75" customHeight="1">
      <c r="A3255" s="63" t="s">
        <v>395</v>
      </c>
      <c r="B3255" s="128">
        <f t="shared" si="102"/>
        <v>44428</v>
      </c>
      <c r="C3255" s="64">
        <v>44428</v>
      </c>
      <c r="D3255" s="98" t="s">
        <v>224</v>
      </c>
      <c r="E3255" s="66" t="s">
        <v>1162</v>
      </c>
      <c r="F3255" s="65" t="s">
        <v>226</v>
      </c>
      <c r="G3255" s="68">
        <f t="shared" ref="G3255:G3318" si="103">(C3255-R3255)/365.25</f>
        <v>19.83025325119781</v>
      </c>
      <c r="H3255" s="70"/>
      <c r="I3255" s="70"/>
      <c r="J3255" s="70"/>
      <c r="K3255" s="70"/>
      <c r="L3255" s="93"/>
      <c r="M3255" s="71">
        <v>5.1269999999999998</v>
      </c>
      <c r="N3255" s="94">
        <v>10.367000000000001</v>
      </c>
      <c r="O3255" s="95"/>
      <c r="P3255" s="65" t="s">
        <v>20</v>
      </c>
      <c r="Q3255" s="67" t="s">
        <v>547</v>
      </c>
      <c r="R3255" s="64">
        <v>37185</v>
      </c>
      <c r="S3255" s="99"/>
    </row>
    <row r="3256" spans="1:19" ht="15.75" customHeight="1">
      <c r="A3256" s="63" t="s">
        <v>96</v>
      </c>
      <c r="B3256" s="128">
        <f t="shared" si="102"/>
        <v>44954</v>
      </c>
      <c r="C3256" s="64">
        <v>44954</v>
      </c>
      <c r="D3256" s="98" t="s">
        <v>836</v>
      </c>
      <c r="E3256" s="66" t="s">
        <v>1737</v>
      </c>
      <c r="F3256" s="123" t="s">
        <v>19</v>
      </c>
      <c r="G3256" s="68">
        <f t="shared" si="103"/>
        <v>15.000684462696784</v>
      </c>
      <c r="H3256" s="68"/>
      <c r="I3256" s="70"/>
      <c r="J3256" s="70"/>
      <c r="K3256" s="70"/>
      <c r="L3256" s="93"/>
      <c r="M3256" s="71">
        <v>6.8550000000000004</v>
      </c>
      <c r="N3256" s="94">
        <v>13.846</v>
      </c>
      <c r="O3256" s="95"/>
      <c r="P3256" s="65" t="s">
        <v>27</v>
      </c>
      <c r="Q3256" s="67" t="s">
        <v>846</v>
      </c>
      <c r="R3256" s="64">
        <v>39475</v>
      </c>
      <c r="S3256" s="99"/>
    </row>
    <row r="3257" spans="1:19" ht="15.75" customHeight="1">
      <c r="A3257" s="74" t="s">
        <v>96</v>
      </c>
      <c r="B3257" s="128">
        <f t="shared" si="102"/>
        <v>44954</v>
      </c>
      <c r="C3257" s="37">
        <v>44954</v>
      </c>
      <c r="D3257" s="100" t="s">
        <v>836</v>
      </c>
      <c r="E3257" s="76" t="s">
        <v>2110</v>
      </c>
      <c r="F3257" s="124" t="s">
        <v>19</v>
      </c>
      <c r="G3257" s="78">
        <f t="shared" si="103"/>
        <v>15.926078028747433</v>
      </c>
      <c r="H3257" s="78"/>
      <c r="I3257" s="80"/>
      <c r="J3257" s="80"/>
      <c r="K3257" s="80"/>
      <c r="L3257" s="89"/>
      <c r="M3257" s="81">
        <v>6.94</v>
      </c>
      <c r="N3257" s="90">
        <v>13.945</v>
      </c>
      <c r="O3257" s="91"/>
      <c r="P3257" s="75" t="s">
        <v>27</v>
      </c>
      <c r="Q3257" s="77" t="s">
        <v>863</v>
      </c>
      <c r="R3257" s="37">
        <v>39137</v>
      </c>
      <c r="S3257" s="97"/>
    </row>
    <row r="3258" spans="1:19" ht="15.75" customHeight="1">
      <c r="A3258" s="74" t="s">
        <v>96</v>
      </c>
      <c r="B3258" s="128">
        <f t="shared" si="102"/>
        <v>44954</v>
      </c>
      <c r="C3258" s="37">
        <v>44954</v>
      </c>
      <c r="D3258" s="100" t="s">
        <v>836</v>
      </c>
      <c r="E3258" s="76" t="s">
        <v>1257</v>
      </c>
      <c r="F3258" s="124" t="s">
        <v>19</v>
      </c>
      <c r="G3258" s="78">
        <f t="shared" si="103"/>
        <v>14.663928815879535</v>
      </c>
      <c r="H3258" s="78"/>
      <c r="I3258" s="80"/>
      <c r="J3258" s="80"/>
      <c r="K3258" s="80"/>
      <c r="L3258" s="89"/>
      <c r="M3258" s="81">
        <v>7.109</v>
      </c>
      <c r="N3258" s="90">
        <v>14.195</v>
      </c>
      <c r="O3258" s="91"/>
      <c r="P3258" s="75" t="s">
        <v>27</v>
      </c>
      <c r="Q3258" s="77" t="s">
        <v>835</v>
      </c>
      <c r="R3258" s="37">
        <v>39598</v>
      </c>
      <c r="S3258" s="97"/>
    </row>
    <row r="3259" spans="1:19" ht="15.75" customHeight="1">
      <c r="A3259" s="74" t="s">
        <v>864</v>
      </c>
      <c r="B3259" s="128">
        <f t="shared" si="102"/>
        <v>44966</v>
      </c>
      <c r="C3259" s="37">
        <v>44966</v>
      </c>
      <c r="D3259" s="100" t="s">
        <v>318</v>
      </c>
      <c r="E3259" s="76" t="s">
        <v>1424</v>
      </c>
      <c r="F3259" s="75" t="s">
        <v>171</v>
      </c>
      <c r="G3259" s="78">
        <f t="shared" si="103"/>
        <v>23.789185489390828</v>
      </c>
      <c r="H3259" s="78"/>
      <c r="I3259" s="80"/>
      <c r="J3259" s="80"/>
      <c r="K3259" s="80"/>
      <c r="L3259" s="89"/>
      <c r="M3259" s="81">
        <v>5.2510000000000003</v>
      </c>
      <c r="N3259" s="90">
        <v>10.523999999999999</v>
      </c>
      <c r="O3259" s="91"/>
      <c r="P3259" s="75" t="s">
        <v>27</v>
      </c>
      <c r="Q3259" s="77" t="s">
        <v>172</v>
      </c>
      <c r="R3259" s="37">
        <v>36277</v>
      </c>
      <c r="S3259" s="97"/>
    </row>
    <row r="3260" spans="1:19" ht="15.75" customHeight="1">
      <c r="A3260" s="74" t="s">
        <v>864</v>
      </c>
      <c r="B3260" s="128">
        <f t="shared" si="102"/>
        <v>44966</v>
      </c>
      <c r="C3260" s="37">
        <v>44966</v>
      </c>
      <c r="D3260" s="100" t="s">
        <v>318</v>
      </c>
      <c r="E3260" s="76" t="s">
        <v>1372</v>
      </c>
      <c r="F3260" s="75" t="s">
        <v>169</v>
      </c>
      <c r="G3260" s="78">
        <f t="shared" si="103"/>
        <v>23.006160164271048</v>
      </c>
      <c r="H3260" s="78"/>
      <c r="I3260" s="80"/>
      <c r="J3260" s="80"/>
      <c r="K3260" s="80"/>
      <c r="L3260" s="89"/>
      <c r="M3260" s="81">
        <v>5.2149999999999999</v>
      </c>
      <c r="N3260" s="90">
        <v>10.565</v>
      </c>
      <c r="O3260" s="91"/>
      <c r="P3260" s="75" t="s">
        <v>27</v>
      </c>
      <c r="Q3260" s="77" t="s">
        <v>228</v>
      </c>
      <c r="R3260" s="37">
        <v>36563</v>
      </c>
      <c r="S3260" s="97"/>
    </row>
    <row r="3261" spans="1:19" ht="15.75" customHeight="1">
      <c r="A3261" s="63" t="s">
        <v>864</v>
      </c>
      <c r="B3261" s="128">
        <f t="shared" si="102"/>
        <v>44966</v>
      </c>
      <c r="C3261" s="64">
        <v>44966</v>
      </c>
      <c r="D3261" s="98" t="s">
        <v>318</v>
      </c>
      <c r="E3261" s="66" t="s">
        <v>1215</v>
      </c>
      <c r="F3261" s="65" t="s">
        <v>180</v>
      </c>
      <c r="G3261" s="68">
        <f t="shared" si="103"/>
        <v>24.432580424366872</v>
      </c>
      <c r="H3261" s="68"/>
      <c r="I3261" s="70"/>
      <c r="J3261" s="70"/>
      <c r="K3261" s="70"/>
      <c r="L3261" s="93"/>
      <c r="M3261" s="71">
        <v>5.22</v>
      </c>
      <c r="N3261" s="94">
        <v>10.57</v>
      </c>
      <c r="O3261" s="95"/>
      <c r="P3261" s="65" t="s">
        <v>27</v>
      </c>
      <c r="Q3261" s="67" t="s">
        <v>242</v>
      </c>
      <c r="R3261" s="64">
        <v>36042</v>
      </c>
      <c r="S3261" s="99"/>
    </row>
    <row r="3262" spans="1:19" ht="15.75" customHeight="1">
      <c r="A3262" s="63" t="s">
        <v>864</v>
      </c>
      <c r="B3262" s="128">
        <f t="shared" si="102"/>
        <v>44966</v>
      </c>
      <c r="C3262" s="64">
        <v>44966</v>
      </c>
      <c r="D3262" s="98" t="s">
        <v>318</v>
      </c>
      <c r="E3262" s="66" t="s">
        <v>1405</v>
      </c>
      <c r="F3262" s="65" t="s">
        <v>169</v>
      </c>
      <c r="G3262" s="68">
        <f t="shared" si="103"/>
        <v>25.07049965776865</v>
      </c>
      <c r="H3262" s="68"/>
      <c r="I3262" s="70"/>
      <c r="J3262" s="70"/>
      <c r="K3262" s="70"/>
      <c r="L3262" s="93"/>
      <c r="M3262" s="71">
        <v>5.2539999999999996</v>
      </c>
      <c r="N3262" s="94">
        <v>10.606</v>
      </c>
      <c r="O3262" s="95"/>
      <c r="P3262" s="65" t="s">
        <v>27</v>
      </c>
      <c r="Q3262" s="67" t="s">
        <v>170</v>
      </c>
      <c r="R3262" s="64">
        <v>35809</v>
      </c>
      <c r="S3262" s="99"/>
    </row>
    <row r="3263" spans="1:19" ht="15.75" customHeight="1">
      <c r="A3263" s="63" t="s">
        <v>864</v>
      </c>
      <c r="B3263" s="128">
        <f t="shared" si="102"/>
        <v>44966</v>
      </c>
      <c r="C3263" s="64">
        <v>44966</v>
      </c>
      <c r="D3263" s="98" t="s">
        <v>318</v>
      </c>
      <c r="E3263" s="66" t="s">
        <v>2203</v>
      </c>
      <c r="F3263" s="65" t="s">
        <v>160</v>
      </c>
      <c r="G3263" s="68">
        <f t="shared" si="103"/>
        <v>24.700889801505816</v>
      </c>
      <c r="H3263" s="68"/>
      <c r="I3263" s="70"/>
      <c r="J3263" s="70"/>
      <c r="K3263" s="70"/>
      <c r="L3263" s="93"/>
      <c r="M3263" s="71">
        <v>5.26</v>
      </c>
      <c r="N3263" s="94">
        <v>10.638999999999999</v>
      </c>
      <c r="O3263" s="95"/>
      <c r="P3263" s="65" t="s">
        <v>27</v>
      </c>
      <c r="Q3263" s="67" t="s">
        <v>280</v>
      </c>
      <c r="R3263" s="64">
        <v>35944</v>
      </c>
      <c r="S3263" s="99"/>
    </row>
    <row r="3264" spans="1:19" ht="15.75" customHeight="1">
      <c r="A3264" s="63" t="s">
        <v>864</v>
      </c>
      <c r="B3264" s="128">
        <f t="shared" si="102"/>
        <v>44966</v>
      </c>
      <c r="C3264" s="64">
        <v>44966</v>
      </c>
      <c r="D3264" s="98" t="s">
        <v>318</v>
      </c>
      <c r="E3264" s="66" t="s">
        <v>1353</v>
      </c>
      <c r="F3264" s="65" t="s">
        <v>180</v>
      </c>
      <c r="G3264" s="68">
        <f t="shared" si="103"/>
        <v>20.134154688569474</v>
      </c>
      <c r="H3264" s="68"/>
      <c r="I3264" s="70"/>
      <c r="J3264" s="70"/>
      <c r="K3264" s="70"/>
      <c r="L3264" s="93"/>
      <c r="M3264" s="71">
        <v>5.2789999999999999</v>
      </c>
      <c r="N3264" s="94">
        <v>10.743</v>
      </c>
      <c r="O3264" s="95"/>
      <c r="P3264" s="65" t="s">
        <v>27</v>
      </c>
      <c r="Q3264" s="67" t="s">
        <v>543</v>
      </c>
      <c r="R3264" s="64">
        <v>37612</v>
      </c>
      <c r="S3264" s="99"/>
    </row>
    <row r="3265" spans="1:19" ht="15.75" customHeight="1">
      <c r="A3265" s="63" t="s">
        <v>864</v>
      </c>
      <c r="B3265" s="128">
        <f t="shared" si="102"/>
        <v>44966</v>
      </c>
      <c r="C3265" s="64">
        <v>44966</v>
      </c>
      <c r="D3265" s="98" t="s">
        <v>318</v>
      </c>
      <c r="E3265" s="66" t="s">
        <v>1573</v>
      </c>
      <c r="F3265" s="65" t="s">
        <v>171</v>
      </c>
      <c r="G3265" s="68">
        <f t="shared" si="103"/>
        <v>20.533880903490761</v>
      </c>
      <c r="H3265" s="68"/>
      <c r="I3265" s="70"/>
      <c r="J3265" s="70"/>
      <c r="K3265" s="70"/>
      <c r="L3265" s="93"/>
      <c r="M3265" s="71">
        <v>5.3339999999999996</v>
      </c>
      <c r="N3265" s="94">
        <v>10.776999999999999</v>
      </c>
      <c r="O3265" s="95"/>
      <c r="P3265" s="65" t="s">
        <v>27</v>
      </c>
      <c r="Q3265" s="67" t="s">
        <v>544</v>
      </c>
      <c r="R3265" s="64">
        <v>37466</v>
      </c>
      <c r="S3265" s="99"/>
    </row>
    <row r="3266" spans="1:19" ht="15.75" customHeight="1">
      <c r="A3266" s="74" t="s">
        <v>864</v>
      </c>
      <c r="B3266" s="128">
        <f t="shared" ref="B3266:B3329" si="104">C3266</f>
        <v>44966</v>
      </c>
      <c r="C3266" s="37">
        <v>44966</v>
      </c>
      <c r="D3266" s="100" t="s">
        <v>318</v>
      </c>
      <c r="E3266" s="76" t="s">
        <v>1297</v>
      </c>
      <c r="F3266" s="75" t="s">
        <v>166</v>
      </c>
      <c r="G3266" s="78">
        <f t="shared" si="103"/>
        <v>26.329911019849419</v>
      </c>
      <c r="H3266" s="78"/>
      <c r="I3266" s="80"/>
      <c r="J3266" s="80"/>
      <c r="K3266" s="80"/>
      <c r="L3266" s="89"/>
      <c r="M3266" s="81">
        <v>5.3849999999999998</v>
      </c>
      <c r="N3266" s="90">
        <v>10.823</v>
      </c>
      <c r="O3266" s="91"/>
      <c r="P3266" s="75" t="s">
        <v>27</v>
      </c>
      <c r="Q3266" s="77" t="s">
        <v>167</v>
      </c>
      <c r="R3266" s="37">
        <v>35349</v>
      </c>
      <c r="S3266" s="97"/>
    </row>
    <row r="3267" spans="1:19" ht="15.75" customHeight="1">
      <c r="A3267" s="74" t="s">
        <v>864</v>
      </c>
      <c r="B3267" s="128">
        <f t="shared" si="104"/>
        <v>44966</v>
      </c>
      <c r="C3267" s="37">
        <v>44966</v>
      </c>
      <c r="D3267" s="100" t="s">
        <v>318</v>
      </c>
      <c r="E3267" s="76" t="s">
        <v>1500</v>
      </c>
      <c r="F3267" s="75" t="s">
        <v>202</v>
      </c>
      <c r="G3267" s="78">
        <f t="shared" si="103"/>
        <v>22.017796030116358</v>
      </c>
      <c r="H3267" s="78"/>
      <c r="I3267" s="80"/>
      <c r="J3267" s="80"/>
      <c r="K3267" s="80"/>
      <c r="L3267" s="89"/>
      <c r="M3267" s="81">
        <v>5.3579999999999997</v>
      </c>
      <c r="N3267" s="90">
        <v>10.862</v>
      </c>
      <c r="O3267" s="91"/>
      <c r="P3267" s="75" t="s">
        <v>27</v>
      </c>
      <c r="Q3267" s="77" t="s">
        <v>433</v>
      </c>
      <c r="R3267" s="37">
        <v>36924</v>
      </c>
      <c r="S3267" s="97"/>
    </row>
    <row r="3268" spans="1:19" ht="15.75" customHeight="1">
      <c r="A3268" s="63" t="s">
        <v>864</v>
      </c>
      <c r="B3268" s="128">
        <f t="shared" si="104"/>
        <v>44966</v>
      </c>
      <c r="C3268" s="64">
        <v>44966</v>
      </c>
      <c r="D3268" s="98" t="s">
        <v>318</v>
      </c>
      <c r="E3268" s="66" t="s">
        <v>2054</v>
      </c>
      <c r="F3268" s="65" t="s">
        <v>226</v>
      </c>
      <c r="G3268" s="68">
        <f t="shared" si="103"/>
        <v>25.902806297056809</v>
      </c>
      <c r="H3268" s="68"/>
      <c r="I3268" s="70"/>
      <c r="J3268" s="70"/>
      <c r="K3268" s="70"/>
      <c r="L3268" s="93"/>
      <c r="M3268" s="71">
        <v>5.3540000000000001</v>
      </c>
      <c r="N3268" s="94">
        <v>10.888</v>
      </c>
      <c r="O3268" s="95"/>
      <c r="P3268" s="65" t="s">
        <v>27</v>
      </c>
      <c r="Q3268" s="67" t="s">
        <v>378</v>
      </c>
      <c r="R3268" s="64">
        <v>35505</v>
      </c>
      <c r="S3268" s="99"/>
    </row>
    <row r="3269" spans="1:19" ht="15.75" customHeight="1">
      <c r="A3269" s="74" t="s">
        <v>864</v>
      </c>
      <c r="B3269" s="128">
        <f t="shared" si="104"/>
        <v>44966</v>
      </c>
      <c r="C3269" s="37">
        <v>44966</v>
      </c>
      <c r="D3269" s="100" t="s">
        <v>318</v>
      </c>
      <c r="E3269" s="76" t="s">
        <v>2043</v>
      </c>
      <c r="F3269" s="75" t="s">
        <v>160</v>
      </c>
      <c r="G3269" s="78">
        <f t="shared" si="103"/>
        <v>23.416837782340863</v>
      </c>
      <c r="H3269" s="78"/>
      <c r="I3269" s="80"/>
      <c r="J3269" s="80"/>
      <c r="K3269" s="80"/>
      <c r="L3269" s="89"/>
      <c r="M3269" s="81">
        <v>5.4059999999999997</v>
      </c>
      <c r="N3269" s="90">
        <v>10.909000000000001</v>
      </c>
      <c r="O3269" s="91"/>
      <c r="P3269" s="75" t="s">
        <v>27</v>
      </c>
      <c r="Q3269" s="77" t="s">
        <v>238</v>
      </c>
      <c r="R3269" s="37">
        <v>36413</v>
      </c>
      <c r="S3269" s="97"/>
    </row>
    <row r="3270" spans="1:19" ht="15.75" customHeight="1">
      <c r="A3270" s="74" t="s">
        <v>864</v>
      </c>
      <c r="B3270" s="128">
        <f t="shared" si="104"/>
        <v>44966</v>
      </c>
      <c r="C3270" s="37">
        <v>44966</v>
      </c>
      <c r="D3270" s="100" t="s">
        <v>318</v>
      </c>
      <c r="E3270" s="76" t="s">
        <v>1948</v>
      </c>
      <c r="F3270" s="75" t="s">
        <v>204</v>
      </c>
      <c r="G3270" s="78">
        <f t="shared" si="103"/>
        <v>22.636550308008214</v>
      </c>
      <c r="H3270" s="78"/>
      <c r="I3270" s="80"/>
      <c r="J3270" s="80"/>
      <c r="K3270" s="80"/>
      <c r="L3270" s="89"/>
      <c r="M3270" s="81">
        <v>5.3860000000000001</v>
      </c>
      <c r="N3270" s="90">
        <v>10.912000000000001</v>
      </c>
      <c r="O3270" s="91"/>
      <c r="P3270" s="75" t="s">
        <v>27</v>
      </c>
      <c r="Q3270" s="77" t="s">
        <v>235</v>
      </c>
      <c r="R3270" s="37">
        <v>36698</v>
      </c>
      <c r="S3270" s="97"/>
    </row>
    <row r="3271" spans="1:19" ht="15.75" customHeight="1">
      <c r="A3271" s="74" t="s">
        <v>864</v>
      </c>
      <c r="B3271" s="128">
        <f t="shared" si="104"/>
        <v>44966</v>
      </c>
      <c r="C3271" s="37">
        <v>44966</v>
      </c>
      <c r="D3271" s="100" t="s">
        <v>318</v>
      </c>
      <c r="E3271" s="76" t="s">
        <v>1611</v>
      </c>
      <c r="F3271" s="75" t="s">
        <v>175</v>
      </c>
      <c r="G3271" s="78">
        <f t="shared" si="103"/>
        <v>27.849418206707735</v>
      </c>
      <c r="H3271" s="78"/>
      <c r="I3271" s="80"/>
      <c r="J3271" s="80"/>
      <c r="K3271" s="80"/>
      <c r="L3271" s="89"/>
      <c r="M3271" s="81">
        <v>5.4169999999999998</v>
      </c>
      <c r="N3271" s="90">
        <v>11.026</v>
      </c>
      <c r="O3271" s="91"/>
      <c r="P3271" s="75" t="s">
        <v>27</v>
      </c>
      <c r="Q3271" s="77" t="s">
        <v>206</v>
      </c>
      <c r="R3271" s="37">
        <v>34794</v>
      </c>
      <c r="S3271" s="97"/>
    </row>
    <row r="3272" spans="1:19" ht="15.75" customHeight="1">
      <c r="A3272" s="74" t="s">
        <v>864</v>
      </c>
      <c r="B3272" s="128">
        <f t="shared" si="104"/>
        <v>44966</v>
      </c>
      <c r="C3272" s="37">
        <v>44966</v>
      </c>
      <c r="D3272" s="100" t="s">
        <v>318</v>
      </c>
      <c r="E3272" s="76" t="s">
        <v>1163</v>
      </c>
      <c r="F3272" s="75" t="s">
        <v>154</v>
      </c>
      <c r="G3272" s="78">
        <f t="shared" si="103"/>
        <v>19.728952772073921</v>
      </c>
      <c r="H3272" s="78"/>
      <c r="I3272" s="80"/>
      <c r="J3272" s="80"/>
      <c r="K3272" s="80"/>
      <c r="L3272" s="89"/>
      <c r="M3272" s="81">
        <v>5.4619999999999997</v>
      </c>
      <c r="N3272" s="90">
        <v>11.081</v>
      </c>
      <c r="O3272" s="91"/>
      <c r="P3272" s="75" t="s">
        <v>27</v>
      </c>
      <c r="Q3272" s="77" t="s">
        <v>655</v>
      </c>
      <c r="R3272" s="37">
        <v>37760</v>
      </c>
      <c r="S3272" s="97"/>
    </row>
    <row r="3273" spans="1:19" ht="15.75" customHeight="1">
      <c r="A3273" s="63" t="s">
        <v>864</v>
      </c>
      <c r="B3273" s="128">
        <f t="shared" si="104"/>
        <v>44966</v>
      </c>
      <c r="C3273" s="64">
        <v>44966</v>
      </c>
      <c r="D3273" s="98" t="s">
        <v>318</v>
      </c>
      <c r="E3273" s="66" t="s">
        <v>1809</v>
      </c>
      <c r="F3273" s="65" t="s">
        <v>204</v>
      </c>
      <c r="G3273" s="68">
        <f t="shared" si="103"/>
        <v>23.017111567419576</v>
      </c>
      <c r="H3273" s="68"/>
      <c r="I3273" s="70"/>
      <c r="J3273" s="70"/>
      <c r="K3273" s="70"/>
      <c r="L3273" s="93"/>
      <c r="M3273" s="71">
        <v>5.4939999999999998</v>
      </c>
      <c r="N3273" s="94">
        <v>11.1</v>
      </c>
      <c r="O3273" s="95"/>
      <c r="P3273" s="65" t="s">
        <v>27</v>
      </c>
      <c r="Q3273" s="67" t="s">
        <v>233</v>
      </c>
      <c r="R3273" s="64">
        <v>36559</v>
      </c>
      <c r="S3273" s="99"/>
    </row>
    <row r="3274" spans="1:19" ht="15.75" customHeight="1">
      <c r="A3274" s="74" t="s">
        <v>864</v>
      </c>
      <c r="B3274" s="128">
        <f t="shared" si="104"/>
        <v>44966</v>
      </c>
      <c r="C3274" s="37">
        <v>44966</v>
      </c>
      <c r="D3274" s="100" t="s">
        <v>318</v>
      </c>
      <c r="E3274" s="76" t="s">
        <v>2078</v>
      </c>
      <c r="F3274" s="75" t="s">
        <v>243</v>
      </c>
      <c r="G3274" s="78">
        <f t="shared" si="103"/>
        <v>33.754962354551679</v>
      </c>
      <c r="H3274" s="78"/>
      <c r="I3274" s="80"/>
      <c r="J3274" s="80"/>
      <c r="K3274" s="80"/>
      <c r="L3274" s="89"/>
      <c r="M3274" s="81">
        <v>5.4829999999999997</v>
      </c>
      <c r="N3274" s="90">
        <v>11.159000000000001</v>
      </c>
      <c r="O3274" s="91"/>
      <c r="P3274" s="75" t="s">
        <v>27</v>
      </c>
      <c r="Q3274" s="77" t="s">
        <v>658</v>
      </c>
      <c r="R3274" s="37">
        <v>32637</v>
      </c>
      <c r="S3274" s="97"/>
    </row>
    <row r="3275" spans="1:19" ht="15.75" customHeight="1">
      <c r="A3275" s="63" t="s">
        <v>864</v>
      </c>
      <c r="B3275" s="128">
        <f t="shared" si="104"/>
        <v>44966</v>
      </c>
      <c r="C3275" s="64">
        <v>44966</v>
      </c>
      <c r="D3275" s="98" t="s">
        <v>318</v>
      </c>
      <c r="E3275" s="66" t="s">
        <v>1632</v>
      </c>
      <c r="F3275" s="65" t="s">
        <v>154</v>
      </c>
      <c r="G3275" s="68">
        <f t="shared" si="103"/>
        <v>21.420944558521562</v>
      </c>
      <c r="H3275" s="68"/>
      <c r="I3275" s="70"/>
      <c r="J3275" s="70"/>
      <c r="K3275" s="70"/>
      <c r="L3275" s="93"/>
      <c r="M3275" s="71">
        <v>5.5510000000000002</v>
      </c>
      <c r="N3275" s="94">
        <v>11.272</v>
      </c>
      <c r="O3275" s="95"/>
      <c r="P3275" s="65" t="s">
        <v>27</v>
      </c>
      <c r="Q3275" s="67" t="s">
        <v>806</v>
      </c>
      <c r="R3275" s="123">
        <v>37142</v>
      </c>
      <c r="S3275" s="99"/>
    </row>
    <row r="3276" spans="1:19" ht="15.75" customHeight="1">
      <c r="A3276" s="63" t="s">
        <v>864</v>
      </c>
      <c r="B3276" s="128">
        <f t="shared" si="104"/>
        <v>44966</v>
      </c>
      <c r="C3276" s="64">
        <v>44966</v>
      </c>
      <c r="D3276" s="98" t="s">
        <v>318</v>
      </c>
      <c r="E3276" s="66" t="s">
        <v>1219</v>
      </c>
      <c r="F3276" s="65" t="s">
        <v>162</v>
      </c>
      <c r="G3276" s="68">
        <f t="shared" si="103"/>
        <v>34.546201232032857</v>
      </c>
      <c r="H3276" s="68"/>
      <c r="I3276" s="70"/>
      <c r="J3276" s="70"/>
      <c r="K3276" s="70"/>
      <c r="L3276" s="93"/>
      <c r="M3276" s="71">
        <v>5.6130000000000004</v>
      </c>
      <c r="N3276" s="94">
        <v>11.349</v>
      </c>
      <c r="O3276" s="95"/>
      <c r="P3276" s="65" t="s">
        <v>27</v>
      </c>
      <c r="Q3276" s="67" t="s">
        <v>164</v>
      </c>
      <c r="R3276" s="64">
        <v>32348</v>
      </c>
      <c r="S3276" s="99"/>
    </row>
    <row r="3277" spans="1:19" ht="15.75" customHeight="1">
      <c r="A3277" s="74" t="s">
        <v>864</v>
      </c>
      <c r="B3277" s="128">
        <f t="shared" si="104"/>
        <v>44966</v>
      </c>
      <c r="C3277" s="37">
        <v>44966</v>
      </c>
      <c r="D3277" s="100" t="s">
        <v>318</v>
      </c>
      <c r="E3277" s="76" t="s">
        <v>1738</v>
      </c>
      <c r="F3277" s="75" t="s">
        <v>166</v>
      </c>
      <c r="G3277" s="78">
        <f t="shared" si="103"/>
        <v>19.107460643394933</v>
      </c>
      <c r="H3277" s="78"/>
      <c r="I3277" s="80"/>
      <c r="J3277" s="80"/>
      <c r="K3277" s="80"/>
      <c r="L3277" s="89"/>
      <c r="M3277" s="81">
        <v>5.6120000000000001</v>
      </c>
      <c r="N3277" s="90">
        <v>11.352</v>
      </c>
      <c r="O3277" s="91"/>
      <c r="P3277" s="75" t="s">
        <v>27</v>
      </c>
      <c r="Q3277" s="77" t="s">
        <v>805</v>
      </c>
      <c r="R3277" s="37">
        <v>37987</v>
      </c>
      <c r="S3277" s="97"/>
    </row>
    <row r="3278" spans="1:19" ht="15.75" customHeight="1">
      <c r="A3278" s="74" t="s">
        <v>864</v>
      </c>
      <c r="B3278" s="128">
        <f t="shared" si="104"/>
        <v>44966</v>
      </c>
      <c r="C3278" s="37">
        <v>44966</v>
      </c>
      <c r="D3278" s="100" t="s">
        <v>318</v>
      </c>
      <c r="E3278" s="76" t="s">
        <v>1216</v>
      </c>
      <c r="F3278" s="75" t="s">
        <v>226</v>
      </c>
      <c r="G3278" s="78">
        <f t="shared" si="103"/>
        <v>22.291581108829568</v>
      </c>
      <c r="H3278" s="78"/>
      <c r="I3278" s="80"/>
      <c r="J3278" s="80"/>
      <c r="K3278" s="80"/>
      <c r="L3278" s="89"/>
      <c r="M3278" s="81">
        <v>5.625</v>
      </c>
      <c r="N3278" s="90">
        <v>11.371</v>
      </c>
      <c r="O3278" s="91"/>
      <c r="P3278" s="75" t="s">
        <v>27</v>
      </c>
      <c r="Q3278" s="101" t="s">
        <v>227</v>
      </c>
      <c r="R3278" s="37">
        <v>36824</v>
      </c>
      <c r="S3278" s="97"/>
    </row>
    <row r="3279" spans="1:19" ht="15.75" customHeight="1">
      <c r="A3279" s="63" t="s">
        <v>864</v>
      </c>
      <c r="B3279" s="128">
        <f t="shared" si="104"/>
        <v>44966</v>
      </c>
      <c r="C3279" s="64">
        <v>44966</v>
      </c>
      <c r="D3279" s="98" t="s">
        <v>318</v>
      </c>
      <c r="E3279" s="66" t="s">
        <v>1501</v>
      </c>
      <c r="F3279" s="65" t="s">
        <v>202</v>
      </c>
      <c r="G3279" s="68">
        <f t="shared" si="103"/>
        <v>18.921286789869953</v>
      </c>
      <c r="H3279" s="68"/>
      <c r="I3279" s="70"/>
      <c r="J3279" s="70"/>
      <c r="K3279" s="70"/>
      <c r="L3279" s="93"/>
      <c r="M3279" s="71">
        <v>5.6379999999999999</v>
      </c>
      <c r="N3279" s="94">
        <v>11.425000000000001</v>
      </c>
      <c r="O3279" s="95"/>
      <c r="P3279" s="65" t="s">
        <v>27</v>
      </c>
      <c r="Q3279" s="67" t="s">
        <v>666</v>
      </c>
      <c r="R3279" s="64">
        <v>38055</v>
      </c>
      <c r="S3279" s="99"/>
    </row>
    <row r="3280" spans="1:19" ht="15.75" customHeight="1">
      <c r="A3280" s="63" t="s">
        <v>395</v>
      </c>
      <c r="B3280" s="128">
        <f t="shared" si="104"/>
        <v>44428</v>
      </c>
      <c r="C3280" s="64">
        <v>44428</v>
      </c>
      <c r="D3280" s="98" t="s">
        <v>224</v>
      </c>
      <c r="E3280" s="66" t="s">
        <v>1472</v>
      </c>
      <c r="F3280" s="65" t="s">
        <v>262</v>
      </c>
      <c r="G3280" s="68">
        <f t="shared" si="103"/>
        <v>21.15811088295688</v>
      </c>
      <c r="H3280" s="70"/>
      <c r="I3280" s="70"/>
      <c r="J3280" s="70"/>
      <c r="K3280" s="70"/>
      <c r="L3280" s="93"/>
      <c r="M3280" s="71">
        <v>5.0970000000000004</v>
      </c>
      <c r="N3280" s="94">
        <v>10.426</v>
      </c>
      <c r="O3280" s="95"/>
      <c r="P3280" s="65" t="s">
        <v>20</v>
      </c>
      <c r="Q3280" s="67" t="s">
        <v>444</v>
      </c>
      <c r="R3280" s="64">
        <v>36700</v>
      </c>
      <c r="S3280" s="99"/>
    </row>
    <row r="3281" spans="1:19" ht="15.75" customHeight="1">
      <c r="A3281" s="63" t="s">
        <v>395</v>
      </c>
      <c r="B3281" s="128">
        <f t="shared" si="104"/>
        <v>44428</v>
      </c>
      <c r="C3281" s="64">
        <v>44428</v>
      </c>
      <c r="D3281" s="98" t="s">
        <v>224</v>
      </c>
      <c r="E3281" s="66" t="s">
        <v>1783</v>
      </c>
      <c r="F3281" s="65" t="s">
        <v>262</v>
      </c>
      <c r="G3281" s="68">
        <f t="shared" si="103"/>
        <v>121.63723477070499</v>
      </c>
      <c r="H3281" s="70"/>
      <c r="I3281" s="70"/>
      <c r="J3281" s="70"/>
      <c r="K3281" s="70"/>
      <c r="L3281" s="93"/>
      <c r="M3281" s="71">
        <v>5.1859999999999999</v>
      </c>
      <c r="N3281" s="94">
        <v>10.523999999999999</v>
      </c>
      <c r="O3281" s="95"/>
      <c r="P3281" s="65" t="s">
        <v>20</v>
      </c>
      <c r="Q3281" s="67"/>
      <c r="R3281" s="64"/>
      <c r="S3281" s="99"/>
    </row>
    <row r="3282" spans="1:19" ht="15.75" customHeight="1">
      <c r="A3282" s="74" t="s">
        <v>395</v>
      </c>
      <c r="B3282" s="128">
        <f t="shared" si="104"/>
        <v>44428</v>
      </c>
      <c r="C3282" s="37">
        <v>44428</v>
      </c>
      <c r="D3282" s="100" t="s">
        <v>224</v>
      </c>
      <c r="E3282" s="76" t="s">
        <v>1302</v>
      </c>
      <c r="F3282" s="75" t="s">
        <v>154</v>
      </c>
      <c r="G3282" s="78">
        <f t="shared" si="103"/>
        <v>20.657084188911703</v>
      </c>
      <c r="H3282" s="80"/>
      <c r="I3282" s="80"/>
      <c r="J3282" s="80"/>
      <c r="K3282" s="80"/>
      <c r="L3282" s="89"/>
      <c r="M3282" s="81">
        <v>5.2220000000000004</v>
      </c>
      <c r="N3282" s="90">
        <v>10.574</v>
      </c>
      <c r="O3282" s="91"/>
      <c r="P3282" s="75" t="s">
        <v>20</v>
      </c>
      <c r="Q3282" s="77" t="s">
        <v>245</v>
      </c>
      <c r="R3282" s="37">
        <v>36883</v>
      </c>
      <c r="S3282" s="97"/>
    </row>
    <row r="3283" spans="1:19" ht="15.75" customHeight="1">
      <c r="A3283" s="63" t="s">
        <v>395</v>
      </c>
      <c r="B3283" s="128">
        <f t="shared" si="104"/>
        <v>44428</v>
      </c>
      <c r="C3283" s="64">
        <v>44428</v>
      </c>
      <c r="D3283" s="98" t="s">
        <v>224</v>
      </c>
      <c r="E3283" s="66" t="s">
        <v>1139</v>
      </c>
      <c r="F3283" s="65" t="s">
        <v>243</v>
      </c>
      <c r="G3283" s="68">
        <f t="shared" si="103"/>
        <v>22.507871321013006</v>
      </c>
      <c r="H3283" s="70"/>
      <c r="I3283" s="70"/>
      <c r="J3283" s="70"/>
      <c r="K3283" s="70"/>
      <c r="L3283" s="93"/>
      <c r="M3283" s="71">
        <v>5.2</v>
      </c>
      <c r="N3283" s="94">
        <v>10.584</v>
      </c>
      <c r="O3283" s="95"/>
      <c r="P3283" s="65" t="s">
        <v>20</v>
      </c>
      <c r="Q3283" s="67"/>
      <c r="R3283" s="64">
        <v>36207</v>
      </c>
      <c r="S3283" s="99"/>
    </row>
    <row r="3284" spans="1:19" ht="15.75" customHeight="1">
      <c r="A3284" s="63" t="s">
        <v>395</v>
      </c>
      <c r="B3284" s="128">
        <f t="shared" si="104"/>
        <v>44428</v>
      </c>
      <c r="C3284" s="64">
        <v>44428</v>
      </c>
      <c r="D3284" s="98" t="s">
        <v>224</v>
      </c>
      <c r="E3284" s="66" t="s">
        <v>1278</v>
      </c>
      <c r="F3284" s="65" t="s">
        <v>154</v>
      </c>
      <c r="G3284" s="68">
        <f t="shared" si="103"/>
        <v>19.249828884325805</v>
      </c>
      <c r="H3284" s="70"/>
      <c r="I3284" s="70"/>
      <c r="J3284" s="70"/>
      <c r="K3284" s="70"/>
      <c r="L3284" s="93"/>
      <c r="M3284" s="71">
        <v>5.27</v>
      </c>
      <c r="N3284" s="94">
        <v>10.670999999999999</v>
      </c>
      <c r="O3284" s="95"/>
      <c r="P3284" s="65" t="s">
        <v>20</v>
      </c>
      <c r="Q3284" s="67" t="s">
        <v>548</v>
      </c>
      <c r="R3284" s="64">
        <v>37397</v>
      </c>
      <c r="S3284" s="99"/>
    </row>
    <row r="3285" spans="1:19" ht="15.75" customHeight="1">
      <c r="A3285" s="74" t="s">
        <v>395</v>
      </c>
      <c r="B3285" s="128">
        <f t="shared" si="104"/>
        <v>44428</v>
      </c>
      <c r="C3285" s="37">
        <v>44428</v>
      </c>
      <c r="D3285" s="100" t="s">
        <v>224</v>
      </c>
      <c r="E3285" s="76" t="s">
        <v>1367</v>
      </c>
      <c r="F3285" s="75" t="s">
        <v>455</v>
      </c>
      <c r="G3285" s="78">
        <f t="shared" si="103"/>
        <v>18.78986995208761</v>
      </c>
      <c r="H3285" s="80"/>
      <c r="I3285" s="80"/>
      <c r="J3285" s="80"/>
      <c r="K3285" s="80"/>
      <c r="L3285" s="89"/>
      <c r="M3285" s="81">
        <v>5.4109999999999996</v>
      </c>
      <c r="N3285" s="90">
        <v>10.951000000000001</v>
      </c>
      <c r="O3285" s="91"/>
      <c r="P3285" s="75" t="s">
        <v>20</v>
      </c>
      <c r="Q3285" s="77"/>
      <c r="R3285" s="37">
        <v>37565</v>
      </c>
      <c r="S3285" s="97"/>
    </row>
    <row r="3286" spans="1:19" ht="15.75" customHeight="1">
      <c r="A3286" s="63" t="s">
        <v>225</v>
      </c>
      <c r="B3286" s="128">
        <f t="shared" si="104"/>
        <v>44759</v>
      </c>
      <c r="C3286" s="64">
        <v>44759</v>
      </c>
      <c r="D3286" s="98" t="s">
        <v>224</v>
      </c>
      <c r="E3286" s="66" t="s">
        <v>2045</v>
      </c>
      <c r="F3286" s="65" t="s">
        <v>160</v>
      </c>
      <c r="G3286" s="68">
        <f t="shared" si="103"/>
        <v>21.325119780971939</v>
      </c>
      <c r="H3286" s="70"/>
      <c r="I3286" s="70"/>
      <c r="J3286" s="70"/>
      <c r="K3286" s="70"/>
      <c r="L3286" s="93"/>
      <c r="M3286" s="71">
        <v>4.8529999999999998</v>
      </c>
      <c r="N3286" s="94">
        <v>9.84</v>
      </c>
      <c r="O3286" s="95"/>
      <c r="P3286" s="65" t="s">
        <v>20</v>
      </c>
      <c r="Q3286" s="67" t="s">
        <v>550</v>
      </c>
      <c r="R3286" s="64">
        <v>36970</v>
      </c>
      <c r="S3286" s="99"/>
    </row>
    <row r="3287" spans="1:19" ht="15.75" customHeight="1">
      <c r="A3287" s="63" t="s">
        <v>225</v>
      </c>
      <c r="B3287" s="128">
        <f t="shared" si="104"/>
        <v>44759</v>
      </c>
      <c r="C3287" s="64">
        <v>44759</v>
      </c>
      <c r="D3287" s="98" t="s">
        <v>224</v>
      </c>
      <c r="E3287" s="66" t="s">
        <v>1478</v>
      </c>
      <c r="F3287" s="65" t="s">
        <v>169</v>
      </c>
      <c r="G3287" s="68">
        <f t="shared" si="103"/>
        <v>21.960301163586585</v>
      </c>
      <c r="H3287" s="70"/>
      <c r="I3287" s="70"/>
      <c r="J3287" s="70"/>
      <c r="K3287" s="70"/>
      <c r="L3287" s="93"/>
      <c r="M3287" s="71">
        <v>4.91</v>
      </c>
      <c r="N3287" s="94">
        <v>9.9469999999999992</v>
      </c>
      <c r="O3287" s="95"/>
      <c r="P3287" s="65" t="s">
        <v>20</v>
      </c>
      <c r="Q3287" s="67" t="s">
        <v>661</v>
      </c>
      <c r="R3287" s="64">
        <v>36738</v>
      </c>
      <c r="S3287" s="99"/>
    </row>
    <row r="3288" spans="1:19" ht="15.75" customHeight="1">
      <c r="A3288" s="74" t="s">
        <v>225</v>
      </c>
      <c r="B3288" s="128">
        <f t="shared" si="104"/>
        <v>44759</v>
      </c>
      <c r="C3288" s="37">
        <v>44759</v>
      </c>
      <c r="D3288" s="100" t="s">
        <v>224</v>
      </c>
      <c r="E3288" s="76" t="s">
        <v>1829</v>
      </c>
      <c r="F3288" s="75" t="s">
        <v>171</v>
      </c>
      <c r="G3288" s="78">
        <f t="shared" si="103"/>
        <v>20.763860369609855</v>
      </c>
      <c r="H3288" s="80"/>
      <c r="I3288" s="80"/>
      <c r="J3288" s="80"/>
      <c r="K3288" s="80"/>
      <c r="L3288" s="89"/>
      <c r="M3288" s="81">
        <v>4.9800000000000004</v>
      </c>
      <c r="N3288" s="90">
        <v>9.99</v>
      </c>
      <c r="O3288" s="91"/>
      <c r="P3288" s="75" t="s">
        <v>20</v>
      </c>
      <c r="Q3288" s="77"/>
      <c r="R3288" s="37">
        <v>37175</v>
      </c>
      <c r="S3288" s="97"/>
    </row>
    <row r="3289" spans="1:19" ht="15.75" customHeight="1">
      <c r="A3289" s="74" t="s">
        <v>225</v>
      </c>
      <c r="B3289" s="128">
        <f t="shared" si="104"/>
        <v>44759</v>
      </c>
      <c r="C3289" s="37">
        <v>44759</v>
      </c>
      <c r="D3289" s="100" t="s">
        <v>224</v>
      </c>
      <c r="E3289" s="76" t="s">
        <v>1665</v>
      </c>
      <c r="F3289" s="124" t="s">
        <v>204</v>
      </c>
      <c r="G3289" s="78">
        <f t="shared" si="103"/>
        <v>122.54346338124572</v>
      </c>
      <c r="H3289" s="80"/>
      <c r="I3289" s="80"/>
      <c r="J3289" s="80"/>
      <c r="K3289" s="80"/>
      <c r="L3289" s="89"/>
      <c r="M3289" s="81">
        <v>4.9740000000000002</v>
      </c>
      <c r="N3289" s="90">
        <v>10.068</v>
      </c>
      <c r="O3289" s="91"/>
      <c r="P3289" s="75" t="s">
        <v>20</v>
      </c>
      <c r="Q3289" s="77"/>
      <c r="R3289" s="37"/>
      <c r="S3289" s="97"/>
    </row>
    <row r="3290" spans="1:19" ht="15.75" customHeight="1">
      <c r="A3290" s="63" t="s">
        <v>225</v>
      </c>
      <c r="B3290" s="128">
        <f t="shared" si="104"/>
        <v>44759</v>
      </c>
      <c r="C3290" s="64">
        <v>44759</v>
      </c>
      <c r="D3290" s="98" t="s">
        <v>224</v>
      </c>
      <c r="E3290" s="66" t="s">
        <v>1745</v>
      </c>
      <c r="F3290" s="65" t="s">
        <v>180</v>
      </c>
      <c r="G3290" s="68">
        <f t="shared" si="103"/>
        <v>19.904175222450377</v>
      </c>
      <c r="H3290" s="70"/>
      <c r="I3290" s="70"/>
      <c r="J3290" s="70"/>
      <c r="K3290" s="70"/>
      <c r="L3290" s="93"/>
      <c r="M3290" s="71">
        <v>4.9790000000000001</v>
      </c>
      <c r="N3290" s="94">
        <v>10.087999999999999</v>
      </c>
      <c r="O3290" s="95"/>
      <c r="P3290" s="65" t="s">
        <v>20</v>
      </c>
      <c r="Q3290" s="67"/>
      <c r="R3290" s="64">
        <v>37489</v>
      </c>
      <c r="S3290" s="99"/>
    </row>
    <row r="3291" spans="1:19" ht="15.75" customHeight="1">
      <c r="A3291" s="63" t="s">
        <v>225</v>
      </c>
      <c r="B3291" s="128">
        <f t="shared" si="104"/>
        <v>44759</v>
      </c>
      <c r="C3291" s="64">
        <v>44759</v>
      </c>
      <c r="D3291" s="98" t="s">
        <v>224</v>
      </c>
      <c r="E3291" s="66" t="s">
        <v>1218</v>
      </c>
      <c r="F3291" s="65" t="s">
        <v>171</v>
      </c>
      <c r="G3291" s="68">
        <f t="shared" si="103"/>
        <v>19.312799452429843</v>
      </c>
      <c r="H3291" s="70"/>
      <c r="I3291" s="70"/>
      <c r="J3291" s="70"/>
      <c r="K3291" s="70"/>
      <c r="L3291" s="93"/>
      <c r="M3291" s="71">
        <v>5.03</v>
      </c>
      <c r="N3291" s="94">
        <v>10.147</v>
      </c>
      <c r="O3291" s="95"/>
      <c r="P3291" s="65" t="s">
        <v>20</v>
      </c>
      <c r="Q3291" s="67" t="s">
        <v>668</v>
      </c>
      <c r="R3291" s="64">
        <v>37705</v>
      </c>
      <c r="S3291" s="99"/>
    </row>
    <row r="3292" spans="1:19" ht="15.75" customHeight="1">
      <c r="A3292" s="74" t="s">
        <v>225</v>
      </c>
      <c r="B3292" s="128">
        <f t="shared" si="104"/>
        <v>44759</v>
      </c>
      <c r="C3292" s="37">
        <v>44759</v>
      </c>
      <c r="D3292" s="100" t="s">
        <v>224</v>
      </c>
      <c r="E3292" s="76" t="s">
        <v>1874</v>
      </c>
      <c r="F3292" s="75" t="s">
        <v>160</v>
      </c>
      <c r="G3292" s="78">
        <f t="shared" si="103"/>
        <v>20.889801505817932</v>
      </c>
      <c r="H3292" s="80"/>
      <c r="I3292" s="80"/>
      <c r="J3292" s="80"/>
      <c r="K3292" s="80"/>
      <c r="L3292" s="89"/>
      <c r="M3292" s="81">
        <v>5.0469999999999997</v>
      </c>
      <c r="N3292" s="90">
        <v>10.163</v>
      </c>
      <c r="O3292" s="91"/>
      <c r="P3292" s="75" t="s">
        <v>20</v>
      </c>
      <c r="Q3292" s="77"/>
      <c r="R3292" s="37">
        <v>37129</v>
      </c>
      <c r="S3292" s="97"/>
    </row>
    <row r="3293" spans="1:19" ht="15.75" customHeight="1">
      <c r="A3293" s="74" t="s">
        <v>225</v>
      </c>
      <c r="B3293" s="128">
        <f t="shared" si="104"/>
        <v>44759</v>
      </c>
      <c r="C3293" s="37">
        <v>44759</v>
      </c>
      <c r="D3293" s="100" t="s">
        <v>224</v>
      </c>
      <c r="E3293" s="76" t="s">
        <v>1162</v>
      </c>
      <c r="F3293" s="75" t="s">
        <v>226</v>
      </c>
      <c r="G3293" s="78">
        <f t="shared" si="103"/>
        <v>20.736481861738536</v>
      </c>
      <c r="H3293" s="80"/>
      <c r="I3293" s="80"/>
      <c r="J3293" s="80"/>
      <c r="K3293" s="80"/>
      <c r="L3293" s="89"/>
      <c r="M3293" s="81">
        <v>5.0330000000000004</v>
      </c>
      <c r="N3293" s="90">
        <v>10.166</v>
      </c>
      <c r="O3293" s="91"/>
      <c r="P3293" s="75" t="s">
        <v>20</v>
      </c>
      <c r="Q3293" s="77" t="s">
        <v>547</v>
      </c>
      <c r="R3293" s="37">
        <v>37185</v>
      </c>
      <c r="S3293" s="97"/>
    </row>
    <row r="3294" spans="1:19" ht="15.75" customHeight="1">
      <c r="A3294" s="63" t="s">
        <v>225</v>
      </c>
      <c r="B3294" s="128">
        <f t="shared" si="104"/>
        <v>44759</v>
      </c>
      <c r="C3294" s="64">
        <v>44759</v>
      </c>
      <c r="D3294" s="98" t="s">
        <v>224</v>
      </c>
      <c r="E3294" s="66" t="s">
        <v>1824</v>
      </c>
      <c r="F3294" s="123" t="s">
        <v>226</v>
      </c>
      <c r="G3294" s="68">
        <f t="shared" si="103"/>
        <v>17.924709103353866</v>
      </c>
      <c r="H3294" s="70"/>
      <c r="I3294" s="70"/>
      <c r="J3294" s="70"/>
      <c r="K3294" s="70"/>
      <c r="L3294" s="93"/>
      <c r="M3294" s="71">
        <v>5.032</v>
      </c>
      <c r="N3294" s="94">
        <v>10.167999999999999</v>
      </c>
      <c r="O3294" s="95"/>
      <c r="P3294" s="65" t="s">
        <v>20</v>
      </c>
      <c r="Q3294" s="67" t="s">
        <v>671</v>
      </c>
      <c r="R3294" s="64">
        <v>38212</v>
      </c>
      <c r="S3294" s="99"/>
    </row>
    <row r="3295" spans="1:19" ht="15.75" customHeight="1">
      <c r="A3295" s="74" t="s">
        <v>225</v>
      </c>
      <c r="B3295" s="128">
        <f t="shared" si="104"/>
        <v>44759</v>
      </c>
      <c r="C3295" s="37">
        <v>44759</v>
      </c>
      <c r="D3295" s="100" t="s">
        <v>224</v>
      </c>
      <c r="E3295" s="76" t="s">
        <v>1971</v>
      </c>
      <c r="F3295" s="75" t="s">
        <v>202</v>
      </c>
      <c r="G3295" s="78">
        <f t="shared" si="103"/>
        <v>21.883641341546884</v>
      </c>
      <c r="H3295" s="80"/>
      <c r="I3295" s="80"/>
      <c r="J3295" s="80"/>
      <c r="K3295" s="80"/>
      <c r="L3295" s="89"/>
      <c r="M3295" s="81">
        <v>4.984</v>
      </c>
      <c r="N3295" s="90">
        <v>10.177</v>
      </c>
      <c r="O3295" s="91"/>
      <c r="P3295" s="75" t="s">
        <v>20</v>
      </c>
      <c r="Q3295" s="77" t="s">
        <v>272</v>
      </c>
      <c r="R3295" s="37">
        <v>36766</v>
      </c>
      <c r="S3295" s="97"/>
    </row>
    <row r="3296" spans="1:19" ht="15.75" customHeight="1">
      <c r="A3296" s="63" t="s">
        <v>225</v>
      </c>
      <c r="B3296" s="128">
        <f t="shared" si="104"/>
        <v>44759</v>
      </c>
      <c r="C3296" s="64">
        <v>44759</v>
      </c>
      <c r="D3296" s="98" t="s">
        <v>224</v>
      </c>
      <c r="E3296" s="66" t="s">
        <v>1205</v>
      </c>
      <c r="F3296" s="65" t="s">
        <v>180</v>
      </c>
      <c r="G3296" s="68">
        <f t="shared" si="103"/>
        <v>21.486652977412732</v>
      </c>
      <c r="H3296" s="70"/>
      <c r="I3296" s="70"/>
      <c r="J3296" s="70"/>
      <c r="K3296" s="70"/>
      <c r="L3296" s="93"/>
      <c r="M3296" s="71">
        <v>4.992</v>
      </c>
      <c r="N3296" s="94">
        <v>10.189</v>
      </c>
      <c r="O3296" s="95"/>
      <c r="P3296" s="65" t="s">
        <v>20</v>
      </c>
      <c r="Q3296" s="67"/>
      <c r="R3296" s="64">
        <v>36911</v>
      </c>
      <c r="S3296" s="99"/>
    </row>
    <row r="3297" spans="1:19" ht="15.75" customHeight="1">
      <c r="A3297" s="63" t="s">
        <v>225</v>
      </c>
      <c r="B3297" s="128">
        <f t="shared" si="104"/>
        <v>44759</v>
      </c>
      <c r="C3297" s="64">
        <v>44759</v>
      </c>
      <c r="D3297" s="98" t="s">
        <v>224</v>
      </c>
      <c r="E3297" s="66" t="s">
        <v>2099</v>
      </c>
      <c r="F3297" s="123" t="s">
        <v>169</v>
      </c>
      <c r="G3297" s="68">
        <f t="shared" si="103"/>
        <v>122.54346338124572</v>
      </c>
      <c r="H3297" s="70"/>
      <c r="I3297" s="70"/>
      <c r="J3297" s="70"/>
      <c r="K3297" s="70"/>
      <c r="L3297" s="93"/>
      <c r="M3297" s="71">
        <v>5.0519999999999996</v>
      </c>
      <c r="N3297" s="94">
        <v>10.191000000000001</v>
      </c>
      <c r="O3297" s="95"/>
      <c r="P3297" s="65" t="s">
        <v>20</v>
      </c>
      <c r="Q3297" s="67"/>
      <c r="R3297" s="64"/>
      <c r="S3297" s="99"/>
    </row>
    <row r="3298" spans="1:19" ht="15.75" customHeight="1">
      <c r="A3298" s="63" t="s">
        <v>225</v>
      </c>
      <c r="B3298" s="128">
        <f t="shared" si="104"/>
        <v>44759</v>
      </c>
      <c r="C3298" s="64">
        <v>44759</v>
      </c>
      <c r="D3298" s="98" t="s">
        <v>224</v>
      </c>
      <c r="E3298" s="66" t="s">
        <v>1629</v>
      </c>
      <c r="F3298" s="65" t="s">
        <v>247</v>
      </c>
      <c r="G3298" s="68">
        <f t="shared" si="103"/>
        <v>21.730321697467488</v>
      </c>
      <c r="H3298" s="70"/>
      <c r="I3298" s="70"/>
      <c r="J3298" s="70"/>
      <c r="K3298" s="70"/>
      <c r="L3298" s="93"/>
      <c r="M3298" s="71">
        <v>5.048</v>
      </c>
      <c r="N3298" s="94">
        <v>10.215999999999999</v>
      </c>
      <c r="O3298" s="95"/>
      <c r="P3298" s="65" t="s">
        <v>20</v>
      </c>
      <c r="Q3298" s="67"/>
      <c r="R3298" s="64">
        <v>36822</v>
      </c>
      <c r="S3298" s="99"/>
    </row>
    <row r="3299" spans="1:19" ht="15.75" customHeight="1">
      <c r="A3299" s="74" t="s">
        <v>225</v>
      </c>
      <c r="B3299" s="128">
        <f t="shared" si="104"/>
        <v>44759</v>
      </c>
      <c r="C3299" s="37">
        <v>44759</v>
      </c>
      <c r="D3299" s="100" t="s">
        <v>224</v>
      </c>
      <c r="E3299" s="76" t="s">
        <v>1492</v>
      </c>
      <c r="F3299" s="124" t="s">
        <v>202</v>
      </c>
      <c r="G3299" s="78">
        <f t="shared" si="103"/>
        <v>18.318959616700891</v>
      </c>
      <c r="H3299" s="80"/>
      <c r="I3299" s="80"/>
      <c r="J3299" s="80"/>
      <c r="K3299" s="80"/>
      <c r="L3299" s="89"/>
      <c r="M3299" s="81">
        <v>5.1219999999999999</v>
      </c>
      <c r="N3299" s="90">
        <v>10.266999999999999</v>
      </c>
      <c r="O3299" s="91"/>
      <c r="P3299" s="75" t="s">
        <v>20</v>
      </c>
      <c r="Q3299" s="77"/>
      <c r="R3299" s="37">
        <v>38068</v>
      </c>
      <c r="S3299" s="97"/>
    </row>
    <row r="3300" spans="1:19" ht="15.75" customHeight="1">
      <c r="A3300" s="74" t="s">
        <v>225</v>
      </c>
      <c r="B3300" s="128">
        <f t="shared" si="104"/>
        <v>44759</v>
      </c>
      <c r="C3300" s="37">
        <v>44759</v>
      </c>
      <c r="D3300" s="100" t="s">
        <v>224</v>
      </c>
      <c r="E3300" s="76" t="s">
        <v>2095</v>
      </c>
      <c r="F3300" s="75" t="s">
        <v>169</v>
      </c>
      <c r="G3300" s="78">
        <f t="shared" si="103"/>
        <v>122.54346338124572</v>
      </c>
      <c r="H3300" s="80"/>
      <c r="I3300" s="80"/>
      <c r="J3300" s="80"/>
      <c r="K3300" s="80"/>
      <c r="L3300" s="89"/>
      <c r="M3300" s="81">
        <v>5.0460000000000003</v>
      </c>
      <c r="N3300" s="90">
        <v>10.282</v>
      </c>
      <c r="O3300" s="91"/>
      <c r="P3300" s="75" t="s">
        <v>20</v>
      </c>
      <c r="Q3300" s="77"/>
      <c r="R3300" s="37"/>
      <c r="S3300" s="97"/>
    </row>
    <row r="3301" spans="1:19" ht="15.75" customHeight="1">
      <c r="A3301" s="74" t="s">
        <v>225</v>
      </c>
      <c r="B3301" s="128">
        <f t="shared" si="104"/>
        <v>44759</v>
      </c>
      <c r="C3301" s="37">
        <v>44759</v>
      </c>
      <c r="D3301" s="100" t="s">
        <v>224</v>
      </c>
      <c r="E3301" s="76" t="s">
        <v>1206</v>
      </c>
      <c r="F3301" s="75" t="s">
        <v>204</v>
      </c>
      <c r="G3301" s="78">
        <f t="shared" si="103"/>
        <v>122.54346338124572</v>
      </c>
      <c r="H3301" s="80"/>
      <c r="I3301" s="80"/>
      <c r="J3301" s="80"/>
      <c r="K3301" s="80"/>
      <c r="L3301" s="89"/>
      <c r="M3301" s="81">
        <v>5.0810000000000004</v>
      </c>
      <c r="N3301" s="90">
        <v>10.301</v>
      </c>
      <c r="O3301" s="91"/>
      <c r="P3301" s="75" t="s">
        <v>20</v>
      </c>
      <c r="Q3301" s="77"/>
      <c r="R3301" s="37"/>
      <c r="S3301" s="97"/>
    </row>
    <row r="3302" spans="1:19" ht="15.75" customHeight="1">
      <c r="A3302" s="63" t="s">
        <v>225</v>
      </c>
      <c r="B3302" s="128">
        <f t="shared" si="104"/>
        <v>44759</v>
      </c>
      <c r="C3302" s="64">
        <v>44759</v>
      </c>
      <c r="D3302" s="98" t="s">
        <v>224</v>
      </c>
      <c r="E3302" s="66" t="s">
        <v>1516</v>
      </c>
      <c r="F3302" s="65" t="s">
        <v>162</v>
      </c>
      <c r="G3302" s="68">
        <f t="shared" si="103"/>
        <v>21.067761806981519</v>
      </c>
      <c r="H3302" s="70"/>
      <c r="I3302" s="70"/>
      <c r="J3302" s="70"/>
      <c r="K3302" s="70"/>
      <c r="L3302" s="93"/>
      <c r="M3302" s="71">
        <v>5.0880000000000001</v>
      </c>
      <c r="N3302" s="94">
        <v>10.326000000000001</v>
      </c>
      <c r="O3302" s="95"/>
      <c r="P3302" s="65" t="s">
        <v>20</v>
      </c>
      <c r="Q3302" s="67" t="s">
        <v>445</v>
      </c>
      <c r="R3302" s="64">
        <v>37064</v>
      </c>
      <c r="S3302" s="99"/>
    </row>
    <row r="3303" spans="1:19" ht="15.75" customHeight="1">
      <c r="A3303" s="63" t="s">
        <v>225</v>
      </c>
      <c r="B3303" s="128">
        <f t="shared" si="104"/>
        <v>44759</v>
      </c>
      <c r="C3303" s="64">
        <v>44759</v>
      </c>
      <c r="D3303" s="98" t="s">
        <v>224</v>
      </c>
      <c r="E3303" s="66" t="s">
        <v>1835</v>
      </c>
      <c r="F3303" s="123" t="s">
        <v>204</v>
      </c>
      <c r="G3303" s="68">
        <f t="shared" si="103"/>
        <v>122.54346338124572</v>
      </c>
      <c r="H3303" s="70"/>
      <c r="I3303" s="70"/>
      <c r="J3303" s="70"/>
      <c r="K3303" s="70"/>
      <c r="L3303" s="93"/>
      <c r="M3303" s="71">
        <v>5.1340000000000003</v>
      </c>
      <c r="N3303" s="94">
        <v>10.343999999999999</v>
      </c>
      <c r="O3303" s="95"/>
      <c r="P3303" s="65" t="s">
        <v>20</v>
      </c>
      <c r="Q3303" s="67"/>
      <c r="R3303" s="64"/>
      <c r="S3303" s="99"/>
    </row>
    <row r="3304" spans="1:19" ht="15.75" customHeight="1">
      <c r="A3304" s="74" t="s">
        <v>225</v>
      </c>
      <c r="B3304" s="128">
        <f t="shared" si="104"/>
        <v>44759</v>
      </c>
      <c r="C3304" s="37">
        <v>44759</v>
      </c>
      <c r="D3304" s="100" t="s">
        <v>224</v>
      </c>
      <c r="E3304" s="76" t="s">
        <v>1793</v>
      </c>
      <c r="F3304" s="124" t="s">
        <v>171</v>
      </c>
      <c r="G3304" s="78">
        <f t="shared" si="103"/>
        <v>122.54346338124572</v>
      </c>
      <c r="H3304" s="80"/>
      <c r="I3304" s="80"/>
      <c r="J3304" s="80"/>
      <c r="K3304" s="80"/>
      <c r="L3304" s="89"/>
      <c r="M3304" s="81">
        <v>5.1349999999999998</v>
      </c>
      <c r="N3304" s="90">
        <v>10.36</v>
      </c>
      <c r="O3304" s="91"/>
      <c r="P3304" s="75" t="s">
        <v>20</v>
      </c>
      <c r="Q3304" s="77"/>
      <c r="R3304" s="37"/>
      <c r="S3304" s="97"/>
    </row>
    <row r="3305" spans="1:19" ht="15.75" customHeight="1">
      <c r="A3305" s="63" t="s">
        <v>225</v>
      </c>
      <c r="B3305" s="128">
        <f t="shared" si="104"/>
        <v>44759</v>
      </c>
      <c r="C3305" s="64">
        <v>44759</v>
      </c>
      <c r="D3305" s="98" t="s">
        <v>224</v>
      </c>
      <c r="E3305" s="66" t="s">
        <v>1270</v>
      </c>
      <c r="F3305" s="65" t="s">
        <v>215</v>
      </c>
      <c r="G3305" s="68">
        <f t="shared" si="103"/>
        <v>20.687200547570157</v>
      </c>
      <c r="H3305" s="70"/>
      <c r="I3305" s="70"/>
      <c r="J3305" s="70"/>
      <c r="K3305" s="70"/>
      <c r="L3305" s="93"/>
      <c r="M3305" s="71">
        <v>5.1100000000000003</v>
      </c>
      <c r="N3305" s="94">
        <v>10.374000000000001</v>
      </c>
      <c r="O3305" s="95"/>
      <c r="P3305" s="65" t="s">
        <v>20</v>
      </c>
      <c r="Q3305" s="67"/>
      <c r="R3305" s="64">
        <v>37203</v>
      </c>
      <c r="S3305" s="99"/>
    </row>
    <row r="3306" spans="1:19" ht="15.75" customHeight="1">
      <c r="A3306" s="74" t="s">
        <v>225</v>
      </c>
      <c r="B3306" s="128">
        <f t="shared" si="104"/>
        <v>44759</v>
      </c>
      <c r="C3306" s="37">
        <v>44759</v>
      </c>
      <c r="D3306" s="100" t="s">
        <v>224</v>
      </c>
      <c r="E3306" s="76" t="s">
        <v>1698</v>
      </c>
      <c r="F3306" s="124" t="s">
        <v>226</v>
      </c>
      <c r="G3306" s="78">
        <f t="shared" si="103"/>
        <v>18.053388090349078</v>
      </c>
      <c r="H3306" s="80"/>
      <c r="I3306" s="80"/>
      <c r="J3306" s="80"/>
      <c r="K3306" s="80"/>
      <c r="L3306" s="89"/>
      <c r="M3306" s="81">
        <v>5.1379999999999999</v>
      </c>
      <c r="N3306" s="90">
        <v>10.375</v>
      </c>
      <c r="O3306" s="91"/>
      <c r="P3306" s="75" t="s">
        <v>20</v>
      </c>
      <c r="Q3306" s="77" t="s">
        <v>809</v>
      </c>
      <c r="R3306" s="37">
        <v>38165</v>
      </c>
      <c r="S3306" s="97"/>
    </row>
    <row r="3307" spans="1:19" ht="15.75" customHeight="1">
      <c r="A3307" s="63" t="s">
        <v>589</v>
      </c>
      <c r="B3307" s="128">
        <f t="shared" si="104"/>
        <v>44972</v>
      </c>
      <c r="C3307" s="64">
        <v>44972</v>
      </c>
      <c r="D3307" s="98" t="s">
        <v>869</v>
      </c>
      <c r="E3307" s="66" t="s">
        <v>1691</v>
      </c>
      <c r="F3307" s="65" t="s">
        <v>183</v>
      </c>
      <c r="G3307" s="68">
        <f t="shared" si="103"/>
        <v>123.12662559890487</v>
      </c>
      <c r="H3307" s="68"/>
      <c r="I3307" s="70"/>
      <c r="J3307" s="70"/>
      <c r="K3307" s="70"/>
      <c r="L3307" s="93"/>
      <c r="M3307" s="71">
        <v>5.5970000000000004</v>
      </c>
      <c r="N3307" s="94">
        <v>11.271000000000001</v>
      </c>
      <c r="O3307" s="95"/>
      <c r="P3307" s="65" t="s">
        <v>27</v>
      </c>
      <c r="Q3307" s="67" t="s">
        <v>767</v>
      </c>
      <c r="R3307" s="64"/>
      <c r="S3307" s="99"/>
    </row>
    <row r="3308" spans="1:19" ht="15.75" customHeight="1">
      <c r="A3308" s="74" t="s">
        <v>589</v>
      </c>
      <c r="B3308" s="128">
        <f t="shared" si="104"/>
        <v>44972</v>
      </c>
      <c r="C3308" s="37">
        <v>44972</v>
      </c>
      <c r="D3308" s="100" t="s">
        <v>869</v>
      </c>
      <c r="E3308" s="76" t="s">
        <v>1170</v>
      </c>
      <c r="F3308" s="75" t="s">
        <v>183</v>
      </c>
      <c r="G3308" s="78">
        <f t="shared" si="103"/>
        <v>123.12662559890487</v>
      </c>
      <c r="H3308" s="78"/>
      <c r="I3308" s="80"/>
      <c r="J3308" s="80"/>
      <c r="K3308" s="80"/>
      <c r="L3308" s="89"/>
      <c r="M3308" s="81">
        <v>5.6669999999999998</v>
      </c>
      <c r="N3308" s="90">
        <v>11.449</v>
      </c>
      <c r="O3308" s="91"/>
      <c r="P3308" s="75" t="s">
        <v>27</v>
      </c>
      <c r="Q3308" s="77"/>
      <c r="R3308" s="37"/>
      <c r="S3308" s="97"/>
    </row>
    <row r="3309" spans="1:19" ht="15.75" customHeight="1">
      <c r="A3309" s="74" t="s">
        <v>589</v>
      </c>
      <c r="B3309" s="128">
        <f t="shared" si="104"/>
        <v>44972</v>
      </c>
      <c r="C3309" s="37">
        <v>44972</v>
      </c>
      <c r="D3309" s="100" t="s">
        <v>869</v>
      </c>
      <c r="E3309" s="76" t="s">
        <v>1683</v>
      </c>
      <c r="F3309" s="75" t="s">
        <v>183</v>
      </c>
      <c r="G3309" s="78">
        <f t="shared" si="103"/>
        <v>123.12662559890487</v>
      </c>
      <c r="H3309" s="78"/>
      <c r="I3309" s="80"/>
      <c r="J3309" s="80"/>
      <c r="K3309" s="80"/>
      <c r="L3309" s="89"/>
      <c r="M3309" s="81">
        <v>5.6109999999999998</v>
      </c>
      <c r="N3309" s="90">
        <v>11.500999999999999</v>
      </c>
      <c r="O3309" s="91"/>
      <c r="P3309" s="75" t="s">
        <v>27</v>
      </c>
      <c r="Q3309" s="77" t="s">
        <v>766</v>
      </c>
      <c r="R3309" s="37"/>
      <c r="S3309" s="97"/>
    </row>
    <row r="3310" spans="1:19" ht="15.75" customHeight="1">
      <c r="A3310" s="74" t="s">
        <v>589</v>
      </c>
      <c r="B3310" s="128">
        <f t="shared" si="104"/>
        <v>44972</v>
      </c>
      <c r="C3310" s="37">
        <v>44972</v>
      </c>
      <c r="D3310" s="100" t="s">
        <v>869</v>
      </c>
      <c r="E3310" s="76" t="s">
        <v>1974</v>
      </c>
      <c r="F3310" s="75" t="s">
        <v>183</v>
      </c>
      <c r="G3310" s="78">
        <f t="shared" si="103"/>
        <v>123.12662559890487</v>
      </c>
      <c r="H3310" s="78"/>
      <c r="I3310" s="80"/>
      <c r="J3310" s="80"/>
      <c r="K3310" s="80"/>
      <c r="L3310" s="89"/>
      <c r="M3310" s="81">
        <v>5.7380000000000004</v>
      </c>
      <c r="N3310" s="90">
        <v>11.58</v>
      </c>
      <c r="O3310" s="91"/>
      <c r="P3310" s="75" t="s">
        <v>27</v>
      </c>
      <c r="Q3310" s="77" t="s">
        <v>771</v>
      </c>
      <c r="R3310" s="37"/>
      <c r="S3310" s="97"/>
    </row>
    <row r="3311" spans="1:19" ht="15.75" customHeight="1">
      <c r="A3311" s="74" t="s">
        <v>589</v>
      </c>
      <c r="B3311" s="128">
        <f t="shared" si="104"/>
        <v>44972</v>
      </c>
      <c r="C3311" s="37">
        <v>44972</v>
      </c>
      <c r="D3311" s="100" t="s">
        <v>869</v>
      </c>
      <c r="E3311" s="76" t="s">
        <v>1400</v>
      </c>
      <c r="F3311" s="75" t="s">
        <v>183</v>
      </c>
      <c r="G3311" s="78">
        <f t="shared" si="103"/>
        <v>123.12662559890487</v>
      </c>
      <c r="H3311" s="78"/>
      <c r="I3311" s="80"/>
      <c r="J3311" s="80"/>
      <c r="K3311" s="80"/>
      <c r="L3311" s="89"/>
      <c r="M3311" s="81">
        <v>6.2409999999999997</v>
      </c>
      <c r="N3311" s="90">
        <v>12.554</v>
      </c>
      <c r="O3311" s="91"/>
      <c r="P3311" s="75" t="s">
        <v>27</v>
      </c>
      <c r="Q3311" s="77"/>
      <c r="R3311" s="37"/>
      <c r="S3311" s="97"/>
    </row>
    <row r="3312" spans="1:19" ht="15.75" customHeight="1">
      <c r="A3312" s="63" t="s">
        <v>589</v>
      </c>
      <c r="B3312" s="128">
        <f t="shared" si="104"/>
        <v>44972</v>
      </c>
      <c r="C3312" s="64">
        <v>44972</v>
      </c>
      <c r="D3312" s="98" t="s">
        <v>869</v>
      </c>
      <c r="E3312" s="66" t="s">
        <v>1266</v>
      </c>
      <c r="F3312" s="65" t="s">
        <v>183</v>
      </c>
      <c r="G3312" s="68">
        <f t="shared" si="103"/>
        <v>123.12662559890487</v>
      </c>
      <c r="H3312" s="68"/>
      <c r="I3312" s="70"/>
      <c r="J3312" s="70"/>
      <c r="K3312" s="70"/>
      <c r="L3312" s="93"/>
      <c r="M3312" s="71">
        <v>6.2210000000000001</v>
      </c>
      <c r="N3312" s="94">
        <v>12.643000000000001</v>
      </c>
      <c r="O3312" s="95"/>
      <c r="P3312" s="65" t="s">
        <v>27</v>
      </c>
      <c r="Q3312" s="67"/>
      <c r="R3312" s="64"/>
      <c r="S3312" s="99"/>
    </row>
    <row r="3313" spans="1:19" ht="15.75" customHeight="1">
      <c r="A3313" s="63" t="s">
        <v>589</v>
      </c>
      <c r="B3313" s="128">
        <f t="shared" si="104"/>
        <v>44972</v>
      </c>
      <c r="C3313" s="64">
        <v>44972</v>
      </c>
      <c r="D3313" s="98" t="s">
        <v>869</v>
      </c>
      <c r="E3313" s="66" t="s">
        <v>1981</v>
      </c>
      <c r="F3313" s="65" t="s">
        <v>183</v>
      </c>
      <c r="G3313" s="68">
        <f t="shared" si="103"/>
        <v>123.12662559890487</v>
      </c>
      <c r="H3313" s="68"/>
      <c r="I3313" s="70"/>
      <c r="J3313" s="70"/>
      <c r="K3313" s="70"/>
      <c r="L3313" s="93"/>
      <c r="M3313" s="71">
        <v>6.2779999999999996</v>
      </c>
      <c r="N3313" s="94">
        <v>12.82</v>
      </c>
      <c r="O3313" s="95"/>
      <c r="P3313" s="65" t="s">
        <v>27</v>
      </c>
      <c r="Q3313" s="67"/>
      <c r="R3313" s="64"/>
      <c r="S3313" s="99"/>
    </row>
    <row r="3314" spans="1:19" ht="15.75" customHeight="1">
      <c r="A3314" s="63" t="s">
        <v>589</v>
      </c>
      <c r="B3314" s="128">
        <f t="shared" si="104"/>
        <v>44972</v>
      </c>
      <c r="C3314" s="64">
        <v>44972</v>
      </c>
      <c r="D3314" s="98" t="s">
        <v>869</v>
      </c>
      <c r="E3314" s="66" t="s">
        <v>1463</v>
      </c>
      <c r="F3314" s="65" t="s">
        <v>183</v>
      </c>
      <c r="G3314" s="68">
        <f t="shared" si="103"/>
        <v>123.12662559890487</v>
      </c>
      <c r="H3314" s="68"/>
      <c r="I3314" s="70"/>
      <c r="J3314" s="70"/>
      <c r="K3314" s="70"/>
      <c r="L3314" s="93"/>
      <c r="M3314" s="71">
        <v>6.569</v>
      </c>
      <c r="N3314" s="94">
        <v>13.233000000000001</v>
      </c>
      <c r="O3314" s="95"/>
      <c r="P3314" s="65" t="s">
        <v>27</v>
      </c>
      <c r="Q3314" s="67"/>
      <c r="R3314" s="64"/>
      <c r="S3314" s="99"/>
    </row>
    <row r="3315" spans="1:19" ht="15.75" customHeight="1">
      <c r="A3315" s="74" t="s">
        <v>225</v>
      </c>
      <c r="B3315" s="128">
        <f t="shared" si="104"/>
        <v>44759</v>
      </c>
      <c r="C3315" s="37">
        <v>44759</v>
      </c>
      <c r="D3315" s="100" t="s">
        <v>224</v>
      </c>
      <c r="E3315" s="76" t="s">
        <v>1291</v>
      </c>
      <c r="F3315" s="75" t="s">
        <v>166</v>
      </c>
      <c r="G3315" s="78">
        <f t="shared" si="103"/>
        <v>18.310746064339494</v>
      </c>
      <c r="H3315" s="80"/>
      <c r="I3315" s="80"/>
      <c r="J3315" s="80"/>
      <c r="K3315" s="80"/>
      <c r="L3315" s="89"/>
      <c r="M3315" s="81">
        <v>5.14</v>
      </c>
      <c r="N3315" s="90">
        <v>10.388999999999999</v>
      </c>
      <c r="O3315" s="91"/>
      <c r="P3315" s="75" t="s">
        <v>20</v>
      </c>
      <c r="Q3315" s="77"/>
      <c r="R3315" s="37">
        <v>38071</v>
      </c>
      <c r="S3315" s="97"/>
    </row>
    <row r="3316" spans="1:19" ht="15.75" customHeight="1">
      <c r="A3316" s="63" t="s">
        <v>225</v>
      </c>
      <c r="B3316" s="128">
        <f t="shared" si="104"/>
        <v>44759</v>
      </c>
      <c r="C3316" s="64">
        <v>44759</v>
      </c>
      <c r="D3316" s="98" t="s">
        <v>224</v>
      </c>
      <c r="E3316" s="66" t="s">
        <v>1302</v>
      </c>
      <c r="F3316" s="65" t="s">
        <v>154</v>
      </c>
      <c r="G3316" s="68">
        <f t="shared" si="103"/>
        <v>21.563312799452429</v>
      </c>
      <c r="H3316" s="70"/>
      <c r="I3316" s="70"/>
      <c r="J3316" s="70"/>
      <c r="K3316" s="70"/>
      <c r="L3316" s="93"/>
      <c r="M3316" s="71">
        <v>5.19</v>
      </c>
      <c r="N3316" s="94">
        <v>10.397</v>
      </c>
      <c r="O3316" s="95"/>
      <c r="P3316" s="65" t="s">
        <v>20</v>
      </c>
      <c r="Q3316" s="67" t="s">
        <v>245</v>
      </c>
      <c r="R3316" s="64">
        <v>36883</v>
      </c>
      <c r="S3316" s="99"/>
    </row>
    <row r="3317" spans="1:19" ht="15.75" customHeight="1">
      <c r="A3317" s="74" t="s">
        <v>225</v>
      </c>
      <c r="B3317" s="128">
        <f t="shared" si="104"/>
        <v>44759</v>
      </c>
      <c r="C3317" s="37">
        <v>44759</v>
      </c>
      <c r="D3317" s="100" t="s">
        <v>224</v>
      </c>
      <c r="E3317" s="76" t="s">
        <v>1997</v>
      </c>
      <c r="F3317" s="75" t="s">
        <v>204</v>
      </c>
      <c r="G3317" s="78">
        <f t="shared" si="103"/>
        <v>122.54346338124572</v>
      </c>
      <c r="H3317" s="80"/>
      <c r="I3317" s="80"/>
      <c r="J3317" s="80"/>
      <c r="K3317" s="80"/>
      <c r="L3317" s="89"/>
      <c r="M3317" s="81">
        <v>5.1680000000000001</v>
      </c>
      <c r="N3317" s="90">
        <v>10.407999999999999</v>
      </c>
      <c r="O3317" s="91"/>
      <c r="P3317" s="75" t="s">
        <v>20</v>
      </c>
      <c r="Q3317" s="77"/>
      <c r="R3317" s="37"/>
      <c r="S3317" s="97"/>
    </row>
    <row r="3318" spans="1:19" ht="15.75" customHeight="1">
      <c r="A3318" s="74" t="s">
        <v>225</v>
      </c>
      <c r="B3318" s="128">
        <f t="shared" si="104"/>
        <v>44759</v>
      </c>
      <c r="C3318" s="37">
        <v>44759</v>
      </c>
      <c r="D3318" s="100" t="s">
        <v>224</v>
      </c>
      <c r="E3318" s="76" t="s">
        <v>1584</v>
      </c>
      <c r="F3318" s="75" t="s">
        <v>154</v>
      </c>
      <c r="G3318" s="78">
        <f t="shared" si="103"/>
        <v>17.232032854209447</v>
      </c>
      <c r="H3318" s="80"/>
      <c r="I3318" s="80"/>
      <c r="J3318" s="80"/>
      <c r="K3318" s="80"/>
      <c r="L3318" s="89"/>
      <c r="M3318" s="81">
        <v>5.1870000000000003</v>
      </c>
      <c r="N3318" s="90">
        <v>10.425000000000001</v>
      </c>
      <c r="O3318" s="91"/>
      <c r="P3318" s="75" t="s">
        <v>20</v>
      </c>
      <c r="Q3318" s="77" t="s">
        <v>808</v>
      </c>
      <c r="R3318" s="37">
        <v>38465</v>
      </c>
      <c r="S3318" s="97"/>
    </row>
    <row r="3319" spans="1:19" ht="15.75" customHeight="1">
      <c r="A3319" s="63" t="s">
        <v>225</v>
      </c>
      <c r="B3319" s="128">
        <f t="shared" si="104"/>
        <v>44759</v>
      </c>
      <c r="C3319" s="64">
        <v>44759</v>
      </c>
      <c r="D3319" s="98" t="s">
        <v>224</v>
      </c>
      <c r="E3319" s="66" t="s">
        <v>1325</v>
      </c>
      <c r="F3319" s="65" t="s">
        <v>154</v>
      </c>
      <c r="G3319" s="68">
        <f t="shared" ref="G3319:G3382" si="105">(C3319-R3319)/365.25</f>
        <v>122.54346338124572</v>
      </c>
      <c r="H3319" s="70"/>
      <c r="I3319" s="70"/>
      <c r="J3319" s="70"/>
      <c r="K3319" s="70"/>
      <c r="L3319" s="93"/>
      <c r="M3319" s="71">
        <v>5.2469999999999999</v>
      </c>
      <c r="N3319" s="94">
        <v>10.493</v>
      </c>
      <c r="O3319" s="95"/>
      <c r="P3319" s="65" t="s">
        <v>20</v>
      </c>
      <c r="Q3319" s="67"/>
      <c r="R3319" s="64"/>
      <c r="S3319" s="99"/>
    </row>
    <row r="3320" spans="1:19" ht="15.75" customHeight="1">
      <c r="A3320" s="63" t="s">
        <v>225</v>
      </c>
      <c r="B3320" s="128">
        <f t="shared" si="104"/>
        <v>44759</v>
      </c>
      <c r="C3320" s="64">
        <v>44759</v>
      </c>
      <c r="D3320" s="98" t="s">
        <v>224</v>
      </c>
      <c r="E3320" s="66" t="s">
        <v>1359</v>
      </c>
      <c r="F3320" s="65" t="s">
        <v>169</v>
      </c>
      <c r="G3320" s="68">
        <f t="shared" si="105"/>
        <v>122.54346338124572</v>
      </c>
      <c r="H3320" s="70"/>
      <c r="I3320" s="70"/>
      <c r="J3320" s="70"/>
      <c r="K3320" s="70"/>
      <c r="L3320" s="93"/>
      <c r="M3320" s="71">
        <v>5.1779999999999999</v>
      </c>
      <c r="N3320" s="94">
        <v>10.53</v>
      </c>
      <c r="O3320" s="95"/>
      <c r="P3320" s="65" t="s">
        <v>20</v>
      </c>
      <c r="Q3320" s="67"/>
      <c r="R3320" s="64"/>
      <c r="S3320" s="99"/>
    </row>
    <row r="3321" spans="1:19" ht="15.75" customHeight="1">
      <c r="A3321" s="74" t="s">
        <v>225</v>
      </c>
      <c r="B3321" s="128">
        <f t="shared" si="104"/>
        <v>44759</v>
      </c>
      <c r="C3321" s="37">
        <v>44759</v>
      </c>
      <c r="D3321" s="100" t="s">
        <v>224</v>
      </c>
      <c r="E3321" s="76" t="s">
        <v>1392</v>
      </c>
      <c r="F3321" s="75" t="s">
        <v>180</v>
      </c>
      <c r="G3321" s="78">
        <f t="shared" si="105"/>
        <v>122.54346338124572</v>
      </c>
      <c r="H3321" s="80"/>
      <c r="I3321" s="80"/>
      <c r="J3321" s="80"/>
      <c r="K3321" s="80"/>
      <c r="L3321" s="89"/>
      <c r="M3321" s="81">
        <v>5.2649999999999997</v>
      </c>
      <c r="N3321" s="90">
        <v>10.616</v>
      </c>
      <c r="O3321" s="91"/>
      <c r="P3321" s="75" t="s">
        <v>20</v>
      </c>
      <c r="Q3321" s="77"/>
      <c r="R3321" s="37"/>
      <c r="S3321" s="97"/>
    </row>
    <row r="3322" spans="1:19" ht="15.75" customHeight="1">
      <c r="A3322" s="63" t="s">
        <v>225</v>
      </c>
      <c r="B3322" s="128">
        <f t="shared" si="104"/>
        <v>44759</v>
      </c>
      <c r="C3322" s="64">
        <v>44759</v>
      </c>
      <c r="D3322" s="98" t="s">
        <v>224</v>
      </c>
      <c r="E3322" s="66" t="s">
        <v>1108</v>
      </c>
      <c r="F3322" s="65" t="s">
        <v>180</v>
      </c>
      <c r="G3322" s="68">
        <f t="shared" si="105"/>
        <v>122.54346338124572</v>
      </c>
      <c r="H3322" s="70"/>
      <c r="I3322" s="70"/>
      <c r="J3322" s="70"/>
      <c r="K3322" s="70"/>
      <c r="L3322" s="93"/>
      <c r="M3322" s="71">
        <v>5.2690000000000001</v>
      </c>
      <c r="N3322" s="94">
        <v>10.667</v>
      </c>
      <c r="O3322" s="95"/>
      <c r="P3322" s="65" t="s">
        <v>20</v>
      </c>
      <c r="Q3322" s="67"/>
      <c r="R3322" s="64"/>
      <c r="S3322" s="99"/>
    </row>
    <row r="3323" spans="1:19" ht="15.75" customHeight="1">
      <c r="A3323" s="63" t="s">
        <v>225</v>
      </c>
      <c r="B3323" s="128">
        <f t="shared" si="104"/>
        <v>44759</v>
      </c>
      <c r="C3323" s="64">
        <v>44759</v>
      </c>
      <c r="D3323" s="98" t="s">
        <v>224</v>
      </c>
      <c r="E3323" s="66" t="s">
        <v>2026</v>
      </c>
      <c r="F3323" s="65" t="s">
        <v>226</v>
      </c>
      <c r="G3323" s="68">
        <f t="shared" si="105"/>
        <v>122.54346338124572</v>
      </c>
      <c r="H3323" s="70"/>
      <c r="I3323" s="70"/>
      <c r="J3323" s="70"/>
      <c r="K3323" s="70"/>
      <c r="L3323" s="93"/>
      <c r="M3323" s="71">
        <v>5.2750000000000004</v>
      </c>
      <c r="N3323" s="94">
        <v>10.669</v>
      </c>
      <c r="O3323" s="95"/>
      <c r="P3323" s="65" t="s">
        <v>20</v>
      </c>
      <c r="Q3323" s="67"/>
      <c r="R3323" s="64"/>
      <c r="S3323" s="99"/>
    </row>
    <row r="3324" spans="1:19" ht="15.75" customHeight="1">
      <c r="A3324" s="63" t="s">
        <v>225</v>
      </c>
      <c r="B3324" s="128">
        <f t="shared" si="104"/>
        <v>44759</v>
      </c>
      <c r="C3324" s="64">
        <v>44759</v>
      </c>
      <c r="D3324" s="98" t="s">
        <v>224</v>
      </c>
      <c r="E3324" s="66" t="s">
        <v>1692</v>
      </c>
      <c r="F3324" s="65" t="s">
        <v>166</v>
      </c>
      <c r="G3324" s="68">
        <f t="shared" si="105"/>
        <v>122.54346338124572</v>
      </c>
      <c r="H3324" s="70"/>
      <c r="I3324" s="70"/>
      <c r="J3324" s="70"/>
      <c r="K3324" s="70"/>
      <c r="L3324" s="93"/>
      <c r="M3324" s="71">
        <v>5.2619999999999996</v>
      </c>
      <c r="N3324" s="94">
        <v>10.676</v>
      </c>
      <c r="O3324" s="95"/>
      <c r="P3324" s="65" t="s">
        <v>20</v>
      </c>
      <c r="Q3324" s="67"/>
      <c r="R3324" s="64"/>
      <c r="S3324" s="99"/>
    </row>
    <row r="3325" spans="1:19" ht="15.75" customHeight="1">
      <c r="A3325" s="74" t="s">
        <v>225</v>
      </c>
      <c r="B3325" s="128">
        <f t="shared" si="104"/>
        <v>44759</v>
      </c>
      <c r="C3325" s="37">
        <v>44759</v>
      </c>
      <c r="D3325" s="100" t="s">
        <v>224</v>
      </c>
      <c r="E3325" s="76" t="s">
        <v>1231</v>
      </c>
      <c r="F3325" s="75" t="s">
        <v>247</v>
      </c>
      <c r="G3325" s="78">
        <f t="shared" si="105"/>
        <v>17.796030116358658</v>
      </c>
      <c r="H3325" s="80"/>
      <c r="I3325" s="80"/>
      <c r="J3325" s="80"/>
      <c r="K3325" s="80"/>
      <c r="L3325" s="89"/>
      <c r="M3325" s="81">
        <v>5.2960000000000003</v>
      </c>
      <c r="N3325" s="90">
        <v>10.728</v>
      </c>
      <c r="O3325" s="91"/>
      <c r="P3325" s="75" t="s">
        <v>20</v>
      </c>
      <c r="Q3325" s="77" t="s">
        <v>669</v>
      </c>
      <c r="R3325" s="37">
        <v>38259</v>
      </c>
      <c r="S3325" s="97"/>
    </row>
    <row r="3326" spans="1:19" ht="15.75" customHeight="1">
      <c r="A3326" s="63" t="s">
        <v>225</v>
      </c>
      <c r="B3326" s="128">
        <f t="shared" si="104"/>
        <v>44759</v>
      </c>
      <c r="C3326" s="64">
        <v>44759</v>
      </c>
      <c r="D3326" s="98" t="s">
        <v>224</v>
      </c>
      <c r="E3326" s="66" t="s">
        <v>1987</v>
      </c>
      <c r="F3326" s="65" t="s">
        <v>154</v>
      </c>
      <c r="G3326" s="68">
        <f t="shared" si="105"/>
        <v>122.54346338124572</v>
      </c>
      <c r="H3326" s="70"/>
      <c r="I3326" s="70"/>
      <c r="J3326" s="70"/>
      <c r="K3326" s="70"/>
      <c r="L3326" s="93"/>
      <c r="M3326" s="71">
        <v>5.4089999999999998</v>
      </c>
      <c r="N3326" s="94">
        <v>10.747999999999999</v>
      </c>
      <c r="O3326" s="95"/>
      <c r="P3326" s="65" t="s">
        <v>20</v>
      </c>
      <c r="Q3326" s="67"/>
      <c r="R3326" s="64"/>
      <c r="S3326" s="99"/>
    </row>
    <row r="3327" spans="1:19" ht="15.75" customHeight="1">
      <c r="A3327" s="63" t="s">
        <v>225</v>
      </c>
      <c r="B3327" s="128">
        <f t="shared" si="104"/>
        <v>44759</v>
      </c>
      <c r="C3327" s="64">
        <v>44759</v>
      </c>
      <c r="D3327" s="98" t="s">
        <v>224</v>
      </c>
      <c r="E3327" s="66" t="s">
        <v>1917</v>
      </c>
      <c r="F3327" s="65" t="s">
        <v>247</v>
      </c>
      <c r="G3327" s="68">
        <f t="shared" si="105"/>
        <v>122.54346338124572</v>
      </c>
      <c r="H3327" s="70"/>
      <c r="I3327" s="70"/>
      <c r="J3327" s="70"/>
      <c r="K3327" s="70"/>
      <c r="L3327" s="93"/>
      <c r="M3327" s="71">
        <v>5.34</v>
      </c>
      <c r="N3327" s="94">
        <v>10.750999999999999</v>
      </c>
      <c r="O3327" s="95"/>
      <c r="P3327" s="65" t="s">
        <v>20</v>
      </c>
      <c r="Q3327" s="67" t="s">
        <v>810</v>
      </c>
      <c r="R3327" s="64"/>
      <c r="S3327" s="99"/>
    </row>
    <row r="3328" spans="1:19" ht="15.75" customHeight="1">
      <c r="A3328" s="74" t="s">
        <v>225</v>
      </c>
      <c r="B3328" s="128">
        <f t="shared" si="104"/>
        <v>44759</v>
      </c>
      <c r="C3328" s="37">
        <v>44759</v>
      </c>
      <c r="D3328" s="100" t="s">
        <v>224</v>
      </c>
      <c r="E3328" s="76" t="s">
        <v>2039</v>
      </c>
      <c r="F3328" s="75" t="s">
        <v>202</v>
      </c>
      <c r="G3328" s="78">
        <f t="shared" si="105"/>
        <v>122.54346338124572</v>
      </c>
      <c r="H3328" s="80"/>
      <c r="I3328" s="80"/>
      <c r="J3328" s="80"/>
      <c r="K3328" s="80"/>
      <c r="L3328" s="89"/>
      <c r="M3328" s="81">
        <v>5.3079999999999998</v>
      </c>
      <c r="N3328" s="90">
        <v>10.785</v>
      </c>
      <c r="O3328" s="91"/>
      <c r="P3328" s="75" t="s">
        <v>20</v>
      </c>
      <c r="Q3328" s="77"/>
      <c r="R3328" s="37"/>
      <c r="S3328" s="97"/>
    </row>
    <row r="3329" spans="1:19" ht="15.75" customHeight="1">
      <c r="A3329" s="74" t="s">
        <v>225</v>
      </c>
      <c r="B3329" s="128">
        <f t="shared" si="104"/>
        <v>44759</v>
      </c>
      <c r="C3329" s="37">
        <v>44759</v>
      </c>
      <c r="D3329" s="100" t="s">
        <v>224</v>
      </c>
      <c r="E3329" s="76" t="s">
        <v>1343</v>
      </c>
      <c r="F3329" s="75" t="s">
        <v>807</v>
      </c>
      <c r="G3329" s="78">
        <f t="shared" si="105"/>
        <v>22.198494182067076</v>
      </c>
      <c r="H3329" s="80"/>
      <c r="I3329" s="80"/>
      <c r="J3329" s="80"/>
      <c r="K3329" s="80"/>
      <c r="L3329" s="89"/>
      <c r="M3329" s="81">
        <v>5.4279999999999999</v>
      </c>
      <c r="N3329" s="90">
        <v>10.989000000000001</v>
      </c>
      <c r="O3329" s="91"/>
      <c r="P3329" s="75" t="s">
        <v>20</v>
      </c>
      <c r="Q3329" s="77"/>
      <c r="R3329" s="37">
        <v>36651</v>
      </c>
      <c r="S3329" s="97"/>
    </row>
    <row r="3330" spans="1:19" ht="15.75" customHeight="1">
      <c r="A3330" s="74" t="s">
        <v>225</v>
      </c>
      <c r="B3330" s="128">
        <f t="shared" ref="B3330:B3393" si="106">C3330</f>
        <v>44759</v>
      </c>
      <c r="C3330" s="37">
        <v>44759</v>
      </c>
      <c r="D3330" s="100" t="s">
        <v>224</v>
      </c>
      <c r="E3330" s="76" t="s">
        <v>1311</v>
      </c>
      <c r="F3330" s="75" t="s">
        <v>162</v>
      </c>
      <c r="G3330" s="78">
        <f t="shared" si="105"/>
        <v>122.54346338124572</v>
      </c>
      <c r="H3330" s="80"/>
      <c r="I3330" s="80"/>
      <c r="J3330" s="80"/>
      <c r="K3330" s="80"/>
      <c r="L3330" s="89"/>
      <c r="M3330" s="81">
        <v>5.5540000000000003</v>
      </c>
      <c r="N3330" s="90">
        <v>11.335000000000001</v>
      </c>
      <c r="O3330" s="91"/>
      <c r="P3330" s="75" t="s">
        <v>20</v>
      </c>
      <c r="Q3330" s="77"/>
      <c r="R3330" s="37"/>
      <c r="S3330" s="97"/>
    </row>
    <row r="3331" spans="1:19" ht="15.75" customHeight="1">
      <c r="A3331" s="74" t="s">
        <v>872</v>
      </c>
      <c r="B3331" s="128">
        <f t="shared" si="106"/>
        <v>44975</v>
      </c>
      <c r="C3331" s="37">
        <v>44975</v>
      </c>
      <c r="D3331" s="100" t="s">
        <v>871</v>
      </c>
      <c r="E3331" s="76" t="s">
        <v>1377</v>
      </c>
      <c r="F3331" s="75" t="s">
        <v>183</v>
      </c>
      <c r="G3331" s="78">
        <f t="shared" si="105"/>
        <v>21.716632443531829</v>
      </c>
      <c r="H3331" s="80"/>
      <c r="I3331" s="80"/>
      <c r="J3331" s="80"/>
      <c r="K3331" s="80"/>
      <c r="L3331" s="89"/>
      <c r="M3331" s="81">
        <v>4.9429999999999996</v>
      </c>
      <c r="N3331" s="90">
        <v>9.9969999999999999</v>
      </c>
      <c r="O3331" s="91"/>
      <c r="P3331" s="75" t="s">
        <v>20</v>
      </c>
      <c r="Q3331" s="77" t="s">
        <v>558</v>
      </c>
      <c r="R3331" s="37">
        <v>37043</v>
      </c>
      <c r="S3331" s="97"/>
    </row>
    <row r="3332" spans="1:19" ht="15.75" customHeight="1">
      <c r="A3332" s="74" t="s">
        <v>872</v>
      </c>
      <c r="B3332" s="128">
        <f t="shared" si="106"/>
        <v>44975</v>
      </c>
      <c r="C3332" s="37">
        <v>44975</v>
      </c>
      <c r="D3332" s="100" t="s">
        <v>871</v>
      </c>
      <c r="E3332" s="76" t="s">
        <v>1651</v>
      </c>
      <c r="F3332" s="75" t="s">
        <v>183</v>
      </c>
      <c r="G3332" s="78">
        <f t="shared" si="105"/>
        <v>123.13483915126626</v>
      </c>
      <c r="H3332" s="80"/>
      <c r="I3332" s="80"/>
      <c r="J3332" s="80"/>
      <c r="K3332" s="80"/>
      <c r="L3332" s="89"/>
      <c r="M3332" s="81">
        <v>5.0190000000000001</v>
      </c>
      <c r="N3332" s="90">
        <v>10.167999999999999</v>
      </c>
      <c r="O3332" s="91"/>
      <c r="P3332" s="75" t="s">
        <v>20</v>
      </c>
      <c r="Q3332" s="77"/>
      <c r="R3332" s="37"/>
      <c r="S3332" s="97"/>
    </row>
    <row r="3333" spans="1:19" ht="15.75" customHeight="1">
      <c r="A3333" s="74" t="s">
        <v>872</v>
      </c>
      <c r="B3333" s="128">
        <f t="shared" si="106"/>
        <v>44975</v>
      </c>
      <c r="C3333" s="37">
        <v>44975</v>
      </c>
      <c r="D3333" s="100" t="s">
        <v>871</v>
      </c>
      <c r="E3333" s="76" t="s">
        <v>1818</v>
      </c>
      <c r="F3333" s="75" t="s">
        <v>183</v>
      </c>
      <c r="G3333" s="78">
        <f t="shared" si="105"/>
        <v>123.13483915126626</v>
      </c>
      <c r="H3333" s="80"/>
      <c r="I3333" s="80"/>
      <c r="J3333" s="80"/>
      <c r="K3333" s="80"/>
      <c r="L3333" s="89"/>
      <c r="M3333" s="81">
        <v>5.1310000000000002</v>
      </c>
      <c r="N3333" s="90">
        <v>10.404</v>
      </c>
      <c r="O3333" s="91"/>
      <c r="P3333" s="75" t="s">
        <v>20</v>
      </c>
      <c r="Q3333" s="77" t="s">
        <v>874</v>
      </c>
      <c r="R3333" s="37"/>
      <c r="S3333" s="97"/>
    </row>
    <row r="3334" spans="1:19" ht="15.75" customHeight="1">
      <c r="A3334" s="63" t="s">
        <v>872</v>
      </c>
      <c r="B3334" s="128">
        <f t="shared" si="106"/>
        <v>44975</v>
      </c>
      <c r="C3334" s="64">
        <v>44975</v>
      </c>
      <c r="D3334" s="98" t="s">
        <v>871</v>
      </c>
      <c r="E3334" s="66" t="s">
        <v>1608</v>
      </c>
      <c r="F3334" s="65" t="s">
        <v>183</v>
      </c>
      <c r="G3334" s="68">
        <f t="shared" si="105"/>
        <v>123.13483915126626</v>
      </c>
      <c r="H3334" s="70"/>
      <c r="I3334" s="70"/>
      <c r="J3334" s="70"/>
      <c r="K3334" s="70"/>
      <c r="L3334" s="93"/>
      <c r="M3334" s="71">
        <v>5.2949999999999999</v>
      </c>
      <c r="N3334" s="94">
        <v>10.706</v>
      </c>
      <c r="O3334" s="95"/>
      <c r="P3334" s="65" t="s">
        <v>20</v>
      </c>
      <c r="Q3334" s="67" t="s">
        <v>784</v>
      </c>
      <c r="R3334" s="64"/>
      <c r="S3334" s="99"/>
    </row>
    <row r="3335" spans="1:19" ht="15.75" customHeight="1">
      <c r="A3335" s="63" t="s">
        <v>872</v>
      </c>
      <c r="B3335" s="128">
        <f t="shared" si="106"/>
        <v>44975</v>
      </c>
      <c r="C3335" s="64">
        <v>44975</v>
      </c>
      <c r="D3335" s="98" t="s">
        <v>871</v>
      </c>
      <c r="E3335" s="66" t="s">
        <v>1378</v>
      </c>
      <c r="F3335" s="65" t="s">
        <v>183</v>
      </c>
      <c r="G3335" s="68">
        <f t="shared" si="105"/>
        <v>123.13483915126626</v>
      </c>
      <c r="H3335" s="70"/>
      <c r="I3335" s="70"/>
      <c r="J3335" s="70"/>
      <c r="K3335" s="70"/>
      <c r="L3335" s="93"/>
      <c r="M3335" s="71">
        <v>5.4119999999999999</v>
      </c>
      <c r="N3335" s="94">
        <v>10.872999999999999</v>
      </c>
      <c r="O3335" s="95"/>
      <c r="P3335" s="65" t="s">
        <v>20</v>
      </c>
      <c r="Q3335" s="67"/>
      <c r="R3335" s="64"/>
      <c r="S3335" s="99"/>
    </row>
    <row r="3336" spans="1:19" ht="15.75" customHeight="1">
      <c r="A3336" s="74" t="s">
        <v>872</v>
      </c>
      <c r="B3336" s="128">
        <f t="shared" si="106"/>
        <v>44975</v>
      </c>
      <c r="C3336" s="37">
        <v>44975</v>
      </c>
      <c r="D3336" s="100" t="s">
        <v>871</v>
      </c>
      <c r="E3336" s="76" t="s">
        <v>1252</v>
      </c>
      <c r="F3336" s="75" t="s">
        <v>183</v>
      </c>
      <c r="G3336" s="78">
        <f t="shared" si="105"/>
        <v>123.13483915126626</v>
      </c>
      <c r="H3336" s="80"/>
      <c r="I3336" s="80"/>
      <c r="J3336" s="80"/>
      <c r="K3336" s="80"/>
      <c r="L3336" s="89"/>
      <c r="M3336" s="81">
        <v>5.391</v>
      </c>
      <c r="N3336" s="90">
        <v>10.904</v>
      </c>
      <c r="O3336" s="91"/>
      <c r="P3336" s="75" t="s">
        <v>20</v>
      </c>
      <c r="Q3336" s="77"/>
      <c r="R3336" s="37"/>
      <c r="S3336" s="97"/>
    </row>
    <row r="3337" spans="1:19" ht="15.75" customHeight="1">
      <c r="A3337" s="63" t="s">
        <v>872</v>
      </c>
      <c r="B3337" s="128">
        <f t="shared" si="106"/>
        <v>44975</v>
      </c>
      <c r="C3337" s="64">
        <v>44975</v>
      </c>
      <c r="D3337" s="98" t="s">
        <v>871</v>
      </c>
      <c r="E3337" s="66" t="s">
        <v>1349</v>
      </c>
      <c r="F3337" s="65" t="s">
        <v>183</v>
      </c>
      <c r="G3337" s="68">
        <f t="shared" si="105"/>
        <v>123.13483915126626</v>
      </c>
      <c r="H3337" s="70"/>
      <c r="I3337" s="70"/>
      <c r="J3337" s="70"/>
      <c r="K3337" s="70"/>
      <c r="L3337" s="93"/>
      <c r="M3337" s="71">
        <v>5.4349999999999996</v>
      </c>
      <c r="N3337" s="94">
        <v>10.912000000000001</v>
      </c>
      <c r="O3337" s="95"/>
      <c r="P3337" s="65" t="s">
        <v>20</v>
      </c>
      <c r="Q3337" s="67"/>
      <c r="R3337" s="64"/>
      <c r="S3337" s="99"/>
    </row>
    <row r="3338" spans="1:19" ht="15.75" customHeight="1">
      <c r="A3338" s="63" t="s">
        <v>872</v>
      </c>
      <c r="B3338" s="128">
        <f t="shared" si="106"/>
        <v>44975</v>
      </c>
      <c r="C3338" s="64">
        <v>44975</v>
      </c>
      <c r="D3338" s="98" t="s">
        <v>871</v>
      </c>
      <c r="E3338" s="66" t="s">
        <v>1208</v>
      </c>
      <c r="F3338" s="65" t="s">
        <v>183</v>
      </c>
      <c r="G3338" s="68">
        <f t="shared" si="105"/>
        <v>123.13483915126626</v>
      </c>
      <c r="H3338" s="70"/>
      <c r="I3338" s="70"/>
      <c r="J3338" s="70"/>
      <c r="K3338" s="70"/>
      <c r="L3338" s="93"/>
      <c r="M3338" s="71">
        <v>5.4790000000000001</v>
      </c>
      <c r="N3338" s="94">
        <v>10.939</v>
      </c>
      <c r="O3338" s="95"/>
      <c r="P3338" s="65" t="s">
        <v>20</v>
      </c>
      <c r="Q3338" s="67"/>
      <c r="R3338" s="64"/>
      <c r="S3338" s="99"/>
    </row>
    <row r="3339" spans="1:19" ht="15.75" customHeight="1">
      <c r="A3339" s="63" t="s">
        <v>872</v>
      </c>
      <c r="B3339" s="128">
        <f t="shared" si="106"/>
        <v>44975</v>
      </c>
      <c r="C3339" s="64">
        <v>44975</v>
      </c>
      <c r="D3339" s="98" t="s">
        <v>871</v>
      </c>
      <c r="E3339" s="66" t="s">
        <v>1518</v>
      </c>
      <c r="F3339" s="65" t="s">
        <v>183</v>
      </c>
      <c r="G3339" s="68">
        <f t="shared" si="105"/>
        <v>16.566735112936346</v>
      </c>
      <c r="H3339" s="70"/>
      <c r="I3339" s="70"/>
      <c r="J3339" s="70"/>
      <c r="K3339" s="70"/>
      <c r="L3339" s="93"/>
      <c r="M3339" s="71">
        <v>5.5149999999999997</v>
      </c>
      <c r="N3339" s="94">
        <v>11.147</v>
      </c>
      <c r="O3339" s="95"/>
      <c r="P3339" s="65" t="s">
        <v>20</v>
      </c>
      <c r="Q3339" s="67"/>
      <c r="R3339" s="64">
        <v>38924</v>
      </c>
      <c r="S3339" s="99"/>
    </row>
    <row r="3340" spans="1:19" ht="15.75" customHeight="1">
      <c r="A3340" s="74" t="s">
        <v>872</v>
      </c>
      <c r="B3340" s="128">
        <f t="shared" si="106"/>
        <v>44975</v>
      </c>
      <c r="C3340" s="37">
        <v>44975</v>
      </c>
      <c r="D3340" s="100" t="s">
        <v>871</v>
      </c>
      <c r="E3340" s="76" t="s">
        <v>1957</v>
      </c>
      <c r="F3340" s="75" t="s">
        <v>183</v>
      </c>
      <c r="G3340" s="78">
        <f t="shared" si="105"/>
        <v>123.13483915126626</v>
      </c>
      <c r="H3340" s="80"/>
      <c r="I3340" s="80"/>
      <c r="J3340" s="80"/>
      <c r="K3340" s="80"/>
      <c r="L3340" s="89"/>
      <c r="M3340" s="81">
        <v>5.5629999999999997</v>
      </c>
      <c r="N3340" s="90">
        <v>11.176</v>
      </c>
      <c r="O3340" s="91"/>
      <c r="P3340" s="75" t="s">
        <v>20</v>
      </c>
      <c r="Q3340" s="77"/>
      <c r="R3340" s="37"/>
      <c r="S3340" s="97"/>
    </row>
    <row r="3341" spans="1:19" ht="15.75" customHeight="1">
      <c r="A3341" s="74" t="s">
        <v>872</v>
      </c>
      <c r="B3341" s="128">
        <f t="shared" si="106"/>
        <v>44975</v>
      </c>
      <c r="C3341" s="37">
        <v>44975</v>
      </c>
      <c r="D3341" s="100" t="s">
        <v>871</v>
      </c>
      <c r="E3341" s="76" t="s">
        <v>1571</v>
      </c>
      <c r="F3341" s="75" t="s">
        <v>183</v>
      </c>
      <c r="G3341" s="78">
        <f t="shared" si="105"/>
        <v>123.13483915126626</v>
      </c>
      <c r="H3341" s="80"/>
      <c r="I3341" s="80"/>
      <c r="J3341" s="80"/>
      <c r="K3341" s="80"/>
      <c r="L3341" s="89"/>
      <c r="M3341" s="81">
        <v>5.58</v>
      </c>
      <c r="N3341" s="90">
        <v>11.231</v>
      </c>
      <c r="O3341" s="91"/>
      <c r="P3341" s="75" t="s">
        <v>20</v>
      </c>
      <c r="Q3341" s="77"/>
      <c r="R3341" s="37"/>
      <c r="S3341" s="97"/>
    </row>
    <row r="3342" spans="1:19" ht="15.75" customHeight="1">
      <c r="A3342" s="63" t="s">
        <v>872</v>
      </c>
      <c r="B3342" s="128">
        <f t="shared" si="106"/>
        <v>44975</v>
      </c>
      <c r="C3342" s="64">
        <v>44975</v>
      </c>
      <c r="D3342" s="98" t="s">
        <v>871</v>
      </c>
      <c r="E3342" s="66" t="s">
        <v>1249</v>
      </c>
      <c r="F3342" s="65" t="s">
        <v>183</v>
      </c>
      <c r="G3342" s="68">
        <f t="shared" si="105"/>
        <v>123.13483915126626</v>
      </c>
      <c r="H3342" s="70"/>
      <c r="I3342" s="70"/>
      <c r="J3342" s="70"/>
      <c r="K3342" s="70"/>
      <c r="L3342" s="93"/>
      <c r="M3342" s="71">
        <v>5.6660000000000004</v>
      </c>
      <c r="N3342" s="94">
        <v>11.388999999999999</v>
      </c>
      <c r="O3342" s="95"/>
      <c r="P3342" s="65" t="s">
        <v>20</v>
      </c>
      <c r="Q3342" s="67"/>
      <c r="R3342" s="64"/>
      <c r="S3342" s="99"/>
    </row>
    <row r="3343" spans="1:19" ht="15.75" customHeight="1">
      <c r="A3343" s="63" t="s">
        <v>872</v>
      </c>
      <c r="B3343" s="128">
        <f t="shared" si="106"/>
        <v>44975</v>
      </c>
      <c r="C3343" s="64">
        <v>44975</v>
      </c>
      <c r="D3343" s="98" t="s">
        <v>871</v>
      </c>
      <c r="E3343" s="66" t="s">
        <v>1309</v>
      </c>
      <c r="F3343" s="65" t="s">
        <v>183</v>
      </c>
      <c r="G3343" s="68">
        <f t="shared" si="105"/>
        <v>123.13483915126626</v>
      </c>
      <c r="H3343" s="70"/>
      <c r="I3343" s="70"/>
      <c r="J3343" s="70"/>
      <c r="K3343" s="70"/>
      <c r="L3343" s="93"/>
      <c r="M3343" s="71">
        <v>5.7729999999999997</v>
      </c>
      <c r="N3343" s="94">
        <v>11.611000000000001</v>
      </c>
      <c r="O3343" s="95"/>
      <c r="P3343" s="65" t="s">
        <v>20</v>
      </c>
      <c r="Q3343" s="67"/>
      <c r="R3343" s="64"/>
      <c r="S3343" s="99"/>
    </row>
    <row r="3344" spans="1:19" ht="15.75" customHeight="1">
      <c r="A3344" s="63" t="s">
        <v>872</v>
      </c>
      <c r="B3344" s="128">
        <f t="shared" si="106"/>
        <v>44975</v>
      </c>
      <c r="C3344" s="64">
        <v>44975</v>
      </c>
      <c r="D3344" s="98" t="s">
        <v>871</v>
      </c>
      <c r="E3344" s="66" t="s">
        <v>1681</v>
      </c>
      <c r="F3344" s="65" t="s">
        <v>183</v>
      </c>
      <c r="G3344" s="68">
        <f t="shared" si="105"/>
        <v>123.13483915126626</v>
      </c>
      <c r="H3344" s="68"/>
      <c r="I3344" s="70"/>
      <c r="J3344" s="70"/>
      <c r="K3344" s="70"/>
      <c r="L3344" s="93"/>
      <c r="M3344" s="71">
        <v>5.431</v>
      </c>
      <c r="N3344" s="94">
        <v>11.016</v>
      </c>
      <c r="O3344" s="95"/>
      <c r="P3344" s="65" t="s">
        <v>27</v>
      </c>
      <c r="Q3344" s="67"/>
      <c r="R3344" s="64"/>
      <c r="S3344" s="99"/>
    </row>
    <row r="3345" spans="1:19" ht="15.75" customHeight="1">
      <c r="A3345" s="63" t="s">
        <v>872</v>
      </c>
      <c r="B3345" s="128">
        <f t="shared" si="106"/>
        <v>44975</v>
      </c>
      <c r="C3345" s="64">
        <v>44975</v>
      </c>
      <c r="D3345" s="98" t="s">
        <v>871</v>
      </c>
      <c r="E3345" s="66" t="s">
        <v>1782</v>
      </c>
      <c r="F3345" s="65" t="s">
        <v>183</v>
      </c>
      <c r="G3345" s="68">
        <f t="shared" si="105"/>
        <v>123.13483915126626</v>
      </c>
      <c r="H3345" s="70"/>
      <c r="I3345" s="70"/>
      <c r="J3345" s="70"/>
      <c r="K3345" s="70"/>
      <c r="L3345" s="93"/>
      <c r="M3345" s="71"/>
      <c r="N3345" s="94">
        <v>11.7</v>
      </c>
      <c r="O3345" s="95"/>
      <c r="P3345" s="65" t="s">
        <v>20</v>
      </c>
      <c r="Q3345" s="67"/>
      <c r="R3345" s="64"/>
      <c r="S3345" s="99"/>
    </row>
    <row r="3346" spans="1:19" ht="15.75" customHeight="1">
      <c r="A3346" s="74" t="s">
        <v>872</v>
      </c>
      <c r="B3346" s="128">
        <f t="shared" si="106"/>
        <v>44975</v>
      </c>
      <c r="C3346" s="37">
        <v>44975</v>
      </c>
      <c r="D3346" s="100" t="s">
        <v>871</v>
      </c>
      <c r="E3346" s="76" t="s">
        <v>1362</v>
      </c>
      <c r="F3346" s="75" t="s">
        <v>183</v>
      </c>
      <c r="G3346" s="78">
        <f t="shared" si="105"/>
        <v>123.13483915126626</v>
      </c>
      <c r="H3346" s="80"/>
      <c r="I3346" s="80"/>
      <c r="J3346" s="80"/>
      <c r="K3346" s="80"/>
      <c r="L3346" s="89"/>
      <c r="M3346" s="81">
        <v>5.8479999999999999</v>
      </c>
      <c r="N3346" s="90">
        <v>11.734999999999999</v>
      </c>
      <c r="O3346" s="91"/>
      <c r="P3346" s="75" t="s">
        <v>20</v>
      </c>
      <c r="Q3346" s="77"/>
      <c r="R3346" s="37"/>
      <c r="S3346" s="97"/>
    </row>
    <row r="3347" spans="1:19" ht="15.75" customHeight="1">
      <c r="A3347" s="63" t="s">
        <v>872</v>
      </c>
      <c r="B3347" s="128">
        <f t="shared" si="106"/>
        <v>44975</v>
      </c>
      <c r="C3347" s="64">
        <v>44975</v>
      </c>
      <c r="D3347" s="98" t="s">
        <v>871</v>
      </c>
      <c r="E3347" s="66" t="s">
        <v>1822</v>
      </c>
      <c r="F3347" s="65" t="s">
        <v>183</v>
      </c>
      <c r="G3347" s="68">
        <f t="shared" si="105"/>
        <v>123.13483915126626</v>
      </c>
      <c r="H3347" s="70"/>
      <c r="I3347" s="70"/>
      <c r="J3347" s="70"/>
      <c r="K3347" s="70"/>
      <c r="L3347" s="93"/>
      <c r="M3347" s="71">
        <v>5.9560000000000004</v>
      </c>
      <c r="N3347" s="94">
        <v>11.882</v>
      </c>
      <c r="O3347" s="95"/>
      <c r="P3347" s="65" t="s">
        <v>20</v>
      </c>
      <c r="Q3347" s="67"/>
      <c r="R3347" s="64"/>
      <c r="S3347" s="99"/>
    </row>
    <row r="3348" spans="1:19" ht="15.75" customHeight="1">
      <c r="A3348" s="74" t="s">
        <v>872</v>
      </c>
      <c r="B3348" s="128">
        <f t="shared" si="106"/>
        <v>44975</v>
      </c>
      <c r="C3348" s="37">
        <v>44975</v>
      </c>
      <c r="D3348" s="100" t="s">
        <v>871</v>
      </c>
      <c r="E3348" s="76" t="s">
        <v>1830</v>
      </c>
      <c r="F3348" s="75" t="s">
        <v>183</v>
      </c>
      <c r="G3348" s="78">
        <f t="shared" si="105"/>
        <v>123.13483915126626</v>
      </c>
      <c r="H3348" s="80"/>
      <c r="I3348" s="80"/>
      <c r="J3348" s="80"/>
      <c r="K3348" s="80"/>
      <c r="L3348" s="89"/>
      <c r="M3348" s="81">
        <v>6.0259999999999998</v>
      </c>
      <c r="N3348" s="90">
        <v>12.023</v>
      </c>
      <c r="O3348" s="91"/>
      <c r="P3348" s="75" t="s">
        <v>20</v>
      </c>
      <c r="Q3348" s="77"/>
      <c r="R3348" s="37"/>
      <c r="S3348" s="97"/>
    </row>
    <row r="3349" spans="1:19" ht="15.75" customHeight="1">
      <c r="A3349" s="63" t="s">
        <v>872</v>
      </c>
      <c r="B3349" s="128">
        <f t="shared" si="106"/>
        <v>44975</v>
      </c>
      <c r="C3349" s="64">
        <v>44975</v>
      </c>
      <c r="D3349" s="98" t="s">
        <v>871</v>
      </c>
      <c r="E3349" s="66" t="s">
        <v>2005</v>
      </c>
      <c r="F3349" s="65" t="s">
        <v>183</v>
      </c>
      <c r="G3349" s="68">
        <f t="shared" si="105"/>
        <v>123.13483915126626</v>
      </c>
      <c r="H3349" s="70"/>
      <c r="I3349" s="70"/>
      <c r="J3349" s="70"/>
      <c r="K3349" s="70"/>
      <c r="L3349" s="93"/>
      <c r="M3349" s="71">
        <v>5.9610000000000003</v>
      </c>
      <c r="N3349" s="94">
        <v>12.052</v>
      </c>
      <c r="O3349" s="95"/>
      <c r="P3349" s="65" t="s">
        <v>20</v>
      </c>
      <c r="Q3349" s="67"/>
      <c r="R3349" s="64"/>
      <c r="S3349" s="99"/>
    </row>
    <row r="3350" spans="1:19" ht="15.75" customHeight="1">
      <c r="A3350" s="74" t="s">
        <v>872</v>
      </c>
      <c r="B3350" s="128">
        <f t="shared" si="106"/>
        <v>44975</v>
      </c>
      <c r="C3350" s="37">
        <v>44975</v>
      </c>
      <c r="D3350" s="100" t="s">
        <v>871</v>
      </c>
      <c r="E3350" s="76" t="s">
        <v>1764</v>
      </c>
      <c r="F3350" s="75" t="s">
        <v>183</v>
      </c>
      <c r="G3350" s="78">
        <f t="shared" si="105"/>
        <v>123.13483915126626</v>
      </c>
      <c r="H3350" s="80"/>
      <c r="I3350" s="80"/>
      <c r="J3350" s="80"/>
      <c r="K3350" s="80"/>
      <c r="L3350" s="89"/>
      <c r="M3350" s="81">
        <v>6.3689999999999998</v>
      </c>
      <c r="N3350" s="90">
        <v>12.913</v>
      </c>
      <c r="O3350" s="91"/>
      <c r="P3350" s="75" t="s">
        <v>20</v>
      </c>
      <c r="Q3350" s="77"/>
      <c r="R3350" s="37"/>
      <c r="S3350" s="97"/>
    </row>
    <row r="3351" spans="1:19" ht="15.75" customHeight="1">
      <c r="A3351" s="74" t="s">
        <v>872</v>
      </c>
      <c r="B3351" s="128">
        <f t="shared" si="106"/>
        <v>44975</v>
      </c>
      <c r="C3351" s="37">
        <v>44975</v>
      </c>
      <c r="D3351" s="100" t="s">
        <v>871</v>
      </c>
      <c r="E3351" s="76" t="s">
        <v>1321</v>
      </c>
      <c r="F3351" s="75" t="s">
        <v>183</v>
      </c>
      <c r="G3351" s="78">
        <f t="shared" si="105"/>
        <v>123.13483915126626</v>
      </c>
      <c r="H3351" s="80"/>
      <c r="I3351" s="80"/>
      <c r="J3351" s="80"/>
      <c r="K3351" s="80"/>
      <c r="L3351" s="89"/>
      <c r="M3351" s="81"/>
      <c r="N3351" s="90">
        <v>13</v>
      </c>
      <c r="O3351" s="91"/>
      <c r="P3351" s="75" t="s">
        <v>20</v>
      </c>
      <c r="Q3351" s="77"/>
      <c r="R3351" s="37"/>
      <c r="S3351" s="97"/>
    </row>
    <row r="3352" spans="1:19" ht="15.75" customHeight="1">
      <c r="A3352" s="74" t="s">
        <v>872</v>
      </c>
      <c r="B3352" s="128">
        <f t="shared" si="106"/>
        <v>44975</v>
      </c>
      <c r="C3352" s="37">
        <v>44975</v>
      </c>
      <c r="D3352" s="100" t="s">
        <v>871</v>
      </c>
      <c r="E3352" s="76" t="s">
        <v>1188</v>
      </c>
      <c r="F3352" s="75" t="s">
        <v>183</v>
      </c>
      <c r="G3352" s="78">
        <f t="shared" si="105"/>
        <v>123.13483915126626</v>
      </c>
      <c r="H3352" s="80"/>
      <c r="I3352" s="80"/>
      <c r="J3352" s="80"/>
      <c r="K3352" s="80"/>
      <c r="L3352" s="89"/>
      <c r="M3352" s="81">
        <v>6.6479999999999997</v>
      </c>
      <c r="N3352" s="90">
        <v>13.433</v>
      </c>
      <c r="O3352" s="91"/>
      <c r="P3352" s="75" t="s">
        <v>20</v>
      </c>
      <c r="Q3352" s="77"/>
      <c r="R3352" s="37"/>
      <c r="S3352" s="97"/>
    </row>
    <row r="3353" spans="1:19" ht="15.75" customHeight="1">
      <c r="A3353" s="74" t="s">
        <v>872</v>
      </c>
      <c r="B3353" s="128">
        <f t="shared" si="106"/>
        <v>44975</v>
      </c>
      <c r="C3353" s="37">
        <v>44975</v>
      </c>
      <c r="D3353" s="100" t="s">
        <v>871</v>
      </c>
      <c r="E3353" s="76" t="s">
        <v>1592</v>
      </c>
      <c r="F3353" s="75" t="s">
        <v>183</v>
      </c>
      <c r="G3353" s="78">
        <f t="shared" si="105"/>
        <v>123.13483915126626</v>
      </c>
      <c r="H3353" s="80"/>
      <c r="I3353" s="80"/>
      <c r="J3353" s="80"/>
      <c r="K3353" s="80"/>
      <c r="L3353" s="89"/>
      <c r="M3353" s="81">
        <v>6.5919999999999996</v>
      </c>
      <c r="N3353" s="90">
        <v>13.531000000000001</v>
      </c>
      <c r="O3353" s="91"/>
      <c r="P3353" s="75" t="s">
        <v>20</v>
      </c>
      <c r="Q3353" s="77"/>
      <c r="R3353" s="37"/>
      <c r="S3353" s="97"/>
    </row>
    <row r="3354" spans="1:19" ht="15.75" customHeight="1">
      <c r="A3354" s="63" t="s">
        <v>872</v>
      </c>
      <c r="B3354" s="128">
        <f t="shared" si="106"/>
        <v>44975</v>
      </c>
      <c r="C3354" s="64">
        <v>44975</v>
      </c>
      <c r="D3354" s="98" t="s">
        <v>871</v>
      </c>
      <c r="E3354" s="66" t="s">
        <v>1763</v>
      </c>
      <c r="F3354" s="65" t="s">
        <v>183</v>
      </c>
      <c r="G3354" s="68">
        <f t="shared" si="105"/>
        <v>123.13483915126626</v>
      </c>
      <c r="H3354" s="70"/>
      <c r="I3354" s="70"/>
      <c r="J3354" s="70"/>
      <c r="K3354" s="70"/>
      <c r="L3354" s="93"/>
      <c r="M3354" s="71">
        <v>7.28</v>
      </c>
      <c r="N3354" s="94">
        <v>14.728</v>
      </c>
      <c r="O3354" s="95"/>
      <c r="P3354" s="65" t="s">
        <v>20</v>
      </c>
      <c r="Q3354" s="67"/>
      <c r="R3354" s="64"/>
      <c r="S3354" s="99"/>
    </row>
    <row r="3355" spans="1:19" ht="15.75" customHeight="1">
      <c r="A3355" s="63" t="s">
        <v>872</v>
      </c>
      <c r="B3355" s="128">
        <f t="shared" si="106"/>
        <v>44975</v>
      </c>
      <c r="C3355" s="64">
        <v>44975</v>
      </c>
      <c r="D3355" s="98" t="s">
        <v>871</v>
      </c>
      <c r="E3355" s="66" t="s">
        <v>1437</v>
      </c>
      <c r="F3355" s="65" t="s">
        <v>183</v>
      </c>
      <c r="G3355" s="68">
        <f t="shared" si="105"/>
        <v>123.13483915126626</v>
      </c>
      <c r="H3355" s="68"/>
      <c r="I3355" s="70"/>
      <c r="J3355" s="70"/>
      <c r="K3355" s="70"/>
      <c r="L3355" s="93"/>
      <c r="M3355" s="71">
        <v>6.0549999999999997</v>
      </c>
      <c r="N3355" s="94">
        <v>12.206</v>
      </c>
      <c r="O3355" s="95"/>
      <c r="P3355" s="65" t="s">
        <v>27</v>
      </c>
      <c r="Q3355" s="67"/>
      <c r="R3355" s="64"/>
      <c r="S3355" s="99"/>
    </row>
    <row r="3356" spans="1:19" ht="15.75" customHeight="1">
      <c r="A3356" s="63" t="s">
        <v>872</v>
      </c>
      <c r="B3356" s="128">
        <f t="shared" si="106"/>
        <v>44975</v>
      </c>
      <c r="C3356" s="64">
        <v>44975</v>
      </c>
      <c r="D3356" s="98" t="s">
        <v>871</v>
      </c>
      <c r="E3356" s="66" t="s">
        <v>1133</v>
      </c>
      <c r="F3356" s="65" t="s">
        <v>183</v>
      </c>
      <c r="G3356" s="68">
        <f t="shared" si="105"/>
        <v>18.064339493497606</v>
      </c>
      <c r="H3356" s="68"/>
      <c r="I3356" s="70"/>
      <c r="J3356" s="70"/>
      <c r="K3356" s="70"/>
      <c r="L3356" s="93"/>
      <c r="M3356" s="71">
        <v>6.0579999999999998</v>
      </c>
      <c r="N3356" s="94">
        <v>12.211</v>
      </c>
      <c r="O3356" s="95"/>
      <c r="P3356" s="65" t="s">
        <v>27</v>
      </c>
      <c r="Q3356" s="67"/>
      <c r="R3356" s="64">
        <v>38377</v>
      </c>
      <c r="S3356" s="99"/>
    </row>
    <row r="3357" spans="1:19" ht="15.75" customHeight="1">
      <c r="A3357" s="63" t="s">
        <v>872</v>
      </c>
      <c r="B3357" s="128">
        <f t="shared" si="106"/>
        <v>44975</v>
      </c>
      <c r="C3357" s="64">
        <v>44975</v>
      </c>
      <c r="D3357" s="98" t="s">
        <v>871</v>
      </c>
      <c r="E3357" s="66" t="s">
        <v>1850</v>
      </c>
      <c r="F3357" s="65" t="s">
        <v>183</v>
      </c>
      <c r="G3357" s="68">
        <f t="shared" si="105"/>
        <v>123.13483915126626</v>
      </c>
      <c r="H3357" s="68"/>
      <c r="I3357" s="70"/>
      <c r="J3357" s="70"/>
      <c r="K3357" s="70"/>
      <c r="L3357" s="93"/>
      <c r="M3357" s="71">
        <v>6.008</v>
      </c>
      <c r="N3357" s="94">
        <v>12.294</v>
      </c>
      <c r="O3357" s="95"/>
      <c r="P3357" s="65" t="s">
        <v>27</v>
      </c>
      <c r="Q3357" s="67"/>
      <c r="R3357" s="64"/>
      <c r="S3357" s="99"/>
    </row>
    <row r="3358" spans="1:19" ht="15.75" customHeight="1">
      <c r="A3358" s="74" t="s">
        <v>872</v>
      </c>
      <c r="B3358" s="128">
        <f t="shared" si="106"/>
        <v>44975</v>
      </c>
      <c r="C3358" s="37">
        <v>44975</v>
      </c>
      <c r="D3358" s="100" t="s">
        <v>871</v>
      </c>
      <c r="E3358" s="76" t="s">
        <v>1673</v>
      </c>
      <c r="F3358" s="75" t="s">
        <v>183</v>
      </c>
      <c r="G3358" s="78">
        <f t="shared" si="105"/>
        <v>123.13483915126626</v>
      </c>
      <c r="H3358" s="78"/>
      <c r="I3358" s="80"/>
      <c r="J3358" s="80"/>
      <c r="K3358" s="80"/>
      <c r="L3358" s="89"/>
      <c r="M3358" s="81">
        <v>6.1059999999999999</v>
      </c>
      <c r="N3358" s="90">
        <v>12.353</v>
      </c>
      <c r="O3358" s="91"/>
      <c r="P3358" s="75" t="s">
        <v>27</v>
      </c>
      <c r="Q3358" s="77"/>
      <c r="R3358" s="37"/>
      <c r="S3358" s="97"/>
    </row>
    <row r="3359" spans="1:19" ht="15.75" customHeight="1">
      <c r="A3359" s="74" t="s">
        <v>872</v>
      </c>
      <c r="B3359" s="128">
        <f t="shared" si="106"/>
        <v>44975</v>
      </c>
      <c r="C3359" s="37">
        <v>44975</v>
      </c>
      <c r="D3359" s="100" t="s">
        <v>871</v>
      </c>
      <c r="E3359" s="76" t="s">
        <v>1504</v>
      </c>
      <c r="F3359" s="75" t="s">
        <v>183</v>
      </c>
      <c r="G3359" s="78">
        <f t="shared" si="105"/>
        <v>123.13483915126626</v>
      </c>
      <c r="H3359" s="78"/>
      <c r="I3359" s="80"/>
      <c r="J3359" s="80"/>
      <c r="K3359" s="80"/>
      <c r="L3359" s="89"/>
      <c r="M3359" s="81">
        <v>6.2640000000000002</v>
      </c>
      <c r="N3359" s="90">
        <v>12.589</v>
      </c>
      <c r="O3359" s="91"/>
      <c r="P3359" s="75" t="s">
        <v>27</v>
      </c>
      <c r="Q3359" s="77"/>
      <c r="R3359" s="37"/>
      <c r="S3359" s="97"/>
    </row>
    <row r="3360" spans="1:19" ht="15.75" customHeight="1">
      <c r="A3360" s="74" t="s">
        <v>872</v>
      </c>
      <c r="B3360" s="128">
        <f t="shared" si="106"/>
        <v>44975</v>
      </c>
      <c r="C3360" s="37">
        <v>44975</v>
      </c>
      <c r="D3360" s="100" t="s">
        <v>871</v>
      </c>
      <c r="E3360" s="76" t="s">
        <v>1459</v>
      </c>
      <c r="F3360" s="75" t="s">
        <v>183</v>
      </c>
      <c r="G3360" s="78">
        <f t="shared" si="105"/>
        <v>123.13483915126626</v>
      </c>
      <c r="H3360" s="78"/>
      <c r="I3360" s="80"/>
      <c r="J3360" s="80"/>
      <c r="K3360" s="80"/>
      <c r="L3360" s="89"/>
      <c r="M3360" s="81">
        <v>6.1470000000000002</v>
      </c>
      <c r="N3360" s="90">
        <v>12.596</v>
      </c>
      <c r="O3360" s="91"/>
      <c r="P3360" s="75" t="s">
        <v>27</v>
      </c>
      <c r="Q3360" s="77"/>
      <c r="R3360" s="37"/>
      <c r="S3360" s="97"/>
    </row>
    <row r="3361" spans="1:19" ht="15.75" customHeight="1">
      <c r="A3361" s="74" t="s">
        <v>872</v>
      </c>
      <c r="B3361" s="128">
        <f t="shared" si="106"/>
        <v>44975</v>
      </c>
      <c r="C3361" s="37">
        <v>44975</v>
      </c>
      <c r="D3361" s="100" t="s">
        <v>871</v>
      </c>
      <c r="E3361" s="76" t="s">
        <v>1236</v>
      </c>
      <c r="F3361" s="75" t="s">
        <v>183</v>
      </c>
      <c r="G3361" s="78">
        <f t="shared" si="105"/>
        <v>123.13483915126626</v>
      </c>
      <c r="H3361" s="78"/>
      <c r="I3361" s="80"/>
      <c r="J3361" s="80"/>
      <c r="K3361" s="80"/>
      <c r="L3361" s="89"/>
      <c r="M3361" s="81">
        <v>6.1909999999999998</v>
      </c>
      <c r="N3361" s="90">
        <v>12.653</v>
      </c>
      <c r="O3361" s="91"/>
      <c r="P3361" s="75" t="s">
        <v>27</v>
      </c>
      <c r="Q3361" s="77"/>
      <c r="R3361" s="37"/>
      <c r="S3361" s="97"/>
    </row>
    <row r="3362" spans="1:19" ht="15.75" customHeight="1">
      <c r="A3362" s="74" t="s">
        <v>872</v>
      </c>
      <c r="B3362" s="128">
        <f t="shared" si="106"/>
        <v>44975</v>
      </c>
      <c r="C3362" s="37">
        <v>44975</v>
      </c>
      <c r="D3362" s="100" t="s">
        <v>871</v>
      </c>
      <c r="E3362" s="76" t="s">
        <v>1749</v>
      </c>
      <c r="F3362" s="75" t="s">
        <v>183</v>
      </c>
      <c r="G3362" s="78">
        <f t="shared" si="105"/>
        <v>123.13483915126626</v>
      </c>
      <c r="H3362" s="78"/>
      <c r="I3362" s="80"/>
      <c r="J3362" s="80"/>
      <c r="K3362" s="80"/>
      <c r="L3362" s="89"/>
      <c r="M3362" s="81">
        <v>6.2690000000000001</v>
      </c>
      <c r="N3362" s="90">
        <v>12.808</v>
      </c>
      <c r="O3362" s="91"/>
      <c r="P3362" s="75" t="s">
        <v>27</v>
      </c>
      <c r="Q3362" s="77"/>
      <c r="R3362" s="37"/>
      <c r="S3362" s="97"/>
    </row>
    <row r="3363" spans="1:19" ht="15.75" customHeight="1">
      <c r="A3363" s="63" t="s">
        <v>96</v>
      </c>
      <c r="B3363" s="128">
        <f t="shared" si="106"/>
        <v>44954</v>
      </c>
      <c r="C3363" s="64">
        <v>44954</v>
      </c>
      <c r="D3363" s="98" t="s">
        <v>833</v>
      </c>
      <c r="E3363" s="66" t="s">
        <v>1224</v>
      </c>
      <c r="F3363" s="123" t="s">
        <v>19</v>
      </c>
      <c r="G3363" s="68">
        <f t="shared" si="105"/>
        <v>18.951403148528406</v>
      </c>
      <c r="H3363" s="70"/>
      <c r="I3363" s="70"/>
      <c r="J3363" s="70"/>
      <c r="K3363" s="70"/>
      <c r="L3363" s="93"/>
      <c r="M3363" s="71">
        <v>5.1740000000000004</v>
      </c>
      <c r="N3363" s="94">
        <v>10.465</v>
      </c>
      <c r="O3363" s="95"/>
      <c r="P3363" s="65" t="s">
        <v>20</v>
      </c>
      <c r="Q3363" s="67" t="s">
        <v>492</v>
      </c>
      <c r="R3363" s="107">
        <v>38032</v>
      </c>
      <c r="S3363" s="99"/>
    </row>
    <row r="3364" spans="1:19" ht="15.75" customHeight="1">
      <c r="A3364" s="74" t="s">
        <v>96</v>
      </c>
      <c r="B3364" s="128">
        <f t="shared" si="106"/>
        <v>44954</v>
      </c>
      <c r="C3364" s="37">
        <v>44954</v>
      </c>
      <c r="D3364" s="100" t="s">
        <v>833</v>
      </c>
      <c r="E3364" s="76" t="s">
        <v>1887</v>
      </c>
      <c r="F3364" s="124" t="s">
        <v>19</v>
      </c>
      <c r="G3364" s="78">
        <f t="shared" si="105"/>
        <v>18.455852156057496</v>
      </c>
      <c r="H3364" s="80"/>
      <c r="I3364" s="80"/>
      <c r="J3364" s="80"/>
      <c r="K3364" s="80"/>
      <c r="L3364" s="89"/>
      <c r="M3364" s="81">
        <v>5.2169999999999996</v>
      </c>
      <c r="N3364" s="90">
        <v>10.582000000000001</v>
      </c>
      <c r="O3364" s="91"/>
      <c r="P3364" s="75" t="s">
        <v>20</v>
      </c>
      <c r="Q3364" s="77" t="s">
        <v>510</v>
      </c>
      <c r="R3364" s="37">
        <v>38213</v>
      </c>
      <c r="S3364" s="97"/>
    </row>
    <row r="3365" spans="1:19" ht="15.75" customHeight="1">
      <c r="A3365" s="63" t="s">
        <v>872</v>
      </c>
      <c r="B3365" s="128">
        <f t="shared" si="106"/>
        <v>44975</v>
      </c>
      <c r="C3365" s="64">
        <v>44975</v>
      </c>
      <c r="D3365" s="98" t="s">
        <v>871</v>
      </c>
      <c r="E3365" s="66" t="s">
        <v>1653</v>
      </c>
      <c r="F3365" s="65" t="s">
        <v>183</v>
      </c>
      <c r="G3365" s="68">
        <f t="shared" si="105"/>
        <v>123.13483915126626</v>
      </c>
      <c r="H3365" s="68"/>
      <c r="I3365" s="70"/>
      <c r="J3365" s="70"/>
      <c r="K3365" s="70"/>
      <c r="L3365" s="93"/>
      <c r="M3365" s="71">
        <v>6.423</v>
      </c>
      <c r="N3365" s="94">
        <v>13.172000000000001</v>
      </c>
      <c r="O3365" s="95"/>
      <c r="P3365" s="65" t="s">
        <v>27</v>
      </c>
      <c r="Q3365" s="67"/>
      <c r="R3365" s="64"/>
      <c r="S3365" s="99"/>
    </row>
    <row r="3366" spans="1:19" ht="15.75" customHeight="1">
      <c r="A3366" s="74" t="s">
        <v>96</v>
      </c>
      <c r="B3366" s="128">
        <f t="shared" si="106"/>
        <v>44954</v>
      </c>
      <c r="C3366" s="37">
        <v>44954</v>
      </c>
      <c r="D3366" s="100" t="s">
        <v>833</v>
      </c>
      <c r="E3366" s="76" t="s">
        <v>2093</v>
      </c>
      <c r="F3366" s="124" t="s">
        <v>19</v>
      </c>
      <c r="G3366" s="78">
        <f t="shared" si="105"/>
        <v>20.845995893223819</v>
      </c>
      <c r="H3366" s="80"/>
      <c r="I3366" s="80"/>
      <c r="J3366" s="80"/>
      <c r="K3366" s="80"/>
      <c r="L3366" s="89"/>
      <c r="M3366" s="81">
        <v>5.2370000000000001</v>
      </c>
      <c r="N3366" s="90">
        <v>10.676</v>
      </c>
      <c r="O3366" s="91"/>
      <c r="P3366" s="75" t="s">
        <v>20</v>
      </c>
      <c r="Q3366" s="77" t="s">
        <v>129</v>
      </c>
      <c r="R3366" s="37">
        <v>37340</v>
      </c>
      <c r="S3366" s="97"/>
    </row>
    <row r="3367" spans="1:19" ht="15.75" customHeight="1">
      <c r="A3367" s="63" t="s">
        <v>96</v>
      </c>
      <c r="B3367" s="128">
        <f t="shared" si="106"/>
        <v>44954</v>
      </c>
      <c r="C3367" s="64">
        <v>44954</v>
      </c>
      <c r="D3367" s="98" t="s">
        <v>833</v>
      </c>
      <c r="E3367" s="66" t="s">
        <v>1267</v>
      </c>
      <c r="F3367" s="123" t="s">
        <v>19</v>
      </c>
      <c r="G3367" s="68">
        <f t="shared" si="105"/>
        <v>20.06570841889117</v>
      </c>
      <c r="H3367" s="70"/>
      <c r="I3367" s="70"/>
      <c r="J3367" s="70"/>
      <c r="K3367" s="70"/>
      <c r="L3367" s="93"/>
      <c r="M3367" s="71">
        <v>5.3979999999999997</v>
      </c>
      <c r="N3367" s="94">
        <v>10.914</v>
      </c>
      <c r="O3367" s="95"/>
      <c r="P3367" s="65" t="s">
        <v>20</v>
      </c>
      <c r="Q3367" s="67" t="s">
        <v>399</v>
      </c>
      <c r="R3367" s="64">
        <v>37625</v>
      </c>
      <c r="S3367" s="99"/>
    </row>
    <row r="3368" spans="1:19" ht="15.75" customHeight="1">
      <c r="A3368" s="63" t="s">
        <v>872</v>
      </c>
      <c r="B3368" s="128">
        <f t="shared" si="106"/>
        <v>44975</v>
      </c>
      <c r="C3368" s="64">
        <v>44975</v>
      </c>
      <c r="D3368" s="98" t="s">
        <v>871</v>
      </c>
      <c r="E3368" s="66" t="s">
        <v>1589</v>
      </c>
      <c r="F3368" s="65" t="s">
        <v>183</v>
      </c>
      <c r="G3368" s="68">
        <f t="shared" si="105"/>
        <v>123.13483915126626</v>
      </c>
      <c r="H3368" s="68"/>
      <c r="I3368" s="70"/>
      <c r="J3368" s="70"/>
      <c r="K3368" s="70"/>
      <c r="L3368" s="93"/>
      <c r="M3368" s="71">
        <v>7.03</v>
      </c>
      <c r="N3368" s="94">
        <v>14.260999999999999</v>
      </c>
      <c r="O3368" s="95"/>
      <c r="P3368" s="65" t="s">
        <v>27</v>
      </c>
      <c r="Q3368" s="67"/>
      <c r="R3368" s="64"/>
      <c r="S3368" s="99"/>
    </row>
    <row r="3369" spans="1:19" ht="15.75" customHeight="1">
      <c r="A3369" s="63" t="s">
        <v>96</v>
      </c>
      <c r="B3369" s="128">
        <f t="shared" si="106"/>
        <v>44954</v>
      </c>
      <c r="C3369" s="64">
        <v>44954</v>
      </c>
      <c r="D3369" s="98" t="s">
        <v>833</v>
      </c>
      <c r="E3369" s="66" t="s">
        <v>1661</v>
      </c>
      <c r="F3369" s="123" t="s">
        <v>19</v>
      </c>
      <c r="G3369" s="68">
        <f t="shared" si="105"/>
        <v>18.751540041067763</v>
      </c>
      <c r="H3369" s="70"/>
      <c r="I3369" s="70"/>
      <c r="J3369" s="70"/>
      <c r="K3369" s="70"/>
      <c r="L3369" s="93"/>
      <c r="M3369" s="71">
        <v>5.3979999999999997</v>
      </c>
      <c r="N3369" s="94">
        <v>10.936</v>
      </c>
      <c r="O3369" s="95"/>
      <c r="P3369" s="65" t="s">
        <v>20</v>
      </c>
      <c r="Q3369" s="67" t="s">
        <v>503</v>
      </c>
      <c r="R3369" s="107">
        <v>38105</v>
      </c>
      <c r="S3369" s="99"/>
    </row>
    <row r="3370" spans="1:19" ht="15.75" customHeight="1">
      <c r="A3370" s="63" t="s">
        <v>872</v>
      </c>
      <c r="B3370" s="128">
        <f t="shared" si="106"/>
        <v>44975</v>
      </c>
      <c r="C3370" s="64">
        <v>44975</v>
      </c>
      <c r="D3370" s="98" t="s">
        <v>871</v>
      </c>
      <c r="E3370" s="66" t="s">
        <v>1488</v>
      </c>
      <c r="F3370" s="65" t="s">
        <v>183</v>
      </c>
      <c r="G3370" s="68">
        <f t="shared" si="105"/>
        <v>123.13483915126626</v>
      </c>
      <c r="H3370" s="68"/>
      <c r="I3370" s="70"/>
      <c r="J3370" s="70"/>
      <c r="K3370" s="70"/>
      <c r="L3370" s="93"/>
      <c r="M3370" s="71"/>
      <c r="N3370" s="94">
        <v>14.91</v>
      </c>
      <c r="O3370" s="95"/>
      <c r="P3370" s="65" t="s">
        <v>27</v>
      </c>
      <c r="Q3370" s="67"/>
      <c r="R3370" s="64"/>
      <c r="S3370" s="99"/>
    </row>
    <row r="3371" spans="1:19" ht="15.75" customHeight="1">
      <c r="A3371" s="74" t="s">
        <v>875</v>
      </c>
      <c r="B3371" s="128">
        <f t="shared" si="106"/>
        <v>44982</v>
      </c>
      <c r="C3371" s="37">
        <v>44982</v>
      </c>
      <c r="D3371" s="98" t="s">
        <v>380</v>
      </c>
      <c r="E3371" s="76" t="s">
        <v>1424</v>
      </c>
      <c r="F3371" s="75" t="s">
        <v>171</v>
      </c>
      <c r="G3371" s="78">
        <f t="shared" si="105"/>
        <v>23.832991101984941</v>
      </c>
      <c r="H3371" s="78"/>
      <c r="I3371" s="80"/>
      <c r="J3371" s="80"/>
      <c r="K3371" s="80"/>
      <c r="L3371" s="89"/>
      <c r="M3371" s="81">
        <v>5.234</v>
      </c>
      <c r="N3371" s="90">
        <v>10.513999999999999</v>
      </c>
      <c r="O3371" s="91"/>
      <c r="P3371" s="75" t="s">
        <v>27</v>
      </c>
      <c r="Q3371" s="77" t="s">
        <v>172</v>
      </c>
      <c r="R3371" s="37">
        <v>36277</v>
      </c>
      <c r="S3371" s="97"/>
    </row>
    <row r="3372" spans="1:19" ht="15.75" customHeight="1">
      <c r="A3372" s="63" t="s">
        <v>875</v>
      </c>
      <c r="B3372" s="128">
        <f t="shared" si="106"/>
        <v>44982</v>
      </c>
      <c r="C3372" s="64">
        <v>44982</v>
      </c>
      <c r="D3372" s="98" t="s">
        <v>380</v>
      </c>
      <c r="E3372" s="66" t="s">
        <v>1215</v>
      </c>
      <c r="F3372" s="65" t="s">
        <v>180</v>
      </c>
      <c r="G3372" s="68">
        <f t="shared" si="105"/>
        <v>24.476386036960985</v>
      </c>
      <c r="H3372" s="68"/>
      <c r="I3372" s="70"/>
      <c r="J3372" s="70"/>
      <c r="K3372" s="70"/>
      <c r="L3372" s="93"/>
      <c r="M3372" s="71">
        <v>5.1840000000000002</v>
      </c>
      <c r="N3372" s="94">
        <v>10.523999999999999</v>
      </c>
      <c r="O3372" s="95"/>
      <c r="P3372" s="65" t="s">
        <v>27</v>
      </c>
      <c r="Q3372" s="67" t="s">
        <v>242</v>
      </c>
      <c r="R3372" s="64">
        <v>36042</v>
      </c>
      <c r="S3372" s="99"/>
    </row>
    <row r="3373" spans="1:19" ht="15.75" customHeight="1">
      <c r="A3373" s="63" t="s">
        <v>875</v>
      </c>
      <c r="B3373" s="128">
        <f t="shared" si="106"/>
        <v>44982</v>
      </c>
      <c r="C3373" s="64">
        <v>44982</v>
      </c>
      <c r="D3373" s="98" t="s">
        <v>380</v>
      </c>
      <c r="E3373" s="66" t="s">
        <v>1372</v>
      </c>
      <c r="F3373" s="65" t="s">
        <v>169</v>
      </c>
      <c r="G3373" s="68">
        <f t="shared" si="105"/>
        <v>23.049965776865161</v>
      </c>
      <c r="H3373" s="68"/>
      <c r="I3373" s="70"/>
      <c r="J3373" s="70"/>
      <c r="K3373" s="70"/>
      <c r="L3373" s="93"/>
      <c r="M3373" s="71">
        <v>5.202</v>
      </c>
      <c r="N3373" s="94">
        <v>10.561</v>
      </c>
      <c r="O3373" s="95"/>
      <c r="P3373" s="65" t="s">
        <v>27</v>
      </c>
      <c r="Q3373" s="67" t="s">
        <v>228</v>
      </c>
      <c r="R3373" s="64">
        <v>36563</v>
      </c>
      <c r="S3373" s="99"/>
    </row>
    <row r="3374" spans="1:19" ht="15.75" customHeight="1">
      <c r="A3374" s="74" t="s">
        <v>875</v>
      </c>
      <c r="B3374" s="128">
        <f t="shared" si="106"/>
        <v>44982</v>
      </c>
      <c r="C3374" s="37">
        <v>44982</v>
      </c>
      <c r="D3374" s="98" t="s">
        <v>380</v>
      </c>
      <c r="E3374" s="76" t="s">
        <v>1353</v>
      </c>
      <c r="F3374" s="75" t="s">
        <v>180</v>
      </c>
      <c r="G3374" s="78">
        <f t="shared" si="105"/>
        <v>20.177960301163587</v>
      </c>
      <c r="H3374" s="78"/>
      <c r="I3374" s="80"/>
      <c r="J3374" s="80"/>
      <c r="K3374" s="80"/>
      <c r="L3374" s="89"/>
      <c r="M3374" s="81">
        <v>5.202</v>
      </c>
      <c r="N3374" s="90">
        <v>10.581</v>
      </c>
      <c r="O3374" s="91"/>
      <c r="P3374" s="75" t="s">
        <v>27</v>
      </c>
      <c r="Q3374" s="77" t="s">
        <v>543</v>
      </c>
      <c r="R3374" s="37">
        <v>37612</v>
      </c>
      <c r="S3374" s="97"/>
    </row>
    <row r="3375" spans="1:19" ht="15.75" customHeight="1">
      <c r="A3375" s="63" t="s">
        <v>875</v>
      </c>
      <c r="B3375" s="128">
        <f t="shared" si="106"/>
        <v>44982</v>
      </c>
      <c r="C3375" s="64">
        <v>44982</v>
      </c>
      <c r="D3375" s="98" t="s">
        <v>380</v>
      </c>
      <c r="E3375" s="66" t="s">
        <v>2203</v>
      </c>
      <c r="F3375" s="65" t="s">
        <v>160</v>
      </c>
      <c r="G3375" s="68">
        <f t="shared" si="105"/>
        <v>24.744695414099933</v>
      </c>
      <c r="H3375" s="68"/>
      <c r="I3375" s="70"/>
      <c r="J3375" s="70"/>
      <c r="K3375" s="70"/>
      <c r="L3375" s="93"/>
      <c r="M3375" s="71">
        <v>5.2279999999999998</v>
      </c>
      <c r="N3375" s="94">
        <v>10.587999999999999</v>
      </c>
      <c r="O3375" s="95"/>
      <c r="P3375" s="65" t="s">
        <v>27</v>
      </c>
      <c r="Q3375" s="67" t="s">
        <v>280</v>
      </c>
      <c r="R3375" s="64">
        <v>35944</v>
      </c>
      <c r="S3375" s="99"/>
    </row>
    <row r="3376" spans="1:19" ht="15.75" customHeight="1">
      <c r="A3376" s="74" t="s">
        <v>875</v>
      </c>
      <c r="B3376" s="128">
        <f t="shared" si="106"/>
        <v>44982</v>
      </c>
      <c r="C3376" s="37">
        <v>44982</v>
      </c>
      <c r="D3376" s="98" t="s">
        <v>380</v>
      </c>
      <c r="E3376" s="76" t="s">
        <v>1572</v>
      </c>
      <c r="F3376" s="75" t="s">
        <v>171</v>
      </c>
      <c r="G3376" s="78">
        <f t="shared" si="105"/>
        <v>20.577686516084874</v>
      </c>
      <c r="H3376" s="78"/>
      <c r="I3376" s="80"/>
      <c r="J3376" s="80"/>
      <c r="K3376" s="80"/>
      <c r="L3376" s="89"/>
      <c r="M3376" s="81">
        <v>5.2619999999999996</v>
      </c>
      <c r="N3376" s="90">
        <v>10.63</v>
      </c>
      <c r="O3376" s="91"/>
      <c r="P3376" s="75" t="s">
        <v>27</v>
      </c>
      <c r="Q3376" s="77" t="s">
        <v>544</v>
      </c>
      <c r="R3376" s="37">
        <v>37466</v>
      </c>
      <c r="S3376" s="97"/>
    </row>
    <row r="3377" spans="1:19" ht="15.75" customHeight="1">
      <c r="A3377" s="74" t="s">
        <v>875</v>
      </c>
      <c r="B3377" s="128">
        <f t="shared" si="106"/>
        <v>44982</v>
      </c>
      <c r="C3377" s="37">
        <v>44982</v>
      </c>
      <c r="D3377" s="98" t="s">
        <v>380</v>
      </c>
      <c r="E3377" s="76" t="s">
        <v>1149</v>
      </c>
      <c r="F3377" s="75" t="s">
        <v>158</v>
      </c>
      <c r="G3377" s="78">
        <f t="shared" si="105"/>
        <v>27.540041067761805</v>
      </c>
      <c r="H3377" s="78"/>
      <c r="I3377" s="80"/>
      <c r="J3377" s="80"/>
      <c r="K3377" s="80"/>
      <c r="L3377" s="89"/>
      <c r="M3377" s="81">
        <v>5.2690000000000001</v>
      </c>
      <c r="N3377" s="90">
        <v>10.653</v>
      </c>
      <c r="O3377" s="91"/>
      <c r="P3377" s="75" t="s">
        <v>27</v>
      </c>
      <c r="Q3377" s="77" t="s">
        <v>159</v>
      </c>
      <c r="R3377" s="37">
        <v>34923</v>
      </c>
      <c r="S3377" s="97"/>
    </row>
    <row r="3378" spans="1:19" ht="15.75" customHeight="1">
      <c r="A3378" s="74" t="s">
        <v>875</v>
      </c>
      <c r="B3378" s="128">
        <f t="shared" si="106"/>
        <v>44982</v>
      </c>
      <c r="C3378" s="37">
        <v>44982</v>
      </c>
      <c r="D3378" s="98" t="s">
        <v>380</v>
      </c>
      <c r="E3378" s="76" t="s">
        <v>1913</v>
      </c>
      <c r="F3378" s="75" t="s">
        <v>200</v>
      </c>
      <c r="G3378" s="78">
        <f t="shared" si="105"/>
        <v>24.219028062970569</v>
      </c>
      <c r="H3378" s="78"/>
      <c r="I3378" s="80"/>
      <c r="J3378" s="80"/>
      <c r="K3378" s="80"/>
      <c r="L3378" s="89"/>
      <c r="M3378" s="81">
        <v>5.2859999999999996</v>
      </c>
      <c r="N3378" s="90">
        <v>10.715999999999999</v>
      </c>
      <c r="O3378" s="91"/>
      <c r="P3378" s="75" t="s">
        <v>27</v>
      </c>
      <c r="Q3378" s="77" t="s">
        <v>815</v>
      </c>
      <c r="R3378" s="37">
        <v>36136</v>
      </c>
      <c r="S3378" s="97"/>
    </row>
    <row r="3379" spans="1:19" ht="15.75" customHeight="1">
      <c r="A3379" s="63" t="s">
        <v>875</v>
      </c>
      <c r="B3379" s="128">
        <f t="shared" si="106"/>
        <v>44982</v>
      </c>
      <c r="C3379" s="64">
        <v>44982</v>
      </c>
      <c r="D3379" s="98" t="s">
        <v>380</v>
      </c>
      <c r="E3379" s="66" t="s">
        <v>1385</v>
      </c>
      <c r="F3379" s="65" t="s">
        <v>186</v>
      </c>
      <c r="G3379" s="68">
        <f t="shared" si="105"/>
        <v>24.747433264887064</v>
      </c>
      <c r="H3379" s="68"/>
      <c r="I3379" s="70"/>
      <c r="J3379" s="70"/>
      <c r="K3379" s="70"/>
      <c r="L3379" s="93"/>
      <c r="M3379" s="71">
        <v>5.282</v>
      </c>
      <c r="N3379" s="94">
        <v>10.718</v>
      </c>
      <c r="O3379" s="95"/>
      <c r="P3379" s="65" t="s">
        <v>27</v>
      </c>
      <c r="Q3379" s="67" t="s">
        <v>470</v>
      </c>
      <c r="R3379" s="64">
        <v>35943</v>
      </c>
      <c r="S3379" s="99"/>
    </row>
    <row r="3380" spans="1:19" ht="15.75" customHeight="1">
      <c r="A3380" s="63" t="s">
        <v>875</v>
      </c>
      <c r="B3380" s="128">
        <f t="shared" si="106"/>
        <v>44982</v>
      </c>
      <c r="C3380" s="64">
        <v>44982</v>
      </c>
      <c r="D3380" s="98" t="s">
        <v>380</v>
      </c>
      <c r="E3380" s="66" t="s">
        <v>1757</v>
      </c>
      <c r="F3380" s="65" t="s">
        <v>200</v>
      </c>
      <c r="G3380" s="68">
        <f t="shared" si="105"/>
        <v>28.525667351129364</v>
      </c>
      <c r="H3380" s="68"/>
      <c r="I3380" s="70"/>
      <c r="J3380" s="70"/>
      <c r="K3380" s="70"/>
      <c r="L3380" s="93"/>
      <c r="M3380" s="71">
        <v>5.2939999999999996</v>
      </c>
      <c r="N3380" s="94">
        <v>10.76</v>
      </c>
      <c r="O3380" s="95"/>
      <c r="P3380" s="65" t="s">
        <v>27</v>
      </c>
      <c r="Q3380" s="67" t="s">
        <v>361</v>
      </c>
      <c r="R3380" s="64">
        <v>34563</v>
      </c>
      <c r="S3380" s="99"/>
    </row>
    <row r="3381" spans="1:19" ht="15.75" customHeight="1">
      <c r="A3381" s="74" t="s">
        <v>875</v>
      </c>
      <c r="B3381" s="128">
        <f t="shared" si="106"/>
        <v>44982</v>
      </c>
      <c r="C3381" s="37">
        <v>44982</v>
      </c>
      <c r="D3381" s="98" t="s">
        <v>380</v>
      </c>
      <c r="E3381" s="76" t="s">
        <v>1831</v>
      </c>
      <c r="F3381" s="75" t="s">
        <v>169</v>
      </c>
      <c r="G3381" s="78">
        <f t="shared" si="105"/>
        <v>21.979466119096511</v>
      </c>
      <c r="H3381" s="78"/>
      <c r="I3381" s="80"/>
      <c r="J3381" s="80"/>
      <c r="K3381" s="80"/>
      <c r="L3381" s="89"/>
      <c r="M3381" s="81">
        <v>5.33</v>
      </c>
      <c r="N3381" s="90">
        <v>10.784000000000001</v>
      </c>
      <c r="O3381" s="91"/>
      <c r="P3381" s="75" t="s">
        <v>27</v>
      </c>
      <c r="Q3381" s="77" t="s">
        <v>437</v>
      </c>
      <c r="R3381" s="37">
        <v>36954</v>
      </c>
      <c r="S3381" s="97"/>
    </row>
    <row r="3382" spans="1:19" ht="15.75" customHeight="1">
      <c r="A3382" s="63" t="s">
        <v>875</v>
      </c>
      <c r="B3382" s="128">
        <f t="shared" si="106"/>
        <v>44982</v>
      </c>
      <c r="C3382" s="64">
        <v>44982</v>
      </c>
      <c r="D3382" s="98" t="s">
        <v>380</v>
      </c>
      <c r="E3382" s="66" t="s">
        <v>1153</v>
      </c>
      <c r="F3382" s="65" t="s">
        <v>180</v>
      </c>
      <c r="G3382" s="68">
        <f t="shared" si="105"/>
        <v>23.389459274469541</v>
      </c>
      <c r="H3382" s="68"/>
      <c r="I3382" s="70"/>
      <c r="J3382" s="70"/>
      <c r="K3382" s="70"/>
      <c r="L3382" s="93"/>
      <c r="M3382" s="71">
        <v>5.343</v>
      </c>
      <c r="N3382" s="94">
        <v>10.84</v>
      </c>
      <c r="O3382" s="95"/>
      <c r="P3382" s="65" t="s">
        <v>27</v>
      </c>
      <c r="Q3382" s="67" t="s">
        <v>877</v>
      </c>
      <c r="R3382" s="64">
        <v>36439</v>
      </c>
      <c r="S3382" s="99"/>
    </row>
    <row r="3383" spans="1:19" ht="15.75" customHeight="1">
      <c r="A3383" s="63" t="s">
        <v>875</v>
      </c>
      <c r="B3383" s="128">
        <f t="shared" si="106"/>
        <v>44982</v>
      </c>
      <c r="C3383" s="64">
        <v>44982</v>
      </c>
      <c r="D3383" s="98" t="s">
        <v>380</v>
      </c>
      <c r="E3383" s="66" t="s">
        <v>1297</v>
      </c>
      <c r="F3383" s="65" t="s">
        <v>166</v>
      </c>
      <c r="G3383" s="68">
        <f t="shared" ref="G3383:G3446" si="107">(C3383-R3383)/365.25</f>
        <v>26.373716632443532</v>
      </c>
      <c r="H3383" s="68"/>
      <c r="I3383" s="70"/>
      <c r="J3383" s="70"/>
      <c r="K3383" s="70"/>
      <c r="L3383" s="93"/>
      <c r="M3383" s="71">
        <v>5.3689999999999998</v>
      </c>
      <c r="N3383" s="94">
        <v>10.86</v>
      </c>
      <c r="O3383" s="95"/>
      <c r="P3383" s="65" t="s">
        <v>27</v>
      </c>
      <c r="Q3383" s="67" t="s">
        <v>167</v>
      </c>
      <c r="R3383" s="64">
        <v>35349</v>
      </c>
      <c r="S3383" s="99"/>
    </row>
    <row r="3384" spans="1:19" ht="15.75" customHeight="1">
      <c r="A3384" s="74" t="s">
        <v>875</v>
      </c>
      <c r="B3384" s="128">
        <f t="shared" si="106"/>
        <v>44982</v>
      </c>
      <c r="C3384" s="37">
        <v>44982</v>
      </c>
      <c r="D3384" s="98" t="s">
        <v>380</v>
      </c>
      <c r="E3384" s="76" t="s">
        <v>1383</v>
      </c>
      <c r="F3384" s="75" t="s">
        <v>301</v>
      </c>
      <c r="G3384" s="78">
        <f t="shared" si="107"/>
        <v>30.250513347022586</v>
      </c>
      <c r="H3384" s="78"/>
      <c r="I3384" s="80"/>
      <c r="J3384" s="80"/>
      <c r="K3384" s="80"/>
      <c r="L3384" s="89"/>
      <c r="M3384" s="81">
        <v>5.3220000000000001</v>
      </c>
      <c r="N3384" s="90">
        <v>10.866</v>
      </c>
      <c r="O3384" s="91"/>
      <c r="P3384" s="75" t="s">
        <v>27</v>
      </c>
      <c r="Q3384" s="77" t="s">
        <v>359</v>
      </c>
      <c r="R3384" s="37">
        <v>33933</v>
      </c>
      <c r="S3384" s="97"/>
    </row>
    <row r="3385" spans="1:19" ht="15.75" customHeight="1">
      <c r="A3385" s="63" t="s">
        <v>875</v>
      </c>
      <c r="B3385" s="128">
        <f t="shared" si="106"/>
        <v>44982</v>
      </c>
      <c r="C3385" s="64">
        <v>44982</v>
      </c>
      <c r="D3385" s="98" t="s">
        <v>380</v>
      </c>
      <c r="E3385" s="66" t="s">
        <v>2054</v>
      </c>
      <c r="F3385" s="65" t="s">
        <v>226</v>
      </c>
      <c r="G3385" s="68">
        <f t="shared" si="107"/>
        <v>25.946611909650922</v>
      </c>
      <c r="H3385" s="68"/>
      <c r="I3385" s="70"/>
      <c r="J3385" s="70"/>
      <c r="K3385" s="70"/>
      <c r="L3385" s="93"/>
      <c r="M3385" s="71">
        <v>5.3470000000000004</v>
      </c>
      <c r="N3385" s="94">
        <v>10.868</v>
      </c>
      <c r="O3385" s="95"/>
      <c r="P3385" s="65" t="s">
        <v>27</v>
      </c>
      <c r="Q3385" s="67" t="s">
        <v>378</v>
      </c>
      <c r="R3385" s="64">
        <v>35505</v>
      </c>
      <c r="S3385" s="99"/>
    </row>
    <row r="3386" spans="1:19" ht="15.75" customHeight="1">
      <c r="A3386" s="74" t="s">
        <v>875</v>
      </c>
      <c r="B3386" s="128">
        <f t="shared" si="106"/>
        <v>44982</v>
      </c>
      <c r="C3386" s="37">
        <v>44982</v>
      </c>
      <c r="D3386" s="98" t="s">
        <v>380</v>
      </c>
      <c r="E3386" s="76" t="s">
        <v>2042</v>
      </c>
      <c r="F3386" s="75" t="s">
        <v>160</v>
      </c>
      <c r="G3386" s="78">
        <f t="shared" si="107"/>
        <v>23.460643394934976</v>
      </c>
      <c r="H3386" s="78"/>
      <c r="I3386" s="80"/>
      <c r="J3386" s="80"/>
      <c r="K3386" s="80"/>
      <c r="L3386" s="89"/>
      <c r="M3386" s="81">
        <v>5.4059999999999997</v>
      </c>
      <c r="N3386" s="90">
        <v>10.885</v>
      </c>
      <c r="O3386" s="91"/>
      <c r="P3386" s="75" t="s">
        <v>27</v>
      </c>
      <c r="Q3386" s="77" t="s">
        <v>238</v>
      </c>
      <c r="R3386" s="37">
        <v>36413</v>
      </c>
      <c r="S3386" s="97"/>
    </row>
    <row r="3387" spans="1:19" ht="15.75" customHeight="1">
      <c r="A3387" s="74" t="s">
        <v>875</v>
      </c>
      <c r="B3387" s="128">
        <f t="shared" si="106"/>
        <v>44982</v>
      </c>
      <c r="C3387" s="37">
        <v>44982</v>
      </c>
      <c r="D3387" s="98" t="s">
        <v>380</v>
      </c>
      <c r="E3387" s="76" t="s">
        <v>2128</v>
      </c>
      <c r="F3387" s="75" t="s">
        <v>179</v>
      </c>
      <c r="G3387" s="78">
        <f t="shared" si="107"/>
        <v>17.869952087611225</v>
      </c>
      <c r="H3387" s="78"/>
      <c r="I3387" s="80"/>
      <c r="J3387" s="80"/>
      <c r="K3387" s="80"/>
      <c r="L3387" s="89"/>
      <c r="M3387" s="81">
        <v>5.38</v>
      </c>
      <c r="N3387" s="90">
        <v>10.907999999999999</v>
      </c>
      <c r="O3387" s="91"/>
      <c r="P3387" s="75" t="s">
        <v>27</v>
      </c>
      <c r="Q3387" s="77" t="s">
        <v>794</v>
      </c>
      <c r="R3387" s="37">
        <v>38455</v>
      </c>
      <c r="S3387" s="97"/>
    </row>
    <row r="3388" spans="1:19" ht="15.75" customHeight="1">
      <c r="A3388" s="74" t="s">
        <v>875</v>
      </c>
      <c r="B3388" s="128">
        <f t="shared" si="106"/>
        <v>44982</v>
      </c>
      <c r="C3388" s="37">
        <v>44982</v>
      </c>
      <c r="D3388" s="98" t="s">
        <v>380</v>
      </c>
      <c r="E3388" s="76" t="s">
        <v>2035</v>
      </c>
      <c r="F3388" s="75" t="s">
        <v>200</v>
      </c>
      <c r="G3388" s="78">
        <f t="shared" si="107"/>
        <v>31.989048596851472</v>
      </c>
      <c r="H3388" s="78"/>
      <c r="I3388" s="80"/>
      <c r="J3388" s="80"/>
      <c r="K3388" s="80"/>
      <c r="L3388" s="89"/>
      <c r="M3388" s="81">
        <v>5.4009999999999998</v>
      </c>
      <c r="N3388" s="90">
        <v>10.946</v>
      </c>
      <c r="O3388" s="91"/>
      <c r="P3388" s="75" t="s">
        <v>27</v>
      </c>
      <c r="Q3388" s="77" t="s">
        <v>695</v>
      </c>
      <c r="R3388" s="37">
        <v>33298</v>
      </c>
      <c r="S3388" s="97"/>
    </row>
    <row r="3389" spans="1:19" ht="15.75" customHeight="1">
      <c r="A3389" s="74" t="s">
        <v>875</v>
      </c>
      <c r="B3389" s="128">
        <f t="shared" si="106"/>
        <v>44982</v>
      </c>
      <c r="C3389" s="37">
        <v>44982</v>
      </c>
      <c r="D3389" s="98" t="s">
        <v>380</v>
      </c>
      <c r="E3389" s="76" t="s">
        <v>1116</v>
      </c>
      <c r="F3389" s="75" t="s">
        <v>19</v>
      </c>
      <c r="G3389" s="78">
        <f t="shared" si="107"/>
        <v>23.154004106776181</v>
      </c>
      <c r="H3389" s="78"/>
      <c r="I3389" s="80"/>
      <c r="J3389" s="80"/>
      <c r="K3389" s="80"/>
      <c r="L3389" s="89"/>
      <c r="M3389" s="81">
        <v>5.37</v>
      </c>
      <c r="N3389" s="90">
        <v>10.983000000000001</v>
      </c>
      <c r="O3389" s="91"/>
      <c r="P3389" s="75" t="s">
        <v>27</v>
      </c>
      <c r="Q3389" s="77" t="s">
        <v>585</v>
      </c>
      <c r="R3389" s="37">
        <v>36525</v>
      </c>
      <c r="S3389" s="97"/>
    </row>
    <row r="3390" spans="1:19" ht="15.75" customHeight="1">
      <c r="A3390" s="63" t="s">
        <v>875</v>
      </c>
      <c r="B3390" s="128">
        <f t="shared" si="106"/>
        <v>44982</v>
      </c>
      <c r="C3390" s="64">
        <v>44982</v>
      </c>
      <c r="D3390" s="98" t="s">
        <v>380</v>
      </c>
      <c r="E3390" s="66" t="s">
        <v>1138</v>
      </c>
      <c r="F3390" s="65" t="s">
        <v>179</v>
      </c>
      <c r="G3390" s="68">
        <f t="shared" si="107"/>
        <v>25.311430527036276</v>
      </c>
      <c r="H3390" s="68"/>
      <c r="I3390" s="70"/>
      <c r="J3390" s="70"/>
      <c r="K3390" s="70"/>
      <c r="L3390" s="93"/>
      <c r="M3390" s="71">
        <v>5.4260000000000002</v>
      </c>
      <c r="N3390" s="94">
        <v>11.007999999999999</v>
      </c>
      <c r="O3390" s="95"/>
      <c r="P3390" s="65" t="s">
        <v>27</v>
      </c>
      <c r="Q3390" s="67" t="s">
        <v>582</v>
      </c>
      <c r="R3390" s="64">
        <v>35737</v>
      </c>
      <c r="S3390" s="99"/>
    </row>
    <row r="3391" spans="1:19" ht="15.75" customHeight="1">
      <c r="A3391" s="74" t="s">
        <v>875</v>
      </c>
      <c r="B3391" s="128">
        <f t="shared" si="106"/>
        <v>44982</v>
      </c>
      <c r="C3391" s="37">
        <v>44982</v>
      </c>
      <c r="D3391" s="98" t="s">
        <v>380</v>
      </c>
      <c r="E3391" s="76" t="s">
        <v>1253</v>
      </c>
      <c r="F3391" s="75" t="s">
        <v>183</v>
      </c>
      <c r="G3391" s="78">
        <f t="shared" si="107"/>
        <v>24.870636550308006</v>
      </c>
      <c r="H3391" s="78"/>
      <c r="I3391" s="80"/>
      <c r="J3391" s="80"/>
      <c r="K3391" s="80"/>
      <c r="L3391" s="89"/>
      <c r="M3391" s="81">
        <v>5.4359999999999999</v>
      </c>
      <c r="N3391" s="90">
        <v>11.02</v>
      </c>
      <c r="O3391" s="91"/>
      <c r="P3391" s="75" t="s">
        <v>27</v>
      </c>
      <c r="Q3391" s="77" t="s">
        <v>762</v>
      </c>
      <c r="R3391" s="37">
        <v>35898</v>
      </c>
      <c r="S3391" s="97"/>
    </row>
    <row r="3392" spans="1:19" ht="15.75" customHeight="1">
      <c r="A3392" s="74" t="s">
        <v>875</v>
      </c>
      <c r="B3392" s="128">
        <f t="shared" si="106"/>
        <v>44982</v>
      </c>
      <c r="C3392" s="37">
        <v>44982</v>
      </c>
      <c r="D3392" s="98" t="s">
        <v>380</v>
      </c>
      <c r="E3392" s="76" t="s">
        <v>1701</v>
      </c>
      <c r="F3392" s="75" t="s">
        <v>186</v>
      </c>
      <c r="G3392" s="78">
        <f t="shared" si="107"/>
        <v>29.248459958932237</v>
      </c>
      <c r="H3392" s="78"/>
      <c r="I3392" s="80"/>
      <c r="J3392" s="80"/>
      <c r="K3392" s="80"/>
      <c r="L3392" s="89"/>
      <c r="M3392" s="81">
        <v>5.4349999999999996</v>
      </c>
      <c r="N3392" s="90">
        <v>11.051</v>
      </c>
      <c r="O3392" s="91"/>
      <c r="P3392" s="75" t="s">
        <v>27</v>
      </c>
      <c r="Q3392" s="77" t="s">
        <v>484</v>
      </c>
      <c r="R3392" s="37">
        <v>34299</v>
      </c>
      <c r="S3392" s="97"/>
    </row>
    <row r="3393" spans="1:19" ht="15.75" customHeight="1">
      <c r="A3393" s="63" t="s">
        <v>875</v>
      </c>
      <c r="B3393" s="128">
        <f t="shared" si="106"/>
        <v>44982</v>
      </c>
      <c r="C3393" s="64">
        <v>44982</v>
      </c>
      <c r="D3393" s="98" t="s">
        <v>380</v>
      </c>
      <c r="E3393" s="66" t="s">
        <v>2078</v>
      </c>
      <c r="F3393" s="65" t="s">
        <v>243</v>
      </c>
      <c r="G3393" s="68">
        <f t="shared" si="107"/>
        <v>33.798767967145793</v>
      </c>
      <c r="H3393" s="68"/>
      <c r="I3393" s="70"/>
      <c r="J3393" s="70"/>
      <c r="K3393" s="70"/>
      <c r="L3393" s="93"/>
      <c r="M3393" s="71">
        <v>5.42</v>
      </c>
      <c r="N3393" s="94">
        <v>11.077999999999999</v>
      </c>
      <c r="O3393" s="95"/>
      <c r="P3393" s="65" t="s">
        <v>27</v>
      </c>
      <c r="Q3393" s="67" t="s">
        <v>658</v>
      </c>
      <c r="R3393" s="64">
        <v>32637</v>
      </c>
      <c r="S3393" s="99"/>
    </row>
    <row r="3394" spans="1:19" ht="15.75" customHeight="1">
      <c r="A3394" s="63" t="s">
        <v>875</v>
      </c>
      <c r="B3394" s="128">
        <f t="shared" ref="B3394:B3457" si="108">C3394</f>
        <v>44982</v>
      </c>
      <c r="C3394" s="64">
        <v>44982</v>
      </c>
      <c r="D3394" s="98" t="s">
        <v>380</v>
      </c>
      <c r="E3394" s="66" t="s">
        <v>1667</v>
      </c>
      <c r="F3394" s="65" t="s">
        <v>305</v>
      </c>
      <c r="G3394" s="68">
        <f t="shared" si="107"/>
        <v>31.553730321697468</v>
      </c>
      <c r="H3394" s="68"/>
      <c r="I3394" s="70"/>
      <c r="J3394" s="70"/>
      <c r="K3394" s="70"/>
      <c r="L3394" s="93"/>
      <c r="M3394" s="71">
        <v>5.4359999999999999</v>
      </c>
      <c r="N3394" s="94">
        <v>11.093</v>
      </c>
      <c r="O3394" s="95"/>
      <c r="P3394" s="65" t="s">
        <v>27</v>
      </c>
      <c r="Q3394" s="67" t="s">
        <v>341</v>
      </c>
      <c r="R3394" s="64">
        <v>33457</v>
      </c>
      <c r="S3394" s="99"/>
    </row>
    <row r="3395" spans="1:19" ht="15.75" customHeight="1">
      <c r="A3395" s="63" t="s">
        <v>875</v>
      </c>
      <c r="B3395" s="128">
        <f t="shared" si="108"/>
        <v>44982</v>
      </c>
      <c r="C3395" s="64">
        <v>44982</v>
      </c>
      <c r="D3395" s="98" t="s">
        <v>380</v>
      </c>
      <c r="E3395" s="66" t="s">
        <v>1705</v>
      </c>
      <c r="F3395" s="65" t="s">
        <v>192</v>
      </c>
      <c r="G3395" s="68">
        <f t="shared" si="107"/>
        <v>19.457905544147845</v>
      </c>
      <c r="H3395" s="68"/>
      <c r="I3395" s="70"/>
      <c r="J3395" s="70"/>
      <c r="K3395" s="70"/>
      <c r="L3395" s="93"/>
      <c r="M3395" s="71"/>
      <c r="N3395" s="94">
        <v>11.113</v>
      </c>
      <c r="O3395" s="95"/>
      <c r="P3395" s="65" t="s">
        <v>27</v>
      </c>
      <c r="Q3395" s="67" t="s">
        <v>779</v>
      </c>
      <c r="R3395" s="64">
        <v>37875</v>
      </c>
      <c r="S3395" s="99"/>
    </row>
    <row r="3396" spans="1:19" ht="15.75" customHeight="1">
      <c r="A3396" s="63" t="s">
        <v>875</v>
      </c>
      <c r="B3396" s="128">
        <f t="shared" si="108"/>
        <v>44982</v>
      </c>
      <c r="C3396" s="64">
        <v>44982</v>
      </c>
      <c r="D3396" s="98" t="s">
        <v>380</v>
      </c>
      <c r="E3396" s="66" t="s">
        <v>1500</v>
      </c>
      <c r="F3396" s="65" t="s">
        <v>202</v>
      </c>
      <c r="G3396" s="68">
        <f t="shared" si="107"/>
        <v>22.061601642710471</v>
      </c>
      <c r="H3396" s="68"/>
      <c r="I3396" s="70"/>
      <c r="J3396" s="70"/>
      <c r="K3396" s="70"/>
      <c r="L3396" s="93"/>
      <c r="M3396" s="71">
        <v>5.4649999999999999</v>
      </c>
      <c r="N3396" s="94">
        <v>11.144</v>
      </c>
      <c r="O3396" s="95"/>
      <c r="P3396" s="65" t="s">
        <v>27</v>
      </c>
      <c r="Q3396" s="67" t="s">
        <v>433</v>
      </c>
      <c r="R3396" s="64">
        <v>36924</v>
      </c>
      <c r="S3396" s="99"/>
    </row>
    <row r="3397" spans="1:19" ht="15.75" customHeight="1">
      <c r="A3397" s="74" t="s">
        <v>875</v>
      </c>
      <c r="B3397" s="128">
        <f t="shared" si="108"/>
        <v>44982</v>
      </c>
      <c r="C3397" s="37">
        <v>44982</v>
      </c>
      <c r="D3397" s="98" t="s">
        <v>380</v>
      </c>
      <c r="E3397" s="76" t="s">
        <v>1163</v>
      </c>
      <c r="F3397" s="75" t="s">
        <v>154</v>
      </c>
      <c r="G3397" s="78">
        <f t="shared" si="107"/>
        <v>19.772758384668034</v>
      </c>
      <c r="H3397" s="78"/>
      <c r="I3397" s="80"/>
      <c r="J3397" s="80"/>
      <c r="K3397" s="80"/>
      <c r="L3397" s="89"/>
      <c r="M3397" s="81">
        <v>5.4859999999999998</v>
      </c>
      <c r="N3397" s="90">
        <v>11.145</v>
      </c>
      <c r="O3397" s="91"/>
      <c r="P3397" s="75" t="s">
        <v>27</v>
      </c>
      <c r="Q3397" s="77" t="s">
        <v>655</v>
      </c>
      <c r="R3397" s="37">
        <v>37760</v>
      </c>
      <c r="S3397" s="97"/>
    </row>
    <row r="3398" spans="1:19" ht="15.75" customHeight="1">
      <c r="A3398" s="63" t="s">
        <v>875</v>
      </c>
      <c r="B3398" s="128">
        <f t="shared" si="108"/>
        <v>44982</v>
      </c>
      <c r="C3398" s="64">
        <v>44982</v>
      </c>
      <c r="D3398" s="98" t="s">
        <v>380</v>
      </c>
      <c r="E3398" s="66" t="s">
        <v>1948</v>
      </c>
      <c r="F3398" s="65" t="s">
        <v>204</v>
      </c>
      <c r="G3398" s="68">
        <f t="shared" si="107"/>
        <v>22.680355920602327</v>
      </c>
      <c r="H3398" s="68"/>
      <c r="I3398" s="70"/>
      <c r="J3398" s="70"/>
      <c r="K3398" s="70"/>
      <c r="L3398" s="93"/>
      <c r="M3398" s="71">
        <v>5.4989999999999997</v>
      </c>
      <c r="N3398" s="94">
        <v>11.164</v>
      </c>
      <c r="O3398" s="95"/>
      <c r="P3398" s="65" t="s">
        <v>27</v>
      </c>
      <c r="Q3398" s="67" t="s">
        <v>235</v>
      </c>
      <c r="R3398" s="64">
        <v>36698</v>
      </c>
      <c r="S3398" s="99"/>
    </row>
    <row r="3399" spans="1:19" ht="15.75" customHeight="1">
      <c r="A3399" s="63" t="s">
        <v>875</v>
      </c>
      <c r="B3399" s="128">
        <f t="shared" si="108"/>
        <v>44982</v>
      </c>
      <c r="C3399" s="64">
        <v>44982</v>
      </c>
      <c r="D3399" s="98" t="s">
        <v>380</v>
      </c>
      <c r="E3399" s="66" t="s">
        <v>1877</v>
      </c>
      <c r="F3399" s="65" t="s">
        <v>192</v>
      </c>
      <c r="G3399" s="68">
        <f t="shared" si="107"/>
        <v>25.097878165639973</v>
      </c>
      <c r="H3399" s="68"/>
      <c r="I3399" s="70"/>
      <c r="J3399" s="70"/>
      <c r="K3399" s="70"/>
      <c r="L3399" s="93"/>
      <c r="M3399" s="71">
        <v>6.4989999999999997</v>
      </c>
      <c r="N3399" s="94">
        <v>11.199</v>
      </c>
      <c r="O3399" s="95"/>
      <c r="P3399" s="65" t="s">
        <v>27</v>
      </c>
      <c r="Q3399" s="67" t="s">
        <v>569</v>
      </c>
      <c r="R3399" s="64">
        <v>35815</v>
      </c>
      <c r="S3399" s="99"/>
    </row>
    <row r="3400" spans="1:19" ht="15.75" customHeight="1">
      <c r="A3400" s="74" t="s">
        <v>875</v>
      </c>
      <c r="B3400" s="128">
        <f t="shared" si="108"/>
        <v>44982</v>
      </c>
      <c r="C3400" s="37">
        <v>44982</v>
      </c>
      <c r="D3400" s="98" t="s">
        <v>380</v>
      </c>
      <c r="E3400" s="76" t="s">
        <v>1806</v>
      </c>
      <c r="F3400" s="75" t="s">
        <v>19</v>
      </c>
      <c r="G3400" s="78">
        <f t="shared" si="107"/>
        <v>24.632443531827516</v>
      </c>
      <c r="H3400" s="78"/>
      <c r="I3400" s="80"/>
      <c r="J3400" s="80"/>
      <c r="K3400" s="80"/>
      <c r="L3400" s="89"/>
      <c r="M3400" s="81">
        <v>5.5069999999999997</v>
      </c>
      <c r="N3400" s="90">
        <v>11.24</v>
      </c>
      <c r="O3400" s="91"/>
      <c r="P3400" s="75" t="s">
        <v>27</v>
      </c>
      <c r="Q3400" s="77" t="s">
        <v>831</v>
      </c>
      <c r="R3400" s="37">
        <v>35985</v>
      </c>
      <c r="S3400" s="97"/>
    </row>
    <row r="3401" spans="1:19" ht="15.75" customHeight="1">
      <c r="A3401" s="63" t="s">
        <v>875</v>
      </c>
      <c r="B3401" s="128">
        <f t="shared" si="108"/>
        <v>44982</v>
      </c>
      <c r="C3401" s="64">
        <v>44982</v>
      </c>
      <c r="D3401" s="98" t="s">
        <v>380</v>
      </c>
      <c r="E3401" s="66" t="s">
        <v>1438</v>
      </c>
      <c r="F3401" s="65" t="s">
        <v>305</v>
      </c>
      <c r="G3401" s="68">
        <f t="shared" si="107"/>
        <v>20.312114989733061</v>
      </c>
      <c r="H3401" s="68"/>
      <c r="I3401" s="70"/>
      <c r="J3401" s="70"/>
      <c r="K3401" s="70"/>
      <c r="L3401" s="93"/>
      <c r="M3401" s="71">
        <v>5.5359999999999996</v>
      </c>
      <c r="N3401" s="94">
        <v>11.275</v>
      </c>
      <c r="O3401" s="95"/>
      <c r="P3401" s="65" t="s">
        <v>27</v>
      </c>
      <c r="Q3401" s="67" t="s">
        <v>553</v>
      </c>
      <c r="R3401" s="64">
        <v>37563</v>
      </c>
      <c r="S3401" s="99"/>
    </row>
    <row r="3402" spans="1:19" ht="15.75" customHeight="1">
      <c r="A3402" s="74" t="s">
        <v>875</v>
      </c>
      <c r="B3402" s="128">
        <f t="shared" si="108"/>
        <v>44982</v>
      </c>
      <c r="C3402" s="37">
        <v>44982</v>
      </c>
      <c r="D3402" s="98" t="s">
        <v>380</v>
      </c>
      <c r="E3402" s="76" t="s">
        <v>1491</v>
      </c>
      <c r="F3402" s="75" t="s">
        <v>174</v>
      </c>
      <c r="G3402" s="78">
        <f t="shared" si="107"/>
        <v>20.021902806297057</v>
      </c>
      <c r="H3402" s="78"/>
      <c r="I3402" s="80"/>
      <c r="J3402" s="80"/>
      <c r="K3402" s="80"/>
      <c r="L3402" s="89"/>
      <c r="M3402" s="81">
        <v>5.53</v>
      </c>
      <c r="N3402" s="90">
        <v>11.281000000000001</v>
      </c>
      <c r="O3402" s="91"/>
      <c r="P3402" s="75" t="s">
        <v>27</v>
      </c>
      <c r="Q3402" s="77" t="s">
        <v>879</v>
      </c>
      <c r="R3402" s="37">
        <v>37669</v>
      </c>
      <c r="S3402" s="97"/>
    </row>
    <row r="3403" spans="1:19" ht="15.75" customHeight="1">
      <c r="A3403" s="63" t="s">
        <v>875</v>
      </c>
      <c r="B3403" s="128">
        <f t="shared" si="108"/>
        <v>44982</v>
      </c>
      <c r="C3403" s="64">
        <v>44982</v>
      </c>
      <c r="D3403" s="98" t="s">
        <v>380</v>
      </c>
      <c r="E3403" s="66" t="s">
        <v>1809</v>
      </c>
      <c r="F3403" s="65" t="s">
        <v>204</v>
      </c>
      <c r="G3403" s="68">
        <f t="shared" si="107"/>
        <v>23.060917180013689</v>
      </c>
      <c r="H3403" s="68"/>
      <c r="I3403" s="70"/>
      <c r="J3403" s="70"/>
      <c r="K3403" s="70"/>
      <c r="L3403" s="93"/>
      <c r="M3403" s="71">
        <v>5.5860000000000003</v>
      </c>
      <c r="N3403" s="94">
        <v>11.32</v>
      </c>
      <c r="O3403" s="95"/>
      <c r="P3403" s="65" t="s">
        <v>27</v>
      </c>
      <c r="Q3403" s="67" t="s">
        <v>233</v>
      </c>
      <c r="R3403" s="64">
        <v>36559</v>
      </c>
      <c r="S3403" s="99"/>
    </row>
    <row r="3404" spans="1:19" ht="15.75" customHeight="1">
      <c r="A3404" s="74" t="s">
        <v>875</v>
      </c>
      <c r="B3404" s="128">
        <f t="shared" si="108"/>
        <v>44982</v>
      </c>
      <c r="C3404" s="37">
        <v>44982</v>
      </c>
      <c r="D3404" s="98" t="s">
        <v>380</v>
      </c>
      <c r="E3404" s="76" t="s">
        <v>2060</v>
      </c>
      <c r="F3404" s="75" t="s">
        <v>301</v>
      </c>
      <c r="G3404" s="78">
        <f t="shared" si="107"/>
        <v>25.659137577002053</v>
      </c>
      <c r="H3404" s="78"/>
      <c r="I3404" s="80"/>
      <c r="J3404" s="80"/>
      <c r="K3404" s="80"/>
      <c r="L3404" s="89"/>
      <c r="M3404" s="81">
        <v>5.569</v>
      </c>
      <c r="N3404" s="90">
        <v>11.332000000000001</v>
      </c>
      <c r="O3404" s="91"/>
      <c r="P3404" s="75" t="s">
        <v>27</v>
      </c>
      <c r="Q3404" s="77" t="s">
        <v>362</v>
      </c>
      <c r="R3404" s="37">
        <v>35610</v>
      </c>
      <c r="S3404" s="97"/>
    </row>
    <row r="3405" spans="1:19" ht="15.75" customHeight="1">
      <c r="A3405" s="74" t="s">
        <v>875</v>
      </c>
      <c r="B3405" s="128">
        <f t="shared" si="108"/>
        <v>44982</v>
      </c>
      <c r="C3405" s="37">
        <v>44982</v>
      </c>
      <c r="D3405" s="98" t="s">
        <v>380</v>
      </c>
      <c r="E3405" s="76" t="s">
        <v>1219</v>
      </c>
      <c r="F3405" s="75" t="s">
        <v>162</v>
      </c>
      <c r="G3405" s="78">
        <f t="shared" si="107"/>
        <v>34.59000684462697</v>
      </c>
      <c r="H3405" s="78"/>
      <c r="I3405" s="80"/>
      <c r="J3405" s="80"/>
      <c r="K3405" s="80"/>
      <c r="L3405" s="89"/>
      <c r="M3405" s="81">
        <v>5.6050000000000004</v>
      </c>
      <c r="N3405" s="90">
        <v>11.412000000000001</v>
      </c>
      <c r="O3405" s="91"/>
      <c r="P3405" s="75" t="s">
        <v>27</v>
      </c>
      <c r="Q3405" s="77" t="s">
        <v>164</v>
      </c>
      <c r="R3405" s="37">
        <v>32348</v>
      </c>
      <c r="S3405" s="97"/>
    </row>
    <row r="3406" spans="1:19" ht="15.75" customHeight="1">
      <c r="A3406" s="63" t="s">
        <v>875</v>
      </c>
      <c r="B3406" s="128">
        <f t="shared" si="108"/>
        <v>44982</v>
      </c>
      <c r="C3406" s="64">
        <v>44982</v>
      </c>
      <c r="D3406" s="98" t="s">
        <v>380</v>
      </c>
      <c r="E3406" s="66" t="s">
        <v>2123</v>
      </c>
      <c r="F3406" s="65" t="s">
        <v>177</v>
      </c>
      <c r="G3406" s="68">
        <f t="shared" si="107"/>
        <v>22.160164271047229</v>
      </c>
      <c r="H3406" s="68"/>
      <c r="I3406" s="70"/>
      <c r="J3406" s="70"/>
      <c r="K3406" s="70"/>
      <c r="L3406" s="93"/>
      <c r="M3406" s="71">
        <v>5.5949999999999998</v>
      </c>
      <c r="N3406" s="94">
        <v>11.414</v>
      </c>
      <c r="O3406" s="95"/>
      <c r="P3406" s="65" t="s">
        <v>27</v>
      </c>
      <c r="Q3406" s="67" t="s">
        <v>439</v>
      </c>
      <c r="R3406" s="64">
        <v>36888</v>
      </c>
      <c r="S3406" s="99"/>
    </row>
    <row r="3407" spans="1:19" ht="15.75" customHeight="1">
      <c r="A3407" s="63" t="s">
        <v>875</v>
      </c>
      <c r="B3407" s="128">
        <f t="shared" si="108"/>
        <v>44982</v>
      </c>
      <c r="C3407" s="64">
        <v>44982</v>
      </c>
      <c r="D3407" s="98" t="s">
        <v>380</v>
      </c>
      <c r="E3407" s="66" t="s">
        <v>1791</v>
      </c>
      <c r="F3407" s="65" t="s">
        <v>165</v>
      </c>
      <c r="G3407" s="68">
        <f t="shared" si="107"/>
        <v>20.755646817248461</v>
      </c>
      <c r="H3407" s="68"/>
      <c r="I3407" s="70"/>
      <c r="J3407" s="70"/>
      <c r="K3407" s="70"/>
      <c r="L3407" s="93"/>
      <c r="M3407" s="71">
        <v>5.6269999999999998</v>
      </c>
      <c r="N3407" s="94">
        <v>11.505000000000001</v>
      </c>
      <c r="O3407" s="95"/>
      <c r="P3407" s="65" t="s">
        <v>27</v>
      </c>
      <c r="Q3407" s="67" t="s">
        <v>554</v>
      </c>
      <c r="R3407" s="64">
        <v>37401</v>
      </c>
      <c r="S3407" s="99"/>
    </row>
    <row r="3408" spans="1:19" ht="15.75" customHeight="1">
      <c r="A3408" s="74" t="s">
        <v>875</v>
      </c>
      <c r="B3408" s="128">
        <f t="shared" si="108"/>
        <v>44982</v>
      </c>
      <c r="C3408" s="37">
        <v>44982</v>
      </c>
      <c r="D3408" s="98" t="s">
        <v>380</v>
      </c>
      <c r="E3408" s="76" t="s">
        <v>2081</v>
      </c>
      <c r="F3408" s="75" t="s">
        <v>315</v>
      </c>
      <c r="G3408" s="78">
        <f t="shared" si="107"/>
        <v>25.919233401779604</v>
      </c>
      <c r="H3408" s="78"/>
      <c r="I3408" s="80"/>
      <c r="J3408" s="80"/>
      <c r="K3408" s="80"/>
      <c r="L3408" s="89"/>
      <c r="M3408" s="81">
        <v>5.6509999999999998</v>
      </c>
      <c r="N3408" s="90">
        <v>11.505000000000001</v>
      </c>
      <c r="O3408" s="91"/>
      <c r="P3408" s="75" t="s">
        <v>27</v>
      </c>
      <c r="Q3408" s="77" t="s">
        <v>570</v>
      </c>
      <c r="R3408" s="37">
        <v>35515</v>
      </c>
      <c r="S3408" s="97"/>
    </row>
    <row r="3409" spans="1:19" ht="15.75" customHeight="1">
      <c r="A3409" s="74" t="s">
        <v>875</v>
      </c>
      <c r="B3409" s="128">
        <f t="shared" si="108"/>
        <v>44982</v>
      </c>
      <c r="C3409" s="37">
        <v>44982</v>
      </c>
      <c r="D3409" s="98" t="s">
        <v>380</v>
      </c>
      <c r="E3409" s="76" t="s">
        <v>1643</v>
      </c>
      <c r="F3409" s="75" t="s">
        <v>165</v>
      </c>
      <c r="G3409" s="78">
        <f t="shared" si="107"/>
        <v>22.195756331279945</v>
      </c>
      <c r="H3409" s="78"/>
      <c r="I3409" s="80"/>
      <c r="J3409" s="80"/>
      <c r="K3409" s="80"/>
      <c r="L3409" s="89"/>
      <c r="M3409" s="81">
        <v>5.7030000000000003</v>
      </c>
      <c r="N3409" s="90">
        <v>11.635</v>
      </c>
      <c r="O3409" s="91"/>
      <c r="P3409" s="75" t="s">
        <v>27</v>
      </c>
      <c r="Q3409" s="77" t="s">
        <v>434</v>
      </c>
      <c r="R3409" s="37">
        <v>36875</v>
      </c>
      <c r="S3409" s="97"/>
    </row>
    <row r="3410" spans="1:19" ht="15.75" customHeight="1">
      <c r="A3410" s="74" t="s">
        <v>875</v>
      </c>
      <c r="B3410" s="128">
        <f t="shared" si="108"/>
        <v>44982</v>
      </c>
      <c r="C3410" s="37">
        <v>44982</v>
      </c>
      <c r="D3410" s="98" t="s">
        <v>380</v>
      </c>
      <c r="E3410" s="76" t="s">
        <v>1781</v>
      </c>
      <c r="F3410" s="75" t="s">
        <v>780</v>
      </c>
      <c r="G3410" s="78">
        <f t="shared" si="107"/>
        <v>30.420260095824776</v>
      </c>
      <c r="H3410" s="78"/>
      <c r="I3410" s="80"/>
      <c r="J3410" s="80"/>
      <c r="K3410" s="80"/>
      <c r="L3410" s="89"/>
      <c r="M3410" s="81">
        <v>5.718</v>
      </c>
      <c r="N3410" s="90">
        <v>11.664999999999999</v>
      </c>
      <c r="O3410" s="91"/>
      <c r="P3410" s="75" t="s">
        <v>27</v>
      </c>
      <c r="Q3410" s="77" t="s">
        <v>792</v>
      </c>
      <c r="R3410" s="37">
        <v>33871</v>
      </c>
      <c r="S3410" s="97"/>
    </row>
    <row r="3411" spans="1:19" ht="15.75" customHeight="1">
      <c r="A3411" s="63" t="s">
        <v>875</v>
      </c>
      <c r="B3411" s="128">
        <f t="shared" si="108"/>
        <v>44982</v>
      </c>
      <c r="C3411" s="64">
        <v>44982</v>
      </c>
      <c r="D3411" s="98" t="s">
        <v>380</v>
      </c>
      <c r="E3411" s="66" t="s">
        <v>1235</v>
      </c>
      <c r="F3411" s="65" t="s">
        <v>315</v>
      </c>
      <c r="G3411" s="68">
        <f t="shared" si="107"/>
        <v>23.252566735112936</v>
      </c>
      <c r="H3411" s="68"/>
      <c r="I3411" s="70"/>
      <c r="J3411" s="70"/>
      <c r="K3411" s="70"/>
      <c r="L3411" s="93"/>
      <c r="M3411" s="71">
        <v>5.7430000000000003</v>
      </c>
      <c r="N3411" s="94">
        <v>11.686</v>
      </c>
      <c r="O3411" s="95"/>
      <c r="P3411" s="65" t="s">
        <v>27</v>
      </c>
      <c r="Q3411" s="67" t="s">
        <v>878</v>
      </c>
      <c r="R3411" s="64">
        <v>36489</v>
      </c>
      <c r="S3411" s="99"/>
    </row>
    <row r="3412" spans="1:19" ht="15.75" customHeight="1">
      <c r="A3412" s="63" t="s">
        <v>875</v>
      </c>
      <c r="B3412" s="128">
        <f t="shared" si="108"/>
        <v>44982</v>
      </c>
      <c r="C3412" s="64">
        <v>44982</v>
      </c>
      <c r="D3412" s="98" t="s">
        <v>380</v>
      </c>
      <c r="E3412" s="66" t="s">
        <v>1612</v>
      </c>
      <c r="F3412" s="65" t="s">
        <v>482</v>
      </c>
      <c r="G3412" s="68">
        <f t="shared" si="107"/>
        <v>22.683093771389458</v>
      </c>
      <c r="H3412" s="68"/>
      <c r="I3412" s="70"/>
      <c r="J3412" s="70"/>
      <c r="K3412" s="70"/>
      <c r="L3412" s="93"/>
      <c r="M3412" s="71">
        <v>5.8029999999999999</v>
      </c>
      <c r="N3412" s="94">
        <v>11.871</v>
      </c>
      <c r="O3412" s="95"/>
      <c r="P3412" s="65" t="s">
        <v>27</v>
      </c>
      <c r="Q3412" s="67" t="s">
        <v>880</v>
      </c>
      <c r="R3412" s="64">
        <v>36697</v>
      </c>
      <c r="S3412" s="99"/>
    </row>
    <row r="3413" spans="1:19" ht="15.75" customHeight="1">
      <c r="A3413" s="74" t="s">
        <v>875</v>
      </c>
      <c r="B3413" s="128">
        <f t="shared" si="108"/>
        <v>44982</v>
      </c>
      <c r="C3413" s="37">
        <v>44982</v>
      </c>
      <c r="D3413" s="98" t="s">
        <v>380</v>
      </c>
      <c r="E3413" s="76" t="s">
        <v>1748</v>
      </c>
      <c r="F3413" s="75" t="s">
        <v>482</v>
      </c>
      <c r="G3413" s="78">
        <f t="shared" si="107"/>
        <v>21.916495550992472</v>
      </c>
      <c r="H3413" s="78"/>
      <c r="I3413" s="80"/>
      <c r="J3413" s="80"/>
      <c r="K3413" s="80"/>
      <c r="L3413" s="89"/>
      <c r="M3413" s="81">
        <v>5.9610000000000003</v>
      </c>
      <c r="N3413" s="90">
        <v>11.939</v>
      </c>
      <c r="O3413" s="91"/>
      <c r="P3413" s="75" t="s">
        <v>27</v>
      </c>
      <c r="Q3413" s="77" t="s">
        <v>881</v>
      </c>
      <c r="R3413" s="37">
        <v>36977</v>
      </c>
      <c r="S3413" s="97"/>
    </row>
    <row r="3414" spans="1:19" ht="15.75" customHeight="1">
      <c r="A3414" s="74" t="s">
        <v>96</v>
      </c>
      <c r="B3414" s="128">
        <f t="shared" si="108"/>
        <v>44954</v>
      </c>
      <c r="C3414" s="37">
        <v>44954</v>
      </c>
      <c r="D3414" s="100" t="s">
        <v>833</v>
      </c>
      <c r="E3414" s="76" t="s">
        <v>1593</v>
      </c>
      <c r="F3414" s="124" t="s">
        <v>19</v>
      </c>
      <c r="G3414" s="78">
        <f t="shared" si="107"/>
        <v>19.578370978781656</v>
      </c>
      <c r="H3414" s="80"/>
      <c r="I3414" s="80"/>
      <c r="J3414" s="80"/>
      <c r="K3414" s="80"/>
      <c r="L3414" s="89"/>
      <c r="M3414" s="81">
        <v>5.407</v>
      </c>
      <c r="N3414" s="90">
        <v>10.976000000000001</v>
      </c>
      <c r="O3414" s="91"/>
      <c r="P3414" s="75" t="s">
        <v>20</v>
      </c>
      <c r="Q3414" s="77" t="s">
        <v>408</v>
      </c>
      <c r="R3414" s="37">
        <v>37803</v>
      </c>
      <c r="S3414" s="97"/>
    </row>
    <row r="3415" spans="1:19" ht="15.75" customHeight="1">
      <c r="A3415" s="63" t="s">
        <v>96</v>
      </c>
      <c r="B3415" s="128">
        <f t="shared" si="108"/>
        <v>44954</v>
      </c>
      <c r="C3415" s="64">
        <v>44954</v>
      </c>
      <c r="D3415" s="98" t="s">
        <v>833</v>
      </c>
      <c r="E3415" s="66" t="s">
        <v>2090</v>
      </c>
      <c r="F3415" s="123" t="s">
        <v>19</v>
      </c>
      <c r="G3415" s="68">
        <f t="shared" si="107"/>
        <v>30.858316221765914</v>
      </c>
      <c r="H3415" s="70"/>
      <c r="I3415" s="70"/>
      <c r="J3415" s="70"/>
      <c r="K3415" s="70"/>
      <c r="L3415" s="93"/>
      <c r="M3415" s="71">
        <v>5.3979999999999997</v>
      </c>
      <c r="N3415" s="94">
        <v>11.019</v>
      </c>
      <c r="O3415" s="95"/>
      <c r="P3415" s="65" t="s">
        <v>20</v>
      </c>
      <c r="Q3415" s="67" t="s">
        <v>485</v>
      </c>
      <c r="R3415" s="64">
        <v>33683</v>
      </c>
      <c r="S3415" s="99"/>
    </row>
    <row r="3416" spans="1:19" ht="15.75" customHeight="1">
      <c r="A3416" s="74" t="s">
        <v>96</v>
      </c>
      <c r="B3416" s="128">
        <f t="shared" si="108"/>
        <v>44954</v>
      </c>
      <c r="C3416" s="37">
        <v>44954</v>
      </c>
      <c r="D3416" s="100" t="s">
        <v>833</v>
      </c>
      <c r="E3416" s="76" t="s">
        <v>1444</v>
      </c>
      <c r="F3416" s="124" t="s">
        <v>19</v>
      </c>
      <c r="G3416" s="78">
        <f t="shared" si="107"/>
        <v>16.802190280629706</v>
      </c>
      <c r="H3416" s="80"/>
      <c r="I3416" s="80"/>
      <c r="J3416" s="80"/>
      <c r="K3416" s="80"/>
      <c r="L3416" s="89"/>
      <c r="M3416" s="81">
        <v>5.6440000000000001</v>
      </c>
      <c r="N3416" s="90">
        <v>11.429</v>
      </c>
      <c r="O3416" s="91"/>
      <c r="P3416" s="75" t="s">
        <v>20</v>
      </c>
      <c r="Q3416" s="77" t="s">
        <v>706</v>
      </c>
      <c r="R3416" s="37">
        <v>38817</v>
      </c>
      <c r="S3416" s="97"/>
    </row>
    <row r="3417" spans="1:19" ht="15.75" customHeight="1">
      <c r="A3417" s="63" t="s">
        <v>96</v>
      </c>
      <c r="B3417" s="128">
        <f t="shared" si="108"/>
        <v>44954</v>
      </c>
      <c r="C3417" s="64">
        <v>44954</v>
      </c>
      <c r="D3417" s="98" t="s">
        <v>833</v>
      </c>
      <c r="E3417" s="66" t="s">
        <v>1390</v>
      </c>
      <c r="F3417" s="123" t="s">
        <v>19</v>
      </c>
      <c r="G3417" s="68">
        <f t="shared" si="107"/>
        <v>16.180698151950718</v>
      </c>
      <c r="H3417" s="70"/>
      <c r="I3417" s="70"/>
      <c r="J3417" s="70"/>
      <c r="K3417" s="70"/>
      <c r="L3417" s="93"/>
      <c r="M3417" s="71">
        <v>5.7320000000000002</v>
      </c>
      <c r="N3417" s="94">
        <v>11.541</v>
      </c>
      <c r="O3417" s="95"/>
      <c r="P3417" s="65" t="s">
        <v>20</v>
      </c>
      <c r="Q3417" s="67" t="s">
        <v>717</v>
      </c>
      <c r="R3417" s="64">
        <v>39044</v>
      </c>
      <c r="S3417" s="99"/>
    </row>
    <row r="3418" spans="1:19" ht="15.75" customHeight="1">
      <c r="A3418" s="63" t="s">
        <v>96</v>
      </c>
      <c r="B3418" s="128">
        <f t="shared" si="108"/>
        <v>44954</v>
      </c>
      <c r="C3418" s="64">
        <v>44954</v>
      </c>
      <c r="D3418" s="98" t="s">
        <v>833</v>
      </c>
      <c r="E3418" s="66" t="s">
        <v>1952</v>
      </c>
      <c r="F3418" s="123" t="s">
        <v>19</v>
      </c>
      <c r="G3418" s="68">
        <f t="shared" si="107"/>
        <v>16.336755646817249</v>
      </c>
      <c r="H3418" s="70"/>
      <c r="I3418" s="70"/>
      <c r="J3418" s="70"/>
      <c r="K3418" s="70"/>
      <c r="L3418" s="93"/>
      <c r="M3418" s="71">
        <v>5.7690000000000001</v>
      </c>
      <c r="N3418" s="94">
        <v>11.563000000000001</v>
      </c>
      <c r="O3418" s="95"/>
      <c r="P3418" s="65" t="s">
        <v>20</v>
      </c>
      <c r="Q3418" s="67" t="s">
        <v>854</v>
      </c>
      <c r="R3418" s="64">
        <v>38987</v>
      </c>
      <c r="S3418" s="99"/>
    </row>
    <row r="3419" spans="1:19" ht="15.75" customHeight="1">
      <c r="A3419" s="74" t="s">
        <v>96</v>
      </c>
      <c r="B3419" s="128">
        <f t="shared" si="108"/>
        <v>44954</v>
      </c>
      <c r="C3419" s="37">
        <v>44954</v>
      </c>
      <c r="D3419" s="100" t="s">
        <v>833</v>
      </c>
      <c r="E3419" s="76" t="s">
        <v>1137</v>
      </c>
      <c r="F3419" s="124" t="s">
        <v>19</v>
      </c>
      <c r="G3419" s="78">
        <f t="shared" si="107"/>
        <v>18.001368925393567</v>
      </c>
      <c r="H3419" s="80"/>
      <c r="I3419" s="80"/>
      <c r="J3419" s="80"/>
      <c r="K3419" s="80"/>
      <c r="L3419" s="89"/>
      <c r="M3419" s="81">
        <v>5.7530000000000001</v>
      </c>
      <c r="N3419" s="90">
        <v>11.651</v>
      </c>
      <c r="O3419" s="91"/>
      <c r="P3419" s="75" t="s">
        <v>20</v>
      </c>
      <c r="Q3419" s="77" t="s">
        <v>606</v>
      </c>
      <c r="R3419" s="37">
        <v>38379</v>
      </c>
      <c r="S3419" s="97"/>
    </row>
    <row r="3420" spans="1:19" ht="15.75" customHeight="1">
      <c r="A3420" s="74" t="s">
        <v>96</v>
      </c>
      <c r="B3420" s="128">
        <f t="shared" si="108"/>
        <v>44954</v>
      </c>
      <c r="C3420" s="37">
        <v>44954</v>
      </c>
      <c r="D3420" s="100" t="s">
        <v>833</v>
      </c>
      <c r="E3420" s="76" t="s">
        <v>1179</v>
      </c>
      <c r="F3420" s="75" t="s">
        <v>467</v>
      </c>
      <c r="G3420" s="78">
        <f t="shared" si="107"/>
        <v>19.885010266940451</v>
      </c>
      <c r="H3420" s="80"/>
      <c r="I3420" s="80"/>
      <c r="J3420" s="80"/>
      <c r="K3420" s="80"/>
      <c r="L3420" s="89"/>
      <c r="M3420" s="81">
        <v>5.8330000000000002</v>
      </c>
      <c r="N3420" s="90">
        <v>11.834</v>
      </c>
      <c r="O3420" s="91"/>
      <c r="P3420" s="75" t="s">
        <v>20</v>
      </c>
      <c r="Q3420" s="77" t="s">
        <v>829</v>
      </c>
      <c r="R3420" s="37">
        <v>37691</v>
      </c>
      <c r="S3420" s="97"/>
    </row>
    <row r="3421" spans="1:19" ht="15.75" customHeight="1">
      <c r="A3421" s="63" t="s">
        <v>96</v>
      </c>
      <c r="B3421" s="128">
        <f t="shared" si="108"/>
        <v>44954</v>
      </c>
      <c r="C3421" s="64">
        <v>44954</v>
      </c>
      <c r="D3421" s="98" t="s">
        <v>833</v>
      </c>
      <c r="E3421" s="66" t="s">
        <v>2101</v>
      </c>
      <c r="F3421" s="123" t="s">
        <v>19</v>
      </c>
      <c r="G3421" s="68">
        <f t="shared" si="107"/>
        <v>19.485284052019164</v>
      </c>
      <c r="H3421" s="70"/>
      <c r="I3421" s="70"/>
      <c r="J3421" s="70"/>
      <c r="K3421" s="70"/>
      <c r="L3421" s="93"/>
      <c r="M3421" s="71">
        <v>6.1769999999999996</v>
      </c>
      <c r="N3421" s="94">
        <v>12.423999999999999</v>
      </c>
      <c r="O3421" s="95"/>
      <c r="P3421" s="65" t="s">
        <v>20</v>
      </c>
      <c r="Q3421" s="67" t="s">
        <v>862</v>
      </c>
      <c r="R3421" s="64">
        <v>37837</v>
      </c>
      <c r="S3421" s="99"/>
    </row>
    <row r="3422" spans="1:19" ht="15.75" customHeight="1">
      <c r="A3422" s="74" t="s">
        <v>96</v>
      </c>
      <c r="B3422" s="128">
        <f t="shared" si="108"/>
        <v>44954</v>
      </c>
      <c r="C3422" s="37">
        <v>44954</v>
      </c>
      <c r="D3422" s="100" t="s">
        <v>833</v>
      </c>
      <c r="E3422" s="76" t="s">
        <v>1843</v>
      </c>
      <c r="F3422" s="124" t="s">
        <v>19</v>
      </c>
      <c r="G3422" s="78">
        <f t="shared" si="107"/>
        <v>33.541409993155376</v>
      </c>
      <c r="H3422" s="80"/>
      <c r="I3422" s="80"/>
      <c r="J3422" s="80"/>
      <c r="K3422" s="80"/>
      <c r="L3422" s="89"/>
      <c r="M3422" s="81">
        <v>6.4509999999999996</v>
      </c>
      <c r="N3422" s="90">
        <v>12.946</v>
      </c>
      <c r="O3422" s="91"/>
      <c r="P3422" s="75" t="s">
        <v>20</v>
      </c>
      <c r="Q3422" s="77" t="s">
        <v>852</v>
      </c>
      <c r="R3422" s="37">
        <v>32703</v>
      </c>
      <c r="S3422" s="97"/>
    </row>
    <row r="3423" spans="1:19" ht="15.75" customHeight="1">
      <c r="A3423" s="74" t="s">
        <v>96</v>
      </c>
      <c r="B3423" s="128">
        <f t="shared" si="108"/>
        <v>44954</v>
      </c>
      <c r="C3423" s="37">
        <v>44954</v>
      </c>
      <c r="D3423" s="100" t="s">
        <v>833</v>
      </c>
      <c r="E3423" s="76" t="s">
        <v>1785</v>
      </c>
      <c r="F3423" s="124" t="s">
        <v>19</v>
      </c>
      <c r="G3423" s="78">
        <f t="shared" si="107"/>
        <v>16.202600958247775</v>
      </c>
      <c r="H3423" s="80"/>
      <c r="I3423" s="80"/>
      <c r="J3423" s="80"/>
      <c r="K3423" s="80"/>
      <c r="L3423" s="89"/>
      <c r="M3423" s="81">
        <v>6.6059999999999999</v>
      </c>
      <c r="N3423" s="90">
        <v>13.4</v>
      </c>
      <c r="O3423" s="91"/>
      <c r="P3423" s="75" t="s">
        <v>20</v>
      </c>
      <c r="Q3423" s="77" t="s">
        <v>848</v>
      </c>
      <c r="R3423" s="37">
        <v>39036</v>
      </c>
      <c r="S3423" s="97"/>
    </row>
    <row r="3424" spans="1:19" ht="15.75" customHeight="1">
      <c r="A3424" s="63" t="s">
        <v>96</v>
      </c>
      <c r="B3424" s="128">
        <f t="shared" si="108"/>
        <v>44954</v>
      </c>
      <c r="C3424" s="64">
        <v>44954</v>
      </c>
      <c r="D3424" s="98" t="s">
        <v>833</v>
      </c>
      <c r="E3424" s="66" t="s">
        <v>1281</v>
      </c>
      <c r="F3424" s="123" t="s">
        <v>19</v>
      </c>
      <c r="G3424" s="68">
        <f t="shared" si="107"/>
        <v>21.472963723477072</v>
      </c>
      <c r="H3424" s="70"/>
      <c r="I3424" s="70"/>
      <c r="J3424" s="70"/>
      <c r="K3424" s="70"/>
      <c r="L3424" s="93"/>
      <c r="M3424" s="71">
        <v>7.4630000000000001</v>
      </c>
      <c r="N3424" s="94">
        <v>14.965999999999999</v>
      </c>
      <c r="O3424" s="95"/>
      <c r="P3424" s="65" t="s">
        <v>20</v>
      </c>
      <c r="Q3424" s="67" t="s">
        <v>393</v>
      </c>
      <c r="R3424" s="64">
        <v>37111</v>
      </c>
      <c r="S3424" s="99"/>
    </row>
    <row r="3425" spans="1:19" ht="15.75" customHeight="1">
      <c r="A3425" s="63" t="s">
        <v>96</v>
      </c>
      <c r="B3425" s="128">
        <f t="shared" si="108"/>
        <v>44954</v>
      </c>
      <c r="C3425" s="64">
        <v>44954</v>
      </c>
      <c r="D3425" s="98" t="s">
        <v>833</v>
      </c>
      <c r="E3425" s="66" t="s">
        <v>1327</v>
      </c>
      <c r="F3425" s="123" t="s">
        <v>19</v>
      </c>
      <c r="G3425" s="68">
        <f t="shared" si="107"/>
        <v>123.07734428473648</v>
      </c>
      <c r="H3425" s="70"/>
      <c r="I3425" s="70"/>
      <c r="J3425" s="70"/>
      <c r="K3425" s="70"/>
      <c r="L3425" s="93"/>
      <c r="M3425" s="71">
        <v>7.3949999999999996</v>
      </c>
      <c r="N3425" s="94">
        <v>15.185</v>
      </c>
      <c r="O3425" s="95"/>
      <c r="P3425" s="65" t="s">
        <v>20</v>
      </c>
      <c r="Q3425" s="67"/>
      <c r="R3425" s="64"/>
      <c r="S3425" s="99"/>
    </row>
    <row r="3426" spans="1:19" ht="15.75" customHeight="1">
      <c r="A3426" s="63" t="s">
        <v>96</v>
      </c>
      <c r="B3426" s="128">
        <f t="shared" si="108"/>
        <v>44954</v>
      </c>
      <c r="C3426" s="64">
        <v>44954</v>
      </c>
      <c r="D3426" s="98" t="s">
        <v>836</v>
      </c>
      <c r="E3426" s="66" t="s">
        <v>1926</v>
      </c>
      <c r="F3426" s="123" t="s">
        <v>19</v>
      </c>
      <c r="G3426" s="68">
        <f t="shared" si="107"/>
        <v>16.046543463381244</v>
      </c>
      <c r="H3426" s="70"/>
      <c r="I3426" s="70"/>
      <c r="J3426" s="70"/>
      <c r="K3426" s="70"/>
      <c r="L3426" s="93"/>
      <c r="M3426" s="71">
        <v>5.7450000000000001</v>
      </c>
      <c r="N3426" s="94">
        <v>11.492000000000001</v>
      </c>
      <c r="O3426" s="95"/>
      <c r="P3426" s="65" t="s">
        <v>20</v>
      </c>
      <c r="Q3426" s="67" t="s">
        <v>425</v>
      </c>
      <c r="R3426" s="64">
        <v>39093</v>
      </c>
      <c r="S3426" s="99"/>
    </row>
    <row r="3427" spans="1:19" ht="15.75" customHeight="1">
      <c r="A3427" s="63" t="s">
        <v>96</v>
      </c>
      <c r="B3427" s="128">
        <f t="shared" si="108"/>
        <v>44954</v>
      </c>
      <c r="C3427" s="64">
        <v>44954</v>
      </c>
      <c r="D3427" s="98" t="s">
        <v>836</v>
      </c>
      <c r="E3427" s="66" t="s">
        <v>1583</v>
      </c>
      <c r="F3427" s="123" t="s">
        <v>19</v>
      </c>
      <c r="G3427" s="68">
        <f t="shared" si="107"/>
        <v>14.669404517453799</v>
      </c>
      <c r="H3427" s="70"/>
      <c r="I3427" s="70"/>
      <c r="J3427" s="70"/>
      <c r="K3427" s="70"/>
      <c r="L3427" s="93"/>
      <c r="M3427" s="71">
        <v>5.8529999999999998</v>
      </c>
      <c r="N3427" s="94">
        <v>11.784000000000001</v>
      </c>
      <c r="O3427" s="95"/>
      <c r="P3427" s="65" t="s">
        <v>20</v>
      </c>
      <c r="Q3427" s="67" t="s">
        <v>824</v>
      </c>
      <c r="R3427" s="64">
        <v>39596</v>
      </c>
      <c r="S3427" s="99"/>
    </row>
    <row r="3428" spans="1:19" ht="15.75" customHeight="1">
      <c r="A3428" s="74" t="s">
        <v>96</v>
      </c>
      <c r="B3428" s="128">
        <f t="shared" si="108"/>
        <v>44954</v>
      </c>
      <c r="C3428" s="37">
        <v>44954</v>
      </c>
      <c r="D3428" s="100" t="s">
        <v>836</v>
      </c>
      <c r="E3428" s="76" t="s">
        <v>1725</v>
      </c>
      <c r="F3428" s="124" t="s">
        <v>19</v>
      </c>
      <c r="G3428" s="78">
        <f t="shared" si="107"/>
        <v>14.8145106091718</v>
      </c>
      <c r="H3428" s="80"/>
      <c r="I3428" s="80"/>
      <c r="J3428" s="80"/>
      <c r="K3428" s="80"/>
      <c r="L3428" s="89"/>
      <c r="M3428" s="81">
        <v>5.8979999999999997</v>
      </c>
      <c r="N3428" s="90">
        <v>11.856</v>
      </c>
      <c r="O3428" s="91"/>
      <c r="P3428" s="75" t="s">
        <v>20</v>
      </c>
      <c r="Q3428" s="77" t="s">
        <v>825</v>
      </c>
      <c r="R3428" s="37">
        <v>39543</v>
      </c>
      <c r="S3428" s="97"/>
    </row>
    <row r="3429" spans="1:19" ht="15.75" customHeight="1">
      <c r="A3429" s="63" t="s">
        <v>96</v>
      </c>
      <c r="B3429" s="128">
        <f t="shared" si="108"/>
        <v>44954</v>
      </c>
      <c r="C3429" s="64">
        <v>44954</v>
      </c>
      <c r="D3429" s="98" t="s">
        <v>836</v>
      </c>
      <c r="E3429" s="66" t="s">
        <v>2112</v>
      </c>
      <c r="F3429" s="123" t="s">
        <v>19</v>
      </c>
      <c r="G3429" s="68">
        <f t="shared" si="107"/>
        <v>14.737850787132102</v>
      </c>
      <c r="H3429" s="70"/>
      <c r="I3429" s="70"/>
      <c r="J3429" s="70"/>
      <c r="K3429" s="70"/>
      <c r="L3429" s="93"/>
      <c r="M3429" s="71">
        <v>6.0430000000000001</v>
      </c>
      <c r="N3429" s="94">
        <v>12.022</v>
      </c>
      <c r="O3429" s="95"/>
      <c r="P3429" s="65" t="s">
        <v>20</v>
      </c>
      <c r="Q3429" s="67" t="s">
        <v>827</v>
      </c>
      <c r="R3429" s="64">
        <v>39571</v>
      </c>
      <c r="S3429" s="99"/>
    </row>
    <row r="3430" spans="1:19" ht="15.75" customHeight="1">
      <c r="A3430" s="63" t="s">
        <v>96</v>
      </c>
      <c r="B3430" s="128">
        <f t="shared" si="108"/>
        <v>44954</v>
      </c>
      <c r="C3430" s="64">
        <v>44954</v>
      </c>
      <c r="D3430" s="98" t="s">
        <v>836</v>
      </c>
      <c r="E3430" s="66" t="s">
        <v>1863</v>
      </c>
      <c r="F3430" s="123" t="s">
        <v>19</v>
      </c>
      <c r="G3430" s="68">
        <f t="shared" si="107"/>
        <v>15.575633127994525</v>
      </c>
      <c r="H3430" s="70"/>
      <c r="I3430" s="70"/>
      <c r="J3430" s="70"/>
      <c r="K3430" s="70"/>
      <c r="L3430" s="93"/>
      <c r="M3430" s="71">
        <v>6.1050000000000004</v>
      </c>
      <c r="N3430" s="94">
        <v>12.234</v>
      </c>
      <c r="O3430" s="95"/>
      <c r="P3430" s="65" t="s">
        <v>20</v>
      </c>
      <c r="Q3430" s="67" t="s">
        <v>737</v>
      </c>
      <c r="R3430" s="64">
        <v>39265</v>
      </c>
      <c r="S3430" s="99"/>
    </row>
    <row r="3431" spans="1:19" ht="15.75" customHeight="1">
      <c r="A3431" s="63" t="s">
        <v>96</v>
      </c>
      <c r="B3431" s="128">
        <f t="shared" si="108"/>
        <v>44954</v>
      </c>
      <c r="C3431" s="64">
        <v>44954</v>
      </c>
      <c r="D3431" s="98" t="s">
        <v>836</v>
      </c>
      <c r="E3431" s="66" t="s">
        <v>2030</v>
      </c>
      <c r="F3431" s="123" t="s">
        <v>19</v>
      </c>
      <c r="G3431" s="68">
        <f t="shared" si="107"/>
        <v>15.159479808350445</v>
      </c>
      <c r="H3431" s="70"/>
      <c r="I3431" s="70"/>
      <c r="J3431" s="70"/>
      <c r="K3431" s="70"/>
      <c r="L3431" s="93"/>
      <c r="M3431" s="71">
        <v>6.298</v>
      </c>
      <c r="N3431" s="94">
        <v>12.555999999999999</v>
      </c>
      <c r="O3431" s="95"/>
      <c r="P3431" s="65" t="s">
        <v>20</v>
      </c>
      <c r="Q3431" s="67" t="s">
        <v>858</v>
      </c>
      <c r="R3431" s="64">
        <v>39417</v>
      </c>
      <c r="S3431" s="99"/>
    </row>
    <row r="3432" spans="1:19" ht="15.75" customHeight="1">
      <c r="A3432" s="74" t="s">
        <v>96</v>
      </c>
      <c r="B3432" s="128">
        <f t="shared" si="108"/>
        <v>44954</v>
      </c>
      <c r="C3432" s="37">
        <v>44954</v>
      </c>
      <c r="D3432" s="100" t="s">
        <v>836</v>
      </c>
      <c r="E3432" s="76" t="s">
        <v>1272</v>
      </c>
      <c r="F3432" s="124" t="s">
        <v>19</v>
      </c>
      <c r="G3432" s="78">
        <f t="shared" si="107"/>
        <v>14.620123203285422</v>
      </c>
      <c r="H3432" s="80"/>
      <c r="I3432" s="80"/>
      <c r="J3432" s="80"/>
      <c r="K3432" s="80"/>
      <c r="L3432" s="89"/>
      <c r="M3432" s="81">
        <v>6.3890000000000002</v>
      </c>
      <c r="N3432" s="90">
        <v>12.824</v>
      </c>
      <c r="O3432" s="91"/>
      <c r="P3432" s="75" t="s">
        <v>20</v>
      </c>
      <c r="Q3432" s="77" t="s">
        <v>839</v>
      </c>
      <c r="R3432" s="37">
        <v>39614</v>
      </c>
      <c r="S3432" s="97"/>
    </row>
    <row r="3433" spans="1:19" ht="15.75" customHeight="1">
      <c r="A3433" s="74" t="s">
        <v>96</v>
      </c>
      <c r="B3433" s="128">
        <f t="shared" si="108"/>
        <v>44954</v>
      </c>
      <c r="C3433" s="37">
        <v>44954</v>
      </c>
      <c r="D3433" s="100" t="s">
        <v>836</v>
      </c>
      <c r="E3433" s="76" t="s">
        <v>1963</v>
      </c>
      <c r="F3433" s="124" t="s">
        <v>19</v>
      </c>
      <c r="G3433" s="78">
        <f t="shared" si="107"/>
        <v>15.449691991786448</v>
      </c>
      <c r="H3433" s="80"/>
      <c r="I3433" s="80"/>
      <c r="J3433" s="80"/>
      <c r="K3433" s="80"/>
      <c r="L3433" s="89"/>
      <c r="M3433" s="81">
        <v>6.6959999999999997</v>
      </c>
      <c r="N3433" s="90">
        <v>13.316000000000001</v>
      </c>
      <c r="O3433" s="91"/>
      <c r="P3433" s="75" t="s">
        <v>20</v>
      </c>
      <c r="Q3433" s="77" t="s">
        <v>856</v>
      </c>
      <c r="R3433" s="37">
        <v>39311</v>
      </c>
      <c r="S3433" s="97"/>
    </row>
    <row r="3434" spans="1:19" ht="15.75" customHeight="1">
      <c r="A3434" s="63" t="s">
        <v>96</v>
      </c>
      <c r="B3434" s="128">
        <f t="shared" si="108"/>
        <v>44954</v>
      </c>
      <c r="C3434" s="64">
        <v>44954</v>
      </c>
      <c r="D3434" s="98" t="s">
        <v>836</v>
      </c>
      <c r="E3434" s="66" t="s">
        <v>1521</v>
      </c>
      <c r="F3434" s="123" t="s">
        <v>19</v>
      </c>
      <c r="G3434" s="68">
        <f t="shared" si="107"/>
        <v>15.808350444900753</v>
      </c>
      <c r="H3434" s="70"/>
      <c r="I3434" s="70"/>
      <c r="J3434" s="70"/>
      <c r="K3434" s="70"/>
      <c r="L3434" s="93"/>
      <c r="M3434" s="71">
        <v>6.5839999999999996</v>
      </c>
      <c r="N3434" s="94">
        <v>13.337999999999999</v>
      </c>
      <c r="O3434" s="95"/>
      <c r="P3434" s="65" t="s">
        <v>20</v>
      </c>
      <c r="Q3434" s="67" t="s">
        <v>842</v>
      </c>
      <c r="R3434" s="64">
        <v>39180</v>
      </c>
      <c r="S3434" s="99"/>
    </row>
    <row r="3435" spans="1:19" ht="15.75" customHeight="1">
      <c r="A3435" s="63" t="s">
        <v>96</v>
      </c>
      <c r="B3435" s="128">
        <f t="shared" si="108"/>
        <v>44954</v>
      </c>
      <c r="C3435" s="64">
        <v>44954</v>
      </c>
      <c r="D3435" s="98" t="s">
        <v>836</v>
      </c>
      <c r="E3435" s="66" t="s">
        <v>1440</v>
      </c>
      <c r="F3435" s="123" t="s">
        <v>19</v>
      </c>
      <c r="G3435" s="68">
        <f t="shared" si="107"/>
        <v>14.529774127310061</v>
      </c>
      <c r="H3435" s="70"/>
      <c r="I3435" s="70"/>
      <c r="J3435" s="70"/>
      <c r="K3435" s="70"/>
      <c r="L3435" s="93"/>
      <c r="M3435" s="71">
        <v>6.6989999999999998</v>
      </c>
      <c r="N3435" s="94">
        <v>13.347</v>
      </c>
      <c r="O3435" s="95"/>
      <c r="P3435" s="65" t="s">
        <v>20</v>
      </c>
      <c r="Q3435" s="67" t="s">
        <v>840</v>
      </c>
      <c r="R3435" s="107">
        <v>39647</v>
      </c>
      <c r="S3435" s="99"/>
    </row>
    <row r="3436" spans="1:19" ht="15.75" customHeight="1">
      <c r="A3436" s="92" t="s">
        <v>157</v>
      </c>
      <c r="B3436" s="128">
        <f t="shared" si="108"/>
        <v>42839</v>
      </c>
      <c r="C3436" s="64">
        <v>42839</v>
      </c>
      <c r="D3436" s="69" t="s">
        <v>156</v>
      </c>
      <c r="E3436" s="66" t="s">
        <v>1313</v>
      </c>
      <c r="F3436" s="65" t="s">
        <v>187</v>
      </c>
      <c r="G3436" s="68">
        <f t="shared" si="107"/>
        <v>31.060917180013689</v>
      </c>
      <c r="H3436" s="70"/>
      <c r="I3436" s="70"/>
      <c r="J3436" s="70"/>
      <c r="K3436" s="70"/>
      <c r="L3436" s="93"/>
      <c r="M3436" s="71">
        <v>4.7809999999999997</v>
      </c>
      <c r="N3436" s="94">
        <v>9.6449999999999996</v>
      </c>
      <c r="O3436" s="95"/>
      <c r="P3436" s="65" t="s">
        <v>20</v>
      </c>
      <c r="Q3436" s="67" t="s">
        <v>198</v>
      </c>
      <c r="R3436" s="64">
        <v>31494</v>
      </c>
      <c r="S3436" s="73"/>
    </row>
    <row r="3437" spans="1:19" ht="15.75" customHeight="1">
      <c r="A3437" s="88" t="s">
        <v>157</v>
      </c>
      <c r="B3437" s="128">
        <f t="shared" si="108"/>
        <v>42839</v>
      </c>
      <c r="C3437" s="37">
        <v>42839</v>
      </c>
      <c r="D3437" s="79" t="s">
        <v>156</v>
      </c>
      <c r="E3437" s="76" t="s">
        <v>1740</v>
      </c>
      <c r="F3437" s="75" t="s">
        <v>169</v>
      </c>
      <c r="G3437" s="78">
        <f t="shared" si="107"/>
        <v>23.942505133470227</v>
      </c>
      <c r="H3437" s="80"/>
      <c r="I3437" s="80"/>
      <c r="J3437" s="80"/>
      <c r="K3437" s="80"/>
      <c r="L3437" s="89"/>
      <c r="M3437" s="81">
        <v>4.7690000000000001</v>
      </c>
      <c r="N3437" s="90">
        <v>9.6649999999999991</v>
      </c>
      <c r="O3437" s="91"/>
      <c r="P3437" s="75" t="s">
        <v>20</v>
      </c>
      <c r="Q3437" s="77"/>
      <c r="R3437" s="37">
        <v>34094</v>
      </c>
      <c r="S3437" s="83"/>
    </row>
    <row r="3438" spans="1:19" ht="15.75" customHeight="1">
      <c r="A3438" s="92" t="s">
        <v>157</v>
      </c>
      <c r="B3438" s="128">
        <f t="shared" si="108"/>
        <v>42839</v>
      </c>
      <c r="C3438" s="64">
        <v>42839</v>
      </c>
      <c r="D3438" s="69" t="s">
        <v>156</v>
      </c>
      <c r="E3438" s="66" t="s">
        <v>2064</v>
      </c>
      <c r="F3438" s="65" t="s">
        <v>171</v>
      </c>
      <c r="G3438" s="68">
        <f t="shared" si="107"/>
        <v>19.989048596851472</v>
      </c>
      <c r="H3438" s="70"/>
      <c r="I3438" s="70"/>
      <c r="J3438" s="70"/>
      <c r="K3438" s="70"/>
      <c r="L3438" s="93"/>
      <c r="M3438" s="71">
        <v>4.8310000000000004</v>
      </c>
      <c r="N3438" s="94">
        <v>9.7530000000000001</v>
      </c>
      <c r="O3438" s="95"/>
      <c r="P3438" s="65" t="s">
        <v>20</v>
      </c>
      <c r="Q3438" s="67" t="s">
        <v>219</v>
      </c>
      <c r="R3438" s="64">
        <v>35538</v>
      </c>
      <c r="S3438" s="73"/>
    </row>
    <row r="3439" spans="1:19" ht="15.75" customHeight="1">
      <c r="A3439" s="92" t="s">
        <v>157</v>
      </c>
      <c r="B3439" s="128">
        <f t="shared" si="108"/>
        <v>42839</v>
      </c>
      <c r="C3439" s="64">
        <v>42839</v>
      </c>
      <c r="D3439" s="69" t="s">
        <v>156</v>
      </c>
      <c r="E3439" s="66" t="s">
        <v>1699</v>
      </c>
      <c r="F3439" s="65" t="s">
        <v>19</v>
      </c>
      <c r="G3439" s="68">
        <f t="shared" si="107"/>
        <v>26.149212867898701</v>
      </c>
      <c r="H3439" s="70"/>
      <c r="I3439" s="70"/>
      <c r="J3439" s="70"/>
      <c r="K3439" s="70"/>
      <c r="L3439" s="93"/>
      <c r="M3439" s="71">
        <v>4.8049999999999997</v>
      </c>
      <c r="N3439" s="94">
        <v>9.7669999999999995</v>
      </c>
      <c r="O3439" s="95"/>
      <c r="P3439" s="65" t="s">
        <v>20</v>
      </c>
      <c r="Q3439" s="67" t="s">
        <v>54</v>
      </c>
      <c r="R3439" s="64">
        <v>33288</v>
      </c>
      <c r="S3439" s="73"/>
    </row>
    <row r="3440" spans="1:19" ht="15.75" customHeight="1">
      <c r="A3440" s="92" t="s">
        <v>157</v>
      </c>
      <c r="B3440" s="128">
        <f t="shared" si="108"/>
        <v>42839</v>
      </c>
      <c r="C3440" s="64">
        <v>42839</v>
      </c>
      <c r="D3440" s="69" t="s">
        <v>156</v>
      </c>
      <c r="E3440" s="66" t="s">
        <v>1394</v>
      </c>
      <c r="F3440" s="65" t="s">
        <v>183</v>
      </c>
      <c r="G3440" s="68">
        <f t="shared" si="107"/>
        <v>24.637919233401778</v>
      </c>
      <c r="H3440" s="70"/>
      <c r="I3440" s="70"/>
      <c r="J3440" s="70"/>
      <c r="K3440" s="70"/>
      <c r="L3440" s="93"/>
      <c r="M3440" s="71">
        <v>4.875</v>
      </c>
      <c r="N3440" s="94">
        <v>9.8149999999999995</v>
      </c>
      <c r="O3440" s="95"/>
      <c r="P3440" s="65" t="s">
        <v>20</v>
      </c>
      <c r="Q3440" s="67"/>
      <c r="R3440" s="64">
        <v>33840</v>
      </c>
      <c r="S3440" s="73"/>
    </row>
    <row r="3441" spans="1:19" ht="15.75" customHeight="1">
      <c r="A3441" s="92" t="s">
        <v>157</v>
      </c>
      <c r="B3441" s="128">
        <f t="shared" si="108"/>
        <v>42839</v>
      </c>
      <c r="C3441" s="64">
        <v>42839</v>
      </c>
      <c r="D3441" s="69" t="s">
        <v>156</v>
      </c>
      <c r="E3441" s="66" t="s">
        <v>1598</v>
      </c>
      <c r="F3441" s="65" t="s">
        <v>160</v>
      </c>
      <c r="G3441" s="68">
        <f t="shared" si="107"/>
        <v>19.331964407939768</v>
      </c>
      <c r="H3441" s="70"/>
      <c r="I3441" s="70"/>
      <c r="J3441" s="70"/>
      <c r="K3441" s="70"/>
      <c r="L3441" s="93"/>
      <c r="M3441" s="71">
        <v>4.8840000000000003</v>
      </c>
      <c r="N3441" s="94">
        <v>9.8320000000000007</v>
      </c>
      <c r="O3441" s="95"/>
      <c r="P3441" s="65" t="s">
        <v>20</v>
      </c>
      <c r="Q3441" s="67" t="s">
        <v>205</v>
      </c>
      <c r="R3441" s="64">
        <v>35778</v>
      </c>
      <c r="S3441" s="73"/>
    </row>
    <row r="3442" spans="1:19" ht="15.75" customHeight="1">
      <c r="A3442" s="92" t="s">
        <v>157</v>
      </c>
      <c r="B3442" s="128">
        <f t="shared" si="108"/>
        <v>42839</v>
      </c>
      <c r="C3442" s="64">
        <v>42839</v>
      </c>
      <c r="D3442" s="69" t="s">
        <v>156</v>
      </c>
      <c r="E3442" s="66" t="s">
        <v>1773</v>
      </c>
      <c r="F3442" s="65" t="s">
        <v>180</v>
      </c>
      <c r="G3442" s="68">
        <f t="shared" si="107"/>
        <v>21.541409993155373</v>
      </c>
      <c r="H3442" s="70"/>
      <c r="I3442" s="70"/>
      <c r="J3442" s="70"/>
      <c r="K3442" s="70"/>
      <c r="L3442" s="93"/>
      <c r="M3442" s="71">
        <v>4.8529999999999998</v>
      </c>
      <c r="N3442" s="94">
        <v>9.8650000000000002</v>
      </c>
      <c r="O3442" s="95"/>
      <c r="P3442" s="65" t="s">
        <v>20</v>
      </c>
      <c r="Q3442" s="96">
        <v>10009232662</v>
      </c>
      <c r="R3442" s="64">
        <v>34971</v>
      </c>
      <c r="S3442" s="73"/>
    </row>
    <row r="3443" spans="1:19" ht="15.75" customHeight="1">
      <c r="A3443" s="88" t="s">
        <v>157</v>
      </c>
      <c r="B3443" s="128">
        <f t="shared" si="108"/>
        <v>42839</v>
      </c>
      <c r="C3443" s="37">
        <v>42839</v>
      </c>
      <c r="D3443" s="79" t="s">
        <v>156</v>
      </c>
      <c r="E3443" s="76" t="s">
        <v>2070</v>
      </c>
      <c r="F3443" s="75" t="s">
        <v>154</v>
      </c>
      <c r="G3443" s="78">
        <f t="shared" si="107"/>
        <v>34.666666666666664</v>
      </c>
      <c r="H3443" s="80"/>
      <c r="I3443" s="80"/>
      <c r="J3443" s="80"/>
      <c r="K3443" s="80"/>
      <c r="L3443" s="89"/>
      <c r="M3443" s="81">
        <v>4.907</v>
      </c>
      <c r="N3443" s="90">
        <v>9.8699999999999992</v>
      </c>
      <c r="O3443" s="91"/>
      <c r="P3443" s="75" t="s">
        <v>20</v>
      </c>
      <c r="Q3443" s="77" t="s">
        <v>220</v>
      </c>
      <c r="R3443" s="37">
        <v>30177</v>
      </c>
      <c r="S3443" s="83"/>
    </row>
    <row r="3444" spans="1:19" ht="15.75" customHeight="1">
      <c r="A3444" s="92" t="s">
        <v>157</v>
      </c>
      <c r="B3444" s="128">
        <f t="shared" si="108"/>
        <v>42839</v>
      </c>
      <c r="C3444" s="64">
        <v>42839</v>
      </c>
      <c r="D3444" s="69" t="s">
        <v>156</v>
      </c>
      <c r="E3444" s="66" t="s">
        <v>2092</v>
      </c>
      <c r="F3444" s="65" t="s">
        <v>19</v>
      </c>
      <c r="G3444" s="68">
        <f t="shared" si="107"/>
        <v>25.746748802190282</v>
      </c>
      <c r="H3444" s="70"/>
      <c r="I3444" s="70"/>
      <c r="J3444" s="70"/>
      <c r="K3444" s="70"/>
      <c r="L3444" s="93"/>
      <c r="M3444" s="71">
        <v>4.8970000000000002</v>
      </c>
      <c r="N3444" s="94">
        <v>9.8789999999999996</v>
      </c>
      <c r="O3444" s="95"/>
      <c r="P3444" s="65" t="s">
        <v>20</v>
      </c>
      <c r="Q3444" s="67" t="s">
        <v>69</v>
      </c>
      <c r="R3444" s="64">
        <v>33435</v>
      </c>
      <c r="S3444" s="73"/>
    </row>
    <row r="3445" spans="1:19" ht="15.75" customHeight="1">
      <c r="A3445" s="88" t="s">
        <v>157</v>
      </c>
      <c r="B3445" s="128">
        <f t="shared" si="108"/>
        <v>42839</v>
      </c>
      <c r="C3445" s="37">
        <v>42839</v>
      </c>
      <c r="D3445" s="79" t="s">
        <v>156</v>
      </c>
      <c r="E3445" s="76" t="s">
        <v>1140</v>
      </c>
      <c r="F3445" s="75" t="s">
        <v>186</v>
      </c>
      <c r="G3445" s="78">
        <f t="shared" si="107"/>
        <v>25.779603011635867</v>
      </c>
      <c r="H3445" s="80"/>
      <c r="I3445" s="80"/>
      <c r="J3445" s="80"/>
      <c r="K3445" s="80"/>
      <c r="L3445" s="89"/>
      <c r="M3445" s="81">
        <v>4.8780000000000001</v>
      </c>
      <c r="N3445" s="90">
        <v>9.8919999999999995</v>
      </c>
      <c r="O3445" s="91"/>
      <c r="P3445" s="75" t="s">
        <v>20</v>
      </c>
      <c r="Q3445" s="77" t="s">
        <v>195</v>
      </c>
      <c r="R3445" s="37">
        <v>33423</v>
      </c>
      <c r="S3445" s="83"/>
    </row>
    <row r="3446" spans="1:19" ht="15.75" customHeight="1">
      <c r="A3446" s="88" t="s">
        <v>157</v>
      </c>
      <c r="B3446" s="128">
        <f t="shared" si="108"/>
        <v>42839</v>
      </c>
      <c r="C3446" s="37">
        <v>42839</v>
      </c>
      <c r="D3446" s="79" t="s">
        <v>156</v>
      </c>
      <c r="E3446" s="76" t="s">
        <v>1578</v>
      </c>
      <c r="F3446" s="75" t="s">
        <v>204</v>
      </c>
      <c r="G3446" s="78">
        <f t="shared" si="107"/>
        <v>32.060232717316907</v>
      </c>
      <c r="H3446" s="80"/>
      <c r="I3446" s="80"/>
      <c r="J3446" s="80"/>
      <c r="K3446" s="80"/>
      <c r="L3446" s="89"/>
      <c r="M3446" s="81">
        <v>4.9089999999999998</v>
      </c>
      <c r="N3446" s="90">
        <v>9.8949999999999996</v>
      </c>
      <c r="O3446" s="91"/>
      <c r="P3446" s="75" t="s">
        <v>20</v>
      </c>
      <c r="Q3446" s="77"/>
      <c r="R3446" s="37">
        <v>31129</v>
      </c>
      <c r="S3446" s="83"/>
    </row>
    <row r="3447" spans="1:19" ht="15.75" customHeight="1">
      <c r="A3447" s="92" t="s">
        <v>157</v>
      </c>
      <c r="B3447" s="128">
        <f t="shared" si="108"/>
        <v>42839</v>
      </c>
      <c r="C3447" s="64">
        <v>42839</v>
      </c>
      <c r="D3447" s="69" t="s">
        <v>156</v>
      </c>
      <c r="E3447" s="66" t="s">
        <v>2118</v>
      </c>
      <c r="F3447" s="65" t="s">
        <v>187</v>
      </c>
      <c r="G3447" s="68">
        <f t="shared" ref="G3447:G3510" si="109">(C3447-R3447)/365.25</f>
        <v>29.555099247091032</v>
      </c>
      <c r="H3447" s="70"/>
      <c r="I3447" s="70"/>
      <c r="J3447" s="70"/>
      <c r="K3447" s="70"/>
      <c r="L3447" s="93"/>
      <c r="M3447" s="71">
        <v>4.8730000000000002</v>
      </c>
      <c r="N3447" s="94">
        <v>9.9109999999999996</v>
      </c>
      <c r="O3447" s="95"/>
      <c r="P3447" s="65" t="s">
        <v>20</v>
      </c>
      <c r="Q3447" s="67" t="s">
        <v>222</v>
      </c>
      <c r="R3447" s="64">
        <v>32044</v>
      </c>
      <c r="S3447" s="73"/>
    </row>
    <row r="3448" spans="1:19" ht="15.75" customHeight="1">
      <c r="A3448" s="88" t="s">
        <v>157</v>
      </c>
      <c r="B3448" s="128">
        <f t="shared" si="108"/>
        <v>42839</v>
      </c>
      <c r="C3448" s="37">
        <v>42839</v>
      </c>
      <c r="D3448" s="79" t="s">
        <v>156</v>
      </c>
      <c r="E3448" s="76" t="s">
        <v>1804</v>
      </c>
      <c r="F3448" s="75" t="s">
        <v>171</v>
      </c>
      <c r="G3448" s="78">
        <f t="shared" si="109"/>
        <v>32.492813141683776</v>
      </c>
      <c r="H3448" s="80"/>
      <c r="I3448" s="80"/>
      <c r="J3448" s="80"/>
      <c r="K3448" s="80"/>
      <c r="L3448" s="89"/>
      <c r="M3448" s="81">
        <v>4.9290000000000003</v>
      </c>
      <c r="N3448" s="90">
        <v>9.9480000000000004</v>
      </c>
      <c r="O3448" s="91"/>
      <c r="P3448" s="75" t="s">
        <v>20</v>
      </c>
      <c r="Q3448" s="77" t="s">
        <v>209</v>
      </c>
      <c r="R3448" s="37">
        <v>30971</v>
      </c>
      <c r="S3448" s="83"/>
    </row>
    <row r="3449" spans="1:19" ht="15.75" customHeight="1">
      <c r="A3449" s="88" t="s">
        <v>157</v>
      </c>
      <c r="B3449" s="128">
        <f t="shared" si="108"/>
        <v>42839</v>
      </c>
      <c r="C3449" s="37">
        <v>42839</v>
      </c>
      <c r="D3449" s="79" t="s">
        <v>156</v>
      </c>
      <c r="E3449" s="76" t="s">
        <v>1610</v>
      </c>
      <c r="F3449" s="75" t="s">
        <v>175</v>
      </c>
      <c r="G3449" s="78">
        <f t="shared" si="109"/>
        <v>22.026009582477755</v>
      </c>
      <c r="H3449" s="80"/>
      <c r="I3449" s="80"/>
      <c r="J3449" s="80"/>
      <c r="K3449" s="80"/>
      <c r="L3449" s="89"/>
      <c r="M3449" s="81">
        <v>4.9059999999999997</v>
      </c>
      <c r="N3449" s="90">
        <v>9.9580000000000002</v>
      </c>
      <c r="O3449" s="91"/>
      <c r="P3449" s="75" t="s">
        <v>20</v>
      </c>
      <c r="Q3449" s="77" t="s">
        <v>206</v>
      </c>
      <c r="R3449" s="37">
        <v>34794</v>
      </c>
      <c r="S3449" s="83"/>
    </row>
    <row r="3450" spans="1:19" ht="15.75" customHeight="1">
      <c r="A3450" s="92" t="s">
        <v>157</v>
      </c>
      <c r="B3450" s="128">
        <f t="shared" si="108"/>
        <v>42839</v>
      </c>
      <c r="C3450" s="64">
        <v>42839</v>
      </c>
      <c r="D3450" s="69" t="s">
        <v>156</v>
      </c>
      <c r="E3450" s="66" t="s">
        <v>1955</v>
      </c>
      <c r="F3450" s="65" t="s">
        <v>180</v>
      </c>
      <c r="G3450" s="68">
        <f t="shared" si="109"/>
        <v>24.670773442847366</v>
      </c>
      <c r="H3450" s="70"/>
      <c r="I3450" s="70"/>
      <c r="J3450" s="70"/>
      <c r="K3450" s="70"/>
      <c r="L3450" s="93"/>
      <c r="M3450" s="71">
        <v>4.9640000000000004</v>
      </c>
      <c r="N3450" s="94">
        <v>9.9689999999999994</v>
      </c>
      <c r="O3450" s="95"/>
      <c r="P3450" s="65" t="s">
        <v>20</v>
      </c>
      <c r="Q3450" s="67"/>
      <c r="R3450" s="64">
        <v>33828</v>
      </c>
      <c r="S3450" s="73"/>
    </row>
    <row r="3451" spans="1:19" ht="15.75" customHeight="1">
      <c r="A3451" s="92" t="s">
        <v>157</v>
      </c>
      <c r="B3451" s="128">
        <f t="shared" si="108"/>
        <v>42839</v>
      </c>
      <c r="C3451" s="64">
        <v>42839</v>
      </c>
      <c r="D3451" s="69" t="s">
        <v>156</v>
      </c>
      <c r="E3451" s="66" t="s">
        <v>1261</v>
      </c>
      <c r="F3451" s="65" t="s">
        <v>183</v>
      </c>
      <c r="G3451" s="68">
        <f t="shared" si="109"/>
        <v>21.749486652977414</v>
      </c>
      <c r="H3451" s="70"/>
      <c r="I3451" s="70"/>
      <c r="J3451" s="70"/>
      <c r="K3451" s="70"/>
      <c r="L3451" s="93"/>
      <c r="M3451" s="71">
        <v>4.9240000000000004</v>
      </c>
      <c r="N3451" s="94">
        <v>9.9749999999999996</v>
      </c>
      <c r="O3451" s="95"/>
      <c r="P3451" s="65" t="s">
        <v>20</v>
      </c>
      <c r="Q3451" s="67"/>
      <c r="R3451" s="64">
        <v>34895</v>
      </c>
      <c r="S3451" s="73"/>
    </row>
    <row r="3452" spans="1:19" ht="15.75" customHeight="1">
      <c r="A3452" s="92" t="s">
        <v>157</v>
      </c>
      <c r="B3452" s="128">
        <f t="shared" si="108"/>
        <v>42839</v>
      </c>
      <c r="C3452" s="64">
        <v>42839</v>
      </c>
      <c r="D3452" s="69" t="s">
        <v>156</v>
      </c>
      <c r="E3452" s="66" t="s">
        <v>1837</v>
      </c>
      <c r="F3452" s="65" t="s">
        <v>158</v>
      </c>
      <c r="G3452" s="68">
        <f t="shared" si="109"/>
        <v>25.757700205338811</v>
      </c>
      <c r="H3452" s="70"/>
      <c r="I3452" s="70"/>
      <c r="J3452" s="70"/>
      <c r="K3452" s="70"/>
      <c r="L3452" s="93"/>
      <c r="M3452" s="71">
        <v>4.9489999999999998</v>
      </c>
      <c r="N3452" s="94">
        <v>9.9819999999999993</v>
      </c>
      <c r="O3452" s="95"/>
      <c r="P3452" s="65" t="s">
        <v>20</v>
      </c>
      <c r="Q3452" s="67"/>
      <c r="R3452" s="64">
        <v>33431</v>
      </c>
      <c r="S3452" s="73"/>
    </row>
    <row r="3453" spans="1:19" ht="15.75" customHeight="1">
      <c r="A3453" s="88" t="s">
        <v>157</v>
      </c>
      <c r="B3453" s="128">
        <f t="shared" si="108"/>
        <v>42839</v>
      </c>
      <c r="C3453" s="37">
        <v>42839</v>
      </c>
      <c r="D3453" s="79" t="s">
        <v>156</v>
      </c>
      <c r="E3453" s="76" t="s">
        <v>2114</v>
      </c>
      <c r="F3453" s="75" t="s">
        <v>179</v>
      </c>
      <c r="G3453" s="78">
        <f t="shared" si="109"/>
        <v>22.439425051334702</v>
      </c>
      <c r="H3453" s="80"/>
      <c r="I3453" s="80"/>
      <c r="J3453" s="80"/>
      <c r="K3453" s="80"/>
      <c r="L3453" s="89"/>
      <c r="M3453" s="81">
        <v>4.9349999999999996</v>
      </c>
      <c r="N3453" s="90">
        <v>9.9909999999999997</v>
      </c>
      <c r="O3453" s="91"/>
      <c r="P3453" s="75" t="s">
        <v>20</v>
      </c>
      <c r="Q3453" s="77" t="s">
        <v>221</v>
      </c>
      <c r="R3453" s="37">
        <v>34643</v>
      </c>
      <c r="S3453" s="83"/>
    </row>
    <row r="3454" spans="1:19" ht="15.75" customHeight="1">
      <c r="A3454" s="88" t="s">
        <v>157</v>
      </c>
      <c r="B3454" s="128">
        <f t="shared" si="108"/>
        <v>42839</v>
      </c>
      <c r="C3454" s="37">
        <v>42839</v>
      </c>
      <c r="D3454" s="79" t="s">
        <v>156</v>
      </c>
      <c r="E3454" s="76" t="s">
        <v>1285</v>
      </c>
      <c r="F3454" s="75" t="s">
        <v>19</v>
      </c>
      <c r="G3454" s="78">
        <f t="shared" si="109"/>
        <v>27.759069130732374</v>
      </c>
      <c r="H3454" s="80"/>
      <c r="I3454" s="80"/>
      <c r="J3454" s="80"/>
      <c r="K3454" s="80"/>
      <c r="L3454" s="89"/>
      <c r="M3454" s="81">
        <v>4.9630000000000001</v>
      </c>
      <c r="N3454" s="90">
        <v>9.9960000000000004</v>
      </c>
      <c r="O3454" s="91"/>
      <c r="P3454" s="75" t="s">
        <v>20</v>
      </c>
      <c r="Q3454" s="77" t="s">
        <v>36</v>
      </c>
      <c r="R3454" s="37">
        <v>32700</v>
      </c>
      <c r="S3454" s="83"/>
    </row>
    <row r="3455" spans="1:19" ht="15.75" customHeight="1">
      <c r="A3455" s="92" t="s">
        <v>157</v>
      </c>
      <c r="B3455" s="128">
        <f t="shared" si="108"/>
        <v>42839</v>
      </c>
      <c r="C3455" s="64">
        <v>42839</v>
      </c>
      <c r="D3455" s="69" t="s">
        <v>156</v>
      </c>
      <c r="E3455" s="66" t="s">
        <v>1541</v>
      </c>
      <c r="F3455" s="65" t="s">
        <v>202</v>
      </c>
      <c r="G3455" s="68">
        <f t="shared" si="109"/>
        <v>25.880903490759753</v>
      </c>
      <c r="H3455" s="70"/>
      <c r="I3455" s="70"/>
      <c r="J3455" s="70"/>
      <c r="K3455" s="70"/>
      <c r="L3455" s="93"/>
      <c r="M3455" s="71">
        <v>4.9409999999999998</v>
      </c>
      <c r="N3455" s="94">
        <v>10.003</v>
      </c>
      <c r="O3455" s="95"/>
      <c r="P3455" s="65" t="s">
        <v>20</v>
      </c>
      <c r="Q3455" s="67" t="s">
        <v>203</v>
      </c>
      <c r="R3455" s="64">
        <v>33386</v>
      </c>
      <c r="S3455" s="73"/>
    </row>
    <row r="3456" spans="1:19" ht="15.75" customHeight="1">
      <c r="A3456" s="88" t="s">
        <v>157</v>
      </c>
      <c r="B3456" s="128">
        <f t="shared" si="108"/>
        <v>42839</v>
      </c>
      <c r="C3456" s="37">
        <v>42839</v>
      </c>
      <c r="D3456" s="79" t="s">
        <v>156</v>
      </c>
      <c r="E3456" s="76" t="s">
        <v>1912</v>
      </c>
      <c r="F3456" s="75" t="s">
        <v>204</v>
      </c>
      <c r="G3456" s="78">
        <f t="shared" si="109"/>
        <v>27.263518138261464</v>
      </c>
      <c r="H3456" s="80"/>
      <c r="I3456" s="80"/>
      <c r="J3456" s="80"/>
      <c r="K3456" s="80"/>
      <c r="L3456" s="89"/>
      <c r="M3456" s="81">
        <v>4.944</v>
      </c>
      <c r="N3456" s="90">
        <v>10.005000000000001</v>
      </c>
      <c r="O3456" s="91"/>
      <c r="P3456" s="75" t="s">
        <v>20</v>
      </c>
      <c r="Q3456" s="77" t="s">
        <v>212</v>
      </c>
      <c r="R3456" s="37">
        <v>32881</v>
      </c>
      <c r="S3456" s="83"/>
    </row>
    <row r="3457" spans="1:19" ht="15.75" customHeight="1">
      <c r="A3457" s="88" t="s">
        <v>157</v>
      </c>
      <c r="B3457" s="128">
        <f t="shared" si="108"/>
        <v>42839</v>
      </c>
      <c r="C3457" s="37">
        <v>42839</v>
      </c>
      <c r="D3457" s="79" t="s">
        <v>156</v>
      </c>
      <c r="E3457" s="76" t="s">
        <v>2016</v>
      </c>
      <c r="F3457" s="75" t="s">
        <v>217</v>
      </c>
      <c r="G3457" s="78">
        <f t="shared" si="109"/>
        <v>23.485284052019164</v>
      </c>
      <c r="H3457" s="80"/>
      <c r="I3457" s="80"/>
      <c r="J3457" s="80"/>
      <c r="K3457" s="80"/>
      <c r="L3457" s="89"/>
      <c r="M3457" s="81">
        <v>4.9450000000000003</v>
      </c>
      <c r="N3457" s="90">
        <v>10.038</v>
      </c>
      <c r="O3457" s="91"/>
      <c r="P3457" s="75" t="s">
        <v>20</v>
      </c>
      <c r="Q3457" s="77" t="s">
        <v>218</v>
      </c>
      <c r="R3457" s="37">
        <v>34261</v>
      </c>
      <c r="S3457" s="83"/>
    </row>
    <row r="3458" spans="1:19" ht="15.75" customHeight="1">
      <c r="A3458" s="92" t="s">
        <v>157</v>
      </c>
      <c r="B3458" s="128">
        <f t="shared" ref="B3458:B3521" si="110">C3458</f>
        <v>42839</v>
      </c>
      <c r="C3458" s="64">
        <v>42839</v>
      </c>
      <c r="D3458" s="69" t="s">
        <v>156</v>
      </c>
      <c r="E3458" s="66" t="s">
        <v>1127</v>
      </c>
      <c r="F3458" s="65" t="s">
        <v>192</v>
      </c>
      <c r="G3458" s="68">
        <f t="shared" si="109"/>
        <v>29.273100616016428</v>
      </c>
      <c r="H3458" s="70"/>
      <c r="I3458" s="70"/>
      <c r="J3458" s="70"/>
      <c r="K3458" s="70"/>
      <c r="L3458" s="93"/>
      <c r="M3458" s="71">
        <v>4.9729999999999999</v>
      </c>
      <c r="N3458" s="94">
        <v>10.057</v>
      </c>
      <c r="O3458" s="95"/>
      <c r="P3458" s="65" t="s">
        <v>20</v>
      </c>
      <c r="Q3458" s="67" t="s">
        <v>193</v>
      </c>
      <c r="R3458" s="64">
        <v>32147</v>
      </c>
      <c r="S3458" s="73"/>
    </row>
    <row r="3459" spans="1:19" ht="15.75" customHeight="1">
      <c r="A3459" s="92" t="s">
        <v>157</v>
      </c>
      <c r="B3459" s="128">
        <f t="shared" si="110"/>
        <v>42839</v>
      </c>
      <c r="C3459" s="64">
        <v>42839</v>
      </c>
      <c r="D3459" s="69" t="s">
        <v>156</v>
      </c>
      <c r="E3459" s="66" t="s">
        <v>1182</v>
      </c>
      <c r="F3459" s="65" t="s">
        <v>160</v>
      </c>
      <c r="G3459" s="68">
        <f t="shared" si="109"/>
        <v>33.64544832306639</v>
      </c>
      <c r="H3459" s="70"/>
      <c r="I3459" s="70"/>
      <c r="J3459" s="70"/>
      <c r="K3459" s="70"/>
      <c r="L3459" s="93"/>
      <c r="M3459" s="71">
        <v>4.9770000000000003</v>
      </c>
      <c r="N3459" s="94">
        <v>10.061</v>
      </c>
      <c r="O3459" s="95"/>
      <c r="P3459" s="65" t="s">
        <v>20</v>
      </c>
      <c r="Q3459" s="67"/>
      <c r="R3459" s="64">
        <v>30550</v>
      </c>
      <c r="S3459" s="73"/>
    </row>
    <row r="3460" spans="1:19" ht="15.75" customHeight="1">
      <c r="A3460" s="88" t="s">
        <v>157</v>
      </c>
      <c r="B3460" s="128">
        <f t="shared" si="110"/>
        <v>42839</v>
      </c>
      <c r="C3460" s="37">
        <v>42839</v>
      </c>
      <c r="D3460" s="79" t="s">
        <v>156</v>
      </c>
      <c r="E3460" s="76" t="s">
        <v>1342</v>
      </c>
      <c r="F3460" s="75" t="s">
        <v>169</v>
      </c>
      <c r="G3460" s="78">
        <f t="shared" si="109"/>
        <v>25.563312799452429</v>
      </c>
      <c r="H3460" s="80"/>
      <c r="I3460" s="80"/>
      <c r="J3460" s="80"/>
      <c r="K3460" s="80"/>
      <c r="L3460" s="89"/>
      <c r="M3460" s="81">
        <v>4.9729999999999999</v>
      </c>
      <c r="N3460" s="90">
        <v>10.083</v>
      </c>
      <c r="O3460" s="91"/>
      <c r="P3460" s="75" t="s">
        <v>20</v>
      </c>
      <c r="Q3460" s="77" t="s">
        <v>199</v>
      </c>
      <c r="R3460" s="37">
        <v>33502</v>
      </c>
      <c r="S3460" s="83"/>
    </row>
    <row r="3461" spans="1:19" ht="15.75" customHeight="1">
      <c r="A3461" s="92" t="s">
        <v>157</v>
      </c>
      <c r="B3461" s="128">
        <f t="shared" si="110"/>
        <v>42839</v>
      </c>
      <c r="C3461" s="64">
        <v>42839</v>
      </c>
      <c r="D3461" s="69" t="s">
        <v>156</v>
      </c>
      <c r="E3461" s="66" t="s">
        <v>1798</v>
      </c>
      <c r="F3461" s="65" t="s">
        <v>162</v>
      </c>
      <c r="G3461" s="68">
        <f t="shared" si="109"/>
        <v>26.910335386721425</v>
      </c>
      <c r="H3461" s="70"/>
      <c r="I3461" s="70"/>
      <c r="J3461" s="70"/>
      <c r="K3461" s="70"/>
      <c r="L3461" s="93"/>
      <c r="M3461" s="71">
        <v>5</v>
      </c>
      <c r="N3461" s="94">
        <v>10.083</v>
      </c>
      <c r="O3461" s="95"/>
      <c r="P3461" s="65" t="s">
        <v>20</v>
      </c>
      <c r="Q3461" s="67" t="s">
        <v>208</v>
      </c>
      <c r="R3461" s="64">
        <v>33010</v>
      </c>
      <c r="S3461" s="73"/>
    </row>
    <row r="3462" spans="1:19" ht="15.75" customHeight="1">
      <c r="A3462" s="63" t="s">
        <v>23</v>
      </c>
      <c r="B3462" s="128">
        <f t="shared" si="110"/>
        <v>44987</v>
      </c>
      <c r="C3462" s="64">
        <v>44987</v>
      </c>
      <c r="D3462" s="98" t="s">
        <v>95</v>
      </c>
      <c r="E3462" s="66" t="s">
        <v>1348</v>
      </c>
      <c r="F3462" s="65" t="s">
        <v>19</v>
      </c>
      <c r="G3462" s="68">
        <f t="shared" si="109"/>
        <v>15.345653661875428</v>
      </c>
      <c r="H3462" s="68"/>
      <c r="I3462" s="70">
        <v>26</v>
      </c>
      <c r="J3462" s="70">
        <v>63.6</v>
      </c>
      <c r="K3462" s="70">
        <v>1007.6</v>
      </c>
      <c r="L3462" s="93"/>
      <c r="M3462" s="71">
        <v>6.0060000000000002</v>
      </c>
      <c r="N3462" s="94">
        <v>12.151</v>
      </c>
      <c r="O3462" s="95"/>
      <c r="P3462" s="65" t="s">
        <v>27</v>
      </c>
      <c r="Q3462" s="67" t="s">
        <v>819</v>
      </c>
      <c r="R3462" s="64">
        <v>39382</v>
      </c>
      <c r="S3462" s="99"/>
    </row>
    <row r="3463" spans="1:19" ht="15.75" customHeight="1">
      <c r="A3463" s="63" t="s">
        <v>23</v>
      </c>
      <c r="B3463" s="128">
        <f t="shared" si="110"/>
        <v>44987</v>
      </c>
      <c r="C3463" s="64">
        <v>44987</v>
      </c>
      <c r="D3463" s="98" t="s">
        <v>95</v>
      </c>
      <c r="E3463" s="66" t="s">
        <v>1888</v>
      </c>
      <c r="F3463" s="65" t="s">
        <v>19</v>
      </c>
      <c r="G3463" s="68">
        <f t="shared" si="109"/>
        <v>15.772758384668036</v>
      </c>
      <c r="H3463" s="68"/>
      <c r="I3463" s="70">
        <v>26</v>
      </c>
      <c r="J3463" s="70">
        <v>63.6</v>
      </c>
      <c r="K3463" s="70">
        <v>1007.6</v>
      </c>
      <c r="L3463" s="93"/>
      <c r="M3463" s="71">
        <v>6.1840000000000002</v>
      </c>
      <c r="N3463" s="94">
        <v>12.401</v>
      </c>
      <c r="O3463" s="95"/>
      <c r="P3463" s="65" t="s">
        <v>27</v>
      </c>
      <c r="Q3463" s="67" t="s">
        <v>897</v>
      </c>
      <c r="R3463" s="64">
        <v>39226</v>
      </c>
      <c r="S3463" s="99"/>
    </row>
    <row r="3464" spans="1:19" ht="15.75" customHeight="1">
      <c r="A3464" s="74" t="s">
        <v>23</v>
      </c>
      <c r="B3464" s="128">
        <f t="shared" si="110"/>
        <v>44987</v>
      </c>
      <c r="C3464" s="37">
        <v>44987</v>
      </c>
      <c r="D3464" s="100" t="s">
        <v>95</v>
      </c>
      <c r="E3464" s="76" t="s">
        <v>1649</v>
      </c>
      <c r="F3464" s="75" t="s">
        <v>19</v>
      </c>
      <c r="G3464" s="78">
        <f t="shared" si="109"/>
        <v>15.446954140999315</v>
      </c>
      <c r="H3464" s="78"/>
      <c r="I3464" s="80">
        <v>26</v>
      </c>
      <c r="J3464" s="80">
        <v>63.6</v>
      </c>
      <c r="K3464" s="80">
        <v>1007.6</v>
      </c>
      <c r="L3464" s="89"/>
      <c r="M3464" s="81">
        <v>6.17</v>
      </c>
      <c r="N3464" s="90">
        <v>12.545999999999999</v>
      </c>
      <c r="O3464" s="91"/>
      <c r="P3464" s="75" t="s">
        <v>27</v>
      </c>
      <c r="Q3464" s="77" t="s">
        <v>748</v>
      </c>
      <c r="R3464" s="37">
        <v>39345</v>
      </c>
      <c r="S3464" s="97"/>
    </row>
    <row r="3465" spans="1:19" ht="15.75" customHeight="1">
      <c r="A3465" s="74" t="s">
        <v>23</v>
      </c>
      <c r="B3465" s="128">
        <f t="shared" si="110"/>
        <v>44987</v>
      </c>
      <c r="C3465" s="37">
        <v>44987</v>
      </c>
      <c r="D3465" s="100" t="s">
        <v>95</v>
      </c>
      <c r="E3465" s="76" t="s">
        <v>1918</v>
      </c>
      <c r="F3465" s="75" t="s">
        <v>19</v>
      </c>
      <c r="G3465" s="78">
        <f t="shared" si="109"/>
        <v>14.798083504449007</v>
      </c>
      <c r="H3465" s="78"/>
      <c r="I3465" s="80">
        <v>26</v>
      </c>
      <c r="J3465" s="80">
        <v>63.6</v>
      </c>
      <c r="K3465" s="80">
        <v>1007.6</v>
      </c>
      <c r="L3465" s="89"/>
      <c r="M3465" s="81">
        <v>6.2750000000000004</v>
      </c>
      <c r="N3465" s="90">
        <v>12.702999999999999</v>
      </c>
      <c r="O3465" s="91"/>
      <c r="P3465" s="75" t="s">
        <v>27</v>
      </c>
      <c r="Q3465" s="77" t="s">
        <v>898</v>
      </c>
      <c r="R3465" s="37">
        <v>39582</v>
      </c>
      <c r="S3465" s="97"/>
    </row>
    <row r="3466" spans="1:19" ht="15.75" customHeight="1">
      <c r="A3466" s="74" t="s">
        <v>23</v>
      </c>
      <c r="B3466" s="128">
        <f t="shared" si="110"/>
        <v>44987</v>
      </c>
      <c r="C3466" s="37">
        <v>44987</v>
      </c>
      <c r="D3466" s="100" t="s">
        <v>95</v>
      </c>
      <c r="E3466" s="76" t="s">
        <v>2012</v>
      </c>
      <c r="F3466" s="75" t="s">
        <v>19</v>
      </c>
      <c r="G3466" s="78">
        <f t="shared" si="109"/>
        <v>14.674880219028063</v>
      </c>
      <c r="H3466" s="78"/>
      <c r="I3466" s="80">
        <v>26</v>
      </c>
      <c r="J3466" s="80">
        <v>63.6</v>
      </c>
      <c r="K3466" s="80">
        <v>1007.6</v>
      </c>
      <c r="L3466" s="89"/>
      <c r="M3466" s="81">
        <v>6.4249999999999998</v>
      </c>
      <c r="N3466" s="90">
        <v>12.957000000000001</v>
      </c>
      <c r="O3466" s="91"/>
      <c r="P3466" s="75" t="s">
        <v>27</v>
      </c>
      <c r="Q3466" s="77" t="s">
        <v>903</v>
      </c>
      <c r="R3466" s="37">
        <v>39627</v>
      </c>
      <c r="S3466" s="97"/>
    </row>
    <row r="3467" spans="1:19" ht="15.75" customHeight="1">
      <c r="A3467" s="63" t="s">
        <v>23</v>
      </c>
      <c r="B3467" s="128">
        <f t="shared" si="110"/>
        <v>44987</v>
      </c>
      <c r="C3467" s="64">
        <v>44987</v>
      </c>
      <c r="D3467" s="98" t="s">
        <v>95</v>
      </c>
      <c r="E3467" s="66" t="s">
        <v>1678</v>
      </c>
      <c r="F3467" s="65" t="s">
        <v>19</v>
      </c>
      <c r="G3467" s="68">
        <f t="shared" si="109"/>
        <v>15.696098562628336</v>
      </c>
      <c r="H3467" s="68"/>
      <c r="I3467" s="70">
        <v>26</v>
      </c>
      <c r="J3467" s="70">
        <v>63.6</v>
      </c>
      <c r="K3467" s="70">
        <v>1007.6</v>
      </c>
      <c r="L3467" s="93"/>
      <c r="M3467" s="71">
        <v>6.6020000000000003</v>
      </c>
      <c r="N3467" s="94">
        <v>13.079000000000001</v>
      </c>
      <c r="O3467" s="95"/>
      <c r="P3467" s="65" t="s">
        <v>27</v>
      </c>
      <c r="Q3467" s="67" t="s">
        <v>895</v>
      </c>
      <c r="R3467" s="64">
        <v>39254</v>
      </c>
      <c r="S3467" s="99"/>
    </row>
    <row r="3468" spans="1:19" ht="15.75" customHeight="1">
      <c r="A3468" s="74" t="s">
        <v>23</v>
      </c>
      <c r="B3468" s="128">
        <f t="shared" si="110"/>
        <v>44987</v>
      </c>
      <c r="C3468" s="37">
        <v>44987</v>
      </c>
      <c r="D3468" s="100" t="s">
        <v>95</v>
      </c>
      <c r="E3468" s="76" t="s">
        <v>1420</v>
      </c>
      <c r="F3468" s="75" t="s">
        <v>19</v>
      </c>
      <c r="G3468" s="78">
        <f t="shared" si="109"/>
        <v>15.397672826830938</v>
      </c>
      <c r="H3468" s="78"/>
      <c r="I3468" s="80">
        <v>26</v>
      </c>
      <c r="J3468" s="80">
        <v>63.6</v>
      </c>
      <c r="K3468" s="80">
        <v>1007.6</v>
      </c>
      <c r="L3468" s="89"/>
      <c r="M3468" s="81">
        <v>6.5270000000000001</v>
      </c>
      <c r="N3468" s="90">
        <v>13.234999999999999</v>
      </c>
      <c r="O3468" s="91"/>
      <c r="P3468" s="75" t="s">
        <v>27</v>
      </c>
      <c r="Q3468" s="77" t="s">
        <v>892</v>
      </c>
      <c r="R3468" s="37">
        <v>39363</v>
      </c>
      <c r="S3468" s="97"/>
    </row>
    <row r="3469" spans="1:19" ht="15.75" customHeight="1">
      <c r="A3469" s="74" t="s">
        <v>23</v>
      </c>
      <c r="B3469" s="128">
        <f t="shared" si="110"/>
        <v>44987</v>
      </c>
      <c r="C3469" s="37">
        <v>44987</v>
      </c>
      <c r="D3469" s="100" t="s">
        <v>95</v>
      </c>
      <c r="E3469" s="76" t="s">
        <v>1737</v>
      </c>
      <c r="F3469" s="75" t="s">
        <v>19</v>
      </c>
      <c r="G3469" s="78">
        <f t="shared" si="109"/>
        <v>15.091033538672143</v>
      </c>
      <c r="H3469" s="78"/>
      <c r="I3469" s="80">
        <v>26</v>
      </c>
      <c r="J3469" s="80">
        <v>63.6</v>
      </c>
      <c r="K3469" s="80">
        <v>1007.6</v>
      </c>
      <c r="L3469" s="89"/>
      <c r="M3469" s="81">
        <v>6.6639999999999997</v>
      </c>
      <c r="N3469" s="90">
        <v>13.343</v>
      </c>
      <c r="O3469" s="91"/>
      <c r="P3469" s="75" t="s">
        <v>27</v>
      </c>
      <c r="Q3469" s="77" t="s">
        <v>896</v>
      </c>
      <c r="R3469" s="37">
        <v>39475</v>
      </c>
      <c r="S3469" s="97"/>
    </row>
    <row r="3470" spans="1:19" ht="15.75" customHeight="1">
      <c r="A3470" s="74" t="s">
        <v>23</v>
      </c>
      <c r="B3470" s="128">
        <f t="shared" si="110"/>
        <v>44987</v>
      </c>
      <c r="C3470" s="37">
        <v>44987</v>
      </c>
      <c r="D3470" s="100" t="s">
        <v>95</v>
      </c>
      <c r="E3470" s="76" t="s">
        <v>1257</v>
      </c>
      <c r="F3470" s="75" t="s">
        <v>19</v>
      </c>
      <c r="G3470" s="78">
        <f t="shared" si="109"/>
        <v>14.754277891854894</v>
      </c>
      <c r="H3470" s="78"/>
      <c r="I3470" s="80">
        <v>26</v>
      </c>
      <c r="J3470" s="80">
        <v>63.6</v>
      </c>
      <c r="K3470" s="80">
        <v>1007.6</v>
      </c>
      <c r="L3470" s="89"/>
      <c r="M3470" s="81">
        <v>6.7270000000000003</v>
      </c>
      <c r="N3470" s="90">
        <v>13.505000000000001</v>
      </c>
      <c r="O3470" s="91"/>
      <c r="P3470" s="75" t="s">
        <v>27</v>
      </c>
      <c r="Q3470" s="77" t="s">
        <v>835</v>
      </c>
      <c r="R3470" s="37">
        <v>39598</v>
      </c>
      <c r="S3470" s="97"/>
    </row>
    <row r="3471" spans="1:19" ht="15.75" customHeight="1">
      <c r="A3471" s="63" t="s">
        <v>23</v>
      </c>
      <c r="B3471" s="128">
        <f t="shared" si="110"/>
        <v>44987</v>
      </c>
      <c r="C3471" s="64">
        <v>44987</v>
      </c>
      <c r="D3471" s="98" t="s">
        <v>95</v>
      </c>
      <c r="E3471" s="66" t="s">
        <v>1150</v>
      </c>
      <c r="F3471" s="65" t="s">
        <v>19</v>
      </c>
      <c r="G3471" s="68">
        <f t="shared" si="109"/>
        <v>15.559206023271731</v>
      </c>
      <c r="H3471" s="68"/>
      <c r="I3471" s="70">
        <v>26</v>
      </c>
      <c r="J3471" s="70">
        <v>63.6</v>
      </c>
      <c r="K3471" s="70">
        <v>1007.6</v>
      </c>
      <c r="L3471" s="93"/>
      <c r="M3471" s="71">
        <v>6.7519999999999998</v>
      </c>
      <c r="N3471" s="94">
        <v>13.647</v>
      </c>
      <c r="O3471" s="95"/>
      <c r="P3471" s="65" t="s">
        <v>27</v>
      </c>
      <c r="Q3471" s="67" t="s">
        <v>890</v>
      </c>
      <c r="R3471" s="64">
        <v>39304</v>
      </c>
      <c r="S3471" s="99"/>
    </row>
    <row r="3472" spans="1:19" ht="15.75" customHeight="1">
      <c r="A3472" s="63" t="s">
        <v>23</v>
      </c>
      <c r="B3472" s="128">
        <f t="shared" si="110"/>
        <v>44987</v>
      </c>
      <c r="C3472" s="64">
        <v>44987</v>
      </c>
      <c r="D3472" s="98" t="s">
        <v>95</v>
      </c>
      <c r="E3472" s="66" t="s">
        <v>1931</v>
      </c>
      <c r="F3472" s="65" t="s">
        <v>19</v>
      </c>
      <c r="G3472" s="68">
        <f t="shared" si="109"/>
        <v>14.223134839151266</v>
      </c>
      <c r="H3472" s="68"/>
      <c r="I3472" s="70">
        <v>26</v>
      </c>
      <c r="J3472" s="70">
        <v>63.6</v>
      </c>
      <c r="K3472" s="70">
        <v>1007.6</v>
      </c>
      <c r="L3472" s="93"/>
      <c r="M3472" s="71">
        <v>7.0490000000000004</v>
      </c>
      <c r="N3472" s="94">
        <v>14.252000000000001</v>
      </c>
      <c r="O3472" s="95"/>
      <c r="P3472" s="65" t="s">
        <v>27</v>
      </c>
      <c r="Q3472" s="67" t="s">
        <v>900</v>
      </c>
      <c r="R3472" s="64">
        <v>39792</v>
      </c>
      <c r="S3472" s="99"/>
    </row>
    <row r="3473" spans="1:19" ht="15.75" customHeight="1">
      <c r="A3473" s="63" t="s">
        <v>23</v>
      </c>
      <c r="B3473" s="128">
        <f t="shared" si="110"/>
        <v>44987</v>
      </c>
      <c r="C3473" s="64">
        <v>44987</v>
      </c>
      <c r="D3473" s="98" t="s">
        <v>95</v>
      </c>
      <c r="E3473" s="66" t="s">
        <v>1454</v>
      </c>
      <c r="F3473" s="65" t="s">
        <v>19</v>
      </c>
      <c r="G3473" s="68">
        <f t="shared" si="109"/>
        <v>14.275154004106776</v>
      </c>
      <c r="H3473" s="68"/>
      <c r="I3473" s="70">
        <v>26</v>
      </c>
      <c r="J3473" s="70">
        <v>63.6</v>
      </c>
      <c r="K3473" s="70">
        <v>1007.6</v>
      </c>
      <c r="L3473" s="93"/>
      <c r="M3473" s="71">
        <v>7.1130000000000004</v>
      </c>
      <c r="N3473" s="94">
        <v>14.494</v>
      </c>
      <c r="O3473" s="95"/>
      <c r="P3473" s="65" t="s">
        <v>27</v>
      </c>
      <c r="Q3473" s="67" t="s">
        <v>893</v>
      </c>
      <c r="R3473" s="64">
        <v>39773</v>
      </c>
      <c r="S3473" s="99"/>
    </row>
    <row r="3474" spans="1:19" ht="15.75" customHeight="1">
      <c r="A3474" s="92" t="s">
        <v>157</v>
      </c>
      <c r="B3474" s="128">
        <f t="shared" si="110"/>
        <v>42839</v>
      </c>
      <c r="C3474" s="64">
        <v>42839</v>
      </c>
      <c r="D3474" s="69" t="s">
        <v>156</v>
      </c>
      <c r="E3474" s="66" t="s">
        <v>1995</v>
      </c>
      <c r="F3474" s="65" t="s">
        <v>215</v>
      </c>
      <c r="G3474" s="68">
        <f t="shared" si="109"/>
        <v>26.781656399726216</v>
      </c>
      <c r="H3474" s="70"/>
      <c r="I3474" s="70"/>
      <c r="J3474" s="70"/>
      <c r="K3474" s="70"/>
      <c r="L3474" s="93"/>
      <c r="M3474" s="71">
        <v>4.9740000000000002</v>
      </c>
      <c r="N3474" s="94">
        <v>10.084</v>
      </c>
      <c r="O3474" s="95"/>
      <c r="P3474" s="65" t="s">
        <v>20</v>
      </c>
      <c r="Q3474" s="67" t="s">
        <v>216</v>
      </c>
      <c r="R3474" s="64">
        <v>33057</v>
      </c>
      <c r="S3474" s="73"/>
    </row>
    <row r="3475" spans="1:19" ht="15.75" customHeight="1">
      <c r="A3475" s="88" t="s">
        <v>157</v>
      </c>
      <c r="B3475" s="128">
        <f t="shared" si="110"/>
        <v>42839</v>
      </c>
      <c r="C3475" s="37">
        <v>42839</v>
      </c>
      <c r="D3475" s="79" t="s">
        <v>156</v>
      </c>
      <c r="E3475" s="76" t="s">
        <v>1845</v>
      </c>
      <c r="F3475" s="75" t="s">
        <v>158</v>
      </c>
      <c r="G3475" s="78">
        <f t="shared" si="109"/>
        <v>22.735112936344969</v>
      </c>
      <c r="H3475" s="80"/>
      <c r="I3475" s="80"/>
      <c r="J3475" s="80"/>
      <c r="K3475" s="80"/>
      <c r="L3475" s="89"/>
      <c r="M3475" s="81">
        <v>5.0010000000000003</v>
      </c>
      <c r="N3475" s="90">
        <v>10.105</v>
      </c>
      <c r="O3475" s="91"/>
      <c r="P3475" s="75" t="s">
        <v>20</v>
      </c>
      <c r="Q3475" s="77" t="s">
        <v>211</v>
      </c>
      <c r="R3475" s="37">
        <v>34535</v>
      </c>
      <c r="S3475" s="83"/>
    </row>
    <row r="3476" spans="1:19" ht="15.75" customHeight="1">
      <c r="A3476" s="92" t="s">
        <v>157</v>
      </c>
      <c r="B3476" s="128">
        <f t="shared" si="110"/>
        <v>42839</v>
      </c>
      <c r="C3476" s="64">
        <v>42839</v>
      </c>
      <c r="D3476" s="69" t="s">
        <v>156</v>
      </c>
      <c r="E3476" s="66" t="s">
        <v>1905</v>
      </c>
      <c r="F3476" s="65" t="s">
        <v>187</v>
      </c>
      <c r="G3476" s="68">
        <f t="shared" si="109"/>
        <v>117.28678986995209</v>
      </c>
      <c r="H3476" s="70"/>
      <c r="I3476" s="70"/>
      <c r="J3476" s="70"/>
      <c r="K3476" s="70"/>
      <c r="L3476" s="93"/>
      <c r="M3476" s="71">
        <v>4.9880000000000004</v>
      </c>
      <c r="N3476" s="94">
        <v>10.144</v>
      </c>
      <c r="O3476" s="95"/>
      <c r="P3476" s="65" t="s">
        <v>20</v>
      </c>
      <c r="Q3476" s="67"/>
      <c r="R3476" s="64"/>
      <c r="S3476" s="73"/>
    </row>
    <row r="3477" spans="1:19" ht="15.75" customHeight="1">
      <c r="A3477" s="88" t="s">
        <v>157</v>
      </c>
      <c r="B3477" s="128">
        <f t="shared" si="110"/>
        <v>42839</v>
      </c>
      <c r="C3477" s="37">
        <v>42839</v>
      </c>
      <c r="D3477" s="79" t="s">
        <v>156</v>
      </c>
      <c r="E3477" s="76" t="s">
        <v>1958</v>
      </c>
      <c r="F3477" s="75" t="s">
        <v>202</v>
      </c>
      <c r="G3477" s="78">
        <f t="shared" si="109"/>
        <v>23.069130732375086</v>
      </c>
      <c r="H3477" s="80"/>
      <c r="I3477" s="80"/>
      <c r="J3477" s="80"/>
      <c r="K3477" s="80"/>
      <c r="L3477" s="89"/>
      <c r="M3477" s="81">
        <v>5.0259999999999998</v>
      </c>
      <c r="N3477" s="90">
        <v>10.156000000000001</v>
      </c>
      <c r="O3477" s="91"/>
      <c r="P3477" s="75" t="s">
        <v>20</v>
      </c>
      <c r="Q3477" s="77" t="s">
        <v>214</v>
      </c>
      <c r="R3477" s="37">
        <v>34413</v>
      </c>
      <c r="S3477" s="83"/>
    </row>
    <row r="3478" spans="1:19" ht="15.75" customHeight="1">
      <c r="A3478" s="88" t="s">
        <v>157</v>
      </c>
      <c r="B3478" s="128">
        <f t="shared" si="110"/>
        <v>42839</v>
      </c>
      <c r="C3478" s="37">
        <v>42839</v>
      </c>
      <c r="D3478" s="79" t="s">
        <v>156</v>
      </c>
      <c r="E3478" s="76" t="s">
        <v>1539</v>
      </c>
      <c r="F3478" s="75" t="s">
        <v>200</v>
      </c>
      <c r="G3478" s="78">
        <f t="shared" si="109"/>
        <v>32.180698151950722</v>
      </c>
      <c r="H3478" s="80"/>
      <c r="I3478" s="80"/>
      <c r="J3478" s="80"/>
      <c r="K3478" s="80"/>
      <c r="L3478" s="89"/>
      <c r="M3478" s="81">
        <v>5.008</v>
      </c>
      <c r="N3478" s="90">
        <v>10.157999999999999</v>
      </c>
      <c r="O3478" s="91"/>
      <c r="P3478" s="75" t="s">
        <v>20</v>
      </c>
      <c r="Q3478" s="77" t="s">
        <v>201</v>
      </c>
      <c r="R3478" s="37">
        <v>31085</v>
      </c>
      <c r="S3478" s="83"/>
    </row>
    <row r="3479" spans="1:19" ht="15.75" customHeight="1">
      <c r="A3479" s="88" t="s">
        <v>157</v>
      </c>
      <c r="B3479" s="128">
        <f t="shared" si="110"/>
        <v>42839</v>
      </c>
      <c r="C3479" s="37">
        <v>42839</v>
      </c>
      <c r="D3479" s="79" t="s">
        <v>156</v>
      </c>
      <c r="E3479" s="76" t="s">
        <v>1792</v>
      </c>
      <c r="F3479" s="75" t="s">
        <v>158</v>
      </c>
      <c r="G3479" s="78">
        <f t="shared" si="109"/>
        <v>117.28678986995209</v>
      </c>
      <c r="H3479" s="80"/>
      <c r="I3479" s="80"/>
      <c r="J3479" s="80"/>
      <c r="K3479" s="80"/>
      <c r="L3479" s="89"/>
      <c r="M3479" s="81">
        <v>5.15</v>
      </c>
      <c r="N3479" s="90">
        <v>10.427</v>
      </c>
      <c r="O3479" s="91"/>
      <c r="P3479" s="75" t="s">
        <v>20</v>
      </c>
      <c r="Q3479" s="77"/>
      <c r="R3479" s="37"/>
      <c r="S3479" s="83"/>
    </row>
    <row r="3480" spans="1:19" ht="15.75" customHeight="1">
      <c r="A3480" s="88" t="s">
        <v>157</v>
      </c>
      <c r="B3480" s="128">
        <f t="shared" si="110"/>
        <v>42839</v>
      </c>
      <c r="C3480" s="37">
        <v>42839</v>
      </c>
      <c r="D3480" s="79" t="s">
        <v>156</v>
      </c>
      <c r="E3480" s="76" t="s">
        <v>1200</v>
      </c>
      <c r="F3480" s="75" t="s">
        <v>196</v>
      </c>
      <c r="G3480" s="78">
        <f t="shared" si="109"/>
        <v>23.200547570157426</v>
      </c>
      <c r="H3480" s="80"/>
      <c r="I3480" s="80"/>
      <c r="J3480" s="80"/>
      <c r="K3480" s="80"/>
      <c r="L3480" s="89"/>
      <c r="M3480" s="81">
        <v>5.1189999999999998</v>
      </c>
      <c r="N3480" s="90">
        <v>10.452</v>
      </c>
      <c r="O3480" s="91"/>
      <c r="P3480" s="75" t="s">
        <v>20</v>
      </c>
      <c r="Q3480" s="77" t="s">
        <v>197</v>
      </c>
      <c r="R3480" s="37">
        <v>34365</v>
      </c>
      <c r="S3480" s="83"/>
    </row>
    <row r="3481" spans="1:19" ht="15.75" customHeight="1">
      <c r="A3481" s="88" t="s">
        <v>395</v>
      </c>
      <c r="B3481" s="128">
        <f t="shared" si="110"/>
        <v>43161</v>
      </c>
      <c r="C3481" s="37">
        <v>43161</v>
      </c>
      <c r="D3481" s="79" t="s">
        <v>156</v>
      </c>
      <c r="E3481" s="76" t="s">
        <v>1480</v>
      </c>
      <c r="F3481" s="75" t="s">
        <v>160</v>
      </c>
      <c r="G3481" s="78">
        <f t="shared" si="109"/>
        <v>24.960985626283367</v>
      </c>
      <c r="H3481" s="80"/>
      <c r="I3481" s="80"/>
      <c r="J3481" s="80"/>
      <c r="K3481" s="80"/>
      <c r="L3481" s="89"/>
      <c r="M3481" s="81">
        <v>4.8049999999999997</v>
      </c>
      <c r="N3481" s="90">
        <v>9.6739999999999995</v>
      </c>
      <c r="O3481" s="91"/>
      <c r="P3481" s="75" t="s">
        <v>20</v>
      </c>
      <c r="Q3481" s="77" t="s">
        <v>325</v>
      </c>
      <c r="R3481" s="37">
        <v>34044</v>
      </c>
      <c r="S3481" s="83" t="s">
        <v>98</v>
      </c>
    </row>
    <row r="3482" spans="1:19" ht="15.75" customHeight="1">
      <c r="A3482" s="88" t="s">
        <v>395</v>
      </c>
      <c r="B3482" s="128">
        <f t="shared" si="110"/>
        <v>43161</v>
      </c>
      <c r="C3482" s="37">
        <v>43161</v>
      </c>
      <c r="D3482" s="79" t="s">
        <v>156</v>
      </c>
      <c r="E3482" s="76" t="s">
        <v>1394</v>
      </c>
      <c r="F3482" s="75" t="s">
        <v>183</v>
      </c>
      <c r="G3482" s="78">
        <f t="shared" si="109"/>
        <v>25.519507186858316</v>
      </c>
      <c r="H3482" s="80"/>
      <c r="I3482" s="80"/>
      <c r="J3482" s="80"/>
      <c r="K3482" s="80"/>
      <c r="L3482" s="89"/>
      <c r="M3482" s="81">
        <v>4.8079999999999998</v>
      </c>
      <c r="N3482" s="90">
        <v>9.6769999999999996</v>
      </c>
      <c r="O3482" s="91"/>
      <c r="P3482" s="75" t="s">
        <v>20</v>
      </c>
      <c r="Q3482" s="77"/>
      <c r="R3482" s="37">
        <v>33840</v>
      </c>
      <c r="S3482" s="83" t="s">
        <v>98</v>
      </c>
    </row>
    <row r="3483" spans="1:19" ht="15.75" customHeight="1">
      <c r="A3483" s="88" t="s">
        <v>395</v>
      </c>
      <c r="B3483" s="128">
        <f t="shared" si="110"/>
        <v>43161</v>
      </c>
      <c r="C3483" s="37">
        <v>43161</v>
      </c>
      <c r="D3483" s="79" t="s">
        <v>156</v>
      </c>
      <c r="E3483" s="76" t="s">
        <v>2064</v>
      </c>
      <c r="F3483" s="75" t="s">
        <v>171</v>
      </c>
      <c r="G3483" s="78">
        <f t="shared" si="109"/>
        <v>20.870636550308006</v>
      </c>
      <c r="H3483" s="80"/>
      <c r="I3483" s="80"/>
      <c r="J3483" s="80"/>
      <c r="K3483" s="80"/>
      <c r="L3483" s="89"/>
      <c r="M3483" s="81">
        <v>4.8250000000000002</v>
      </c>
      <c r="N3483" s="90">
        <v>9.7010000000000005</v>
      </c>
      <c r="O3483" s="91"/>
      <c r="P3483" s="75" t="s">
        <v>20</v>
      </c>
      <c r="Q3483" s="77" t="s">
        <v>219</v>
      </c>
      <c r="R3483" s="37">
        <v>35538</v>
      </c>
      <c r="S3483" s="83" t="s">
        <v>98</v>
      </c>
    </row>
    <row r="3484" spans="1:19" ht="15.75" customHeight="1">
      <c r="A3484" s="92" t="s">
        <v>395</v>
      </c>
      <c r="B3484" s="128">
        <f t="shared" si="110"/>
        <v>43161</v>
      </c>
      <c r="C3484" s="64">
        <v>43161</v>
      </c>
      <c r="D3484" s="69" t="s">
        <v>156</v>
      </c>
      <c r="E3484" s="66" t="s">
        <v>1598</v>
      </c>
      <c r="F3484" s="65" t="s">
        <v>160</v>
      </c>
      <c r="G3484" s="68">
        <f t="shared" si="109"/>
        <v>20.213552361396303</v>
      </c>
      <c r="H3484" s="70"/>
      <c r="I3484" s="70"/>
      <c r="J3484" s="70"/>
      <c r="K3484" s="70"/>
      <c r="L3484" s="93"/>
      <c r="M3484" s="71">
        <v>4.8250000000000002</v>
      </c>
      <c r="N3484" s="94">
        <v>9.7089999999999996</v>
      </c>
      <c r="O3484" s="95"/>
      <c r="P3484" s="65" t="s">
        <v>20</v>
      </c>
      <c r="Q3484" s="67" t="s">
        <v>205</v>
      </c>
      <c r="R3484" s="64">
        <v>35778</v>
      </c>
      <c r="S3484" s="73" t="s">
        <v>98</v>
      </c>
    </row>
    <row r="3485" spans="1:19" ht="15.75" customHeight="1">
      <c r="A3485" s="92" t="s">
        <v>395</v>
      </c>
      <c r="B3485" s="128">
        <f t="shared" si="110"/>
        <v>43161</v>
      </c>
      <c r="C3485" s="64">
        <v>43161</v>
      </c>
      <c r="D3485" s="69" t="s">
        <v>156</v>
      </c>
      <c r="E3485" s="66" t="s">
        <v>1217</v>
      </c>
      <c r="F3485" s="65" t="s">
        <v>180</v>
      </c>
      <c r="G3485" s="68">
        <f t="shared" si="109"/>
        <v>20.856947296372347</v>
      </c>
      <c r="H3485" s="70"/>
      <c r="I3485" s="70"/>
      <c r="J3485" s="70"/>
      <c r="K3485" s="70"/>
      <c r="L3485" s="93"/>
      <c r="M3485" s="71">
        <v>4.8120000000000003</v>
      </c>
      <c r="N3485" s="94">
        <v>9.7149999999999999</v>
      </c>
      <c r="O3485" s="95"/>
      <c r="P3485" s="65" t="s">
        <v>20</v>
      </c>
      <c r="Q3485" s="67" t="s">
        <v>355</v>
      </c>
      <c r="R3485" s="64">
        <v>35543</v>
      </c>
      <c r="S3485" s="73" t="s">
        <v>98</v>
      </c>
    </row>
    <row r="3486" spans="1:19" ht="15.75" customHeight="1">
      <c r="A3486" s="92" t="s">
        <v>395</v>
      </c>
      <c r="B3486" s="128">
        <f t="shared" si="110"/>
        <v>43161</v>
      </c>
      <c r="C3486" s="64">
        <v>43161</v>
      </c>
      <c r="D3486" s="69" t="s">
        <v>156</v>
      </c>
      <c r="E3486" s="66" t="s">
        <v>1883</v>
      </c>
      <c r="F3486" s="65" t="s">
        <v>204</v>
      </c>
      <c r="G3486" s="68">
        <f t="shared" si="109"/>
        <v>22.617385352498289</v>
      </c>
      <c r="H3486" s="70"/>
      <c r="I3486" s="70"/>
      <c r="J3486" s="70"/>
      <c r="K3486" s="70"/>
      <c r="L3486" s="93"/>
      <c r="M3486" s="71">
        <v>4.83</v>
      </c>
      <c r="N3486" s="94">
        <v>9.7420000000000009</v>
      </c>
      <c r="O3486" s="95"/>
      <c r="P3486" s="65" t="s">
        <v>20</v>
      </c>
      <c r="Q3486" s="67" t="s">
        <v>328</v>
      </c>
      <c r="R3486" s="64">
        <v>34900</v>
      </c>
      <c r="S3486" s="73" t="s">
        <v>98</v>
      </c>
    </row>
    <row r="3487" spans="1:19" ht="15.75" customHeight="1">
      <c r="A3487" s="88" t="s">
        <v>395</v>
      </c>
      <c r="B3487" s="128">
        <f t="shared" si="110"/>
        <v>43161</v>
      </c>
      <c r="C3487" s="37">
        <v>43161</v>
      </c>
      <c r="D3487" s="79" t="s">
        <v>156</v>
      </c>
      <c r="E3487" s="76" t="s">
        <v>1313</v>
      </c>
      <c r="F3487" s="75" t="s">
        <v>187</v>
      </c>
      <c r="G3487" s="78">
        <f t="shared" si="109"/>
        <v>31.942505133470227</v>
      </c>
      <c r="H3487" s="80"/>
      <c r="I3487" s="80"/>
      <c r="J3487" s="80"/>
      <c r="K3487" s="80"/>
      <c r="L3487" s="89"/>
      <c r="M3487" s="81">
        <v>4.8319999999999999</v>
      </c>
      <c r="N3487" s="90">
        <v>9.7539999999999996</v>
      </c>
      <c r="O3487" s="91"/>
      <c r="P3487" s="75" t="s">
        <v>20</v>
      </c>
      <c r="Q3487" s="77" t="s">
        <v>198</v>
      </c>
      <c r="R3487" s="37">
        <v>31494</v>
      </c>
      <c r="S3487" s="83" t="s">
        <v>98</v>
      </c>
    </row>
    <row r="3488" spans="1:19" ht="15.75" customHeight="1">
      <c r="A3488" s="92" t="s">
        <v>395</v>
      </c>
      <c r="B3488" s="128">
        <f t="shared" si="110"/>
        <v>43161</v>
      </c>
      <c r="C3488" s="64">
        <v>43161</v>
      </c>
      <c r="D3488" s="69" t="s">
        <v>156</v>
      </c>
      <c r="E3488" s="66" t="s">
        <v>1773</v>
      </c>
      <c r="F3488" s="65" t="s">
        <v>180</v>
      </c>
      <c r="G3488" s="68">
        <f t="shared" si="109"/>
        <v>22.422997946611911</v>
      </c>
      <c r="H3488" s="70"/>
      <c r="I3488" s="70"/>
      <c r="J3488" s="70"/>
      <c r="K3488" s="70"/>
      <c r="L3488" s="93"/>
      <c r="M3488" s="71">
        <v>4.8250000000000002</v>
      </c>
      <c r="N3488" s="94">
        <v>9.7590000000000003</v>
      </c>
      <c r="O3488" s="95"/>
      <c r="P3488" s="65" t="s">
        <v>20</v>
      </c>
      <c r="Q3488" s="96">
        <v>10009232662</v>
      </c>
      <c r="R3488" s="64">
        <v>34971</v>
      </c>
      <c r="S3488" s="73" t="s">
        <v>98</v>
      </c>
    </row>
    <row r="3489" spans="1:19" ht="15.75" customHeight="1">
      <c r="A3489" s="88" t="s">
        <v>395</v>
      </c>
      <c r="B3489" s="128">
        <f t="shared" si="110"/>
        <v>43161</v>
      </c>
      <c r="C3489" s="37">
        <v>43161</v>
      </c>
      <c r="D3489" s="79" t="s">
        <v>156</v>
      </c>
      <c r="E3489" s="76" t="s">
        <v>1591</v>
      </c>
      <c r="F3489" s="75" t="s">
        <v>171</v>
      </c>
      <c r="G3489" s="78">
        <f t="shared" si="109"/>
        <v>20.424366872005475</v>
      </c>
      <c r="H3489" s="80"/>
      <c r="I3489" s="80"/>
      <c r="J3489" s="80"/>
      <c r="K3489" s="80"/>
      <c r="L3489" s="89"/>
      <c r="M3489" s="81">
        <v>4.8620000000000001</v>
      </c>
      <c r="N3489" s="90">
        <v>9.7870000000000008</v>
      </c>
      <c r="O3489" s="91"/>
      <c r="P3489" s="75" t="s">
        <v>20</v>
      </c>
      <c r="Q3489" s="77" t="s">
        <v>288</v>
      </c>
      <c r="R3489" s="37">
        <v>35701</v>
      </c>
      <c r="S3489" s="83" t="s">
        <v>98</v>
      </c>
    </row>
    <row r="3490" spans="1:19" ht="15.75" customHeight="1">
      <c r="A3490" s="88" t="s">
        <v>395</v>
      </c>
      <c r="B3490" s="128">
        <f t="shared" si="110"/>
        <v>43161</v>
      </c>
      <c r="C3490" s="37">
        <v>43161</v>
      </c>
      <c r="D3490" s="79" t="s">
        <v>156</v>
      </c>
      <c r="E3490" s="76" t="s">
        <v>1610</v>
      </c>
      <c r="F3490" s="75" t="s">
        <v>175</v>
      </c>
      <c r="G3490" s="78">
        <f t="shared" si="109"/>
        <v>22.90759753593429</v>
      </c>
      <c r="H3490" s="80"/>
      <c r="I3490" s="80"/>
      <c r="J3490" s="80"/>
      <c r="K3490" s="80"/>
      <c r="L3490" s="89"/>
      <c r="M3490" s="81">
        <v>4.8460000000000001</v>
      </c>
      <c r="N3490" s="90">
        <v>9.7880000000000003</v>
      </c>
      <c r="O3490" s="91"/>
      <c r="P3490" s="75" t="s">
        <v>20</v>
      </c>
      <c r="Q3490" s="77" t="s">
        <v>206</v>
      </c>
      <c r="R3490" s="37">
        <v>34794</v>
      </c>
      <c r="S3490" s="83" t="s">
        <v>98</v>
      </c>
    </row>
    <row r="3491" spans="1:19" ht="15.75" customHeight="1">
      <c r="A3491" s="88" t="s">
        <v>395</v>
      </c>
      <c r="B3491" s="128">
        <f t="shared" si="110"/>
        <v>43161</v>
      </c>
      <c r="C3491" s="37">
        <v>43161</v>
      </c>
      <c r="D3491" s="79" t="s">
        <v>156</v>
      </c>
      <c r="E3491" s="76" t="s">
        <v>1699</v>
      </c>
      <c r="F3491" s="75" t="s">
        <v>19</v>
      </c>
      <c r="G3491" s="78">
        <f t="shared" si="109"/>
        <v>27.030800821355236</v>
      </c>
      <c r="H3491" s="80"/>
      <c r="I3491" s="80"/>
      <c r="J3491" s="80"/>
      <c r="K3491" s="80"/>
      <c r="L3491" s="89"/>
      <c r="M3491" s="81">
        <v>4.8479999999999999</v>
      </c>
      <c r="N3491" s="90">
        <v>9.8049999999999997</v>
      </c>
      <c r="O3491" s="91"/>
      <c r="P3491" s="75" t="s">
        <v>20</v>
      </c>
      <c r="Q3491" s="77" t="s">
        <v>54</v>
      </c>
      <c r="R3491" s="37">
        <v>33288</v>
      </c>
      <c r="S3491" s="83" t="s">
        <v>98</v>
      </c>
    </row>
    <row r="3492" spans="1:19" ht="15.75" customHeight="1">
      <c r="A3492" s="88" t="s">
        <v>395</v>
      </c>
      <c r="B3492" s="128">
        <f t="shared" si="110"/>
        <v>43161</v>
      </c>
      <c r="C3492" s="37">
        <v>43161</v>
      </c>
      <c r="D3492" s="79" t="s">
        <v>156</v>
      </c>
      <c r="E3492" s="76" t="s">
        <v>1865</v>
      </c>
      <c r="F3492" s="75" t="s">
        <v>186</v>
      </c>
      <c r="G3492" s="78">
        <f t="shared" si="109"/>
        <v>19.802874743326488</v>
      </c>
      <c r="H3492" s="80"/>
      <c r="I3492" s="80"/>
      <c r="J3492" s="80"/>
      <c r="K3492" s="80"/>
      <c r="L3492" s="89"/>
      <c r="M3492" s="81">
        <v>4.8730000000000002</v>
      </c>
      <c r="N3492" s="90">
        <v>9.8279999999999994</v>
      </c>
      <c r="O3492" s="91"/>
      <c r="P3492" s="75" t="s">
        <v>20</v>
      </c>
      <c r="Q3492" s="77"/>
      <c r="R3492" s="37">
        <v>35928</v>
      </c>
      <c r="S3492" s="83" t="s">
        <v>98</v>
      </c>
    </row>
    <row r="3493" spans="1:19" ht="15.75" customHeight="1">
      <c r="A3493" s="92" t="s">
        <v>395</v>
      </c>
      <c r="B3493" s="128">
        <f t="shared" si="110"/>
        <v>43161</v>
      </c>
      <c r="C3493" s="64">
        <v>43161</v>
      </c>
      <c r="D3493" s="69" t="s">
        <v>156</v>
      </c>
      <c r="E3493" s="66" t="s">
        <v>1285</v>
      </c>
      <c r="F3493" s="65" t="s">
        <v>19</v>
      </c>
      <c r="G3493" s="68">
        <f t="shared" si="109"/>
        <v>28.640657084188913</v>
      </c>
      <c r="H3493" s="70"/>
      <c r="I3493" s="70"/>
      <c r="J3493" s="70"/>
      <c r="K3493" s="70"/>
      <c r="L3493" s="93"/>
      <c r="M3493" s="71">
        <v>4.8979999999999997</v>
      </c>
      <c r="N3493" s="94">
        <v>9.843</v>
      </c>
      <c r="O3493" s="95"/>
      <c r="P3493" s="65" t="s">
        <v>20</v>
      </c>
      <c r="Q3493" s="67" t="s">
        <v>36</v>
      </c>
      <c r="R3493" s="64">
        <v>32700</v>
      </c>
      <c r="S3493" s="73" t="s">
        <v>98</v>
      </c>
    </row>
    <row r="3494" spans="1:19" ht="15.75" customHeight="1">
      <c r="A3494" s="92" t="s">
        <v>395</v>
      </c>
      <c r="B3494" s="128">
        <f t="shared" si="110"/>
        <v>43161</v>
      </c>
      <c r="C3494" s="64">
        <v>43161</v>
      </c>
      <c r="D3494" s="69" t="s">
        <v>156</v>
      </c>
      <c r="E3494" s="66" t="s">
        <v>1838</v>
      </c>
      <c r="F3494" s="65" t="s">
        <v>158</v>
      </c>
      <c r="G3494" s="68">
        <f t="shared" si="109"/>
        <v>26.639288158795345</v>
      </c>
      <c r="H3494" s="70"/>
      <c r="I3494" s="70"/>
      <c r="J3494" s="70"/>
      <c r="K3494" s="70"/>
      <c r="L3494" s="93"/>
      <c r="M3494" s="71">
        <v>4.8769999999999998</v>
      </c>
      <c r="N3494" s="94">
        <v>9.8520000000000003</v>
      </c>
      <c r="O3494" s="95"/>
      <c r="P3494" s="65" t="s">
        <v>20</v>
      </c>
      <c r="Q3494" s="67"/>
      <c r="R3494" s="64">
        <v>33431</v>
      </c>
      <c r="S3494" s="73" t="s">
        <v>98</v>
      </c>
    </row>
    <row r="3495" spans="1:19" ht="15.75" customHeight="1">
      <c r="A3495" s="92" t="s">
        <v>395</v>
      </c>
      <c r="B3495" s="128">
        <f t="shared" si="110"/>
        <v>43161</v>
      </c>
      <c r="C3495" s="64">
        <v>43161</v>
      </c>
      <c r="D3495" s="69" t="s">
        <v>156</v>
      </c>
      <c r="E3495" s="66" t="s">
        <v>1461</v>
      </c>
      <c r="F3495" s="65" t="s">
        <v>171</v>
      </c>
      <c r="G3495" s="68">
        <f t="shared" si="109"/>
        <v>19.110198494182068</v>
      </c>
      <c r="H3495" s="70"/>
      <c r="I3495" s="70"/>
      <c r="J3495" s="70"/>
      <c r="K3495" s="70"/>
      <c r="L3495" s="93"/>
      <c r="M3495" s="71">
        <v>4.9020000000000001</v>
      </c>
      <c r="N3495" s="94">
        <v>9.8780000000000001</v>
      </c>
      <c r="O3495" s="95"/>
      <c r="P3495" s="65" t="s">
        <v>20</v>
      </c>
      <c r="Q3495" s="67" t="s">
        <v>252</v>
      </c>
      <c r="R3495" s="64">
        <v>36181</v>
      </c>
      <c r="S3495" s="73" t="s">
        <v>98</v>
      </c>
    </row>
    <row r="3496" spans="1:19" ht="15.75" customHeight="1">
      <c r="A3496" s="92" t="s">
        <v>395</v>
      </c>
      <c r="B3496" s="128">
        <f t="shared" si="110"/>
        <v>43161</v>
      </c>
      <c r="C3496" s="64">
        <v>43161</v>
      </c>
      <c r="D3496" s="69" t="s">
        <v>156</v>
      </c>
      <c r="E3496" s="66" t="s">
        <v>2118</v>
      </c>
      <c r="F3496" s="65" t="s">
        <v>187</v>
      </c>
      <c r="G3496" s="68">
        <f t="shared" si="109"/>
        <v>30.436687200547571</v>
      </c>
      <c r="H3496" s="70"/>
      <c r="I3496" s="70"/>
      <c r="J3496" s="70"/>
      <c r="K3496" s="70"/>
      <c r="L3496" s="93"/>
      <c r="M3496" s="71">
        <v>4.9130000000000003</v>
      </c>
      <c r="N3496" s="94">
        <v>9.92</v>
      </c>
      <c r="O3496" s="95"/>
      <c r="P3496" s="65" t="s">
        <v>20</v>
      </c>
      <c r="Q3496" s="67" t="s">
        <v>222</v>
      </c>
      <c r="R3496" s="64">
        <v>32044</v>
      </c>
      <c r="S3496" s="73" t="s">
        <v>98</v>
      </c>
    </row>
    <row r="3497" spans="1:19" ht="15.75" customHeight="1">
      <c r="A3497" s="92" t="s">
        <v>395</v>
      </c>
      <c r="B3497" s="128">
        <f t="shared" si="110"/>
        <v>43161</v>
      </c>
      <c r="C3497" s="64">
        <v>43161</v>
      </c>
      <c r="D3497" s="69" t="s">
        <v>156</v>
      </c>
      <c r="E3497" s="66" t="s">
        <v>1616</v>
      </c>
      <c r="F3497" s="65" t="s">
        <v>169</v>
      </c>
      <c r="G3497" s="68">
        <f t="shared" si="109"/>
        <v>30.683093771389458</v>
      </c>
      <c r="H3497" s="70"/>
      <c r="I3497" s="70"/>
      <c r="J3497" s="70"/>
      <c r="K3497" s="70"/>
      <c r="L3497" s="93"/>
      <c r="M3497" s="71">
        <v>4.923</v>
      </c>
      <c r="N3497" s="94">
        <v>9.923</v>
      </c>
      <c r="O3497" s="95"/>
      <c r="P3497" s="65" t="s">
        <v>20</v>
      </c>
      <c r="Q3497" s="67"/>
      <c r="R3497" s="64">
        <v>31954</v>
      </c>
      <c r="S3497" s="73" t="s">
        <v>98</v>
      </c>
    </row>
    <row r="3498" spans="1:19" ht="15.75" customHeight="1">
      <c r="A3498" s="92" t="s">
        <v>395</v>
      </c>
      <c r="B3498" s="128">
        <f t="shared" si="110"/>
        <v>43161</v>
      </c>
      <c r="C3498" s="64">
        <v>43161</v>
      </c>
      <c r="D3498" s="69" t="s">
        <v>156</v>
      </c>
      <c r="E3498" s="66" t="s">
        <v>1140</v>
      </c>
      <c r="F3498" s="65" t="s">
        <v>186</v>
      </c>
      <c r="G3498" s="68">
        <f t="shared" si="109"/>
        <v>26.661190965092402</v>
      </c>
      <c r="H3498" s="70"/>
      <c r="I3498" s="70"/>
      <c r="J3498" s="70"/>
      <c r="K3498" s="70"/>
      <c r="L3498" s="93"/>
      <c r="M3498" s="71">
        <v>4.9029999999999996</v>
      </c>
      <c r="N3498" s="94">
        <v>9.9339999999999993</v>
      </c>
      <c r="O3498" s="95"/>
      <c r="P3498" s="65" t="s">
        <v>20</v>
      </c>
      <c r="Q3498" s="67" t="s">
        <v>195</v>
      </c>
      <c r="R3498" s="64">
        <v>33423</v>
      </c>
      <c r="S3498" s="73" t="s">
        <v>98</v>
      </c>
    </row>
    <row r="3499" spans="1:19" ht="15.75" customHeight="1">
      <c r="A3499" s="92" t="s">
        <v>395</v>
      </c>
      <c r="B3499" s="128">
        <f t="shared" si="110"/>
        <v>43161</v>
      </c>
      <c r="C3499" s="64">
        <v>43161</v>
      </c>
      <c r="D3499" s="69" t="s">
        <v>156</v>
      </c>
      <c r="E3499" s="66" t="s">
        <v>2086</v>
      </c>
      <c r="F3499" s="65" t="s">
        <v>200</v>
      </c>
      <c r="G3499" s="68">
        <f t="shared" si="109"/>
        <v>34.554414784394254</v>
      </c>
      <c r="H3499" s="70"/>
      <c r="I3499" s="70"/>
      <c r="J3499" s="70"/>
      <c r="K3499" s="70"/>
      <c r="L3499" s="93"/>
      <c r="M3499" s="71">
        <v>4.92</v>
      </c>
      <c r="N3499" s="94">
        <v>9.9440000000000008</v>
      </c>
      <c r="O3499" s="95"/>
      <c r="P3499" s="65" t="s">
        <v>20</v>
      </c>
      <c r="Q3499" s="67"/>
      <c r="R3499" s="64">
        <v>30540</v>
      </c>
      <c r="S3499" s="73" t="s">
        <v>98</v>
      </c>
    </row>
    <row r="3500" spans="1:19" ht="15.75" customHeight="1">
      <c r="A3500" s="88" t="s">
        <v>395</v>
      </c>
      <c r="B3500" s="128">
        <f t="shared" si="110"/>
        <v>43161</v>
      </c>
      <c r="C3500" s="37">
        <v>43161</v>
      </c>
      <c r="D3500" s="79" t="s">
        <v>156</v>
      </c>
      <c r="E3500" s="76" t="s">
        <v>1226</v>
      </c>
      <c r="F3500" s="75" t="s">
        <v>202</v>
      </c>
      <c r="G3500" s="78">
        <f t="shared" si="109"/>
        <v>19.364818617385353</v>
      </c>
      <c r="H3500" s="80"/>
      <c r="I3500" s="80"/>
      <c r="J3500" s="80"/>
      <c r="K3500" s="80"/>
      <c r="L3500" s="89"/>
      <c r="M3500" s="81">
        <v>4.9279999999999999</v>
      </c>
      <c r="N3500" s="90">
        <v>9.9589999999999996</v>
      </c>
      <c r="O3500" s="91"/>
      <c r="P3500" s="75" t="s">
        <v>20</v>
      </c>
      <c r="Q3500" s="77" t="s">
        <v>281</v>
      </c>
      <c r="R3500" s="37">
        <v>36088</v>
      </c>
      <c r="S3500" s="83" t="s">
        <v>98</v>
      </c>
    </row>
    <row r="3501" spans="1:19" ht="15.75" customHeight="1">
      <c r="A3501" s="88" t="s">
        <v>395</v>
      </c>
      <c r="B3501" s="128">
        <f t="shared" si="110"/>
        <v>43161</v>
      </c>
      <c r="C3501" s="37">
        <v>43161</v>
      </c>
      <c r="D3501" s="79" t="s">
        <v>156</v>
      </c>
      <c r="E3501" s="76" t="s">
        <v>2074</v>
      </c>
      <c r="F3501" s="75" t="s">
        <v>200</v>
      </c>
      <c r="G3501" s="78">
        <f t="shared" si="109"/>
        <v>28.947296372347708</v>
      </c>
      <c r="H3501" s="80"/>
      <c r="I3501" s="80"/>
      <c r="J3501" s="80"/>
      <c r="K3501" s="80"/>
      <c r="L3501" s="89"/>
      <c r="M3501" s="81">
        <v>4.9560000000000004</v>
      </c>
      <c r="N3501" s="90">
        <v>9.9619999999999997</v>
      </c>
      <c r="O3501" s="91"/>
      <c r="P3501" s="75" t="s">
        <v>20</v>
      </c>
      <c r="Q3501" s="77"/>
      <c r="R3501" s="37">
        <v>32588</v>
      </c>
      <c r="S3501" s="83" t="s">
        <v>98</v>
      </c>
    </row>
    <row r="3502" spans="1:19" ht="15.75" customHeight="1">
      <c r="A3502" s="74" t="s">
        <v>23</v>
      </c>
      <c r="B3502" s="128">
        <f t="shared" si="110"/>
        <v>44988</v>
      </c>
      <c r="C3502" s="37">
        <v>44988</v>
      </c>
      <c r="D3502" s="69" t="s">
        <v>2336</v>
      </c>
      <c r="E3502" s="76" t="s">
        <v>1376</v>
      </c>
      <c r="F3502" s="75" t="s">
        <v>19</v>
      </c>
      <c r="G3502" s="78">
        <f t="shared" si="109"/>
        <v>22.412046543463383</v>
      </c>
      <c r="H3502" s="78"/>
      <c r="I3502" s="80">
        <v>23.9</v>
      </c>
      <c r="J3502" s="80">
        <v>57.7</v>
      </c>
      <c r="K3502" s="80">
        <v>1007.3</v>
      </c>
      <c r="L3502" s="89"/>
      <c r="M3502" s="81">
        <v>5.585</v>
      </c>
      <c r="N3502" s="90">
        <v>11.419</v>
      </c>
      <c r="O3502" s="91"/>
      <c r="P3502" s="75" t="s">
        <v>27</v>
      </c>
      <c r="Q3502" s="77" t="s">
        <v>915</v>
      </c>
      <c r="R3502" s="37">
        <v>36802</v>
      </c>
      <c r="S3502" s="97"/>
    </row>
    <row r="3503" spans="1:19" ht="15.75" customHeight="1">
      <c r="A3503" s="88" t="s">
        <v>395</v>
      </c>
      <c r="B3503" s="128">
        <f t="shared" si="110"/>
        <v>43161</v>
      </c>
      <c r="C3503" s="37">
        <v>43161</v>
      </c>
      <c r="D3503" s="79" t="s">
        <v>156</v>
      </c>
      <c r="E3503" s="76" t="s">
        <v>2141</v>
      </c>
      <c r="F3503" s="75" t="s">
        <v>204</v>
      </c>
      <c r="G3503" s="78">
        <f t="shared" si="109"/>
        <v>36.246406570841891</v>
      </c>
      <c r="H3503" s="80"/>
      <c r="I3503" s="80"/>
      <c r="J3503" s="80"/>
      <c r="K3503" s="80"/>
      <c r="L3503" s="89"/>
      <c r="M3503" s="81">
        <v>4.9409999999999998</v>
      </c>
      <c r="N3503" s="90">
        <v>9.968</v>
      </c>
      <c r="O3503" s="91"/>
      <c r="P3503" s="75" t="s">
        <v>20</v>
      </c>
      <c r="Q3503" s="77"/>
      <c r="R3503" s="37">
        <v>29922</v>
      </c>
      <c r="S3503" s="83" t="s">
        <v>98</v>
      </c>
    </row>
    <row r="3504" spans="1:19" ht="15.75" customHeight="1">
      <c r="A3504" s="92" t="s">
        <v>395</v>
      </c>
      <c r="B3504" s="128">
        <f t="shared" si="110"/>
        <v>43161</v>
      </c>
      <c r="C3504" s="64">
        <v>43161</v>
      </c>
      <c r="D3504" s="69" t="s">
        <v>156</v>
      </c>
      <c r="E3504" s="66" t="s">
        <v>1539</v>
      </c>
      <c r="F3504" s="65" t="s">
        <v>200</v>
      </c>
      <c r="G3504" s="68">
        <f t="shared" si="109"/>
        <v>33.062286105407253</v>
      </c>
      <c r="H3504" s="70"/>
      <c r="I3504" s="70"/>
      <c r="J3504" s="70"/>
      <c r="K3504" s="70"/>
      <c r="L3504" s="93"/>
      <c r="M3504" s="71">
        <v>4.9580000000000002</v>
      </c>
      <c r="N3504" s="94">
        <v>9.9689999999999994</v>
      </c>
      <c r="O3504" s="95"/>
      <c r="P3504" s="65" t="s">
        <v>20</v>
      </c>
      <c r="Q3504" s="67" t="s">
        <v>201</v>
      </c>
      <c r="R3504" s="64">
        <v>31085</v>
      </c>
      <c r="S3504" s="73" t="s">
        <v>98</v>
      </c>
    </row>
    <row r="3505" spans="1:19" ht="15.75" customHeight="1">
      <c r="A3505" s="63" t="s">
        <v>23</v>
      </c>
      <c r="B3505" s="128">
        <f t="shared" si="110"/>
        <v>44988</v>
      </c>
      <c r="C3505" s="64">
        <v>44988</v>
      </c>
      <c r="D3505" s="69" t="s">
        <v>2336</v>
      </c>
      <c r="E3505" s="66" t="s">
        <v>1668</v>
      </c>
      <c r="F3505" s="65" t="s">
        <v>19</v>
      </c>
      <c r="G3505" s="68">
        <f t="shared" si="109"/>
        <v>22.644763860369611</v>
      </c>
      <c r="H3505" s="68"/>
      <c r="I3505" s="70">
        <v>23.9</v>
      </c>
      <c r="J3505" s="70">
        <v>57.7</v>
      </c>
      <c r="K3505" s="70">
        <v>1007.3</v>
      </c>
      <c r="L3505" s="93"/>
      <c r="M3505" s="71">
        <v>5.8520000000000003</v>
      </c>
      <c r="N3505" s="94">
        <v>11.872999999999999</v>
      </c>
      <c r="O3505" s="95"/>
      <c r="P3505" s="65" t="s">
        <v>27</v>
      </c>
      <c r="Q3505" s="67" t="s">
        <v>89</v>
      </c>
      <c r="R3505" s="64">
        <v>36717</v>
      </c>
      <c r="S3505" s="99"/>
    </row>
    <row r="3506" spans="1:19" ht="15.75" customHeight="1">
      <c r="A3506" s="74" t="s">
        <v>23</v>
      </c>
      <c r="B3506" s="128">
        <f t="shared" si="110"/>
        <v>44988</v>
      </c>
      <c r="C3506" s="37">
        <v>44988</v>
      </c>
      <c r="D3506" s="69" t="s">
        <v>2336</v>
      </c>
      <c r="E3506" s="76" t="s">
        <v>2056</v>
      </c>
      <c r="F3506" s="75" t="s">
        <v>19</v>
      </c>
      <c r="G3506" s="78">
        <f t="shared" si="109"/>
        <v>43.455167693360714</v>
      </c>
      <c r="H3506" s="78"/>
      <c r="I3506" s="80">
        <v>23.9</v>
      </c>
      <c r="J3506" s="80">
        <v>57.7</v>
      </c>
      <c r="K3506" s="80">
        <v>1007.3</v>
      </c>
      <c r="L3506" s="89"/>
      <c r="M3506" s="81">
        <v>5.8949999999999996</v>
      </c>
      <c r="N3506" s="90">
        <v>11.885999999999999</v>
      </c>
      <c r="O3506" s="91"/>
      <c r="P3506" s="75" t="s">
        <v>27</v>
      </c>
      <c r="Q3506" s="77" t="s">
        <v>599</v>
      </c>
      <c r="R3506" s="37">
        <v>29116</v>
      </c>
      <c r="S3506" s="97"/>
    </row>
    <row r="3507" spans="1:19" ht="15.75" customHeight="1">
      <c r="A3507" s="74" t="s">
        <v>23</v>
      </c>
      <c r="B3507" s="128">
        <f t="shared" si="110"/>
        <v>44988</v>
      </c>
      <c r="C3507" s="37">
        <v>44988</v>
      </c>
      <c r="D3507" s="69" t="s">
        <v>2336</v>
      </c>
      <c r="E3507" s="76" t="s">
        <v>1292</v>
      </c>
      <c r="F3507" s="75" t="s">
        <v>19</v>
      </c>
      <c r="G3507" s="78">
        <f t="shared" si="109"/>
        <v>18.803559206023273</v>
      </c>
      <c r="H3507" s="78"/>
      <c r="I3507" s="80">
        <v>23.9</v>
      </c>
      <c r="J3507" s="80">
        <v>57.7</v>
      </c>
      <c r="K3507" s="80">
        <v>1007.3</v>
      </c>
      <c r="L3507" s="89"/>
      <c r="M3507" s="81">
        <v>5.8529999999999998</v>
      </c>
      <c r="N3507" s="90">
        <v>11.974</v>
      </c>
      <c r="O3507" s="91"/>
      <c r="P3507" s="75" t="s">
        <v>27</v>
      </c>
      <c r="Q3507" s="77" t="s">
        <v>913</v>
      </c>
      <c r="R3507" s="37">
        <v>38120</v>
      </c>
      <c r="S3507" s="97"/>
    </row>
    <row r="3508" spans="1:19" ht="15.75" customHeight="1">
      <c r="A3508" s="63" t="s">
        <v>23</v>
      </c>
      <c r="B3508" s="128">
        <f t="shared" si="110"/>
        <v>44988</v>
      </c>
      <c r="C3508" s="64">
        <v>44988</v>
      </c>
      <c r="D3508" s="69" t="s">
        <v>2336</v>
      </c>
      <c r="E3508" s="66" t="s">
        <v>1112</v>
      </c>
      <c r="F3508" s="65" t="s">
        <v>19</v>
      </c>
      <c r="G3508" s="68">
        <f t="shared" si="109"/>
        <v>20.3750855578371</v>
      </c>
      <c r="H3508" s="68"/>
      <c r="I3508" s="70">
        <v>23.9</v>
      </c>
      <c r="J3508" s="70">
        <v>57.7</v>
      </c>
      <c r="K3508" s="70">
        <v>1007.3</v>
      </c>
      <c r="L3508" s="93"/>
      <c r="M3508" s="71">
        <v>6.0620000000000003</v>
      </c>
      <c r="N3508" s="94">
        <v>12.345000000000001</v>
      </c>
      <c r="O3508" s="95"/>
      <c r="P3508" s="65" t="s">
        <v>27</v>
      </c>
      <c r="Q3508" s="67" t="s">
        <v>904</v>
      </c>
      <c r="R3508" s="64">
        <v>37546</v>
      </c>
      <c r="S3508" s="99"/>
    </row>
    <row r="3509" spans="1:19" ht="15.75" customHeight="1">
      <c r="A3509" s="63" t="s">
        <v>23</v>
      </c>
      <c r="B3509" s="128">
        <f t="shared" si="110"/>
        <v>44988</v>
      </c>
      <c r="C3509" s="64">
        <v>44988</v>
      </c>
      <c r="D3509" s="69" t="s">
        <v>2336</v>
      </c>
      <c r="E3509" s="66" t="s">
        <v>1543</v>
      </c>
      <c r="F3509" s="65" t="s">
        <v>19</v>
      </c>
      <c r="G3509" s="68">
        <f t="shared" si="109"/>
        <v>18.288843258042437</v>
      </c>
      <c r="H3509" s="68"/>
      <c r="I3509" s="70">
        <v>23.9</v>
      </c>
      <c r="J3509" s="70">
        <v>57.7</v>
      </c>
      <c r="K3509" s="70">
        <v>1007.3</v>
      </c>
      <c r="L3509" s="93"/>
      <c r="M3509" s="71">
        <v>6.109</v>
      </c>
      <c r="N3509" s="94">
        <v>12.419</v>
      </c>
      <c r="O3509" s="95"/>
      <c r="P3509" s="65" t="s">
        <v>27</v>
      </c>
      <c r="Q3509" s="67" t="s">
        <v>522</v>
      </c>
      <c r="R3509" s="64">
        <v>38308</v>
      </c>
      <c r="S3509" s="99"/>
    </row>
    <row r="3510" spans="1:19" ht="15.75" customHeight="1">
      <c r="A3510" s="63" t="s">
        <v>23</v>
      </c>
      <c r="B3510" s="128">
        <f t="shared" si="110"/>
        <v>44988</v>
      </c>
      <c r="C3510" s="64">
        <v>44988</v>
      </c>
      <c r="D3510" s="69" t="s">
        <v>2336</v>
      </c>
      <c r="E3510" s="66" t="s">
        <v>1191</v>
      </c>
      <c r="F3510" s="65" t="s">
        <v>19</v>
      </c>
      <c r="G3510" s="68">
        <f t="shared" si="109"/>
        <v>18.535249828884325</v>
      </c>
      <c r="H3510" s="68"/>
      <c r="I3510" s="70">
        <v>23.9</v>
      </c>
      <c r="J3510" s="70">
        <v>57.7</v>
      </c>
      <c r="K3510" s="70">
        <v>1007.3</v>
      </c>
      <c r="L3510" s="93"/>
      <c r="M3510" s="71">
        <v>6.1349999999999998</v>
      </c>
      <c r="N3510" s="94">
        <v>12.444000000000001</v>
      </c>
      <c r="O3510" s="95"/>
      <c r="P3510" s="65" t="s">
        <v>27</v>
      </c>
      <c r="Q3510" s="67" t="s">
        <v>908</v>
      </c>
      <c r="R3510" s="64">
        <v>38218</v>
      </c>
      <c r="S3510" s="99"/>
    </row>
    <row r="3511" spans="1:19" ht="15.75" customHeight="1">
      <c r="A3511" s="63" t="s">
        <v>23</v>
      </c>
      <c r="B3511" s="128">
        <f t="shared" si="110"/>
        <v>44988</v>
      </c>
      <c r="C3511" s="64">
        <v>44988</v>
      </c>
      <c r="D3511" s="69" t="s">
        <v>2336</v>
      </c>
      <c r="E3511" s="66" t="s">
        <v>1796</v>
      </c>
      <c r="F3511" s="65" t="s">
        <v>19</v>
      </c>
      <c r="G3511" s="68">
        <f t="shared" ref="G3511:G3574" si="111">(C3511-R3511)/365.25</f>
        <v>26.266940451745381</v>
      </c>
      <c r="H3511" s="68"/>
      <c r="I3511" s="70">
        <v>23.9</v>
      </c>
      <c r="J3511" s="70">
        <v>57.7</v>
      </c>
      <c r="K3511" s="70">
        <v>1007.3</v>
      </c>
      <c r="L3511" s="93"/>
      <c r="M3511" s="71">
        <v>6.3090000000000002</v>
      </c>
      <c r="N3511" s="94">
        <v>12.906000000000001</v>
      </c>
      <c r="O3511" s="95"/>
      <c r="P3511" s="65" t="s">
        <v>27</v>
      </c>
      <c r="Q3511" s="67" t="s">
        <v>850</v>
      </c>
      <c r="R3511" s="64">
        <v>35394</v>
      </c>
      <c r="S3511" s="99"/>
    </row>
    <row r="3512" spans="1:19" ht="15.75" customHeight="1">
      <c r="A3512" s="63" t="s">
        <v>23</v>
      </c>
      <c r="B3512" s="128">
        <f t="shared" si="110"/>
        <v>44988</v>
      </c>
      <c r="C3512" s="64">
        <v>44988</v>
      </c>
      <c r="D3512" s="69" t="s">
        <v>2336</v>
      </c>
      <c r="E3512" s="66" t="s">
        <v>2034</v>
      </c>
      <c r="F3512" s="65" t="s">
        <v>19</v>
      </c>
      <c r="G3512" s="68">
        <f t="shared" si="111"/>
        <v>26.784394250513348</v>
      </c>
      <c r="H3512" s="68"/>
      <c r="I3512" s="70">
        <v>23.9</v>
      </c>
      <c r="J3512" s="70">
        <v>57.7</v>
      </c>
      <c r="K3512" s="70">
        <v>1007.3</v>
      </c>
      <c r="L3512" s="93"/>
      <c r="M3512" s="71">
        <v>6.4790000000000001</v>
      </c>
      <c r="N3512" s="94">
        <v>13.22</v>
      </c>
      <c r="O3512" s="95"/>
      <c r="P3512" s="65" t="s">
        <v>27</v>
      </c>
      <c r="Q3512" s="67" t="s">
        <v>860</v>
      </c>
      <c r="R3512" s="64">
        <v>35205</v>
      </c>
      <c r="S3512" s="99"/>
    </row>
    <row r="3513" spans="1:19" ht="15.75" customHeight="1">
      <c r="A3513" s="74" t="s">
        <v>23</v>
      </c>
      <c r="B3513" s="128">
        <f t="shared" si="110"/>
        <v>44988</v>
      </c>
      <c r="C3513" s="37">
        <v>44988</v>
      </c>
      <c r="D3513" s="69" t="s">
        <v>2336</v>
      </c>
      <c r="E3513" s="76" t="s">
        <v>1778</v>
      </c>
      <c r="F3513" s="75" t="s">
        <v>19</v>
      </c>
      <c r="G3513" s="78">
        <f t="shared" si="111"/>
        <v>27.058179329226558</v>
      </c>
      <c r="H3513" s="78"/>
      <c r="I3513" s="80">
        <v>23.9</v>
      </c>
      <c r="J3513" s="80">
        <v>57.7</v>
      </c>
      <c r="K3513" s="80">
        <v>1007.3</v>
      </c>
      <c r="L3513" s="89"/>
      <c r="M3513" s="81">
        <v>6.6040000000000001</v>
      </c>
      <c r="N3513" s="90">
        <v>13.534000000000001</v>
      </c>
      <c r="O3513" s="91"/>
      <c r="P3513" s="75" t="s">
        <v>27</v>
      </c>
      <c r="Q3513" s="77" t="s">
        <v>925</v>
      </c>
      <c r="R3513" s="37">
        <v>35105</v>
      </c>
      <c r="S3513" s="97"/>
    </row>
    <row r="3514" spans="1:19" ht="15.75" customHeight="1">
      <c r="A3514" s="88" t="s">
        <v>395</v>
      </c>
      <c r="B3514" s="128">
        <f t="shared" si="110"/>
        <v>43161</v>
      </c>
      <c r="C3514" s="37">
        <v>43161</v>
      </c>
      <c r="D3514" s="79" t="s">
        <v>156</v>
      </c>
      <c r="E3514" s="76" t="s">
        <v>2092</v>
      </c>
      <c r="F3514" s="75" t="s">
        <v>19</v>
      </c>
      <c r="G3514" s="78">
        <f t="shared" si="111"/>
        <v>26.628336755646817</v>
      </c>
      <c r="H3514" s="80"/>
      <c r="I3514" s="80"/>
      <c r="J3514" s="80"/>
      <c r="K3514" s="80"/>
      <c r="L3514" s="89"/>
      <c r="M3514" s="81">
        <v>4.944</v>
      </c>
      <c r="N3514" s="90">
        <v>10.002000000000001</v>
      </c>
      <c r="O3514" s="91"/>
      <c r="P3514" s="75" t="s">
        <v>20</v>
      </c>
      <c r="Q3514" s="77" t="s">
        <v>69</v>
      </c>
      <c r="R3514" s="37">
        <v>33435</v>
      </c>
      <c r="S3514" s="83" t="s">
        <v>98</v>
      </c>
    </row>
    <row r="3515" spans="1:19" ht="15.75" customHeight="1">
      <c r="A3515" s="74" t="s">
        <v>23</v>
      </c>
      <c r="B3515" s="128">
        <f t="shared" si="110"/>
        <v>44989</v>
      </c>
      <c r="C3515" s="37">
        <v>44989</v>
      </c>
      <c r="D3515" s="100" t="s">
        <v>76</v>
      </c>
      <c r="E3515" s="76" t="s">
        <v>1168</v>
      </c>
      <c r="F3515" s="75" t="s">
        <v>19</v>
      </c>
      <c r="G3515" s="78">
        <f t="shared" si="111"/>
        <v>16.610540725530459</v>
      </c>
      <c r="H3515" s="78"/>
      <c r="I3515" s="80">
        <v>23.9</v>
      </c>
      <c r="J3515" s="80">
        <v>57.7</v>
      </c>
      <c r="K3515" s="80">
        <v>1007.3</v>
      </c>
      <c r="L3515" s="89"/>
      <c r="M3515" s="81">
        <v>5.7919999999999998</v>
      </c>
      <c r="N3515" s="90">
        <v>11.723000000000001</v>
      </c>
      <c r="O3515" s="91"/>
      <c r="P3515" s="75" t="s">
        <v>27</v>
      </c>
      <c r="Q3515" s="77" t="s">
        <v>932</v>
      </c>
      <c r="R3515" s="37">
        <v>38922</v>
      </c>
      <c r="S3515" s="97"/>
    </row>
    <row r="3516" spans="1:19" ht="15.75" customHeight="1">
      <c r="A3516" s="63" t="s">
        <v>23</v>
      </c>
      <c r="B3516" s="128">
        <f t="shared" si="110"/>
        <v>44989</v>
      </c>
      <c r="C3516" s="64">
        <v>44989</v>
      </c>
      <c r="D3516" s="98" t="s">
        <v>76</v>
      </c>
      <c r="E3516" s="66" t="s">
        <v>2254</v>
      </c>
      <c r="F3516" s="65" t="s">
        <v>19</v>
      </c>
      <c r="G3516" s="68">
        <f t="shared" si="111"/>
        <v>16.892539356605067</v>
      </c>
      <c r="H3516" s="68"/>
      <c r="I3516" s="70">
        <v>23.9</v>
      </c>
      <c r="J3516" s="70">
        <v>57.7</v>
      </c>
      <c r="K3516" s="70">
        <v>1007.3</v>
      </c>
      <c r="L3516" s="93"/>
      <c r="M3516" s="71">
        <v>5.952</v>
      </c>
      <c r="N3516" s="94">
        <v>11.991</v>
      </c>
      <c r="O3516" s="95"/>
      <c r="P3516" s="65" t="s">
        <v>27</v>
      </c>
      <c r="Q3516" s="67" t="s">
        <v>931</v>
      </c>
      <c r="R3516" s="64">
        <v>38819</v>
      </c>
      <c r="S3516" s="99"/>
    </row>
    <row r="3517" spans="1:19" ht="15.75" customHeight="1">
      <c r="A3517" s="63" t="s">
        <v>23</v>
      </c>
      <c r="B3517" s="128">
        <f t="shared" si="110"/>
        <v>44989</v>
      </c>
      <c r="C3517" s="64">
        <v>44989</v>
      </c>
      <c r="D3517" s="98" t="s">
        <v>76</v>
      </c>
      <c r="E3517" s="66" t="s">
        <v>1803</v>
      </c>
      <c r="F3517" s="65" t="s">
        <v>19</v>
      </c>
      <c r="G3517" s="68">
        <f t="shared" si="111"/>
        <v>16.413415468856947</v>
      </c>
      <c r="H3517" s="68"/>
      <c r="I3517" s="70">
        <v>23.9</v>
      </c>
      <c r="J3517" s="70">
        <v>57.7</v>
      </c>
      <c r="K3517" s="70">
        <v>1007.3</v>
      </c>
      <c r="L3517" s="93"/>
      <c r="M3517" s="71">
        <v>6.742</v>
      </c>
      <c r="N3517" s="94">
        <v>13.795</v>
      </c>
      <c r="O3517" s="95"/>
      <c r="P3517" s="65" t="s">
        <v>27</v>
      </c>
      <c r="Q3517" s="67" t="s">
        <v>752</v>
      </c>
      <c r="R3517" s="64">
        <v>38994</v>
      </c>
      <c r="S3517" s="99"/>
    </row>
    <row r="3518" spans="1:19" ht="15.75" customHeight="1">
      <c r="A3518" s="92" t="s">
        <v>395</v>
      </c>
      <c r="B3518" s="128">
        <f t="shared" si="110"/>
        <v>43161</v>
      </c>
      <c r="C3518" s="64">
        <v>43161</v>
      </c>
      <c r="D3518" s="69" t="s">
        <v>156</v>
      </c>
      <c r="E3518" s="66" t="s">
        <v>1497</v>
      </c>
      <c r="F3518" s="65" t="s">
        <v>174</v>
      </c>
      <c r="G3518" s="68">
        <f t="shared" si="111"/>
        <v>118.16837782340862</v>
      </c>
      <c r="H3518" s="70"/>
      <c r="I3518" s="70"/>
      <c r="J3518" s="70"/>
      <c r="K3518" s="70"/>
      <c r="L3518" s="93"/>
      <c r="M3518" s="71">
        <v>4.9710000000000001</v>
      </c>
      <c r="N3518" s="94">
        <v>10.029999999999999</v>
      </c>
      <c r="O3518" s="95"/>
      <c r="P3518" s="65" t="s">
        <v>20</v>
      </c>
      <c r="Q3518" s="67"/>
      <c r="R3518" s="64"/>
      <c r="S3518" s="73" t="s">
        <v>98</v>
      </c>
    </row>
    <row r="3519" spans="1:19" ht="15.75" customHeight="1">
      <c r="A3519" s="92" t="s">
        <v>395</v>
      </c>
      <c r="B3519" s="128">
        <f t="shared" si="110"/>
        <v>43161</v>
      </c>
      <c r="C3519" s="64">
        <v>43161</v>
      </c>
      <c r="D3519" s="69" t="s">
        <v>156</v>
      </c>
      <c r="E3519" s="66" t="s">
        <v>1342</v>
      </c>
      <c r="F3519" s="65" t="s">
        <v>169</v>
      </c>
      <c r="G3519" s="68">
        <f t="shared" si="111"/>
        <v>26.444900752908968</v>
      </c>
      <c r="H3519" s="70"/>
      <c r="I3519" s="70"/>
      <c r="J3519" s="70"/>
      <c r="K3519" s="70"/>
      <c r="L3519" s="93"/>
      <c r="M3519" s="71">
        <v>4.944</v>
      </c>
      <c r="N3519" s="94">
        <v>10.055999999999999</v>
      </c>
      <c r="O3519" s="95"/>
      <c r="P3519" s="65" t="s">
        <v>20</v>
      </c>
      <c r="Q3519" s="67" t="s">
        <v>199</v>
      </c>
      <c r="R3519" s="64">
        <v>33502</v>
      </c>
      <c r="S3519" s="73" t="s">
        <v>98</v>
      </c>
    </row>
    <row r="3520" spans="1:19" ht="15.75" customHeight="1">
      <c r="A3520" s="92" t="s">
        <v>395</v>
      </c>
      <c r="B3520" s="128">
        <f t="shared" si="110"/>
        <v>43161</v>
      </c>
      <c r="C3520" s="64">
        <v>43161</v>
      </c>
      <c r="D3520" s="69" t="s">
        <v>156</v>
      </c>
      <c r="E3520" s="66" t="s">
        <v>1945</v>
      </c>
      <c r="F3520" s="65" t="s">
        <v>187</v>
      </c>
      <c r="G3520" s="68">
        <f t="shared" si="111"/>
        <v>24.982888432580424</v>
      </c>
      <c r="H3520" s="70"/>
      <c r="I3520" s="70"/>
      <c r="J3520" s="70"/>
      <c r="K3520" s="70"/>
      <c r="L3520" s="93"/>
      <c r="M3520" s="71">
        <v>4.99</v>
      </c>
      <c r="N3520" s="94">
        <v>10.07</v>
      </c>
      <c r="O3520" s="95"/>
      <c r="P3520" s="65" t="s">
        <v>20</v>
      </c>
      <c r="Q3520" s="67" t="s">
        <v>387</v>
      </c>
      <c r="R3520" s="64">
        <v>34036</v>
      </c>
      <c r="S3520" s="73" t="s">
        <v>98</v>
      </c>
    </row>
    <row r="3521" spans="1:19" ht="15.75" customHeight="1">
      <c r="A3521" s="88" t="s">
        <v>395</v>
      </c>
      <c r="B3521" s="128">
        <f t="shared" si="110"/>
        <v>43161</v>
      </c>
      <c r="C3521" s="37">
        <v>43161</v>
      </c>
      <c r="D3521" s="79" t="s">
        <v>156</v>
      </c>
      <c r="E3521" s="76" t="s">
        <v>1127</v>
      </c>
      <c r="F3521" s="75" t="s">
        <v>192</v>
      </c>
      <c r="G3521" s="78">
        <f t="shared" si="111"/>
        <v>30.154688569472963</v>
      </c>
      <c r="H3521" s="80"/>
      <c r="I3521" s="80"/>
      <c r="J3521" s="80"/>
      <c r="K3521" s="80"/>
      <c r="L3521" s="89"/>
      <c r="M3521" s="81">
        <v>4.9779999999999998</v>
      </c>
      <c r="N3521" s="90">
        <v>10.071999999999999</v>
      </c>
      <c r="O3521" s="91"/>
      <c r="P3521" s="75" t="s">
        <v>20</v>
      </c>
      <c r="Q3521" s="77" t="s">
        <v>193</v>
      </c>
      <c r="R3521" s="37">
        <v>32147</v>
      </c>
      <c r="S3521" s="83" t="s">
        <v>98</v>
      </c>
    </row>
    <row r="3522" spans="1:19" ht="15.75" customHeight="1">
      <c r="A3522" s="92" t="s">
        <v>395</v>
      </c>
      <c r="B3522" s="128">
        <f t="shared" ref="B3522:B3585" si="112">C3522</f>
        <v>43161</v>
      </c>
      <c r="C3522" s="64">
        <v>43161</v>
      </c>
      <c r="D3522" s="69" t="s">
        <v>156</v>
      </c>
      <c r="E3522" s="66" t="s">
        <v>2070</v>
      </c>
      <c r="F3522" s="65" t="s">
        <v>154</v>
      </c>
      <c r="G3522" s="68">
        <f t="shared" si="111"/>
        <v>35.548254620123203</v>
      </c>
      <c r="H3522" s="70"/>
      <c r="I3522" s="70"/>
      <c r="J3522" s="70"/>
      <c r="K3522" s="70"/>
      <c r="L3522" s="93"/>
      <c r="M3522" s="71">
        <v>5.032</v>
      </c>
      <c r="N3522" s="94">
        <v>10.103</v>
      </c>
      <c r="O3522" s="95"/>
      <c r="P3522" s="65" t="s">
        <v>20</v>
      </c>
      <c r="Q3522" s="67" t="s">
        <v>220</v>
      </c>
      <c r="R3522" s="64">
        <v>30177</v>
      </c>
      <c r="S3522" s="73" t="s">
        <v>98</v>
      </c>
    </row>
    <row r="3523" spans="1:19" ht="15.75" customHeight="1">
      <c r="A3523" s="88" t="s">
        <v>395</v>
      </c>
      <c r="B3523" s="128">
        <f t="shared" si="112"/>
        <v>43161</v>
      </c>
      <c r="C3523" s="37">
        <v>43161</v>
      </c>
      <c r="D3523" s="79" t="s">
        <v>156</v>
      </c>
      <c r="E3523" s="76" t="s">
        <v>1798</v>
      </c>
      <c r="F3523" s="75" t="s">
        <v>162</v>
      </c>
      <c r="G3523" s="78">
        <f t="shared" si="111"/>
        <v>27.791923340177959</v>
      </c>
      <c r="H3523" s="80"/>
      <c r="I3523" s="80"/>
      <c r="J3523" s="80"/>
      <c r="K3523" s="80"/>
      <c r="L3523" s="89"/>
      <c r="M3523" s="81">
        <v>5.024</v>
      </c>
      <c r="N3523" s="90">
        <v>10.112</v>
      </c>
      <c r="O3523" s="91"/>
      <c r="P3523" s="75" t="s">
        <v>20</v>
      </c>
      <c r="Q3523" s="77" t="s">
        <v>208</v>
      </c>
      <c r="R3523" s="37">
        <v>33010</v>
      </c>
      <c r="S3523" s="83" t="s">
        <v>98</v>
      </c>
    </row>
    <row r="3524" spans="1:19" ht="15.75" customHeight="1">
      <c r="A3524" s="92" t="s">
        <v>395</v>
      </c>
      <c r="B3524" s="128">
        <f t="shared" si="112"/>
        <v>43161</v>
      </c>
      <c r="C3524" s="64">
        <v>43161</v>
      </c>
      <c r="D3524" s="69" t="s">
        <v>156</v>
      </c>
      <c r="E3524" s="66" t="s">
        <v>2016</v>
      </c>
      <c r="F3524" s="65" t="s">
        <v>217</v>
      </c>
      <c r="G3524" s="68">
        <f t="shared" si="111"/>
        <v>24.366872005475702</v>
      </c>
      <c r="H3524" s="70"/>
      <c r="I3524" s="70"/>
      <c r="J3524" s="70"/>
      <c r="K3524" s="70"/>
      <c r="L3524" s="93"/>
      <c r="M3524" s="71">
        <v>4.9989999999999997</v>
      </c>
      <c r="N3524" s="94">
        <v>10.137</v>
      </c>
      <c r="O3524" s="95"/>
      <c r="P3524" s="65" t="s">
        <v>20</v>
      </c>
      <c r="Q3524" s="67" t="s">
        <v>218</v>
      </c>
      <c r="R3524" s="64">
        <v>34261</v>
      </c>
      <c r="S3524" s="73" t="s">
        <v>98</v>
      </c>
    </row>
    <row r="3525" spans="1:19" ht="15.75" customHeight="1">
      <c r="A3525" s="88" t="s">
        <v>395</v>
      </c>
      <c r="B3525" s="128">
        <f t="shared" si="112"/>
        <v>43161</v>
      </c>
      <c r="C3525" s="37">
        <v>43161</v>
      </c>
      <c r="D3525" s="79" t="s">
        <v>156</v>
      </c>
      <c r="E3525" s="76" t="s">
        <v>1958</v>
      </c>
      <c r="F3525" s="75" t="s">
        <v>202</v>
      </c>
      <c r="G3525" s="78">
        <f t="shared" si="111"/>
        <v>23.950718685831621</v>
      </c>
      <c r="H3525" s="80"/>
      <c r="I3525" s="80"/>
      <c r="J3525" s="80"/>
      <c r="K3525" s="80"/>
      <c r="L3525" s="89"/>
      <c r="M3525" s="81">
        <v>5.0640000000000001</v>
      </c>
      <c r="N3525" s="90">
        <v>10.202999999999999</v>
      </c>
      <c r="O3525" s="91"/>
      <c r="P3525" s="75" t="s">
        <v>20</v>
      </c>
      <c r="Q3525" s="77" t="s">
        <v>214</v>
      </c>
      <c r="R3525" s="37">
        <v>34413</v>
      </c>
      <c r="S3525" s="83" t="s">
        <v>98</v>
      </c>
    </row>
    <row r="3526" spans="1:19" ht="15.75" customHeight="1">
      <c r="A3526" s="88" t="s">
        <v>395</v>
      </c>
      <c r="B3526" s="128">
        <f t="shared" si="112"/>
        <v>43161</v>
      </c>
      <c r="C3526" s="37">
        <v>43161</v>
      </c>
      <c r="D3526" s="79" t="s">
        <v>156</v>
      </c>
      <c r="E3526" s="76" t="s">
        <v>1524</v>
      </c>
      <c r="F3526" s="75" t="s">
        <v>175</v>
      </c>
      <c r="G3526" s="78">
        <f t="shared" si="111"/>
        <v>23.162217659137578</v>
      </c>
      <c r="H3526" s="80"/>
      <c r="I3526" s="80"/>
      <c r="J3526" s="80"/>
      <c r="K3526" s="80"/>
      <c r="L3526" s="89"/>
      <c r="M3526" s="81">
        <v>5.0590000000000002</v>
      </c>
      <c r="N3526" s="90">
        <v>10.243</v>
      </c>
      <c r="O3526" s="91"/>
      <c r="P3526" s="75" t="s">
        <v>20</v>
      </c>
      <c r="Q3526" s="77" t="s">
        <v>287</v>
      </c>
      <c r="R3526" s="37">
        <v>34701</v>
      </c>
      <c r="S3526" s="83" t="s">
        <v>98</v>
      </c>
    </row>
    <row r="3527" spans="1:19" ht="15.75" customHeight="1">
      <c r="A3527" s="88" t="s">
        <v>395</v>
      </c>
      <c r="B3527" s="128">
        <f t="shared" si="112"/>
        <v>43161</v>
      </c>
      <c r="C3527" s="37">
        <v>43161</v>
      </c>
      <c r="D3527" s="79" t="s">
        <v>156</v>
      </c>
      <c r="E3527" s="76" t="s">
        <v>1892</v>
      </c>
      <c r="F3527" s="75" t="s">
        <v>192</v>
      </c>
      <c r="G3527" s="78">
        <f t="shared" si="111"/>
        <v>22.264202600958249</v>
      </c>
      <c r="H3527" s="80"/>
      <c r="I3527" s="80"/>
      <c r="J3527" s="80"/>
      <c r="K3527" s="80"/>
      <c r="L3527" s="89"/>
      <c r="M3527" s="81">
        <v>5.0650000000000004</v>
      </c>
      <c r="N3527" s="90">
        <v>10.292999999999999</v>
      </c>
      <c r="O3527" s="91"/>
      <c r="P3527" s="75" t="s">
        <v>20</v>
      </c>
      <c r="Q3527" s="77" t="s">
        <v>351</v>
      </c>
      <c r="R3527" s="37">
        <v>35029</v>
      </c>
      <c r="S3527" s="83" t="s">
        <v>98</v>
      </c>
    </row>
    <row r="3528" spans="1:19" ht="15.75" customHeight="1">
      <c r="A3528" s="88" t="s">
        <v>395</v>
      </c>
      <c r="B3528" s="128">
        <f t="shared" si="112"/>
        <v>43161</v>
      </c>
      <c r="C3528" s="37">
        <v>43161</v>
      </c>
      <c r="D3528" s="79" t="s">
        <v>156</v>
      </c>
      <c r="E3528" s="76" t="s">
        <v>1192</v>
      </c>
      <c r="F3528" s="75" t="s">
        <v>247</v>
      </c>
      <c r="G3528" s="78">
        <f t="shared" si="111"/>
        <v>27.972621492128678</v>
      </c>
      <c r="H3528" s="80"/>
      <c r="I3528" s="80"/>
      <c r="J3528" s="80"/>
      <c r="K3528" s="80"/>
      <c r="L3528" s="89"/>
      <c r="M3528" s="81">
        <v>5.2119999999999997</v>
      </c>
      <c r="N3528" s="90">
        <v>10.497999999999999</v>
      </c>
      <c r="O3528" s="91"/>
      <c r="P3528" s="75" t="s">
        <v>20</v>
      </c>
      <c r="Q3528" s="77" t="s">
        <v>320</v>
      </c>
      <c r="R3528" s="37">
        <v>32944</v>
      </c>
      <c r="S3528" s="83" t="s">
        <v>98</v>
      </c>
    </row>
    <row r="3529" spans="1:19" ht="15.75" customHeight="1">
      <c r="A3529" s="92" t="s">
        <v>486</v>
      </c>
      <c r="B3529" s="128">
        <f t="shared" si="112"/>
        <v>43526</v>
      </c>
      <c r="C3529" s="64">
        <v>43526</v>
      </c>
      <c r="D3529" s="69" t="s">
        <v>156</v>
      </c>
      <c r="E3529" s="66" t="s">
        <v>1480</v>
      </c>
      <c r="F3529" s="65" t="s">
        <v>160</v>
      </c>
      <c r="G3529" s="68">
        <f t="shared" si="111"/>
        <v>25.960301163586585</v>
      </c>
      <c r="H3529" s="70"/>
      <c r="I3529" s="70"/>
      <c r="J3529" s="70"/>
      <c r="K3529" s="70"/>
      <c r="L3529" s="93"/>
      <c r="M3529" s="71">
        <v>4.742</v>
      </c>
      <c r="N3529" s="94">
        <v>9.5719999999999992</v>
      </c>
      <c r="O3529" s="95"/>
      <c r="P3529" s="65" t="s">
        <v>20</v>
      </c>
      <c r="Q3529" s="67" t="s">
        <v>325</v>
      </c>
      <c r="R3529" s="64">
        <v>34044</v>
      </c>
      <c r="S3529" s="73"/>
    </row>
    <row r="3530" spans="1:19" ht="15.75" customHeight="1">
      <c r="A3530" s="92" t="s">
        <v>486</v>
      </c>
      <c r="B3530" s="128">
        <f t="shared" si="112"/>
        <v>43526</v>
      </c>
      <c r="C3530" s="64">
        <v>43526</v>
      </c>
      <c r="D3530" s="69" t="s">
        <v>156</v>
      </c>
      <c r="E3530" s="66" t="s">
        <v>1598</v>
      </c>
      <c r="F3530" s="65" t="s">
        <v>160</v>
      </c>
      <c r="G3530" s="68">
        <f t="shared" si="111"/>
        <v>21.212867898699521</v>
      </c>
      <c r="H3530" s="70"/>
      <c r="I3530" s="70"/>
      <c r="J3530" s="70"/>
      <c r="K3530" s="70"/>
      <c r="L3530" s="93"/>
      <c r="M3530" s="71">
        <v>4.7530000000000001</v>
      </c>
      <c r="N3530" s="94">
        <v>9.5839999999999996</v>
      </c>
      <c r="O3530" s="95"/>
      <c r="P3530" s="65" t="s">
        <v>20</v>
      </c>
      <c r="Q3530" s="67" t="s">
        <v>205</v>
      </c>
      <c r="R3530" s="64">
        <v>35778</v>
      </c>
      <c r="S3530" s="73"/>
    </row>
    <row r="3531" spans="1:19" ht="15.75" customHeight="1">
      <c r="A3531" s="88" t="s">
        <v>486</v>
      </c>
      <c r="B3531" s="128">
        <f t="shared" si="112"/>
        <v>43526</v>
      </c>
      <c r="C3531" s="37">
        <v>43526</v>
      </c>
      <c r="D3531" s="79" t="s">
        <v>156</v>
      </c>
      <c r="E3531" s="76" t="s">
        <v>1883</v>
      </c>
      <c r="F3531" s="75" t="s">
        <v>204</v>
      </c>
      <c r="G3531" s="78">
        <f t="shared" si="111"/>
        <v>23.616700889801507</v>
      </c>
      <c r="H3531" s="80"/>
      <c r="I3531" s="80"/>
      <c r="J3531" s="80"/>
      <c r="K3531" s="80"/>
      <c r="L3531" s="89"/>
      <c r="M3531" s="81">
        <v>4.75</v>
      </c>
      <c r="N3531" s="90">
        <v>9.5839999999999996</v>
      </c>
      <c r="O3531" s="91"/>
      <c r="P3531" s="75" t="s">
        <v>20</v>
      </c>
      <c r="Q3531" s="77" t="s">
        <v>328</v>
      </c>
      <c r="R3531" s="37">
        <v>34900</v>
      </c>
      <c r="S3531" s="83"/>
    </row>
    <row r="3532" spans="1:19" ht="15.75" customHeight="1">
      <c r="A3532" s="88" t="s">
        <v>486</v>
      </c>
      <c r="B3532" s="128">
        <f t="shared" si="112"/>
        <v>43526</v>
      </c>
      <c r="C3532" s="37">
        <v>43526</v>
      </c>
      <c r="D3532" s="79" t="s">
        <v>156</v>
      </c>
      <c r="E3532" s="76" t="s">
        <v>2064</v>
      </c>
      <c r="F3532" s="75" t="s">
        <v>171</v>
      </c>
      <c r="G3532" s="78">
        <f t="shared" si="111"/>
        <v>21.869952087611225</v>
      </c>
      <c r="H3532" s="80"/>
      <c r="I3532" s="80"/>
      <c r="J3532" s="80"/>
      <c r="K3532" s="80"/>
      <c r="L3532" s="89"/>
      <c r="M3532" s="81">
        <v>4.7990000000000004</v>
      </c>
      <c r="N3532" s="90">
        <v>9.673</v>
      </c>
      <c r="O3532" s="91"/>
      <c r="P3532" s="75" t="s">
        <v>20</v>
      </c>
      <c r="Q3532" s="77" t="s">
        <v>219</v>
      </c>
      <c r="R3532" s="37">
        <v>35538</v>
      </c>
      <c r="S3532" s="83"/>
    </row>
    <row r="3533" spans="1:19" ht="15.75" customHeight="1">
      <c r="A3533" s="92" t="s">
        <v>486</v>
      </c>
      <c r="B3533" s="128">
        <f t="shared" si="112"/>
        <v>43526</v>
      </c>
      <c r="C3533" s="64">
        <v>43526</v>
      </c>
      <c r="D3533" s="69" t="s">
        <v>156</v>
      </c>
      <c r="E3533" s="66" t="s">
        <v>1394</v>
      </c>
      <c r="F3533" s="65" t="s">
        <v>183</v>
      </c>
      <c r="G3533" s="68">
        <f t="shared" si="111"/>
        <v>26.518822724161534</v>
      </c>
      <c r="H3533" s="70"/>
      <c r="I3533" s="70"/>
      <c r="J3533" s="70"/>
      <c r="K3533" s="70"/>
      <c r="L3533" s="93"/>
      <c r="M3533" s="71">
        <v>4.8179999999999996</v>
      </c>
      <c r="N3533" s="94">
        <v>9.7059999999999995</v>
      </c>
      <c r="O3533" s="95"/>
      <c r="P3533" s="65" t="s">
        <v>20</v>
      </c>
      <c r="Q3533" s="67"/>
      <c r="R3533" s="64">
        <v>33840</v>
      </c>
      <c r="S3533" s="73"/>
    </row>
    <row r="3534" spans="1:19" ht="15.75" customHeight="1">
      <c r="A3534" s="88" t="s">
        <v>486</v>
      </c>
      <c r="B3534" s="128">
        <f t="shared" si="112"/>
        <v>43526</v>
      </c>
      <c r="C3534" s="37">
        <v>43526</v>
      </c>
      <c r="D3534" s="79" t="s">
        <v>156</v>
      </c>
      <c r="E3534" s="76" t="s">
        <v>1313</v>
      </c>
      <c r="F3534" s="75" t="s">
        <v>187</v>
      </c>
      <c r="G3534" s="78">
        <f t="shared" si="111"/>
        <v>32.941820670773446</v>
      </c>
      <c r="H3534" s="80"/>
      <c r="I3534" s="80"/>
      <c r="J3534" s="80"/>
      <c r="K3534" s="80"/>
      <c r="L3534" s="89"/>
      <c r="M3534" s="81">
        <v>4.827</v>
      </c>
      <c r="N3534" s="90">
        <v>9.73</v>
      </c>
      <c r="O3534" s="91"/>
      <c r="P3534" s="75" t="s">
        <v>20</v>
      </c>
      <c r="Q3534" s="77" t="s">
        <v>198</v>
      </c>
      <c r="R3534" s="37">
        <v>31494</v>
      </c>
      <c r="S3534" s="83"/>
    </row>
    <row r="3535" spans="1:19" ht="15.75" customHeight="1">
      <c r="A3535" s="88" t="s">
        <v>486</v>
      </c>
      <c r="B3535" s="128">
        <f t="shared" si="112"/>
        <v>43526</v>
      </c>
      <c r="C3535" s="37">
        <v>43526</v>
      </c>
      <c r="D3535" s="79" t="s">
        <v>156</v>
      </c>
      <c r="E3535" s="76" t="s">
        <v>1452</v>
      </c>
      <c r="F3535" s="75" t="s">
        <v>183</v>
      </c>
      <c r="G3535" s="78">
        <f t="shared" si="111"/>
        <v>25.99315537303217</v>
      </c>
      <c r="H3535" s="80"/>
      <c r="I3535" s="80"/>
      <c r="J3535" s="80"/>
      <c r="K3535" s="80"/>
      <c r="L3535" s="89"/>
      <c r="M3535" s="81">
        <v>4.7919999999999998</v>
      </c>
      <c r="N3535" s="90">
        <v>9.7330000000000005</v>
      </c>
      <c r="O3535" s="91"/>
      <c r="P3535" s="75" t="s">
        <v>20</v>
      </c>
      <c r="Q3535" s="77" t="s">
        <v>366</v>
      </c>
      <c r="R3535" s="37">
        <v>34032</v>
      </c>
      <c r="S3535" s="83"/>
    </row>
    <row r="3536" spans="1:19" ht="15.75" customHeight="1">
      <c r="A3536" s="88" t="s">
        <v>486</v>
      </c>
      <c r="B3536" s="128">
        <f t="shared" si="112"/>
        <v>43526</v>
      </c>
      <c r="C3536" s="37">
        <v>43526</v>
      </c>
      <c r="D3536" s="79" t="s">
        <v>156</v>
      </c>
      <c r="E3536" s="76" t="s">
        <v>1790</v>
      </c>
      <c r="F3536" s="75" t="s">
        <v>196</v>
      </c>
      <c r="G3536" s="78">
        <f t="shared" si="111"/>
        <v>20.438056125941138</v>
      </c>
      <c r="H3536" s="80"/>
      <c r="I3536" s="80"/>
      <c r="J3536" s="80"/>
      <c r="K3536" s="80"/>
      <c r="L3536" s="89"/>
      <c r="M3536" s="81">
        <v>4.7949999999999999</v>
      </c>
      <c r="N3536" s="90">
        <v>9.7509999999999994</v>
      </c>
      <c r="O3536" s="91"/>
      <c r="P3536" s="75" t="s">
        <v>20</v>
      </c>
      <c r="Q3536" s="77" t="s">
        <v>386</v>
      </c>
      <c r="R3536" s="37">
        <v>36061</v>
      </c>
      <c r="S3536" s="83"/>
    </row>
    <row r="3537" spans="1:19" ht="15.75" customHeight="1">
      <c r="A3537" s="88" t="s">
        <v>486</v>
      </c>
      <c r="B3537" s="128">
        <f t="shared" si="112"/>
        <v>43526</v>
      </c>
      <c r="C3537" s="37">
        <v>43526</v>
      </c>
      <c r="D3537" s="79" t="s">
        <v>156</v>
      </c>
      <c r="E3537" s="76" t="s">
        <v>1185</v>
      </c>
      <c r="F3537" s="75" t="s">
        <v>169</v>
      </c>
      <c r="G3537" s="78">
        <f t="shared" si="111"/>
        <v>27.080082135523615</v>
      </c>
      <c r="H3537" s="80"/>
      <c r="I3537" s="80"/>
      <c r="J3537" s="80"/>
      <c r="K3537" s="80"/>
      <c r="L3537" s="89"/>
      <c r="M3537" s="81">
        <v>4.84</v>
      </c>
      <c r="N3537" s="90">
        <v>9.7579999999999991</v>
      </c>
      <c r="O3537" s="91"/>
      <c r="P3537" s="75" t="s">
        <v>20</v>
      </c>
      <c r="Q3537" s="77" t="s">
        <v>430</v>
      </c>
      <c r="R3537" s="37">
        <v>33635</v>
      </c>
      <c r="S3537" s="83"/>
    </row>
    <row r="3538" spans="1:19" ht="15.75" customHeight="1">
      <c r="A3538" s="92" t="s">
        <v>486</v>
      </c>
      <c r="B3538" s="128">
        <f t="shared" si="112"/>
        <v>43526</v>
      </c>
      <c r="C3538" s="64">
        <v>43526</v>
      </c>
      <c r="D3538" s="69" t="s">
        <v>156</v>
      </c>
      <c r="E3538" s="66" t="s">
        <v>2024</v>
      </c>
      <c r="F3538" s="65" t="s">
        <v>180</v>
      </c>
      <c r="G3538" s="68">
        <f t="shared" si="111"/>
        <v>22.042436687200549</v>
      </c>
      <c r="H3538" s="70"/>
      <c r="I3538" s="70"/>
      <c r="J3538" s="70"/>
      <c r="K3538" s="70"/>
      <c r="L3538" s="93"/>
      <c r="M3538" s="71">
        <v>4.8479999999999999</v>
      </c>
      <c r="N3538" s="94">
        <v>9.7669999999999995</v>
      </c>
      <c r="O3538" s="95"/>
      <c r="P3538" s="65" t="s">
        <v>20</v>
      </c>
      <c r="Q3538" s="67" t="s">
        <v>294</v>
      </c>
      <c r="R3538" s="64">
        <v>35475</v>
      </c>
      <c r="S3538" s="73"/>
    </row>
    <row r="3539" spans="1:19" ht="15.75" customHeight="1">
      <c r="A3539" s="92" t="s">
        <v>486</v>
      </c>
      <c r="B3539" s="128">
        <f t="shared" si="112"/>
        <v>43526</v>
      </c>
      <c r="C3539" s="64">
        <v>43526</v>
      </c>
      <c r="D3539" s="69" t="s">
        <v>156</v>
      </c>
      <c r="E3539" s="66" t="s">
        <v>1217</v>
      </c>
      <c r="F3539" s="65" t="s">
        <v>180</v>
      </c>
      <c r="G3539" s="68">
        <f t="shared" si="111"/>
        <v>21.856262833675565</v>
      </c>
      <c r="H3539" s="70"/>
      <c r="I3539" s="70"/>
      <c r="J3539" s="70"/>
      <c r="K3539" s="70"/>
      <c r="L3539" s="93"/>
      <c r="M3539" s="71">
        <v>4.8600000000000003</v>
      </c>
      <c r="N3539" s="94">
        <v>9.7829999999999995</v>
      </c>
      <c r="O3539" s="95"/>
      <c r="P3539" s="65" t="s">
        <v>20</v>
      </c>
      <c r="Q3539" s="67" t="s">
        <v>355</v>
      </c>
      <c r="R3539" s="64">
        <v>35543</v>
      </c>
      <c r="S3539" s="73"/>
    </row>
    <row r="3540" spans="1:19" ht="15.75" customHeight="1">
      <c r="A3540" s="88" t="s">
        <v>486</v>
      </c>
      <c r="B3540" s="128">
        <f t="shared" si="112"/>
        <v>43526</v>
      </c>
      <c r="C3540" s="37">
        <v>43526</v>
      </c>
      <c r="D3540" s="79" t="s">
        <v>156</v>
      </c>
      <c r="E3540" s="76" t="s">
        <v>2016</v>
      </c>
      <c r="F3540" s="75" t="s">
        <v>217</v>
      </c>
      <c r="G3540" s="78">
        <f t="shared" si="111"/>
        <v>25.366187542778917</v>
      </c>
      <c r="H3540" s="80"/>
      <c r="I3540" s="80"/>
      <c r="J3540" s="80"/>
      <c r="K3540" s="80"/>
      <c r="L3540" s="89"/>
      <c r="M3540" s="81">
        <v>4.8470000000000004</v>
      </c>
      <c r="N3540" s="90">
        <v>9.8049999999999997</v>
      </c>
      <c r="O3540" s="91"/>
      <c r="P3540" s="75" t="s">
        <v>20</v>
      </c>
      <c r="Q3540" s="77" t="s">
        <v>218</v>
      </c>
      <c r="R3540" s="37">
        <v>34261</v>
      </c>
      <c r="S3540" s="83"/>
    </row>
    <row r="3541" spans="1:19" ht="15.75" customHeight="1">
      <c r="A3541" s="88" t="s">
        <v>486</v>
      </c>
      <c r="B3541" s="128">
        <f t="shared" si="112"/>
        <v>43526</v>
      </c>
      <c r="C3541" s="37">
        <v>43526</v>
      </c>
      <c r="D3541" s="79" t="s">
        <v>156</v>
      </c>
      <c r="E3541" s="76" t="s">
        <v>1812</v>
      </c>
      <c r="F3541" s="75" t="s">
        <v>196</v>
      </c>
      <c r="G3541" s="78">
        <f t="shared" si="111"/>
        <v>27.759069130732374</v>
      </c>
      <c r="H3541" s="80"/>
      <c r="I3541" s="80"/>
      <c r="J3541" s="80"/>
      <c r="K3541" s="80"/>
      <c r="L3541" s="89"/>
      <c r="M3541" s="81">
        <v>4.8070000000000004</v>
      </c>
      <c r="N3541" s="90">
        <v>9.8279999999999994</v>
      </c>
      <c r="O3541" s="91"/>
      <c r="P3541" s="75" t="s">
        <v>20</v>
      </c>
      <c r="Q3541" s="77"/>
      <c r="R3541" s="37">
        <v>33387</v>
      </c>
      <c r="S3541" s="83"/>
    </row>
    <row r="3542" spans="1:19" ht="15.75" customHeight="1">
      <c r="A3542" s="88" t="s">
        <v>486</v>
      </c>
      <c r="B3542" s="128">
        <f t="shared" si="112"/>
        <v>43526</v>
      </c>
      <c r="C3542" s="37">
        <v>43526</v>
      </c>
      <c r="D3542" s="79" t="s">
        <v>156</v>
      </c>
      <c r="E3542" s="76" t="s">
        <v>1210</v>
      </c>
      <c r="F3542" s="75" t="s">
        <v>171</v>
      </c>
      <c r="G3542" s="78">
        <f t="shared" si="111"/>
        <v>31.085557837097877</v>
      </c>
      <c r="H3542" s="80"/>
      <c r="I3542" s="80"/>
      <c r="J3542" s="80"/>
      <c r="K3542" s="80"/>
      <c r="L3542" s="89"/>
      <c r="M3542" s="81">
        <v>4.8609999999999998</v>
      </c>
      <c r="N3542" s="90">
        <v>9.8390000000000004</v>
      </c>
      <c r="O3542" s="91"/>
      <c r="P3542" s="75" t="s">
        <v>20</v>
      </c>
      <c r="Q3542" s="77" t="s">
        <v>474</v>
      </c>
      <c r="R3542" s="37">
        <v>32172</v>
      </c>
      <c r="S3542" s="83"/>
    </row>
    <row r="3543" spans="1:19" ht="15.75" customHeight="1">
      <c r="A3543" s="74" t="s">
        <v>589</v>
      </c>
      <c r="B3543" s="128">
        <f t="shared" si="112"/>
        <v>45000</v>
      </c>
      <c r="C3543" s="37">
        <v>45000</v>
      </c>
      <c r="D3543" s="98" t="s">
        <v>952</v>
      </c>
      <c r="E3543" s="76" t="s">
        <v>1253</v>
      </c>
      <c r="F3543" s="75" t="s">
        <v>183</v>
      </c>
      <c r="G3543" s="78">
        <f t="shared" si="111"/>
        <v>24.919917864476385</v>
      </c>
      <c r="H3543" s="78"/>
      <c r="I3543" s="80"/>
      <c r="J3543" s="80"/>
      <c r="K3543" s="80"/>
      <c r="L3543" s="89"/>
      <c r="M3543" s="81">
        <v>5.3330000000000002</v>
      </c>
      <c r="N3543" s="90">
        <v>10.794</v>
      </c>
      <c r="O3543" s="91"/>
      <c r="P3543" s="75" t="s">
        <v>27</v>
      </c>
      <c r="Q3543" s="77" t="s">
        <v>762</v>
      </c>
      <c r="R3543" s="37">
        <v>35898</v>
      </c>
      <c r="S3543" s="97"/>
    </row>
    <row r="3544" spans="1:19" ht="15.75" customHeight="1">
      <c r="A3544" s="63" t="s">
        <v>589</v>
      </c>
      <c r="B3544" s="128">
        <f t="shared" si="112"/>
        <v>45000</v>
      </c>
      <c r="C3544" s="64">
        <v>45000</v>
      </c>
      <c r="D3544" s="98" t="s">
        <v>952</v>
      </c>
      <c r="E3544" s="66" t="s">
        <v>1447</v>
      </c>
      <c r="F3544" s="65" t="s">
        <v>183</v>
      </c>
      <c r="G3544" s="68">
        <f t="shared" si="111"/>
        <v>40.093086926762489</v>
      </c>
      <c r="H3544" s="68"/>
      <c r="I3544" s="70"/>
      <c r="J3544" s="70"/>
      <c r="K3544" s="70"/>
      <c r="L3544" s="93"/>
      <c r="M3544" s="71">
        <v>5.367</v>
      </c>
      <c r="N3544" s="94">
        <v>10.818</v>
      </c>
      <c r="O3544" s="95"/>
      <c r="P3544" s="65" t="s">
        <v>27</v>
      </c>
      <c r="Q3544" s="67" t="s">
        <v>763</v>
      </c>
      <c r="R3544" s="64">
        <v>30356</v>
      </c>
      <c r="S3544" s="99"/>
    </row>
    <row r="3545" spans="1:19" ht="15.75" customHeight="1">
      <c r="A3545" s="63" t="s">
        <v>589</v>
      </c>
      <c r="B3545" s="128">
        <f t="shared" si="112"/>
        <v>45000</v>
      </c>
      <c r="C3545" s="64">
        <v>45000</v>
      </c>
      <c r="D3545" s="98" t="s">
        <v>952</v>
      </c>
      <c r="E3545" s="66" t="s">
        <v>1681</v>
      </c>
      <c r="F3545" s="65" t="s">
        <v>183</v>
      </c>
      <c r="G3545" s="68">
        <f t="shared" si="111"/>
        <v>123.20328542094455</v>
      </c>
      <c r="H3545" s="68"/>
      <c r="I3545" s="70"/>
      <c r="J3545" s="70"/>
      <c r="K3545" s="70"/>
      <c r="L3545" s="93"/>
      <c r="M3545" s="71">
        <v>5.4279999999999999</v>
      </c>
      <c r="N3545" s="94">
        <v>11.015000000000001</v>
      </c>
      <c r="O3545" s="95"/>
      <c r="P3545" s="65" t="s">
        <v>27</v>
      </c>
      <c r="Q3545" s="67" t="s">
        <v>947</v>
      </c>
      <c r="R3545" s="64"/>
      <c r="S3545" s="99"/>
    </row>
    <row r="3546" spans="1:19" ht="15.75" customHeight="1">
      <c r="A3546" s="63" t="s">
        <v>589</v>
      </c>
      <c r="B3546" s="128">
        <f t="shared" si="112"/>
        <v>45000</v>
      </c>
      <c r="C3546" s="64">
        <v>45000</v>
      </c>
      <c r="D3546" s="98" t="s">
        <v>952</v>
      </c>
      <c r="E3546" s="66" t="s">
        <v>1691</v>
      </c>
      <c r="F3546" s="65" t="s">
        <v>183</v>
      </c>
      <c r="G3546" s="68">
        <f t="shared" si="111"/>
        <v>123.20328542094455</v>
      </c>
      <c r="H3546" s="68"/>
      <c r="I3546" s="70"/>
      <c r="J3546" s="70"/>
      <c r="K3546" s="70"/>
      <c r="L3546" s="93"/>
      <c r="M3546" s="71">
        <v>5.5190000000000001</v>
      </c>
      <c r="N3546" s="94">
        <v>11.122999999999999</v>
      </c>
      <c r="O3546" s="95"/>
      <c r="P3546" s="65" t="s">
        <v>27</v>
      </c>
      <c r="Q3546" s="67" t="s">
        <v>767</v>
      </c>
      <c r="R3546" s="64"/>
      <c r="S3546" s="99"/>
    </row>
    <row r="3547" spans="1:19" ht="15.75" customHeight="1">
      <c r="A3547" s="74" t="s">
        <v>589</v>
      </c>
      <c r="B3547" s="128">
        <f t="shared" si="112"/>
        <v>45000</v>
      </c>
      <c r="C3547" s="37">
        <v>45000</v>
      </c>
      <c r="D3547" s="98" t="s">
        <v>952</v>
      </c>
      <c r="E3547" s="76" t="s">
        <v>1683</v>
      </c>
      <c r="F3547" s="75" t="s">
        <v>183</v>
      </c>
      <c r="G3547" s="78">
        <f t="shared" si="111"/>
        <v>123.20328542094455</v>
      </c>
      <c r="H3547" s="78"/>
      <c r="I3547" s="80"/>
      <c r="J3547" s="80"/>
      <c r="K3547" s="80"/>
      <c r="L3547" s="89"/>
      <c r="M3547" s="81">
        <v>5.468</v>
      </c>
      <c r="N3547" s="90">
        <v>11.157</v>
      </c>
      <c r="O3547" s="91"/>
      <c r="P3547" s="75" t="s">
        <v>27</v>
      </c>
      <c r="Q3547" s="77" t="s">
        <v>766</v>
      </c>
      <c r="R3547" s="37"/>
      <c r="S3547" s="97"/>
    </row>
    <row r="3548" spans="1:19" ht="15.75" customHeight="1">
      <c r="A3548" s="63" t="s">
        <v>589</v>
      </c>
      <c r="B3548" s="128">
        <f t="shared" si="112"/>
        <v>45000</v>
      </c>
      <c r="C3548" s="64">
        <v>45000</v>
      </c>
      <c r="D3548" s="98" t="s">
        <v>952</v>
      </c>
      <c r="E3548" s="66" t="s">
        <v>2091</v>
      </c>
      <c r="F3548" s="65" t="s">
        <v>183</v>
      </c>
      <c r="G3548" s="68">
        <f t="shared" si="111"/>
        <v>123.20328542094455</v>
      </c>
      <c r="H3548" s="68"/>
      <c r="I3548" s="70"/>
      <c r="J3548" s="70"/>
      <c r="K3548" s="70"/>
      <c r="L3548" s="93"/>
      <c r="M3548" s="71">
        <v>5.5129999999999999</v>
      </c>
      <c r="N3548" s="94">
        <v>11.204000000000001</v>
      </c>
      <c r="O3548" s="95"/>
      <c r="P3548" s="65" t="s">
        <v>27</v>
      </c>
      <c r="Q3548" s="67" t="s">
        <v>773</v>
      </c>
      <c r="R3548" s="64"/>
      <c r="S3548" s="99"/>
    </row>
    <row r="3549" spans="1:19" ht="15.75" customHeight="1">
      <c r="A3549" s="63" t="s">
        <v>589</v>
      </c>
      <c r="B3549" s="128">
        <f t="shared" si="112"/>
        <v>45000</v>
      </c>
      <c r="C3549" s="64">
        <v>45000</v>
      </c>
      <c r="D3549" s="98" t="s">
        <v>952</v>
      </c>
      <c r="E3549" s="66" t="s">
        <v>1869</v>
      </c>
      <c r="F3549" s="65" t="s">
        <v>183</v>
      </c>
      <c r="G3549" s="68">
        <f t="shared" si="111"/>
        <v>123.20328542094455</v>
      </c>
      <c r="H3549" s="68"/>
      <c r="I3549" s="70"/>
      <c r="J3549" s="70"/>
      <c r="K3549" s="70"/>
      <c r="L3549" s="93"/>
      <c r="M3549" s="71">
        <v>5.5010000000000003</v>
      </c>
      <c r="N3549" s="94">
        <v>11.208</v>
      </c>
      <c r="O3549" s="95"/>
      <c r="P3549" s="65" t="s">
        <v>27</v>
      </c>
      <c r="Q3549" s="67" t="s">
        <v>769</v>
      </c>
      <c r="R3549" s="64"/>
      <c r="S3549" s="99"/>
    </row>
    <row r="3550" spans="1:19" ht="15.75" customHeight="1">
      <c r="A3550" s="63" t="s">
        <v>589</v>
      </c>
      <c r="B3550" s="128">
        <f t="shared" si="112"/>
        <v>45000</v>
      </c>
      <c r="C3550" s="64">
        <v>45000</v>
      </c>
      <c r="D3550" s="98" t="s">
        <v>952</v>
      </c>
      <c r="E3550" s="66" t="s">
        <v>2263</v>
      </c>
      <c r="F3550" s="65" t="s">
        <v>183</v>
      </c>
      <c r="G3550" s="68">
        <f t="shared" si="111"/>
        <v>123.20328542094455</v>
      </c>
      <c r="H3550" s="68"/>
      <c r="I3550" s="70"/>
      <c r="J3550" s="70"/>
      <c r="K3550" s="70"/>
      <c r="L3550" s="93"/>
      <c r="M3550" s="71">
        <v>5.5949999999999998</v>
      </c>
      <c r="N3550" s="94">
        <v>11.292999999999999</v>
      </c>
      <c r="O3550" s="95"/>
      <c r="P3550" s="65" t="s">
        <v>27</v>
      </c>
      <c r="Q3550" s="67"/>
      <c r="R3550" s="64"/>
      <c r="S3550" s="99"/>
    </row>
    <row r="3551" spans="1:19" ht="15.75" customHeight="1">
      <c r="A3551" s="63" t="s">
        <v>589</v>
      </c>
      <c r="B3551" s="128">
        <f t="shared" si="112"/>
        <v>45000</v>
      </c>
      <c r="C3551" s="64">
        <v>45000</v>
      </c>
      <c r="D3551" s="98" t="s">
        <v>952</v>
      </c>
      <c r="E3551" s="66" t="s">
        <v>1170</v>
      </c>
      <c r="F3551" s="65" t="s">
        <v>183</v>
      </c>
      <c r="G3551" s="68">
        <f t="shared" si="111"/>
        <v>123.20328542094455</v>
      </c>
      <c r="H3551" s="68"/>
      <c r="I3551" s="70"/>
      <c r="J3551" s="70"/>
      <c r="K3551" s="70"/>
      <c r="L3551" s="93"/>
      <c r="M3551" s="71">
        <v>5.5819999999999999</v>
      </c>
      <c r="N3551" s="94">
        <v>11.329000000000001</v>
      </c>
      <c r="O3551" s="95"/>
      <c r="P3551" s="65" t="s">
        <v>27</v>
      </c>
      <c r="Q3551" s="67"/>
      <c r="R3551" s="64"/>
      <c r="S3551" s="99"/>
    </row>
    <row r="3552" spans="1:19" ht="15.75" customHeight="1">
      <c r="A3552" s="63" t="s">
        <v>589</v>
      </c>
      <c r="B3552" s="128">
        <f t="shared" si="112"/>
        <v>45000</v>
      </c>
      <c r="C3552" s="64">
        <v>45000</v>
      </c>
      <c r="D3552" s="98" t="s">
        <v>952</v>
      </c>
      <c r="E3552" s="66" t="s">
        <v>1157</v>
      </c>
      <c r="F3552" s="65" t="s">
        <v>183</v>
      </c>
      <c r="G3552" s="68">
        <f t="shared" si="111"/>
        <v>123.20328542094455</v>
      </c>
      <c r="H3552" s="68"/>
      <c r="I3552" s="70"/>
      <c r="J3552" s="70"/>
      <c r="K3552" s="70"/>
      <c r="L3552" s="93"/>
      <c r="M3552" s="71">
        <v>5.61</v>
      </c>
      <c r="N3552" s="94">
        <v>11.361000000000001</v>
      </c>
      <c r="O3552" s="95"/>
      <c r="P3552" s="65" t="s">
        <v>27</v>
      </c>
      <c r="Q3552" s="67" t="s">
        <v>761</v>
      </c>
      <c r="R3552" s="64"/>
      <c r="S3552" s="99"/>
    </row>
    <row r="3553" spans="1:19" ht="15.75" customHeight="1">
      <c r="A3553" s="63" t="s">
        <v>589</v>
      </c>
      <c r="B3553" s="128">
        <f t="shared" si="112"/>
        <v>45000</v>
      </c>
      <c r="C3553" s="64">
        <v>45000</v>
      </c>
      <c r="D3553" s="98" t="s">
        <v>952</v>
      </c>
      <c r="E3553" s="66" t="s">
        <v>2264</v>
      </c>
      <c r="F3553" s="65" t="s">
        <v>183</v>
      </c>
      <c r="G3553" s="68">
        <f t="shared" si="111"/>
        <v>123.20328542094455</v>
      </c>
      <c r="H3553" s="68"/>
      <c r="I3553" s="70"/>
      <c r="J3553" s="70"/>
      <c r="K3553" s="70"/>
      <c r="L3553" s="93"/>
      <c r="M3553" s="71">
        <v>5.577</v>
      </c>
      <c r="N3553" s="94">
        <v>11.401999999999999</v>
      </c>
      <c r="O3553" s="95"/>
      <c r="P3553" s="65" t="s">
        <v>27</v>
      </c>
      <c r="Q3553" s="67" t="s">
        <v>764</v>
      </c>
      <c r="R3553" s="64"/>
      <c r="S3553" s="99"/>
    </row>
    <row r="3554" spans="1:19" ht="15.75" customHeight="1">
      <c r="A3554" s="63" t="s">
        <v>589</v>
      </c>
      <c r="B3554" s="128">
        <f t="shared" si="112"/>
        <v>45000</v>
      </c>
      <c r="C3554" s="64">
        <v>45000</v>
      </c>
      <c r="D3554" s="98" t="s">
        <v>952</v>
      </c>
      <c r="E3554" s="66" t="s">
        <v>1974</v>
      </c>
      <c r="F3554" s="65" t="s">
        <v>183</v>
      </c>
      <c r="G3554" s="68">
        <f t="shared" si="111"/>
        <v>123.20328542094455</v>
      </c>
      <c r="H3554" s="68"/>
      <c r="I3554" s="70"/>
      <c r="J3554" s="70"/>
      <c r="K3554" s="70"/>
      <c r="L3554" s="93"/>
      <c r="M3554" s="71">
        <v>5.6749999999999998</v>
      </c>
      <c r="N3554" s="94">
        <v>11.513</v>
      </c>
      <c r="O3554" s="95"/>
      <c r="P3554" s="65" t="s">
        <v>27</v>
      </c>
      <c r="Q3554" s="67" t="s">
        <v>771</v>
      </c>
      <c r="R3554" s="64"/>
      <c r="S3554" s="99"/>
    </row>
    <row r="3555" spans="1:19" ht="15.75" customHeight="1">
      <c r="A3555" s="74" t="s">
        <v>589</v>
      </c>
      <c r="B3555" s="128">
        <f t="shared" si="112"/>
        <v>45000</v>
      </c>
      <c r="C3555" s="37">
        <v>45000</v>
      </c>
      <c r="D3555" s="98" t="s">
        <v>952</v>
      </c>
      <c r="E3555" s="76" t="s">
        <v>2266</v>
      </c>
      <c r="F3555" s="75" t="s">
        <v>183</v>
      </c>
      <c r="G3555" s="78">
        <f t="shared" si="111"/>
        <v>123.20328542094455</v>
      </c>
      <c r="H3555" s="78"/>
      <c r="I3555" s="80"/>
      <c r="J3555" s="80"/>
      <c r="K3555" s="80"/>
      <c r="L3555" s="89"/>
      <c r="M3555" s="81">
        <v>5.6740000000000004</v>
      </c>
      <c r="N3555" s="90">
        <v>11.599</v>
      </c>
      <c r="O3555" s="91"/>
      <c r="P3555" s="75" t="s">
        <v>27</v>
      </c>
      <c r="Q3555" s="77" t="s">
        <v>948</v>
      </c>
      <c r="R3555" s="37"/>
      <c r="S3555" s="97"/>
    </row>
    <row r="3556" spans="1:19" ht="15.75" customHeight="1">
      <c r="A3556" s="63" t="s">
        <v>589</v>
      </c>
      <c r="B3556" s="128">
        <f t="shared" si="112"/>
        <v>45000</v>
      </c>
      <c r="C3556" s="64">
        <v>45000</v>
      </c>
      <c r="D3556" s="98" t="s">
        <v>952</v>
      </c>
      <c r="E3556" s="66" t="s">
        <v>2255</v>
      </c>
      <c r="F3556" s="65" t="s">
        <v>183</v>
      </c>
      <c r="G3556" s="68">
        <f t="shared" si="111"/>
        <v>123.20328542094455</v>
      </c>
      <c r="H3556" s="68"/>
      <c r="I3556" s="70"/>
      <c r="J3556" s="70"/>
      <c r="K3556" s="70"/>
      <c r="L3556" s="93"/>
      <c r="M3556" s="71">
        <v>5.8869999999999996</v>
      </c>
      <c r="N3556" s="94">
        <v>11.999000000000001</v>
      </c>
      <c r="O3556" s="95"/>
      <c r="P3556" s="65" t="s">
        <v>27</v>
      </c>
      <c r="Q3556" s="67" t="s">
        <v>946</v>
      </c>
      <c r="R3556" s="64"/>
      <c r="S3556" s="99"/>
    </row>
    <row r="3557" spans="1:19" ht="15.75" customHeight="1">
      <c r="A3557" s="92" t="s">
        <v>486</v>
      </c>
      <c r="B3557" s="128">
        <f t="shared" si="112"/>
        <v>43526</v>
      </c>
      <c r="C3557" s="64">
        <v>43526</v>
      </c>
      <c r="D3557" s="69" t="s">
        <v>156</v>
      </c>
      <c r="E3557" s="66" t="s">
        <v>1201</v>
      </c>
      <c r="F3557" s="65" t="s">
        <v>160</v>
      </c>
      <c r="G3557" s="68">
        <f t="shared" si="111"/>
        <v>26.21492128678987</v>
      </c>
      <c r="H3557" s="70"/>
      <c r="I3557" s="70"/>
      <c r="J3557" s="70"/>
      <c r="K3557" s="70"/>
      <c r="L3557" s="93"/>
      <c r="M3557" s="71">
        <v>4.8680000000000003</v>
      </c>
      <c r="N3557" s="94">
        <v>9.8520000000000003</v>
      </c>
      <c r="O3557" s="95"/>
      <c r="P3557" s="65" t="s">
        <v>20</v>
      </c>
      <c r="Q3557" s="67" t="s">
        <v>353</v>
      </c>
      <c r="R3557" s="64">
        <v>33951</v>
      </c>
      <c r="S3557" s="73"/>
    </row>
    <row r="3558" spans="1:19" ht="15.75" customHeight="1">
      <c r="A3558" s="92" t="s">
        <v>486</v>
      </c>
      <c r="B3558" s="128">
        <f t="shared" si="112"/>
        <v>43526</v>
      </c>
      <c r="C3558" s="64">
        <v>43526</v>
      </c>
      <c r="D3558" s="69" t="s">
        <v>156</v>
      </c>
      <c r="E3558" s="66" t="s">
        <v>1995</v>
      </c>
      <c r="F3558" s="65" t="s">
        <v>215</v>
      </c>
      <c r="G3558" s="68">
        <f t="shared" si="111"/>
        <v>28.662559890485969</v>
      </c>
      <c r="H3558" s="70"/>
      <c r="I3558" s="70"/>
      <c r="J3558" s="70"/>
      <c r="K3558" s="70"/>
      <c r="L3558" s="93"/>
      <c r="M3558" s="71">
        <v>4.8730000000000002</v>
      </c>
      <c r="N3558" s="94">
        <v>9.8539999999999992</v>
      </c>
      <c r="O3558" s="95"/>
      <c r="P3558" s="65" t="s">
        <v>20</v>
      </c>
      <c r="Q3558" s="67" t="s">
        <v>216</v>
      </c>
      <c r="R3558" s="64">
        <v>33057</v>
      </c>
      <c r="S3558" s="73"/>
    </row>
    <row r="3559" spans="1:19" ht="15.75" customHeight="1">
      <c r="A3559" s="88" t="s">
        <v>486</v>
      </c>
      <c r="B3559" s="128">
        <f t="shared" si="112"/>
        <v>43526</v>
      </c>
      <c r="C3559" s="37">
        <v>43526</v>
      </c>
      <c r="D3559" s="79" t="s">
        <v>156</v>
      </c>
      <c r="E3559" s="76" t="s">
        <v>1540</v>
      </c>
      <c r="F3559" s="75" t="s">
        <v>202</v>
      </c>
      <c r="G3559" s="78">
        <f t="shared" si="111"/>
        <v>27.761806981519506</v>
      </c>
      <c r="H3559" s="80"/>
      <c r="I3559" s="80"/>
      <c r="J3559" s="80"/>
      <c r="K3559" s="80"/>
      <c r="L3559" s="89"/>
      <c r="M3559" s="81">
        <v>4.9080000000000004</v>
      </c>
      <c r="N3559" s="90">
        <v>9.8780000000000001</v>
      </c>
      <c r="O3559" s="91"/>
      <c r="P3559" s="75" t="s">
        <v>20</v>
      </c>
      <c r="Q3559" s="77" t="s">
        <v>203</v>
      </c>
      <c r="R3559" s="37">
        <v>33386</v>
      </c>
      <c r="S3559" s="83"/>
    </row>
    <row r="3560" spans="1:19" ht="15.75" customHeight="1">
      <c r="A3560" s="88" t="s">
        <v>486</v>
      </c>
      <c r="B3560" s="128">
        <f t="shared" si="112"/>
        <v>43526</v>
      </c>
      <c r="C3560" s="37">
        <v>43526</v>
      </c>
      <c r="D3560" s="79" t="s">
        <v>156</v>
      </c>
      <c r="E3560" s="76" t="s">
        <v>2092</v>
      </c>
      <c r="F3560" s="75" t="s">
        <v>19</v>
      </c>
      <c r="G3560" s="78">
        <f t="shared" si="111"/>
        <v>27.627652292950035</v>
      </c>
      <c r="H3560" s="80"/>
      <c r="I3560" s="80"/>
      <c r="J3560" s="80"/>
      <c r="K3560" s="80"/>
      <c r="L3560" s="89"/>
      <c r="M3560" s="81">
        <v>4.9109999999999996</v>
      </c>
      <c r="N3560" s="90">
        <v>9.8800000000000008</v>
      </c>
      <c r="O3560" s="91"/>
      <c r="P3560" s="75" t="s">
        <v>20</v>
      </c>
      <c r="Q3560" s="77" t="s">
        <v>69</v>
      </c>
      <c r="R3560" s="37">
        <v>33435</v>
      </c>
      <c r="S3560" s="83"/>
    </row>
    <row r="3561" spans="1:19" ht="15.75" customHeight="1">
      <c r="A3561" s="92" t="s">
        <v>486</v>
      </c>
      <c r="B3561" s="128">
        <f t="shared" si="112"/>
        <v>43526</v>
      </c>
      <c r="C3561" s="64">
        <v>43526</v>
      </c>
      <c r="D3561" s="69" t="s">
        <v>156</v>
      </c>
      <c r="E3561" s="66" t="s">
        <v>1140</v>
      </c>
      <c r="F3561" s="65" t="s">
        <v>186</v>
      </c>
      <c r="G3561" s="68">
        <f t="shared" si="111"/>
        <v>27.66050650239562</v>
      </c>
      <c r="H3561" s="70"/>
      <c r="I3561" s="70"/>
      <c r="J3561" s="70"/>
      <c r="K3561" s="70"/>
      <c r="L3561" s="93"/>
      <c r="M3561" s="71"/>
      <c r="N3561" s="94">
        <v>9.8840000000000003</v>
      </c>
      <c r="O3561" s="95"/>
      <c r="P3561" s="65" t="s">
        <v>20</v>
      </c>
      <c r="Q3561" s="67" t="s">
        <v>195</v>
      </c>
      <c r="R3561" s="64">
        <v>33423</v>
      </c>
      <c r="S3561" s="73"/>
    </row>
    <row r="3562" spans="1:19" ht="15.75" customHeight="1">
      <c r="A3562" s="92" t="s">
        <v>486</v>
      </c>
      <c r="B3562" s="128">
        <f t="shared" si="112"/>
        <v>43526</v>
      </c>
      <c r="C3562" s="64">
        <v>43526</v>
      </c>
      <c r="D3562" s="69" t="s">
        <v>156</v>
      </c>
      <c r="E3562" s="66" t="s">
        <v>1699</v>
      </c>
      <c r="F3562" s="65" t="s">
        <v>19</v>
      </c>
      <c r="G3562" s="68">
        <f t="shared" si="111"/>
        <v>28.030116358658454</v>
      </c>
      <c r="H3562" s="70"/>
      <c r="I3562" s="70"/>
      <c r="J3562" s="70"/>
      <c r="K3562" s="70"/>
      <c r="L3562" s="93"/>
      <c r="M3562" s="71">
        <v>4.8959999999999999</v>
      </c>
      <c r="N3562" s="94">
        <v>9.9019999999999992</v>
      </c>
      <c r="O3562" s="95"/>
      <c r="P3562" s="65" t="s">
        <v>20</v>
      </c>
      <c r="Q3562" s="67" t="s">
        <v>54</v>
      </c>
      <c r="R3562" s="64">
        <v>33288</v>
      </c>
      <c r="S3562" s="73"/>
    </row>
    <row r="3563" spans="1:19" ht="15.75" customHeight="1">
      <c r="A3563" s="88" t="s">
        <v>486</v>
      </c>
      <c r="B3563" s="128">
        <f t="shared" si="112"/>
        <v>43526</v>
      </c>
      <c r="C3563" s="37">
        <v>43526</v>
      </c>
      <c r="D3563" s="79" t="s">
        <v>156</v>
      </c>
      <c r="E3563" s="76" t="s">
        <v>1375</v>
      </c>
      <c r="F3563" s="75" t="s">
        <v>200</v>
      </c>
      <c r="G3563" s="78">
        <f t="shared" si="111"/>
        <v>29.15811088295688</v>
      </c>
      <c r="H3563" s="80"/>
      <c r="I3563" s="80"/>
      <c r="J3563" s="80"/>
      <c r="K3563" s="80"/>
      <c r="L3563" s="89"/>
      <c r="M3563" s="81">
        <v>4.8819999999999997</v>
      </c>
      <c r="N3563" s="90">
        <v>9.9160000000000004</v>
      </c>
      <c r="O3563" s="91"/>
      <c r="P3563" s="75" t="s">
        <v>20</v>
      </c>
      <c r="Q3563" s="77" t="s">
        <v>463</v>
      </c>
      <c r="R3563" s="37">
        <v>32876</v>
      </c>
      <c r="S3563" s="83"/>
    </row>
    <row r="3564" spans="1:19" ht="15.75" customHeight="1">
      <c r="A3564" s="92" t="s">
        <v>486</v>
      </c>
      <c r="B3564" s="128">
        <f t="shared" si="112"/>
        <v>43526</v>
      </c>
      <c r="C3564" s="64">
        <v>43526</v>
      </c>
      <c r="D3564" s="69" t="s">
        <v>156</v>
      </c>
      <c r="E3564" s="66" t="s">
        <v>1318</v>
      </c>
      <c r="F3564" s="65" t="s">
        <v>169</v>
      </c>
      <c r="G3564" s="68">
        <f t="shared" si="111"/>
        <v>23.186858316221766</v>
      </c>
      <c r="H3564" s="70"/>
      <c r="I3564" s="70"/>
      <c r="J3564" s="70"/>
      <c r="K3564" s="70"/>
      <c r="L3564" s="93"/>
      <c r="M3564" s="71">
        <v>4.9189999999999996</v>
      </c>
      <c r="N3564" s="94">
        <v>9.9169999999999998</v>
      </c>
      <c r="O3564" s="95"/>
      <c r="P3564" s="65" t="s">
        <v>20</v>
      </c>
      <c r="Q3564" s="67" t="s">
        <v>346</v>
      </c>
      <c r="R3564" s="64">
        <v>35057</v>
      </c>
      <c r="S3564" s="73"/>
    </row>
    <row r="3565" spans="1:19" ht="15.75" customHeight="1">
      <c r="A3565" s="88" t="s">
        <v>486</v>
      </c>
      <c r="B3565" s="128">
        <f t="shared" si="112"/>
        <v>43526</v>
      </c>
      <c r="C3565" s="37">
        <v>43526</v>
      </c>
      <c r="D3565" s="79" t="s">
        <v>156</v>
      </c>
      <c r="E3565" s="76" t="s">
        <v>2118</v>
      </c>
      <c r="F3565" s="75" t="s">
        <v>187</v>
      </c>
      <c r="G3565" s="78">
        <f t="shared" si="111"/>
        <v>31.436002737850789</v>
      </c>
      <c r="H3565" s="80"/>
      <c r="I3565" s="80"/>
      <c r="J3565" s="80"/>
      <c r="K3565" s="80"/>
      <c r="L3565" s="89"/>
      <c r="M3565" s="81">
        <v>4.883</v>
      </c>
      <c r="N3565" s="90">
        <v>9.92</v>
      </c>
      <c r="O3565" s="91"/>
      <c r="P3565" s="75" t="s">
        <v>20</v>
      </c>
      <c r="Q3565" s="77" t="s">
        <v>222</v>
      </c>
      <c r="R3565" s="37">
        <v>32044</v>
      </c>
      <c r="S3565" s="83"/>
    </row>
    <row r="3566" spans="1:19" ht="15.75" customHeight="1">
      <c r="A3566" s="92" t="s">
        <v>486</v>
      </c>
      <c r="B3566" s="128">
        <f t="shared" si="112"/>
        <v>43526</v>
      </c>
      <c r="C3566" s="64">
        <v>43526</v>
      </c>
      <c r="D3566" s="69" t="s">
        <v>156</v>
      </c>
      <c r="E3566" s="66" t="s">
        <v>2114</v>
      </c>
      <c r="F3566" s="65" t="s">
        <v>179</v>
      </c>
      <c r="G3566" s="68">
        <f t="shared" si="111"/>
        <v>24.320328542094455</v>
      </c>
      <c r="H3566" s="70"/>
      <c r="I3566" s="70"/>
      <c r="J3566" s="70"/>
      <c r="K3566" s="70"/>
      <c r="L3566" s="93"/>
      <c r="M3566" s="71">
        <v>4.9059999999999997</v>
      </c>
      <c r="N3566" s="94">
        <v>9.9480000000000004</v>
      </c>
      <c r="O3566" s="95"/>
      <c r="P3566" s="65" t="s">
        <v>20</v>
      </c>
      <c r="Q3566" s="67" t="s">
        <v>221</v>
      </c>
      <c r="R3566" s="64">
        <v>34643</v>
      </c>
      <c r="S3566" s="73"/>
    </row>
    <row r="3567" spans="1:19" ht="15.75" customHeight="1">
      <c r="A3567" s="63" t="s">
        <v>589</v>
      </c>
      <c r="B3567" s="128">
        <f t="shared" si="112"/>
        <v>45001</v>
      </c>
      <c r="C3567" s="64">
        <v>45001</v>
      </c>
      <c r="D3567" s="98" t="s">
        <v>952</v>
      </c>
      <c r="E3567" s="66" t="s">
        <v>1168</v>
      </c>
      <c r="F3567" s="65" t="s">
        <v>19</v>
      </c>
      <c r="G3567" s="68">
        <f t="shared" si="111"/>
        <v>16.643394934976044</v>
      </c>
      <c r="H3567" s="68"/>
      <c r="I3567" s="70"/>
      <c r="J3567" s="70"/>
      <c r="K3567" s="70"/>
      <c r="L3567" s="93"/>
      <c r="M3567" s="71">
        <v>5.641</v>
      </c>
      <c r="N3567" s="71">
        <v>11.375</v>
      </c>
      <c r="O3567" s="95"/>
      <c r="P3567" s="65" t="s">
        <v>27</v>
      </c>
      <c r="Q3567" s="67" t="s">
        <v>709</v>
      </c>
      <c r="R3567" s="64">
        <v>38922</v>
      </c>
      <c r="S3567" s="99"/>
    </row>
    <row r="3568" spans="1:19" ht="15.75" customHeight="1">
      <c r="A3568" s="92" t="s">
        <v>486</v>
      </c>
      <c r="B3568" s="128">
        <f t="shared" si="112"/>
        <v>43526</v>
      </c>
      <c r="C3568" s="64">
        <v>43526</v>
      </c>
      <c r="D3568" s="69" t="s">
        <v>156</v>
      </c>
      <c r="E3568" s="66" t="s">
        <v>2074</v>
      </c>
      <c r="F3568" s="65" t="s">
        <v>200</v>
      </c>
      <c r="G3568" s="68">
        <f t="shared" si="111"/>
        <v>29.946611909650922</v>
      </c>
      <c r="H3568" s="70"/>
      <c r="I3568" s="70"/>
      <c r="J3568" s="70"/>
      <c r="K3568" s="70"/>
      <c r="L3568" s="93"/>
      <c r="M3568" s="71">
        <v>4.9459999999999997</v>
      </c>
      <c r="N3568" s="94">
        <v>9.952</v>
      </c>
      <c r="O3568" s="95"/>
      <c r="P3568" s="65" t="s">
        <v>20</v>
      </c>
      <c r="Q3568" s="67"/>
      <c r="R3568" s="64">
        <v>32588</v>
      </c>
      <c r="S3568" s="73"/>
    </row>
    <row r="3569" spans="1:19" ht="15.75" customHeight="1">
      <c r="A3569" s="63" t="s">
        <v>589</v>
      </c>
      <c r="B3569" s="128">
        <f t="shared" si="112"/>
        <v>45001</v>
      </c>
      <c r="C3569" s="64">
        <v>45001</v>
      </c>
      <c r="D3569" s="98" t="s">
        <v>952</v>
      </c>
      <c r="E3569" s="66" t="s">
        <v>1825</v>
      </c>
      <c r="F3569" s="65" t="s">
        <v>183</v>
      </c>
      <c r="G3569" s="68">
        <f t="shared" si="111"/>
        <v>123.20602327173169</v>
      </c>
      <c r="H3569" s="68"/>
      <c r="I3569" s="70"/>
      <c r="J3569" s="70"/>
      <c r="K3569" s="70"/>
      <c r="L3569" s="93"/>
      <c r="M3569" s="71"/>
      <c r="N3569" s="94">
        <v>11.475</v>
      </c>
      <c r="O3569" s="95"/>
      <c r="P3569" s="65" t="s">
        <v>27</v>
      </c>
      <c r="Q3569" s="67" t="s">
        <v>961</v>
      </c>
      <c r="R3569" s="64"/>
      <c r="S3569" s="99"/>
    </row>
    <row r="3570" spans="1:19" ht="15.75" customHeight="1">
      <c r="A3570" s="63" t="s">
        <v>589</v>
      </c>
      <c r="B3570" s="128">
        <f t="shared" si="112"/>
        <v>45001</v>
      </c>
      <c r="C3570" s="64">
        <v>45001</v>
      </c>
      <c r="D3570" s="98" t="s">
        <v>952</v>
      </c>
      <c r="E3570" s="66" t="s">
        <v>2277</v>
      </c>
      <c r="F3570" s="65" t="s">
        <v>183</v>
      </c>
      <c r="G3570" s="68">
        <f t="shared" si="111"/>
        <v>123.20602327173169</v>
      </c>
      <c r="H3570" s="68"/>
      <c r="I3570" s="70"/>
      <c r="J3570" s="70"/>
      <c r="K3570" s="70"/>
      <c r="L3570" s="93"/>
      <c r="M3570" s="71">
        <v>5.7249999999999996</v>
      </c>
      <c r="N3570" s="71">
        <v>11.64</v>
      </c>
      <c r="O3570" s="95"/>
      <c r="P3570" s="65" t="s">
        <v>27</v>
      </c>
      <c r="Q3570" s="67" t="s">
        <v>963</v>
      </c>
      <c r="R3570" s="64"/>
      <c r="S3570" s="99"/>
    </row>
    <row r="3571" spans="1:19" ht="15.75" customHeight="1">
      <c r="A3571" s="63" t="s">
        <v>589</v>
      </c>
      <c r="B3571" s="128">
        <f t="shared" si="112"/>
        <v>45001</v>
      </c>
      <c r="C3571" s="64">
        <v>45001</v>
      </c>
      <c r="D3571" s="98" t="s">
        <v>952</v>
      </c>
      <c r="E3571" s="66" t="s">
        <v>2271</v>
      </c>
      <c r="F3571" s="65" t="s">
        <v>183</v>
      </c>
      <c r="G3571" s="68">
        <f t="shared" si="111"/>
        <v>123.20602327173169</v>
      </c>
      <c r="H3571" s="68"/>
      <c r="I3571" s="70"/>
      <c r="J3571" s="70"/>
      <c r="K3571" s="70"/>
      <c r="L3571" s="93"/>
      <c r="M3571" s="71">
        <v>5.8940000000000001</v>
      </c>
      <c r="N3571" s="71">
        <v>11.91</v>
      </c>
      <c r="O3571" s="95"/>
      <c r="P3571" s="65" t="s">
        <v>27</v>
      </c>
      <c r="Q3571" s="67" t="s">
        <v>955</v>
      </c>
      <c r="R3571" s="64"/>
      <c r="S3571" s="99"/>
    </row>
    <row r="3572" spans="1:19" ht="15.75" customHeight="1">
      <c r="A3572" s="63" t="s">
        <v>589</v>
      </c>
      <c r="B3572" s="128">
        <f t="shared" si="112"/>
        <v>45001</v>
      </c>
      <c r="C3572" s="64">
        <v>45001</v>
      </c>
      <c r="D3572" s="98" t="s">
        <v>952</v>
      </c>
      <c r="E3572" s="66" t="s">
        <v>2108</v>
      </c>
      <c r="F3572" s="65" t="s">
        <v>183</v>
      </c>
      <c r="G3572" s="68">
        <f t="shared" si="111"/>
        <v>123.20602327173169</v>
      </c>
      <c r="H3572" s="68"/>
      <c r="I3572" s="70"/>
      <c r="J3572" s="70"/>
      <c r="K3572" s="70"/>
      <c r="L3572" s="93"/>
      <c r="M3572" s="71">
        <v>5.9130000000000003</v>
      </c>
      <c r="N3572" s="71">
        <v>12.032</v>
      </c>
      <c r="O3572" s="95"/>
      <c r="P3572" s="65" t="s">
        <v>27</v>
      </c>
      <c r="Q3572" s="67" t="s">
        <v>965</v>
      </c>
      <c r="R3572" s="64"/>
      <c r="S3572" s="99"/>
    </row>
    <row r="3573" spans="1:19" ht="15.75" customHeight="1">
      <c r="A3573" s="74" t="s">
        <v>672</v>
      </c>
      <c r="B3573" s="128">
        <f t="shared" si="112"/>
        <v>45001</v>
      </c>
      <c r="C3573" s="37">
        <v>45001</v>
      </c>
      <c r="D3573" s="98" t="s">
        <v>380</v>
      </c>
      <c r="E3573" s="76" t="s">
        <v>2054</v>
      </c>
      <c r="F3573" s="75" t="s">
        <v>226</v>
      </c>
      <c r="G3573" s="78">
        <f t="shared" si="111"/>
        <v>25.998631074606433</v>
      </c>
      <c r="H3573" s="78"/>
      <c r="I3573" s="80"/>
      <c r="J3573" s="80"/>
      <c r="K3573" s="80"/>
      <c r="L3573" s="89"/>
      <c r="M3573" s="81">
        <v>5.2770000000000001</v>
      </c>
      <c r="N3573" s="90">
        <v>10.686999999999999</v>
      </c>
      <c r="O3573" s="91"/>
      <c r="P3573" s="75" t="s">
        <v>27</v>
      </c>
      <c r="Q3573" s="77" t="s">
        <v>378</v>
      </c>
      <c r="R3573" s="37">
        <v>35505</v>
      </c>
      <c r="S3573" s="97"/>
    </row>
    <row r="3574" spans="1:19" ht="15.75" customHeight="1">
      <c r="A3574" s="63" t="s">
        <v>672</v>
      </c>
      <c r="B3574" s="128">
        <f t="shared" si="112"/>
        <v>45001</v>
      </c>
      <c r="C3574" s="64">
        <v>45001</v>
      </c>
      <c r="D3574" s="98" t="s">
        <v>380</v>
      </c>
      <c r="E3574" s="66" t="s">
        <v>1353</v>
      </c>
      <c r="F3574" s="65" t="s">
        <v>180</v>
      </c>
      <c r="G3574" s="68">
        <f t="shared" si="111"/>
        <v>20.229979466119097</v>
      </c>
      <c r="H3574" s="68"/>
      <c r="I3574" s="70"/>
      <c r="J3574" s="70"/>
      <c r="K3574" s="70"/>
      <c r="L3574" s="93"/>
      <c r="M3574" s="71">
        <v>5.2869999999999999</v>
      </c>
      <c r="N3574" s="94">
        <v>10.71</v>
      </c>
      <c r="O3574" s="95"/>
      <c r="P3574" s="65" t="s">
        <v>27</v>
      </c>
      <c r="Q3574" s="67" t="s">
        <v>543</v>
      </c>
      <c r="R3574" s="64">
        <v>37612</v>
      </c>
      <c r="S3574" s="99"/>
    </row>
    <row r="3575" spans="1:19" ht="15.75" customHeight="1">
      <c r="A3575" s="63" t="s">
        <v>672</v>
      </c>
      <c r="B3575" s="128">
        <f t="shared" si="112"/>
        <v>45001</v>
      </c>
      <c r="C3575" s="64">
        <v>45001</v>
      </c>
      <c r="D3575" s="98" t="s">
        <v>380</v>
      </c>
      <c r="E3575" s="66" t="s">
        <v>1215</v>
      </c>
      <c r="F3575" s="65" t="s">
        <v>180</v>
      </c>
      <c r="G3575" s="68">
        <f t="shared" ref="G3575:G3638" si="113">(C3575-R3575)/365.25</f>
        <v>24.528405201916495</v>
      </c>
      <c r="H3575" s="68"/>
      <c r="I3575" s="70"/>
      <c r="J3575" s="70"/>
      <c r="K3575" s="70"/>
      <c r="L3575" s="93"/>
      <c r="M3575" s="71">
        <v>5.3</v>
      </c>
      <c r="N3575" s="94">
        <v>10.756</v>
      </c>
      <c r="O3575" s="95"/>
      <c r="P3575" s="65" t="s">
        <v>27</v>
      </c>
      <c r="Q3575" s="67" t="s">
        <v>242</v>
      </c>
      <c r="R3575" s="64">
        <v>36042</v>
      </c>
      <c r="S3575" s="99"/>
    </row>
    <row r="3576" spans="1:19" ht="15.75" customHeight="1">
      <c r="A3576" s="74" t="s">
        <v>672</v>
      </c>
      <c r="B3576" s="128">
        <f t="shared" si="112"/>
        <v>45001</v>
      </c>
      <c r="C3576" s="37">
        <v>45001</v>
      </c>
      <c r="D3576" s="98" t="s">
        <v>380</v>
      </c>
      <c r="E3576" s="76" t="s">
        <v>1572</v>
      </c>
      <c r="F3576" s="75" t="s">
        <v>171</v>
      </c>
      <c r="G3576" s="78">
        <f t="shared" si="113"/>
        <v>20.629705681040384</v>
      </c>
      <c r="H3576" s="78"/>
      <c r="I3576" s="80"/>
      <c r="J3576" s="80"/>
      <c r="K3576" s="80"/>
      <c r="L3576" s="89"/>
      <c r="M3576" s="81">
        <v>5.3630000000000004</v>
      </c>
      <c r="N3576" s="90">
        <v>10.756</v>
      </c>
      <c r="O3576" s="91"/>
      <c r="P3576" s="75" t="s">
        <v>27</v>
      </c>
      <c r="Q3576" s="77" t="s">
        <v>544</v>
      </c>
      <c r="R3576" s="37">
        <v>37466</v>
      </c>
      <c r="S3576" s="97"/>
    </row>
    <row r="3577" spans="1:19" ht="15.75" customHeight="1">
      <c r="A3577" s="74" t="s">
        <v>672</v>
      </c>
      <c r="B3577" s="128">
        <f t="shared" si="112"/>
        <v>45001</v>
      </c>
      <c r="C3577" s="37">
        <v>45001</v>
      </c>
      <c r="D3577" s="98" t="s">
        <v>380</v>
      </c>
      <c r="E3577" s="76" t="s">
        <v>1757</v>
      </c>
      <c r="F3577" s="75" t="s">
        <v>200</v>
      </c>
      <c r="G3577" s="78">
        <f t="shared" si="113"/>
        <v>28.577686516084874</v>
      </c>
      <c r="H3577" s="78"/>
      <c r="I3577" s="80"/>
      <c r="J3577" s="80"/>
      <c r="K3577" s="80"/>
      <c r="L3577" s="89"/>
      <c r="M3577" s="81">
        <v>5.3230000000000004</v>
      </c>
      <c r="N3577" s="90">
        <v>10.792999999999999</v>
      </c>
      <c r="O3577" s="91"/>
      <c r="P3577" s="75" t="s">
        <v>27</v>
      </c>
      <c r="Q3577" s="77" t="s">
        <v>361</v>
      </c>
      <c r="R3577" s="37">
        <v>34563</v>
      </c>
      <c r="S3577" s="97"/>
    </row>
    <row r="3578" spans="1:19" ht="15.75" customHeight="1">
      <c r="A3578" s="74" t="s">
        <v>672</v>
      </c>
      <c r="B3578" s="128">
        <f t="shared" si="112"/>
        <v>45001</v>
      </c>
      <c r="C3578" s="37">
        <v>45001</v>
      </c>
      <c r="D3578" s="98" t="s">
        <v>380</v>
      </c>
      <c r="E3578" s="76" t="s">
        <v>1470</v>
      </c>
      <c r="F3578" s="75" t="s">
        <v>169</v>
      </c>
      <c r="G3578" s="78">
        <f t="shared" si="113"/>
        <v>25.492128678986994</v>
      </c>
      <c r="H3578" s="78"/>
      <c r="I3578" s="80"/>
      <c r="J3578" s="80"/>
      <c r="K3578" s="80"/>
      <c r="L3578" s="89"/>
      <c r="M3578" s="81">
        <v>5.3470000000000004</v>
      </c>
      <c r="N3578" s="90">
        <v>10.795</v>
      </c>
      <c r="O3578" s="91"/>
      <c r="P3578" s="75" t="s">
        <v>27</v>
      </c>
      <c r="Q3578" s="77" t="s">
        <v>173</v>
      </c>
      <c r="R3578" s="37">
        <v>35690</v>
      </c>
      <c r="S3578" s="97"/>
    </row>
    <row r="3579" spans="1:19" ht="15.75" customHeight="1">
      <c r="A3579" s="63" t="s">
        <v>672</v>
      </c>
      <c r="B3579" s="128">
        <f t="shared" si="112"/>
        <v>45001</v>
      </c>
      <c r="C3579" s="64">
        <v>45001</v>
      </c>
      <c r="D3579" s="98" t="s">
        <v>380</v>
      </c>
      <c r="E3579" s="66" t="s">
        <v>2203</v>
      </c>
      <c r="F3579" s="65" t="s">
        <v>160</v>
      </c>
      <c r="G3579" s="68">
        <f t="shared" si="113"/>
        <v>24.79671457905544</v>
      </c>
      <c r="H3579" s="68"/>
      <c r="I3579" s="70"/>
      <c r="J3579" s="70"/>
      <c r="K3579" s="70"/>
      <c r="L3579" s="93"/>
      <c r="M3579" s="71">
        <v>5.35</v>
      </c>
      <c r="N3579" s="94">
        <v>10.801</v>
      </c>
      <c r="O3579" s="95"/>
      <c r="P3579" s="65" t="s">
        <v>27</v>
      </c>
      <c r="Q3579" s="67" t="s">
        <v>280</v>
      </c>
      <c r="R3579" s="64">
        <v>35944</v>
      </c>
      <c r="S3579" s="99"/>
    </row>
    <row r="3580" spans="1:19" ht="15.75" customHeight="1">
      <c r="A3580" s="74" t="s">
        <v>672</v>
      </c>
      <c r="B3580" s="128">
        <f t="shared" si="112"/>
        <v>45001</v>
      </c>
      <c r="C3580" s="37">
        <v>45001</v>
      </c>
      <c r="D3580" s="98" t="s">
        <v>380</v>
      </c>
      <c r="E3580" s="76" t="s">
        <v>2128</v>
      </c>
      <c r="F3580" s="75" t="s">
        <v>179</v>
      </c>
      <c r="G3580" s="78">
        <f t="shared" si="113"/>
        <v>17.921971252566735</v>
      </c>
      <c r="H3580" s="78"/>
      <c r="I3580" s="80"/>
      <c r="J3580" s="80"/>
      <c r="K3580" s="80"/>
      <c r="L3580" s="89"/>
      <c r="M3580" s="81">
        <v>5.3550000000000004</v>
      </c>
      <c r="N3580" s="90">
        <v>10.832000000000001</v>
      </c>
      <c r="O3580" s="91"/>
      <c r="P3580" s="75" t="s">
        <v>27</v>
      </c>
      <c r="Q3580" s="77" t="s">
        <v>794</v>
      </c>
      <c r="R3580" s="37">
        <v>38455</v>
      </c>
      <c r="S3580" s="97"/>
    </row>
    <row r="3581" spans="1:19" ht="15.75" customHeight="1">
      <c r="A3581" s="63" t="s">
        <v>672</v>
      </c>
      <c r="B3581" s="128">
        <f t="shared" si="112"/>
        <v>45001</v>
      </c>
      <c r="C3581" s="64">
        <v>45001</v>
      </c>
      <c r="D3581" s="98" t="s">
        <v>380</v>
      </c>
      <c r="E3581" s="66" t="s">
        <v>1116</v>
      </c>
      <c r="F3581" s="65" t="s">
        <v>19</v>
      </c>
      <c r="G3581" s="68">
        <f t="shared" si="113"/>
        <v>23.206023271731691</v>
      </c>
      <c r="H3581" s="68"/>
      <c r="I3581" s="70"/>
      <c r="J3581" s="70"/>
      <c r="K3581" s="70"/>
      <c r="L3581" s="93"/>
      <c r="M3581" s="71">
        <v>5.335</v>
      </c>
      <c r="N3581" s="94">
        <v>10.856</v>
      </c>
      <c r="O3581" s="95"/>
      <c r="P3581" s="65" t="s">
        <v>27</v>
      </c>
      <c r="Q3581" s="67" t="s">
        <v>585</v>
      </c>
      <c r="R3581" s="64">
        <v>36525</v>
      </c>
      <c r="S3581" s="99"/>
    </row>
    <row r="3582" spans="1:19" ht="15.75" customHeight="1">
      <c r="A3582" s="63" t="s">
        <v>672</v>
      </c>
      <c r="B3582" s="128">
        <f t="shared" si="112"/>
        <v>45001</v>
      </c>
      <c r="C3582" s="64">
        <v>45001</v>
      </c>
      <c r="D3582" s="98" t="s">
        <v>380</v>
      </c>
      <c r="E3582" s="66" t="s">
        <v>1149</v>
      </c>
      <c r="F3582" s="65" t="s">
        <v>158</v>
      </c>
      <c r="G3582" s="68">
        <f t="shared" si="113"/>
        <v>27.592060232717316</v>
      </c>
      <c r="H3582" s="68"/>
      <c r="I3582" s="70"/>
      <c r="J3582" s="70"/>
      <c r="K3582" s="70"/>
      <c r="L3582" s="93"/>
      <c r="M3582" s="71">
        <v>5.407</v>
      </c>
      <c r="N3582" s="94">
        <v>10.936999999999999</v>
      </c>
      <c r="O3582" s="95"/>
      <c r="P3582" s="65" t="s">
        <v>27</v>
      </c>
      <c r="Q3582" s="67" t="s">
        <v>159</v>
      </c>
      <c r="R3582" s="64">
        <v>34923</v>
      </c>
      <c r="S3582" s="99"/>
    </row>
    <row r="3583" spans="1:19" ht="15.75" customHeight="1">
      <c r="A3583" s="74" t="s">
        <v>672</v>
      </c>
      <c r="B3583" s="128">
        <f t="shared" si="112"/>
        <v>45001</v>
      </c>
      <c r="C3583" s="37">
        <v>45001</v>
      </c>
      <c r="D3583" s="98" t="s">
        <v>380</v>
      </c>
      <c r="E3583" s="76" t="s">
        <v>1913</v>
      </c>
      <c r="F3583" s="75" t="s">
        <v>639</v>
      </c>
      <c r="G3583" s="78">
        <f t="shared" si="113"/>
        <v>24.271047227926079</v>
      </c>
      <c r="H3583" s="78"/>
      <c r="I3583" s="80"/>
      <c r="J3583" s="80"/>
      <c r="K3583" s="80"/>
      <c r="L3583" s="89"/>
      <c r="M3583" s="81">
        <v>5.391</v>
      </c>
      <c r="N3583" s="90">
        <v>10.943</v>
      </c>
      <c r="O3583" s="91"/>
      <c r="P3583" s="75" t="s">
        <v>27</v>
      </c>
      <c r="Q3583" s="77" t="s">
        <v>815</v>
      </c>
      <c r="R3583" s="37">
        <v>36136</v>
      </c>
      <c r="S3583" s="97"/>
    </row>
    <row r="3584" spans="1:19" ht="15.75" customHeight="1">
      <c r="A3584" s="63" t="s">
        <v>672</v>
      </c>
      <c r="B3584" s="128">
        <f t="shared" si="112"/>
        <v>45001</v>
      </c>
      <c r="C3584" s="64">
        <v>45001</v>
      </c>
      <c r="D3584" s="98" t="s">
        <v>380</v>
      </c>
      <c r="E3584" s="66" t="s">
        <v>1667</v>
      </c>
      <c r="F3584" s="65" t="s">
        <v>305</v>
      </c>
      <c r="G3584" s="68">
        <f t="shared" si="113"/>
        <v>31.605749486652979</v>
      </c>
      <c r="H3584" s="68"/>
      <c r="I3584" s="70"/>
      <c r="J3584" s="70"/>
      <c r="K3584" s="70"/>
      <c r="L3584" s="93"/>
      <c r="M3584" s="71">
        <v>5.4359999999999999</v>
      </c>
      <c r="N3584" s="94">
        <v>11.02</v>
      </c>
      <c r="O3584" s="95"/>
      <c r="P3584" s="65" t="s">
        <v>27</v>
      </c>
      <c r="Q3584" s="67" t="s">
        <v>341</v>
      </c>
      <c r="R3584" s="64">
        <v>33457</v>
      </c>
      <c r="S3584" s="99"/>
    </row>
    <row r="3585" spans="1:19" ht="15.75" customHeight="1">
      <c r="A3585" s="63" t="s">
        <v>672</v>
      </c>
      <c r="B3585" s="128">
        <f t="shared" si="112"/>
        <v>45001</v>
      </c>
      <c r="C3585" s="64">
        <v>45001</v>
      </c>
      <c r="D3585" s="98" t="s">
        <v>380</v>
      </c>
      <c r="E3585" s="66" t="s">
        <v>1694</v>
      </c>
      <c r="F3585" s="65" t="s">
        <v>171</v>
      </c>
      <c r="G3585" s="68">
        <f t="shared" si="113"/>
        <v>21.086926762491444</v>
      </c>
      <c r="H3585" s="68"/>
      <c r="I3585" s="70"/>
      <c r="J3585" s="70"/>
      <c r="K3585" s="70"/>
      <c r="L3585" s="93"/>
      <c r="M3585" s="71">
        <v>5.4459999999999997</v>
      </c>
      <c r="N3585" s="94">
        <v>11.054</v>
      </c>
      <c r="O3585" s="95"/>
      <c r="P3585" s="65" t="s">
        <v>27</v>
      </c>
      <c r="Q3585" s="67" t="s">
        <v>292</v>
      </c>
      <c r="R3585" s="64">
        <v>37299</v>
      </c>
      <c r="S3585" s="99"/>
    </row>
    <row r="3586" spans="1:19" ht="15.75" customHeight="1">
      <c r="A3586" s="74" t="s">
        <v>672</v>
      </c>
      <c r="B3586" s="128">
        <f t="shared" ref="B3586:B3649" si="114">C3586</f>
        <v>45001</v>
      </c>
      <c r="C3586" s="37">
        <v>45001</v>
      </c>
      <c r="D3586" s="98" t="s">
        <v>380</v>
      </c>
      <c r="E3586" s="76" t="s">
        <v>1831</v>
      </c>
      <c r="F3586" s="75" t="s">
        <v>169</v>
      </c>
      <c r="G3586" s="78">
        <f t="shared" si="113"/>
        <v>22.031485284052017</v>
      </c>
      <c r="H3586" s="78"/>
      <c r="I3586" s="80"/>
      <c r="J3586" s="80"/>
      <c r="K3586" s="80"/>
      <c r="L3586" s="89"/>
      <c r="M3586" s="81">
        <v>5.4580000000000002</v>
      </c>
      <c r="N3586" s="90">
        <v>11.055</v>
      </c>
      <c r="O3586" s="91"/>
      <c r="P3586" s="75" t="s">
        <v>27</v>
      </c>
      <c r="Q3586" s="77" t="s">
        <v>437</v>
      </c>
      <c r="R3586" s="37">
        <v>36954</v>
      </c>
      <c r="S3586" s="97"/>
    </row>
    <row r="3587" spans="1:19" ht="15.75" customHeight="1">
      <c r="A3587" s="74" t="s">
        <v>672</v>
      </c>
      <c r="B3587" s="128">
        <f t="shared" si="114"/>
        <v>45001</v>
      </c>
      <c r="C3587" s="37">
        <v>45001</v>
      </c>
      <c r="D3587" s="98" t="s">
        <v>380</v>
      </c>
      <c r="E3587" s="76" t="s">
        <v>2035</v>
      </c>
      <c r="F3587" s="75" t="s">
        <v>200</v>
      </c>
      <c r="G3587" s="78">
        <f t="shared" si="113"/>
        <v>32.041067761806978</v>
      </c>
      <c r="H3587" s="78"/>
      <c r="I3587" s="80"/>
      <c r="J3587" s="80"/>
      <c r="K3587" s="80"/>
      <c r="L3587" s="89"/>
      <c r="M3587" s="81">
        <v>5.4530000000000003</v>
      </c>
      <c r="N3587" s="90">
        <v>11.066000000000001</v>
      </c>
      <c r="O3587" s="91"/>
      <c r="P3587" s="75" t="s">
        <v>27</v>
      </c>
      <c r="Q3587" s="77" t="s">
        <v>695</v>
      </c>
      <c r="R3587" s="37">
        <v>33298</v>
      </c>
      <c r="S3587" s="97"/>
    </row>
    <row r="3588" spans="1:19" ht="15.75" customHeight="1">
      <c r="A3588" s="74" t="s">
        <v>672</v>
      </c>
      <c r="B3588" s="128">
        <f t="shared" si="114"/>
        <v>45001</v>
      </c>
      <c r="C3588" s="37">
        <v>45001</v>
      </c>
      <c r="D3588" s="98" t="s">
        <v>380</v>
      </c>
      <c r="E3588" s="76" t="s">
        <v>1163</v>
      </c>
      <c r="F3588" s="75" t="s">
        <v>154</v>
      </c>
      <c r="G3588" s="78">
        <f t="shared" si="113"/>
        <v>19.824777549623544</v>
      </c>
      <c r="H3588" s="78"/>
      <c r="I3588" s="80"/>
      <c r="J3588" s="80"/>
      <c r="K3588" s="80"/>
      <c r="L3588" s="89"/>
      <c r="M3588" s="81">
        <v>5.4560000000000004</v>
      </c>
      <c r="N3588" s="90">
        <v>11.079000000000001</v>
      </c>
      <c r="O3588" s="91"/>
      <c r="P3588" s="75" t="s">
        <v>27</v>
      </c>
      <c r="Q3588" s="77" t="s">
        <v>655</v>
      </c>
      <c r="R3588" s="37">
        <v>37760</v>
      </c>
      <c r="S3588" s="97"/>
    </row>
    <row r="3589" spans="1:19" ht="15.75" customHeight="1">
      <c r="A3589" s="74" t="s">
        <v>672</v>
      </c>
      <c r="B3589" s="128">
        <f t="shared" si="114"/>
        <v>45001</v>
      </c>
      <c r="C3589" s="37">
        <v>45001</v>
      </c>
      <c r="D3589" s="98" t="s">
        <v>380</v>
      </c>
      <c r="E3589" s="76" t="s">
        <v>1297</v>
      </c>
      <c r="F3589" s="75" t="s">
        <v>166</v>
      </c>
      <c r="G3589" s="78">
        <f t="shared" si="113"/>
        <v>26.425735797399042</v>
      </c>
      <c r="H3589" s="78"/>
      <c r="I3589" s="80"/>
      <c r="J3589" s="80"/>
      <c r="K3589" s="80"/>
      <c r="L3589" s="89"/>
      <c r="M3589" s="81">
        <v>5.4930000000000003</v>
      </c>
      <c r="N3589" s="90">
        <v>11.087999999999999</v>
      </c>
      <c r="O3589" s="91"/>
      <c r="P3589" s="75" t="s">
        <v>27</v>
      </c>
      <c r="Q3589" s="77" t="s">
        <v>167</v>
      </c>
      <c r="R3589" s="37">
        <v>35349</v>
      </c>
      <c r="S3589" s="97"/>
    </row>
    <row r="3590" spans="1:19" ht="15.75" customHeight="1">
      <c r="A3590" s="63" t="s">
        <v>672</v>
      </c>
      <c r="B3590" s="128">
        <f t="shared" si="114"/>
        <v>45001</v>
      </c>
      <c r="C3590" s="64">
        <v>45001</v>
      </c>
      <c r="D3590" s="98" t="s">
        <v>380</v>
      </c>
      <c r="E3590" s="66" t="s">
        <v>2280</v>
      </c>
      <c r="F3590" s="65" t="s">
        <v>179</v>
      </c>
      <c r="G3590" s="68">
        <f t="shared" si="113"/>
        <v>26.644763860369611</v>
      </c>
      <c r="H3590" s="68"/>
      <c r="I3590" s="70"/>
      <c r="J3590" s="70"/>
      <c r="K3590" s="70"/>
      <c r="L3590" s="93"/>
      <c r="M3590" s="71">
        <v>5.4279999999999999</v>
      </c>
      <c r="N3590" s="94">
        <v>11.1</v>
      </c>
      <c r="O3590" s="95"/>
      <c r="P3590" s="65" t="s">
        <v>27</v>
      </c>
      <c r="Q3590" s="67" t="s">
        <v>968</v>
      </c>
      <c r="R3590" s="64">
        <v>35269</v>
      </c>
      <c r="S3590" s="99"/>
    </row>
    <row r="3591" spans="1:19" ht="15.75" customHeight="1">
      <c r="A3591" s="74" t="s">
        <v>672</v>
      </c>
      <c r="B3591" s="128">
        <f t="shared" si="114"/>
        <v>45001</v>
      </c>
      <c r="C3591" s="37">
        <v>45001</v>
      </c>
      <c r="D3591" s="98" t="s">
        <v>380</v>
      </c>
      <c r="E3591" s="76" t="s">
        <v>1611</v>
      </c>
      <c r="F3591" s="75" t="s">
        <v>175</v>
      </c>
      <c r="G3591" s="78">
        <f t="shared" si="113"/>
        <v>27.945242984257359</v>
      </c>
      <c r="H3591" s="78"/>
      <c r="I3591" s="80"/>
      <c r="J3591" s="80"/>
      <c r="K3591" s="80"/>
      <c r="L3591" s="89"/>
      <c r="M3591" s="81">
        <v>5.4409999999999998</v>
      </c>
      <c r="N3591" s="90">
        <v>11.101000000000001</v>
      </c>
      <c r="O3591" s="91"/>
      <c r="P3591" s="75" t="s">
        <v>27</v>
      </c>
      <c r="Q3591" s="77" t="s">
        <v>206</v>
      </c>
      <c r="R3591" s="37">
        <v>34794</v>
      </c>
      <c r="S3591" s="97"/>
    </row>
    <row r="3592" spans="1:19" ht="15.75" customHeight="1">
      <c r="A3592" s="74" t="s">
        <v>672</v>
      </c>
      <c r="B3592" s="128">
        <f t="shared" si="114"/>
        <v>45001</v>
      </c>
      <c r="C3592" s="37">
        <v>45001</v>
      </c>
      <c r="D3592" s="98" t="s">
        <v>380</v>
      </c>
      <c r="E3592" s="76" t="s">
        <v>1383</v>
      </c>
      <c r="F3592" s="75" t="s">
        <v>301</v>
      </c>
      <c r="G3592" s="78">
        <f t="shared" si="113"/>
        <v>30.302532511978097</v>
      </c>
      <c r="H3592" s="78"/>
      <c r="I3592" s="80"/>
      <c r="J3592" s="80"/>
      <c r="K3592" s="80"/>
      <c r="L3592" s="89"/>
      <c r="M3592" s="81">
        <v>5.4340000000000002</v>
      </c>
      <c r="N3592" s="90">
        <v>11.106</v>
      </c>
      <c r="O3592" s="91"/>
      <c r="P3592" s="75" t="s">
        <v>27</v>
      </c>
      <c r="Q3592" s="77" t="s">
        <v>359</v>
      </c>
      <c r="R3592" s="37">
        <v>33933</v>
      </c>
      <c r="S3592" s="97"/>
    </row>
    <row r="3593" spans="1:19" ht="15.75" customHeight="1">
      <c r="A3593" s="74" t="s">
        <v>672</v>
      </c>
      <c r="B3593" s="128">
        <f t="shared" si="114"/>
        <v>45001</v>
      </c>
      <c r="C3593" s="37">
        <v>45001</v>
      </c>
      <c r="D3593" s="98" t="s">
        <v>380</v>
      </c>
      <c r="E3593" s="76" t="s">
        <v>1809</v>
      </c>
      <c r="F3593" s="75" t="s">
        <v>204</v>
      </c>
      <c r="G3593" s="78">
        <f t="shared" si="113"/>
        <v>23.112936344969199</v>
      </c>
      <c r="H3593" s="78"/>
      <c r="I3593" s="80"/>
      <c r="J3593" s="80"/>
      <c r="K3593" s="80"/>
      <c r="L3593" s="89"/>
      <c r="M3593" s="81">
        <v>5.5339999999999998</v>
      </c>
      <c r="N3593" s="90">
        <v>11.231999999999999</v>
      </c>
      <c r="O3593" s="91"/>
      <c r="P3593" s="75" t="s">
        <v>27</v>
      </c>
      <c r="Q3593" s="77" t="s">
        <v>233</v>
      </c>
      <c r="R3593" s="37">
        <v>36559</v>
      </c>
      <c r="S3593" s="97"/>
    </row>
    <row r="3594" spans="1:19" ht="15.75" customHeight="1">
      <c r="A3594" s="63" t="s">
        <v>672</v>
      </c>
      <c r="B3594" s="128">
        <f t="shared" si="114"/>
        <v>45001</v>
      </c>
      <c r="C3594" s="64">
        <v>45001</v>
      </c>
      <c r="D3594" s="98" t="s">
        <v>380</v>
      </c>
      <c r="E3594" s="66" t="s">
        <v>1705</v>
      </c>
      <c r="F3594" s="65" t="s">
        <v>192</v>
      </c>
      <c r="G3594" s="68">
        <f t="shared" si="113"/>
        <v>19.509924709103355</v>
      </c>
      <c r="H3594" s="68"/>
      <c r="I3594" s="70"/>
      <c r="J3594" s="70"/>
      <c r="K3594" s="70"/>
      <c r="L3594" s="93"/>
      <c r="M3594" s="71">
        <v>5.5049999999999999</v>
      </c>
      <c r="N3594" s="94">
        <v>11.266999999999999</v>
      </c>
      <c r="O3594" s="95"/>
      <c r="P3594" s="65" t="s">
        <v>27</v>
      </c>
      <c r="Q3594" s="67" t="s">
        <v>779</v>
      </c>
      <c r="R3594" s="64">
        <v>37875</v>
      </c>
      <c r="S3594" s="99"/>
    </row>
    <row r="3595" spans="1:19" ht="15.75" customHeight="1">
      <c r="A3595" s="74" t="s">
        <v>672</v>
      </c>
      <c r="B3595" s="128">
        <f t="shared" si="114"/>
        <v>45001</v>
      </c>
      <c r="C3595" s="37">
        <v>45001</v>
      </c>
      <c r="D3595" s="98" t="s">
        <v>380</v>
      </c>
      <c r="E3595" s="76" t="s">
        <v>2042</v>
      </c>
      <c r="F3595" s="75" t="s">
        <v>160</v>
      </c>
      <c r="G3595" s="78">
        <f t="shared" si="113"/>
        <v>23.512662559890487</v>
      </c>
      <c r="H3595" s="78"/>
      <c r="I3595" s="80"/>
      <c r="J3595" s="80"/>
      <c r="K3595" s="80"/>
      <c r="L3595" s="89"/>
      <c r="M3595" s="81">
        <v>5.5759999999999996</v>
      </c>
      <c r="N3595" s="90">
        <v>11.302</v>
      </c>
      <c r="O3595" s="91"/>
      <c r="P3595" s="75" t="s">
        <v>27</v>
      </c>
      <c r="Q3595" s="77" t="s">
        <v>238</v>
      </c>
      <c r="R3595" s="37">
        <v>36413</v>
      </c>
      <c r="S3595" s="97"/>
    </row>
    <row r="3596" spans="1:19" ht="15.75" customHeight="1">
      <c r="A3596" s="63" t="s">
        <v>672</v>
      </c>
      <c r="B3596" s="128">
        <f t="shared" si="114"/>
        <v>45001</v>
      </c>
      <c r="C3596" s="64">
        <v>45001</v>
      </c>
      <c r="D3596" s="98" t="s">
        <v>380</v>
      </c>
      <c r="E3596" s="66" t="s">
        <v>1948</v>
      </c>
      <c r="F3596" s="65" t="s">
        <v>204</v>
      </c>
      <c r="G3596" s="68">
        <f t="shared" si="113"/>
        <v>22.732375085557837</v>
      </c>
      <c r="H3596" s="68"/>
      <c r="I3596" s="70"/>
      <c r="J3596" s="70"/>
      <c r="K3596" s="70"/>
      <c r="L3596" s="93"/>
      <c r="M3596" s="71">
        <v>5.5910000000000002</v>
      </c>
      <c r="N3596" s="94">
        <v>11.331</v>
      </c>
      <c r="O3596" s="95"/>
      <c r="P3596" s="65" t="s">
        <v>27</v>
      </c>
      <c r="Q3596" s="67" t="s">
        <v>235</v>
      </c>
      <c r="R3596" s="64">
        <v>36698</v>
      </c>
      <c r="S3596" s="99"/>
    </row>
    <row r="3597" spans="1:19" ht="15.75" customHeight="1">
      <c r="A3597" s="74" t="s">
        <v>672</v>
      </c>
      <c r="B3597" s="128">
        <f t="shared" si="114"/>
        <v>45001</v>
      </c>
      <c r="C3597" s="37">
        <v>45001</v>
      </c>
      <c r="D3597" s="98" t="s">
        <v>380</v>
      </c>
      <c r="E3597" s="76" t="s">
        <v>2060</v>
      </c>
      <c r="F3597" s="75" t="s">
        <v>301</v>
      </c>
      <c r="G3597" s="78">
        <f t="shared" si="113"/>
        <v>25.711156741957563</v>
      </c>
      <c r="H3597" s="78"/>
      <c r="I3597" s="80"/>
      <c r="J3597" s="80"/>
      <c r="K3597" s="80"/>
      <c r="L3597" s="89"/>
      <c r="M3597" s="81">
        <v>5.5949999999999998</v>
      </c>
      <c r="N3597" s="90">
        <v>11.401</v>
      </c>
      <c r="O3597" s="91"/>
      <c r="P3597" s="75" t="s">
        <v>27</v>
      </c>
      <c r="Q3597" s="77" t="s">
        <v>362</v>
      </c>
      <c r="R3597" s="37">
        <v>35610</v>
      </c>
      <c r="S3597" s="97"/>
    </row>
    <row r="3598" spans="1:19" ht="15.75" customHeight="1">
      <c r="A3598" s="63" t="s">
        <v>672</v>
      </c>
      <c r="B3598" s="128">
        <f t="shared" si="114"/>
        <v>45001</v>
      </c>
      <c r="C3598" s="64">
        <v>45001</v>
      </c>
      <c r="D3598" s="98" t="s">
        <v>380</v>
      </c>
      <c r="E3598" s="66" t="s">
        <v>1438</v>
      </c>
      <c r="F3598" s="65" t="s">
        <v>305</v>
      </c>
      <c r="G3598" s="68">
        <f t="shared" si="113"/>
        <v>20.364134154688571</v>
      </c>
      <c r="H3598" s="68"/>
      <c r="I3598" s="70"/>
      <c r="J3598" s="70"/>
      <c r="K3598" s="70"/>
      <c r="L3598" s="93"/>
      <c r="M3598" s="71">
        <v>5.6260000000000003</v>
      </c>
      <c r="N3598" s="94">
        <v>11.404999999999999</v>
      </c>
      <c r="O3598" s="95"/>
      <c r="P3598" s="65" t="s">
        <v>27</v>
      </c>
      <c r="Q3598" s="67" t="s">
        <v>553</v>
      </c>
      <c r="R3598" s="64">
        <v>37563</v>
      </c>
      <c r="S3598" s="99"/>
    </row>
    <row r="3599" spans="1:19" ht="15.75" customHeight="1">
      <c r="A3599" s="74" t="s">
        <v>672</v>
      </c>
      <c r="B3599" s="128">
        <f t="shared" si="114"/>
        <v>45001</v>
      </c>
      <c r="C3599" s="37">
        <v>45001</v>
      </c>
      <c r="D3599" s="98" t="s">
        <v>380</v>
      </c>
      <c r="E3599" s="76" t="s">
        <v>1500</v>
      </c>
      <c r="F3599" s="75" t="s">
        <v>202</v>
      </c>
      <c r="G3599" s="78">
        <f t="shared" si="113"/>
        <v>22.113620807665981</v>
      </c>
      <c r="H3599" s="78"/>
      <c r="I3599" s="80"/>
      <c r="J3599" s="80"/>
      <c r="K3599" s="80"/>
      <c r="L3599" s="89"/>
      <c r="M3599" s="81">
        <v>5.6150000000000002</v>
      </c>
      <c r="N3599" s="90">
        <v>11.435</v>
      </c>
      <c r="O3599" s="91"/>
      <c r="P3599" s="75" t="s">
        <v>27</v>
      </c>
      <c r="Q3599" s="77" t="s">
        <v>433</v>
      </c>
      <c r="R3599" s="37">
        <v>36924</v>
      </c>
      <c r="S3599" s="97"/>
    </row>
    <row r="3600" spans="1:19" ht="15.75" customHeight="1">
      <c r="A3600" s="63" t="s">
        <v>672</v>
      </c>
      <c r="B3600" s="128">
        <f t="shared" si="114"/>
        <v>45001</v>
      </c>
      <c r="C3600" s="64">
        <v>45001</v>
      </c>
      <c r="D3600" s="98" t="s">
        <v>380</v>
      </c>
      <c r="E3600" s="66" t="s">
        <v>1491</v>
      </c>
      <c r="F3600" s="65" t="s">
        <v>174</v>
      </c>
      <c r="G3600" s="68">
        <f t="shared" si="113"/>
        <v>20.073921971252567</v>
      </c>
      <c r="H3600" s="68"/>
      <c r="I3600" s="70"/>
      <c r="J3600" s="70"/>
      <c r="K3600" s="70"/>
      <c r="L3600" s="93"/>
      <c r="M3600" s="71">
        <v>5.569</v>
      </c>
      <c r="N3600" s="94">
        <v>11.445</v>
      </c>
      <c r="O3600" s="95"/>
      <c r="P3600" s="65" t="s">
        <v>27</v>
      </c>
      <c r="Q3600" s="67" t="s">
        <v>959</v>
      </c>
      <c r="R3600" s="64">
        <v>37669</v>
      </c>
      <c r="S3600" s="99"/>
    </row>
    <row r="3601" spans="1:19" ht="15.75" customHeight="1">
      <c r="A3601" s="63" t="s">
        <v>672</v>
      </c>
      <c r="B3601" s="128">
        <f t="shared" si="114"/>
        <v>45001</v>
      </c>
      <c r="C3601" s="64">
        <v>45001</v>
      </c>
      <c r="D3601" s="98" t="s">
        <v>380</v>
      </c>
      <c r="E3601" s="66" t="s">
        <v>1559</v>
      </c>
      <c r="F3601" s="65" t="s">
        <v>19</v>
      </c>
      <c r="G3601" s="68">
        <f t="shared" si="113"/>
        <v>22.135523613963038</v>
      </c>
      <c r="H3601" s="68"/>
      <c r="I3601" s="70"/>
      <c r="J3601" s="70"/>
      <c r="K3601" s="70"/>
      <c r="L3601" s="93"/>
      <c r="M3601" s="71">
        <v>5.6040000000000001</v>
      </c>
      <c r="N3601" s="94">
        <v>11.484999999999999</v>
      </c>
      <c r="O3601" s="95"/>
      <c r="P3601" s="65" t="s">
        <v>27</v>
      </c>
      <c r="Q3601" s="67" t="s">
        <v>147</v>
      </c>
      <c r="R3601" s="64">
        <v>36916</v>
      </c>
      <c r="S3601" s="99"/>
    </row>
    <row r="3602" spans="1:19" ht="15.75" customHeight="1">
      <c r="A3602" s="74" t="s">
        <v>672</v>
      </c>
      <c r="B3602" s="128">
        <f t="shared" si="114"/>
        <v>45001</v>
      </c>
      <c r="C3602" s="37">
        <v>45001</v>
      </c>
      <c r="D3602" s="98" t="s">
        <v>380</v>
      </c>
      <c r="E3602" s="76" t="s">
        <v>1877</v>
      </c>
      <c r="F3602" s="75" t="s">
        <v>192</v>
      </c>
      <c r="G3602" s="78">
        <f t="shared" si="113"/>
        <v>25.149897330595483</v>
      </c>
      <c r="H3602" s="78"/>
      <c r="I3602" s="80"/>
      <c r="J3602" s="80"/>
      <c r="K3602" s="80"/>
      <c r="L3602" s="89"/>
      <c r="M3602" s="81">
        <v>5.5910000000000002</v>
      </c>
      <c r="N3602" s="90">
        <v>11.484999999999999</v>
      </c>
      <c r="O3602" s="91"/>
      <c r="P3602" s="75" t="s">
        <v>27</v>
      </c>
      <c r="Q3602" s="77" t="s">
        <v>569</v>
      </c>
      <c r="R3602" s="37">
        <v>35815</v>
      </c>
      <c r="S3602" s="97"/>
    </row>
    <row r="3603" spans="1:19" ht="15.75" customHeight="1">
      <c r="A3603" s="63" t="s">
        <v>672</v>
      </c>
      <c r="B3603" s="128">
        <f t="shared" si="114"/>
        <v>45001</v>
      </c>
      <c r="C3603" s="64">
        <v>45001</v>
      </c>
      <c r="D3603" s="98" t="s">
        <v>380</v>
      </c>
      <c r="E3603" s="66" t="s">
        <v>2123</v>
      </c>
      <c r="F3603" s="65" t="s">
        <v>177</v>
      </c>
      <c r="G3603" s="68">
        <f t="shared" si="113"/>
        <v>22.212183436002739</v>
      </c>
      <c r="H3603" s="68"/>
      <c r="I3603" s="70"/>
      <c r="J3603" s="70"/>
      <c r="K3603" s="70"/>
      <c r="L3603" s="93"/>
      <c r="M3603" s="71">
        <v>5.6420000000000003</v>
      </c>
      <c r="N3603" s="94">
        <v>11.531000000000001</v>
      </c>
      <c r="O3603" s="95"/>
      <c r="P3603" s="65" t="s">
        <v>27</v>
      </c>
      <c r="Q3603" s="67" t="s">
        <v>967</v>
      </c>
      <c r="R3603" s="64">
        <v>36888</v>
      </c>
      <c r="S3603" s="99"/>
    </row>
    <row r="3604" spans="1:19" ht="15.75" customHeight="1">
      <c r="A3604" s="74" t="s">
        <v>672</v>
      </c>
      <c r="B3604" s="128">
        <f t="shared" si="114"/>
        <v>45001</v>
      </c>
      <c r="C3604" s="37">
        <v>45001</v>
      </c>
      <c r="D3604" s="98" t="s">
        <v>380</v>
      </c>
      <c r="E3604" s="76" t="s">
        <v>1219</v>
      </c>
      <c r="F3604" s="75" t="s">
        <v>162</v>
      </c>
      <c r="G3604" s="78">
        <f t="shared" si="113"/>
        <v>34.64202600958248</v>
      </c>
      <c r="H3604" s="78"/>
      <c r="I3604" s="80"/>
      <c r="J3604" s="80"/>
      <c r="K3604" s="80"/>
      <c r="L3604" s="89"/>
      <c r="M3604" s="81">
        <v>5.774</v>
      </c>
      <c r="N3604" s="90">
        <v>11.766</v>
      </c>
      <c r="O3604" s="91"/>
      <c r="P3604" s="75" t="s">
        <v>27</v>
      </c>
      <c r="Q3604" s="77" t="s">
        <v>164</v>
      </c>
      <c r="R3604" s="37">
        <v>32348</v>
      </c>
      <c r="S3604" s="97"/>
    </row>
    <row r="3605" spans="1:19" ht="15.75" customHeight="1">
      <c r="A3605" s="63" t="s">
        <v>672</v>
      </c>
      <c r="B3605" s="128">
        <f t="shared" si="114"/>
        <v>45001</v>
      </c>
      <c r="C3605" s="64">
        <v>45001</v>
      </c>
      <c r="D3605" s="98" t="s">
        <v>380</v>
      </c>
      <c r="E3605" s="66" t="s">
        <v>2058</v>
      </c>
      <c r="F3605" s="65" t="s">
        <v>303</v>
      </c>
      <c r="G3605" s="68">
        <f t="shared" si="113"/>
        <v>23.759069130732374</v>
      </c>
      <c r="H3605" s="68"/>
      <c r="I3605" s="70"/>
      <c r="J3605" s="70"/>
      <c r="K3605" s="70"/>
      <c r="L3605" s="93"/>
      <c r="M3605" s="71">
        <v>5.7969999999999997</v>
      </c>
      <c r="N3605" s="94">
        <v>11.851000000000001</v>
      </c>
      <c r="O3605" s="95"/>
      <c r="P3605" s="65" t="s">
        <v>27</v>
      </c>
      <c r="Q3605" s="67" t="s">
        <v>304</v>
      </c>
      <c r="R3605" s="64">
        <v>36323</v>
      </c>
      <c r="S3605" s="99"/>
    </row>
    <row r="3606" spans="1:19" ht="15.75" customHeight="1">
      <c r="A3606" s="74" t="s">
        <v>672</v>
      </c>
      <c r="B3606" s="128">
        <f t="shared" si="114"/>
        <v>45001</v>
      </c>
      <c r="C3606" s="37">
        <v>45001</v>
      </c>
      <c r="D3606" s="98" t="s">
        <v>380</v>
      </c>
      <c r="E3606" s="76" t="s">
        <v>1643</v>
      </c>
      <c r="F3606" s="75" t="s">
        <v>165</v>
      </c>
      <c r="G3606" s="78">
        <f t="shared" si="113"/>
        <v>22.247775496235455</v>
      </c>
      <c r="H3606" s="78"/>
      <c r="I3606" s="80"/>
      <c r="J3606" s="80"/>
      <c r="K3606" s="80"/>
      <c r="L3606" s="89"/>
      <c r="M3606" s="81">
        <v>5.8890000000000002</v>
      </c>
      <c r="N3606" s="90">
        <v>11.978</v>
      </c>
      <c r="O3606" s="91"/>
      <c r="P3606" s="75" t="s">
        <v>27</v>
      </c>
      <c r="Q3606" s="77" t="s">
        <v>434</v>
      </c>
      <c r="R3606" s="37">
        <v>36875</v>
      </c>
      <c r="S3606" s="97"/>
    </row>
    <row r="3607" spans="1:19" ht="15.75" customHeight="1">
      <c r="A3607" s="63" t="s">
        <v>672</v>
      </c>
      <c r="B3607" s="128">
        <f t="shared" si="114"/>
        <v>45001</v>
      </c>
      <c r="C3607" s="64">
        <v>45001</v>
      </c>
      <c r="D3607" s="98" t="s">
        <v>380</v>
      </c>
      <c r="E3607" s="66" t="s">
        <v>1641</v>
      </c>
      <c r="F3607" s="65" t="s">
        <v>303</v>
      </c>
      <c r="G3607" s="68">
        <f t="shared" si="113"/>
        <v>20.120465434633811</v>
      </c>
      <c r="H3607" s="68"/>
      <c r="I3607" s="70"/>
      <c r="J3607" s="70"/>
      <c r="K3607" s="70"/>
      <c r="L3607" s="93"/>
      <c r="M3607" s="71">
        <v>5.8559999999999999</v>
      </c>
      <c r="N3607" s="94">
        <v>12.010999999999999</v>
      </c>
      <c r="O3607" s="95"/>
      <c r="P3607" s="65" t="s">
        <v>27</v>
      </c>
      <c r="Q3607" s="67" t="s">
        <v>676</v>
      </c>
      <c r="R3607" s="64">
        <v>37652</v>
      </c>
      <c r="S3607" s="99"/>
    </row>
    <row r="3608" spans="1:19" ht="15.75" customHeight="1">
      <c r="A3608" s="63" t="s">
        <v>672</v>
      </c>
      <c r="B3608" s="128">
        <f t="shared" si="114"/>
        <v>45001</v>
      </c>
      <c r="C3608" s="64">
        <v>45001</v>
      </c>
      <c r="D3608" s="98" t="s">
        <v>380</v>
      </c>
      <c r="E3608" s="66" t="s">
        <v>2270</v>
      </c>
      <c r="F3608" s="65" t="s">
        <v>217</v>
      </c>
      <c r="G3608" s="68">
        <f t="shared" si="113"/>
        <v>22.882956878850102</v>
      </c>
      <c r="H3608" s="68"/>
      <c r="I3608" s="70"/>
      <c r="J3608" s="70"/>
      <c r="K3608" s="70"/>
      <c r="L3608" s="93"/>
      <c r="M3608" s="71">
        <v>5.8639999999999999</v>
      </c>
      <c r="N3608" s="94">
        <v>12.067</v>
      </c>
      <c r="O3608" s="95"/>
      <c r="P3608" s="65" t="s">
        <v>27</v>
      </c>
      <c r="Q3608" s="67" t="s">
        <v>954</v>
      </c>
      <c r="R3608" s="64">
        <v>36643</v>
      </c>
      <c r="S3608" s="99"/>
    </row>
    <row r="3609" spans="1:19" ht="15.75" customHeight="1">
      <c r="A3609" s="63" t="s">
        <v>672</v>
      </c>
      <c r="B3609" s="128">
        <f t="shared" si="114"/>
        <v>45001</v>
      </c>
      <c r="C3609" s="64">
        <v>45001</v>
      </c>
      <c r="D3609" s="98" t="s">
        <v>380</v>
      </c>
      <c r="E3609" s="66" t="s">
        <v>1791</v>
      </c>
      <c r="F3609" s="65" t="s">
        <v>165</v>
      </c>
      <c r="G3609" s="68">
        <f t="shared" si="113"/>
        <v>20.807665982203972</v>
      </c>
      <c r="H3609" s="68"/>
      <c r="I3609" s="70"/>
      <c r="J3609" s="70"/>
      <c r="K3609" s="70"/>
      <c r="L3609" s="93"/>
      <c r="M3609" s="71">
        <v>6.016</v>
      </c>
      <c r="N3609" s="94">
        <v>12.122</v>
      </c>
      <c r="O3609" s="95"/>
      <c r="P3609" s="65" t="s">
        <v>27</v>
      </c>
      <c r="Q3609" s="67" t="s">
        <v>554</v>
      </c>
      <c r="R3609" s="64">
        <v>37401</v>
      </c>
      <c r="S3609" s="99"/>
    </row>
    <row r="3610" spans="1:19" ht="15.75" customHeight="1">
      <c r="A3610" s="74" t="s">
        <v>672</v>
      </c>
      <c r="B3610" s="128">
        <f t="shared" si="114"/>
        <v>45001</v>
      </c>
      <c r="C3610" s="37">
        <v>45001</v>
      </c>
      <c r="D3610" s="98" t="s">
        <v>380</v>
      </c>
      <c r="E3610" s="76" t="s">
        <v>1702</v>
      </c>
      <c r="F3610" s="75" t="s">
        <v>675</v>
      </c>
      <c r="G3610" s="78">
        <f t="shared" si="113"/>
        <v>19.080082135523615</v>
      </c>
      <c r="H3610" s="78"/>
      <c r="I3610" s="80"/>
      <c r="J3610" s="80"/>
      <c r="K3610" s="80"/>
      <c r="L3610" s="89"/>
      <c r="M3610" s="81">
        <v>6.4390000000000001</v>
      </c>
      <c r="N3610" s="90">
        <v>12.95</v>
      </c>
      <c r="O3610" s="91"/>
      <c r="P3610" s="75" t="s">
        <v>27</v>
      </c>
      <c r="Q3610" s="77" t="s">
        <v>677</v>
      </c>
      <c r="R3610" s="37">
        <v>38032</v>
      </c>
      <c r="S3610" s="97"/>
    </row>
    <row r="3611" spans="1:19" ht="15.75" customHeight="1">
      <c r="A3611" s="63" t="s">
        <v>672</v>
      </c>
      <c r="B3611" s="128">
        <f t="shared" si="114"/>
        <v>45001</v>
      </c>
      <c r="C3611" s="64">
        <v>45001</v>
      </c>
      <c r="D3611" s="98" t="s">
        <v>380</v>
      </c>
      <c r="E3611" s="66" t="s">
        <v>1421</v>
      </c>
      <c r="F3611" s="65" t="s">
        <v>556</v>
      </c>
      <c r="G3611" s="68">
        <f t="shared" si="113"/>
        <v>29.51403148528405</v>
      </c>
      <c r="H3611" s="68"/>
      <c r="I3611" s="70"/>
      <c r="J3611" s="70"/>
      <c r="K3611" s="70"/>
      <c r="L3611" s="93"/>
      <c r="M3611" s="71">
        <v>6.6310000000000002</v>
      </c>
      <c r="N3611" s="94">
        <v>13.316000000000001</v>
      </c>
      <c r="O3611" s="95"/>
      <c r="P3611" s="65" t="s">
        <v>27</v>
      </c>
      <c r="Q3611" s="67" t="s">
        <v>957</v>
      </c>
      <c r="R3611" s="64">
        <v>34221</v>
      </c>
      <c r="S3611" s="99"/>
    </row>
    <row r="3612" spans="1:19" ht="15.75" customHeight="1">
      <c r="A3612" s="74" t="s">
        <v>672</v>
      </c>
      <c r="B3612" s="128">
        <f t="shared" si="114"/>
        <v>45001</v>
      </c>
      <c r="C3612" s="37">
        <v>45001</v>
      </c>
      <c r="D3612" s="98" t="s">
        <v>380</v>
      </c>
      <c r="E3612" s="76" t="s">
        <v>2272</v>
      </c>
      <c r="F3612" s="75" t="s">
        <v>556</v>
      </c>
      <c r="G3612" s="78">
        <f t="shared" si="113"/>
        <v>29.711156741957563</v>
      </c>
      <c r="H3612" s="78"/>
      <c r="I3612" s="80"/>
      <c r="J3612" s="80"/>
      <c r="K3612" s="80"/>
      <c r="L3612" s="89"/>
      <c r="M3612" s="81">
        <v>6.9539999999999997</v>
      </c>
      <c r="N3612" s="90">
        <v>14.08</v>
      </c>
      <c r="O3612" s="91"/>
      <c r="P3612" s="75" t="s">
        <v>27</v>
      </c>
      <c r="Q3612" s="77" t="s">
        <v>956</v>
      </c>
      <c r="R3612" s="37">
        <v>34149</v>
      </c>
      <c r="S3612" s="97"/>
    </row>
    <row r="3613" spans="1:19" ht="15.75" customHeight="1">
      <c r="A3613" s="92" t="s">
        <v>486</v>
      </c>
      <c r="B3613" s="128">
        <f t="shared" si="114"/>
        <v>43526</v>
      </c>
      <c r="C3613" s="64">
        <v>43526</v>
      </c>
      <c r="D3613" s="69" t="s">
        <v>156</v>
      </c>
      <c r="E3613" s="66" t="s">
        <v>1798</v>
      </c>
      <c r="F3613" s="65" t="s">
        <v>162</v>
      </c>
      <c r="G3613" s="68">
        <f t="shared" si="113"/>
        <v>28.791238877481177</v>
      </c>
      <c r="H3613" s="70"/>
      <c r="I3613" s="70"/>
      <c r="J3613" s="70"/>
      <c r="K3613" s="70"/>
      <c r="L3613" s="93"/>
      <c r="M3613" s="71">
        <v>4.9619999999999997</v>
      </c>
      <c r="N3613" s="94">
        <v>9.9700000000000006</v>
      </c>
      <c r="O3613" s="95"/>
      <c r="P3613" s="65" t="s">
        <v>20</v>
      </c>
      <c r="Q3613" s="67" t="s">
        <v>208</v>
      </c>
      <c r="R3613" s="64">
        <v>33010</v>
      </c>
      <c r="S3613" s="73"/>
    </row>
    <row r="3614" spans="1:19" ht="15.75" customHeight="1">
      <c r="A3614" s="88" t="s">
        <v>486</v>
      </c>
      <c r="B3614" s="128">
        <f t="shared" si="114"/>
        <v>43526</v>
      </c>
      <c r="C3614" s="37">
        <v>43526</v>
      </c>
      <c r="D3614" s="79" t="s">
        <v>156</v>
      </c>
      <c r="E3614" s="76" t="s">
        <v>1610</v>
      </c>
      <c r="F3614" s="75" t="s">
        <v>175</v>
      </c>
      <c r="G3614" s="78">
        <f t="shared" si="113"/>
        <v>23.906913073237508</v>
      </c>
      <c r="H3614" s="80"/>
      <c r="I3614" s="80"/>
      <c r="J3614" s="80"/>
      <c r="K3614" s="80"/>
      <c r="L3614" s="89"/>
      <c r="M3614" s="81">
        <v>4.9029999999999996</v>
      </c>
      <c r="N3614" s="90">
        <v>9.9770000000000003</v>
      </c>
      <c r="O3614" s="91"/>
      <c r="P3614" s="75" t="s">
        <v>20</v>
      </c>
      <c r="Q3614" s="77" t="s">
        <v>206</v>
      </c>
      <c r="R3614" s="37">
        <v>34794</v>
      </c>
      <c r="S3614" s="83"/>
    </row>
    <row r="3615" spans="1:19" ht="15.75" customHeight="1">
      <c r="A3615" s="92" t="s">
        <v>486</v>
      </c>
      <c r="B3615" s="128">
        <f t="shared" si="114"/>
        <v>43526</v>
      </c>
      <c r="C3615" s="64">
        <v>43526</v>
      </c>
      <c r="D3615" s="69" t="s">
        <v>156</v>
      </c>
      <c r="E3615" s="66" t="s">
        <v>1841</v>
      </c>
      <c r="F3615" s="65" t="s">
        <v>158</v>
      </c>
      <c r="G3615" s="68">
        <f t="shared" si="113"/>
        <v>20.342231348391511</v>
      </c>
      <c r="H3615" s="70"/>
      <c r="I3615" s="70"/>
      <c r="J3615" s="70"/>
      <c r="K3615" s="70"/>
      <c r="L3615" s="93"/>
      <c r="M3615" s="71">
        <v>4.95</v>
      </c>
      <c r="N3615" s="94">
        <v>9.99</v>
      </c>
      <c r="O3615" s="95"/>
      <c r="P3615" s="65" t="s">
        <v>20</v>
      </c>
      <c r="Q3615" s="67" t="s">
        <v>466</v>
      </c>
      <c r="R3615" s="64">
        <v>36096</v>
      </c>
      <c r="S3615" s="73"/>
    </row>
    <row r="3616" spans="1:19" ht="15.75" customHeight="1">
      <c r="A3616" s="92" t="s">
        <v>486</v>
      </c>
      <c r="B3616" s="128">
        <f t="shared" si="114"/>
        <v>43526</v>
      </c>
      <c r="C3616" s="64">
        <v>43526</v>
      </c>
      <c r="D3616" s="69" t="s">
        <v>156</v>
      </c>
      <c r="E3616" s="66" t="s">
        <v>1122</v>
      </c>
      <c r="F3616" s="65" t="s">
        <v>186</v>
      </c>
      <c r="G3616" s="68">
        <f t="shared" si="113"/>
        <v>26.899383983572896</v>
      </c>
      <c r="H3616" s="70"/>
      <c r="I3616" s="70"/>
      <c r="J3616" s="70"/>
      <c r="K3616" s="70"/>
      <c r="L3616" s="93"/>
      <c r="M3616" s="71">
        <v>4.9450000000000003</v>
      </c>
      <c r="N3616" s="94">
        <v>10.02</v>
      </c>
      <c r="O3616" s="95"/>
      <c r="P3616" s="65" t="s">
        <v>20</v>
      </c>
      <c r="Q3616" s="67"/>
      <c r="R3616" s="64">
        <v>33701</v>
      </c>
      <c r="S3616" s="73"/>
    </row>
    <row r="3617" spans="1:19" ht="15.75" customHeight="1">
      <c r="A3617" s="88" t="s">
        <v>486</v>
      </c>
      <c r="B3617" s="128">
        <f t="shared" si="114"/>
        <v>43526</v>
      </c>
      <c r="C3617" s="37">
        <v>43526</v>
      </c>
      <c r="D3617" s="79" t="s">
        <v>156</v>
      </c>
      <c r="E3617" s="76" t="s">
        <v>1127</v>
      </c>
      <c r="F3617" s="75" t="s">
        <v>192</v>
      </c>
      <c r="G3617" s="78">
        <f t="shared" si="113"/>
        <v>31.154004106776181</v>
      </c>
      <c r="H3617" s="80"/>
      <c r="I3617" s="80"/>
      <c r="J3617" s="80"/>
      <c r="K3617" s="80"/>
      <c r="L3617" s="89"/>
      <c r="M3617" s="81">
        <v>4.9480000000000004</v>
      </c>
      <c r="N3617" s="90">
        <v>10.022</v>
      </c>
      <c r="O3617" s="91"/>
      <c r="P3617" s="75" t="s">
        <v>20</v>
      </c>
      <c r="Q3617" s="77" t="s">
        <v>193</v>
      </c>
      <c r="R3617" s="37">
        <v>32147</v>
      </c>
      <c r="S3617" s="83"/>
    </row>
    <row r="3618" spans="1:19" ht="15.75" customHeight="1">
      <c r="A3618" s="92" t="s">
        <v>486</v>
      </c>
      <c r="B3618" s="128">
        <f t="shared" si="114"/>
        <v>43526</v>
      </c>
      <c r="C3618" s="64">
        <v>43526</v>
      </c>
      <c r="D3618" s="69" t="s">
        <v>156</v>
      </c>
      <c r="E3618" s="66" t="s">
        <v>1892</v>
      </c>
      <c r="F3618" s="65" t="s">
        <v>192</v>
      </c>
      <c r="G3618" s="68">
        <f t="shared" si="113"/>
        <v>23.263518138261464</v>
      </c>
      <c r="H3618" s="70"/>
      <c r="I3618" s="70"/>
      <c r="J3618" s="70"/>
      <c r="K3618" s="70"/>
      <c r="L3618" s="93"/>
      <c r="M3618" s="71">
        <v>4.9690000000000003</v>
      </c>
      <c r="N3618" s="94">
        <v>10.09</v>
      </c>
      <c r="O3618" s="95"/>
      <c r="P3618" s="65" t="s">
        <v>20</v>
      </c>
      <c r="Q3618" s="67" t="s">
        <v>351</v>
      </c>
      <c r="R3618" s="64">
        <v>35029</v>
      </c>
      <c r="S3618" s="73"/>
    </row>
    <row r="3619" spans="1:19" ht="15.75" customHeight="1">
      <c r="A3619" s="88" t="s">
        <v>486</v>
      </c>
      <c r="B3619" s="128">
        <f t="shared" si="114"/>
        <v>43526</v>
      </c>
      <c r="C3619" s="37">
        <v>43526</v>
      </c>
      <c r="D3619" s="79" t="s">
        <v>156</v>
      </c>
      <c r="E3619" s="76" t="s">
        <v>1966</v>
      </c>
      <c r="F3619" s="75" t="s">
        <v>467</v>
      </c>
      <c r="G3619" s="78">
        <f t="shared" si="113"/>
        <v>29.259411362080765</v>
      </c>
      <c r="H3619" s="80"/>
      <c r="I3619" s="80"/>
      <c r="J3619" s="80"/>
      <c r="K3619" s="80"/>
      <c r="L3619" s="89"/>
      <c r="M3619" s="81">
        <v>5.0510000000000002</v>
      </c>
      <c r="N3619" s="90">
        <v>10.183</v>
      </c>
      <c r="O3619" s="91"/>
      <c r="P3619" s="75" t="s">
        <v>20</v>
      </c>
      <c r="Q3619" s="77" t="s">
        <v>468</v>
      </c>
      <c r="R3619" s="37">
        <v>32839</v>
      </c>
      <c r="S3619" s="83"/>
    </row>
    <row r="3620" spans="1:19" ht="15.75" customHeight="1">
      <c r="A3620" s="92" t="s">
        <v>486</v>
      </c>
      <c r="B3620" s="128">
        <f t="shared" si="114"/>
        <v>43526</v>
      </c>
      <c r="C3620" s="64">
        <v>43526</v>
      </c>
      <c r="D3620" s="69" t="s">
        <v>156</v>
      </c>
      <c r="E3620" s="66" t="s">
        <v>1730</v>
      </c>
      <c r="F3620" s="65" t="s">
        <v>302</v>
      </c>
      <c r="G3620" s="68">
        <f t="shared" si="113"/>
        <v>20.640657084188913</v>
      </c>
      <c r="H3620" s="70"/>
      <c r="I3620" s="70"/>
      <c r="J3620" s="70"/>
      <c r="K3620" s="70"/>
      <c r="L3620" s="93"/>
      <c r="M3620" s="71">
        <v>5.032</v>
      </c>
      <c r="N3620" s="94">
        <v>10.186999999999999</v>
      </c>
      <c r="O3620" s="95"/>
      <c r="P3620" s="65" t="s">
        <v>20</v>
      </c>
      <c r="Q3620" s="67" t="s">
        <v>480</v>
      </c>
      <c r="R3620" s="64">
        <v>35987</v>
      </c>
      <c r="S3620" s="73"/>
    </row>
    <row r="3621" spans="1:19" ht="15.75" customHeight="1">
      <c r="A3621" s="88" t="s">
        <v>486</v>
      </c>
      <c r="B3621" s="128">
        <f t="shared" si="114"/>
        <v>43526</v>
      </c>
      <c r="C3621" s="37">
        <v>43526</v>
      </c>
      <c r="D3621" s="79" t="s">
        <v>156</v>
      </c>
      <c r="E3621" s="76" t="s">
        <v>1707</v>
      </c>
      <c r="F3621" s="75" t="s">
        <v>192</v>
      </c>
      <c r="G3621" s="78">
        <f t="shared" si="113"/>
        <v>21.242984257357975</v>
      </c>
      <c r="H3621" s="80"/>
      <c r="I3621" s="80"/>
      <c r="J3621" s="80"/>
      <c r="K3621" s="80"/>
      <c r="L3621" s="89"/>
      <c r="M3621" s="81">
        <v>5.0590000000000002</v>
      </c>
      <c r="N3621" s="90">
        <v>10.242000000000001</v>
      </c>
      <c r="O3621" s="91"/>
      <c r="P3621" s="75" t="s">
        <v>20</v>
      </c>
      <c r="Q3621" s="77" t="s">
        <v>487</v>
      </c>
      <c r="R3621" s="37">
        <v>35767</v>
      </c>
      <c r="S3621" s="83"/>
    </row>
    <row r="3622" spans="1:19" ht="15.75" customHeight="1">
      <c r="A3622" s="88" t="s">
        <v>319</v>
      </c>
      <c r="B3622" s="128">
        <f t="shared" si="114"/>
        <v>43890</v>
      </c>
      <c r="C3622" s="37">
        <v>43890</v>
      </c>
      <c r="D3622" s="79" t="s">
        <v>156</v>
      </c>
      <c r="E3622" s="76" t="s">
        <v>1598</v>
      </c>
      <c r="F3622" s="75" t="s">
        <v>160</v>
      </c>
      <c r="G3622" s="78">
        <f t="shared" si="113"/>
        <v>22.209445585215605</v>
      </c>
      <c r="H3622" s="80"/>
      <c r="I3622" s="80"/>
      <c r="J3622" s="80"/>
      <c r="K3622" s="80"/>
      <c r="L3622" s="89"/>
      <c r="M3622" s="81">
        <v>4.5960000000000001</v>
      </c>
      <c r="N3622" s="90">
        <v>9.2530000000000001</v>
      </c>
      <c r="O3622" s="91"/>
      <c r="P3622" s="75" t="s">
        <v>20</v>
      </c>
      <c r="Q3622" s="77" t="s">
        <v>205</v>
      </c>
      <c r="R3622" s="37">
        <v>35778</v>
      </c>
      <c r="S3622" s="83"/>
    </row>
    <row r="3623" spans="1:19" ht="15.75" customHeight="1">
      <c r="A3623" s="88" t="s">
        <v>319</v>
      </c>
      <c r="B3623" s="128">
        <f t="shared" si="114"/>
        <v>43890</v>
      </c>
      <c r="C3623" s="37">
        <v>43890</v>
      </c>
      <c r="D3623" s="79" t="s">
        <v>156</v>
      </c>
      <c r="E3623" s="76" t="s">
        <v>1480</v>
      </c>
      <c r="F3623" s="75" t="s">
        <v>160</v>
      </c>
      <c r="G3623" s="78">
        <f t="shared" si="113"/>
        <v>26.956878850102669</v>
      </c>
      <c r="H3623" s="80"/>
      <c r="I3623" s="80"/>
      <c r="J3623" s="80"/>
      <c r="K3623" s="80"/>
      <c r="L3623" s="89"/>
      <c r="M3623" s="81">
        <v>4.641</v>
      </c>
      <c r="N3623" s="90">
        <v>9.3219999999999992</v>
      </c>
      <c r="O3623" s="91"/>
      <c r="P3623" s="75" t="s">
        <v>20</v>
      </c>
      <c r="Q3623" s="77" t="s">
        <v>325</v>
      </c>
      <c r="R3623" s="37">
        <v>34044</v>
      </c>
      <c r="S3623" s="83" t="s">
        <v>98</v>
      </c>
    </row>
    <row r="3624" spans="1:19" ht="15.75" customHeight="1">
      <c r="A3624" s="88" t="s">
        <v>319</v>
      </c>
      <c r="B3624" s="128">
        <f t="shared" si="114"/>
        <v>43890</v>
      </c>
      <c r="C3624" s="37">
        <v>43890</v>
      </c>
      <c r="D3624" s="79" t="s">
        <v>156</v>
      </c>
      <c r="E3624" s="76" t="s">
        <v>1883</v>
      </c>
      <c r="F3624" s="75" t="s">
        <v>204</v>
      </c>
      <c r="G3624" s="78">
        <f t="shared" si="113"/>
        <v>24.61327857631759</v>
      </c>
      <c r="H3624" s="80"/>
      <c r="I3624" s="80"/>
      <c r="J3624" s="80"/>
      <c r="K3624" s="80"/>
      <c r="L3624" s="89"/>
      <c r="M3624" s="81">
        <v>4.6870000000000003</v>
      </c>
      <c r="N3624" s="90">
        <v>9.4339999999999993</v>
      </c>
      <c r="O3624" s="91"/>
      <c r="P3624" s="75" t="s">
        <v>20</v>
      </c>
      <c r="Q3624" s="77" t="s">
        <v>328</v>
      </c>
      <c r="R3624" s="37">
        <v>34900</v>
      </c>
      <c r="S3624" s="83" t="s">
        <v>540</v>
      </c>
    </row>
    <row r="3625" spans="1:19" ht="15.75" customHeight="1">
      <c r="A3625" s="92" t="s">
        <v>319</v>
      </c>
      <c r="B3625" s="128">
        <f t="shared" si="114"/>
        <v>43890</v>
      </c>
      <c r="C3625" s="64">
        <v>43890</v>
      </c>
      <c r="D3625" s="69" t="s">
        <v>156</v>
      </c>
      <c r="E3625" s="66" t="s">
        <v>1313</v>
      </c>
      <c r="F3625" s="65" t="s">
        <v>187</v>
      </c>
      <c r="G3625" s="68">
        <f t="shared" si="113"/>
        <v>33.938398357289529</v>
      </c>
      <c r="H3625" s="70"/>
      <c r="I3625" s="70"/>
      <c r="J3625" s="70"/>
      <c r="K3625" s="70"/>
      <c r="L3625" s="93"/>
      <c r="M3625" s="71">
        <v>4.7370000000000001</v>
      </c>
      <c r="N3625" s="94">
        <v>9.5220000000000002</v>
      </c>
      <c r="O3625" s="95"/>
      <c r="P3625" s="65" t="s">
        <v>20</v>
      </c>
      <c r="Q3625" s="67" t="s">
        <v>198</v>
      </c>
      <c r="R3625" s="64">
        <v>31494</v>
      </c>
      <c r="S3625" s="73"/>
    </row>
    <row r="3626" spans="1:19" ht="15.75" customHeight="1">
      <c r="A3626" s="92" t="s">
        <v>319</v>
      </c>
      <c r="B3626" s="128">
        <f t="shared" si="114"/>
        <v>43890</v>
      </c>
      <c r="C3626" s="64">
        <v>43890</v>
      </c>
      <c r="D3626" s="69" t="s">
        <v>156</v>
      </c>
      <c r="E3626" s="66" t="s">
        <v>1127</v>
      </c>
      <c r="F3626" s="65" t="s">
        <v>192</v>
      </c>
      <c r="G3626" s="68">
        <f t="shared" si="113"/>
        <v>32.150581793292268</v>
      </c>
      <c r="H3626" s="70"/>
      <c r="I3626" s="70"/>
      <c r="J3626" s="70"/>
      <c r="K3626" s="70"/>
      <c r="L3626" s="93"/>
      <c r="M3626" s="71">
        <v>4.72</v>
      </c>
      <c r="N3626" s="94">
        <v>9.548</v>
      </c>
      <c r="O3626" s="95"/>
      <c r="P3626" s="65" t="s">
        <v>20</v>
      </c>
      <c r="Q3626" s="67" t="s">
        <v>193</v>
      </c>
      <c r="R3626" s="64">
        <v>32147</v>
      </c>
      <c r="S3626" s="104" t="s">
        <v>540</v>
      </c>
    </row>
    <row r="3627" spans="1:19" ht="15.75" customHeight="1">
      <c r="A3627" s="92" t="s">
        <v>319</v>
      </c>
      <c r="B3627" s="128">
        <f t="shared" si="114"/>
        <v>43890</v>
      </c>
      <c r="C3627" s="64">
        <v>43890</v>
      </c>
      <c r="D3627" s="69" t="s">
        <v>156</v>
      </c>
      <c r="E3627" s="66" t="s">
        <v>1790</v>
      </c>
      <c r="F3627" s="65" t="s">
        <v>196</v>
      </c>
      <c r="G3627" s="68">
        <f t="shared" si="113"/>
        <v>21.434633812457221</v>
      </c>
      <c r="H3627" s="70"/>
      <c r="I3627" s="70"/>
      <c r="J3627" s="70"/>
      <c r="K3627" s="70"/>
      <c r="L3627" s="93"/>
      <c r="M3627" s="71">
        <v>4.702</v>
      </c>
      <c r="N3627" s="94">
        <v>9.5559999999999992</v>
      </c>
      <c r="O3627" s="95"/>
      <c r="P3627" s="65" t="s">
        <v>20</v>
      </c>
      <c r="Q3627" s="67" t="s">
        <v>386</v>
      </c>
      <c r="R3627" s="64">
        <v>36061</v>
      </c>
      <c r="S3627" s="73" t="s">
        <v>540</v>
      </c>
    </row>
    <row r="3628" spans="1:19" ht="15.75" customHeight="1">
      <c r="A3628" s="92" t="s">
        <v>319</v>
      </c>
      <c r="B3628" s="128">
        <f t="shared" si="114"/>
        <v>43890</v>
      </c>
      <c r="C3628" s="64">
        <v>43890</v>
      </c>
      <c r="D3628" s="69" t="s">
        <v>156</v>
      </c>
      <c r="E3628" s="66" t="s">
        <v>1547</v>
      </c>
      <c r="F3628" s="65" t="s">
        <v>180</v>
      </c>
      <c r="G3628" s="68">
        <f t="shared" si="113"/>
        <v>31.937029431895962</v>
      </c>
      <c r="H3628" s="70"/>
      <c r="I3628" s="70"/>
      <c r="J3628" s="70"/>
      <c r="K3628" s="70"/>
      <c r="L3628" s="93"/>
      <c r="M3628" s="71">
        <v>4.7610000000000001</v>
      </c>
      <c r="N3628" s="94">
        <v>9.5609999999999999</v>
      </c>
      <c r="O3628" s="95"/>
      <c r="P3628" s="65" t="s">
        <v>20</v>
      </c>
      <c r="Q3628" s="67" t="s">
        <v>475</v>
      </c>
      <c r="R3628" s="64">
        <v>32225</v>
      </c>
      <c r="S3628" s="73" t="s">
        <v>98</v>
      </c>
    </row>
    <row r="3629" spans="1:19" ht="15.75" customHeight="1">
      <c r="A3629" s="88" t="s">
        <v>319</v>
      </c>
      <c r="B3629" s="128">
        <f t="shared" si="114"/>
        <v>43890</v>
      </c>
      <c r="C3629" s="37">
        <v>43890</v>
      </c>
      <c r="D3629" s="79" t="s">
        <v>156</v>
      </c>
      <c r="E3629" s="76" t="s">
        <v>1744</v>
      </c>
      <c r="F3629" s="75" t="s">
        <v>200</v>
      </c>
      <c r="G3629" s="78">
        <f t="shared" si="113"/>
        <v>34.094455852156059</v>
      </c>
      <c r="H3629" s="80"/>
      <c r="I3629" s="80"/>
      <c r="J3629" s="80"/>
      <c r="K3629" s="80"/>
      <c r="L3629" s="89"/>
      <c r="M3629" s="81">
        <v>4.7370000000000001</v>
      </c>
      <c r="N3629" s="90">
        <v>9.5619999999999994</v>
      </c>
      <c r="O3629" s="91"/>
      <c r="P3629" s="75" t="s">
        <v>20</v>
      </c>
      <c r="Q3629" s="77" t="s">
        <v>349</v>
      </c>
      <c r="R3629" s="37">
        <v>31437</v>
      </c>
      <c r="S3629" s="83" t="s">
        <v>540</v>
      </c>
    </row>
    <row r="3630" spans="1:19" ht="15.75" customHeight="1">
      <c r="A3630" s="88" t="s">
        <v>319</v>
      </c>
      <c r="B3630" s="128">
        <f t="shared" si="114"/>
        <v>43890</v>
      </c>
      <c r="C3630" s="37">
        <v>43890</v>
      </c>
      <c r="D3630" s="79" t="s">
        <v>156</v>
      </c>
      <c r="E3630" s="76" t="s">
        <v>1209</v>
      </c>
      <c r="F3630" s="75" t="s">
        <v>171</v>
      </c>
      <c r="G3630" s="78">
        <f t="shared" si="113"/>
        <v>32.082135523613964</v>
      </c>
      <c r="H3630" s="80"/>
      <c r="I3630" s="80"/>
      <c r="J3630" s="80"/>
      <c r="K3630" s="80"/>
      <c r="L3630" s="89"/>
      <c r="M3630" s="81">
        <v>4.7489999999999997</v>
      </c>
      <c r="N3630" s="90">
        <v>9.5640000000000001</v>
      </c>
      <c r="O3630" s="91"/>
      <c r="P3630" s="75" t="s">
        <v>20</v>
      </c>
      <c r="Q3630" s="77" t="s">
        <v>474</v>
      </c>
      <c r="R3630" s="37">
        <v>32172</v>
      </c>
      <c r="S3630" s="83"/>
    </row>
    <row r="3631" spans="1:19" ht="15.75" customHeight="1">
      <c r="A3631" s="88" t="s">
        <v>319</v>
      </c>
      <c r="B3631" s="128">
        <f t="shared" si="114"/>
        <v>43890</v>
      </c>
      <c r="C3631" s="37">
        <v>43890</v>
      </c>
      <c r="D3631" s="79" t="s">
        <v>156</v>
      </c>
      <c r="E3631" s="76" t="s">
        <v>1185</v>
      </c>
      <c r="F3631" s="75" t="s">
        <v>169</v>
      </c>
      <c r="G3631" s="78">
        <f t="shared" si="113"/>
        <v>28.076659822039698</v>
      </c>
      <c r="H3631" s="80"/>
      <c r="I3631" s="80"/>
      <c r="J3631" s="80"/>
      <c r="K3631" s="80"/>
      <c r="L3631" s="89"/>
      <c r="M3631" s="81">
        <v>4.7279999999999998</v>
      </c>
      <c r="N3631" s="90">
        <v>9.5679999999999996</v>
      </c>
      <c r="O3631" s="91"/>
      <c r="P3631" s="75" t="s">
        <v>20</v>
      </c>
      <c r="Q3631" s="77" t="s">
        <v>430</v>
      </c>
      <c r="R3631" s="37">
        <v>33635</v>
      </c>
      <c r="S3631" s="83"/>
    </row>
    <row r="3632" spans="1:19" ht="15.75" customHeight="1">
      <c r="A3632" s="92" t="s">
        <v>319</v>
      </c>
      <c r="B3632" s="128">
        <f t="shared" si="114"/>
        <v>43890</v>
      </c>
      <c r="C3632" s="64">
        <v>43890</v>
      </c>
      <c r="D3632" s="69" t="s">
        <v>156</v>
      </c>
      <c r="E3632" s="66" t="s">
        <v>1201</v>
      </c>
      <c r="F3632" s="65" t="s">
        <v>160</v>
      </c>
      <c r="G3632" s="68">
        <f t="shared" si="113"/>
        <v>27.211498973305954</v>
      </c>
      <c r="H3632" s="70"/>
      <c r="I3632" s="70"/>
      <c r="J3632" s="70"/>
      <c r="K3632" s="70"/>
      <c r="L3632" s="93"/>
      <c r="M3632" s="71">
        <v>4.7290000000000001</v>
      </c>
      <c r="N3632" s="94">
        <v>9.5749999999999993</v>
      </c>
      <c r="O3632" s="95"/>
      <c r="P3632" s="65" t="s">
        <v>20</v>
      </c>
      <c r="Q3632" s="67" t="s">
        <v>353</v>
      </c>
      <c r="R3632" s="64">
        <v>33951</v>
      </c>
      <c r="S3632" s="73"/>
    </row>
    <row r="3633" spans="1:19" ht="15.75" customHeight="1">
      <c r="A3633" s="88" t="s">
        <v>319</v>
      </c>
      <c r="B3633" s="128">
        <f t="shared" si="114"/>
        <v>43890</v>
      </c>
      <c r="C3633" s="37">
        <v>43890</v>
      </c>
      <c r="D3633" s="79" t="s">
        <v>156</v>
      </c>
      <c r="E3633" s="76" t="s">
        <v>1375</v>
      </c>
      <c r="F3633" s="75" t="s">
        <v>200</v>
      </c>
      <c r="G3633" s="78">
        <f t="shared" si="113"/>
        <v>30.154688569472963</v>
      </c>
      <c r="H3633" s="80"/>
      <c r="I3633" s="80"/>
      <c r="J3633" s="80"/>
      <c r="K3633" s="80"/>
      <c r="L3633" s="89"/>
      <c r="M3633" s="81">
        <v>4.7130000000000001</v>
      </c>
      <c r="N3633" s="90">
        <v>9.6069999999999993</v>
      </c>
      <c r="O3633" s="91"/>
      <c r="P3633" s="75" t="s">
        <v>20</v>
      </c>
      <c r="Q3633" s="77" t="s">
        <v>463</v>
      </c>
      <c r="R3633" s="37">
        <v>32876</v>
      </c>
      <c r="S3633" s="83"/>
    </row>
    <row r="3634" spans="1:19" ht="15.75" customHeight="1">
      <c r="A3634" s="92" t="s">
        <v>319</v>
      </c>
      <c r="B3634" s="128">
        <f t="shared" si="114"/>
        <v>43890</v>
      </c>
      <c r="C3634" s="64">
        <v>43890</v>
      </c>
      <c r="D3634" s="69" t="s">
        <v>156</v>
      </c>
      <c r="E3634" s="66" t="s">
        <v>1892</v>
      </c>
      <c r="F3634" s="65" t="s">
        <v>192</v>
      </c>
      <c r="G3634" s="68">
        <f t="shared" si="113"/>
        <v>24.260095824777551</v>
      </c>
      <c r="H3634" s="70"/>
      <c r="I3634" s="70"/>
      <c r="J3634" s="70"/>
      <c r="K3634" s="70"/>
      <c r="L3634" s="93"/>
      <c r="M3634" s="71">
        <v>4.7380000000000004</v>
      </c>
      <c r="N3634" s="94">
        <v>9.609</v>
      </c>
      <c r="O3634" s="95"/>
      <c r="P3634" s="65" t="s">
        <v>20</v>
      </c>
      <c r="Q3634" s="67" t="s">
        <v>351</v>
      </c>
      <c r="R3634" s="64">
        <v>35029</v>
      </c>
      <c r="S3634" s="73"/>
    </row>
    <row r="3635" spans="1:19" ht="15.75" customHeight="1">
      <c r="A3635" s="88" t="s">
        <v>319</v>
      </c>
      <c r="B3635" s="128">
        <f t="shared" si="114"/>
        <v>43890</v>
      </c>
      <c r="C3635" s="37">
        <v>43890</v>
      </c>
      <c r="D3635" s="79" t="s">
        <v>156</v>
      </c>
      <c r="E3635" s="76" t="s">
        <v>2092</v>
      </c>
      <c r="F3635" s="75" t="s">
        <v>19</v>
      </c>
      <c r="G3635" s="78">
        <f t="shared" si="113"/>
        <v>28.624229979466119</v>
      </c>
      <c r="H3635" s="80"/>
      <c r="I3635" s="80"/>
      <c r="J3635" s="80"/>
      <c r="K3635" s="80"/>
      <c r="L3635" s="89"/>
      <c r="M3635" s="81">
        <v>4.7699999999999996</v>
      </c>
      <c r="N3635" s="90">
        <v>9.6150000000000002</v>
      </c>
      <c r="O3635" s="91"/>
      <c r="P3635" s="75" t="s">
        <v>20</v>
      </c>
      <c r="Q3635" s="77" t="s">
        <v>69</v>
      </c>
      <c r="R3635" s="37">
        <v>33435</v>
      </c>
      <c r="S3635" s="83" t="s">
        <v>540</v>
      </c>
    </row>
    <row r="3636" spans="1:19" ht="15.75" customHeight="1">
      <c r="A3636" s="92" t="s">
        <v>319</v>
      </c>
      <c r="B3636" s="128">
        <f t="shared" si="114"/>
        <v>43890</v>
      </c>
      <c r="C3636" s="64">
        <v>43890</v>
      </c>
      <c r="D3636" s="69" t="s">
        <v>156</v>
      </c>
      <c r="E3636" s="66" t="s">
        <v>1446</v>
      </c>
      <c r="F3636" s="65" t="s">
        <v>183</v>
      </c>
      <c r="G3636" s="68">
        <f t="shared" si="113"/>
        <v>120.16427104722793</v>
      </c>
      <c r="H3636" s="70"/>
      <c r="I3636" s="70"/>
      <c r="J3636" s="70"/>
      <c r="K3636" s="70"/>
      <c r="L3636" s="93"/>
      <c r="M3636" s="71">
        <v>4.74</v>
      </c>
      <c r="N3636" s="94">
        <v>9.6240000000000006</v>
      </c>
      <c r="O3636" s="95"/>
      <c r="P3636" s="65" t="s">
        <v>20</v>
      </c>
      <c r="Q3636" s="67"/>
      <c r="R3636" s="64"/>
      <c r="S3636" s="102" t="s">
        <v>540</v>
      </c>
    </row>
    <row r="3637" spans="1:19" ht="15.75" customHeight="1">
      <c r="A3637" s="92" t="s">
        <v>319</v>
      </c>
      <c r="B3637" s="128">
        <f t="shared" si="114"/>
        <v>43890</v>
      </c>
      <c r="C3637" s="64">
        <v>43890</v>
      </c>
      <c r="D3637" s="69" t="s">
        <v>156</v>
      </c>
      <c r="E3637" s="66" t="s">
        <v>1856</v>
      </c>
      <c r="F3637" s="65" t="s">
        <v>183</v>
      </c>
      <c r="G3637" s="68">
        <f t="shared" si="113"/>
        <v>20.870636550308006</v>
      </c>
      <c r="H3637" s="70"/>
      <c r="I3637" s="70"/>
      <c r="J3637" s="70"/>
      <c r="K3637" s="70"/>
      <c r="L3637" s="93"/>
      <c r="M3637" s="71">
        <v>4.7759999999999998</v>
      </c>
      <c r="N3637" s="94">
        <v>9.6280000000000001</v>
      </c>
      <c r="O3637" s="95"/>
      <c r="P3637" s="65" t="s">
        <v>20</v>
      </c>
      <c r="Q3637" s="67" t="s">
        <v>312</v>
      </c>
      <c r="R3637" s="64">
        <v>36267</v>
      </c>
      <c r="S3637" s="73"/>
    </row>
    <row r="3638" spans="1:19" ht="15.75" customHeight="1">
      <c r="A3638" s="92" t="s">
        <v>319</v>
      </c>
      <c r="B3638" s="128">
        <f t="shared" si="114"/>
        <v>43890</v>
      </c>
      <c r="C3638" s="64">
        <v>43890</v>
      </c>
      <c r="D3638" s="69" t="s">
        <v>156</v>
      </c>
      <c r="E3638" s="66" t="s">
        <v>1995</v>
      </c>
      <c r="F3638" s="65" t="s">
        <v>215</v>
      </c>
      <c r="G3638" s="68">
        <f t="shared" si="113"/>
        <v>29.659137577002053</v>
      </c>
      <c r="H3638" s="70"/>
      <c r="I3638" s="70"/>
      <c r="J3638" s="70"/>
      <c r="K3638" s="70"/>
      <c r="L3638" s="93"/>
      <c r="M3638" s="71">
        <v>4.7450000000000001</v>
      </c>
      <c r="N3638" s="94">
        <v>9.65</v>
      </c>
      <c r="O3638" s="95"/>
      <c r="P3638" s="65" t="s">
        <v>20</v>
      </c>
      <c r="Q3638" s="67" t="s">
        <v>216</v>
      </c>
      <c r="R3638" s="64">
        <v>33057</v>
      </c>
      <c r="S3638" s="73" t="s">
        <v>540</v>
      </c>
    </row>
    <row r="3639" spans="1:19" ht="15.75" customHeight="1">
      <c r="A3639" s="92" t="s">
        <v>319</v>
      </c>
      <c r="B3639" s="128">
        <f t="shared" si="114"/>
        <v>43890</v>
      </c>
      <c r="C3639" s="64">
        <v>43890</v>
      </c>
      <c r="D3639" s="69" t="s">
        <v>156</v>
      </c>
      <c r="E3639" s="66" t="s">
        <v>1217</v>
      </c>
      <c r="F3639" s="65" t="s">
        <v>180</v>
      </c>
      <c r="G3639" s="68">
        <f t="shared" ref="G3639:G3702" si="115">(C3639-R3639)/365.25</f>
        <v>22.852840520191648</v>
      </c>
      <c r="H3639" s="70"/>
      <c r="I3639" s="70"/>
      <c r="J3639" s="70"/>
      <c r="K3639" s="70"/>
      <c r="L3639" s="93"/>
      <c r="M3639" s="71">
        <v>4.7859999999999996</v>
      </c>
      <c r="N3639" s="94">
        <v>9.6590000000000007</v>
      </c>
      <c r="O3639" s="95"/>
      <c r="P3639" s="65" t="s">
        <v>20</v>
      </c>
      <c r="Q3639" s="67" t="s">
        <v>355</v>
      </c>
      <c r="R3639" s="64">
        <v>35543</v>
      </c>
      <c r="S3639" s="73"/>
    </row>
    <row r="3640" spans="1:19" ht="15.75" customHeight="1">
      <c r="A3640" s="88" t="s">
        <v>319</v>
      </c>
      <c r="B3640" s="128">
        <f t="shared" si="114"/>
        <v>43890</v>
      </c>
      <c r="C3640" s="37">
        <v>43890</v>
      </c>
      <c r="D3640" s="79" t="s">
        <v>156</v>
      </c>
      <c r="E3640" s="76" t="s">
        <v>1798</v>
      </c>
      <c r="F3640" s="75" t="s">
        <v>162</v>
      </c>
      <c r="G3640" s="78">
        <f t="shared" si="115"/>
        <v>29.787816563997261</v>
      </c>
      <c r="H3640" s="80"/>
      <c r="I3640" s="80"/>
      <c r="J3640" s="80"/>
      <c r="K3640" s="80"/>
      <c r="L3640" s="89"/>
      <c r="M3640" s="81">
        <v>4.8109999999999999</v>
      </c>
      <c r="N3640" s="90">
        <v>9.6679999999999993</v>
      </c>
      <c r="O3640" s="91"/>
      <c r="P3640" s="75" t="s">
        <v>20</v>
      </c>
      <c r="Q3640" s="77" t="s">
        <v>208</v>
      </c>
      <c r="R3640" s="37">
        <v>33010</v>
      </c>
      <c r="S3640" s="83" t="s">
        <v>540</v>
      </c>
    </row>
    <row r="3641" spans="1:19" ht="15.75" customHeight="1">
      <c r="A3641" s="88" t="s">
        <v>319</v>
      </c>
      <c r="B3641" s="128">
        <f t="shared" si="114"/>
        <v>43890</v>
      </c>
      <c r="C3641" s="37">
        <v>43890</v>
      </c>
      <c r="D3641" s="79" t="s">
        <v>156</v>
      </c>
      <c r="E3641" s="76" t="s">
        <v>2016</v>
      </c>
      <c r="F3641" s="75" t="s">
        <v>217</v>
      </c>
      <c r="G3641" s="78">
        <f t="shared" si="115"/>
        <v>26.362765229295004</v>
      </c>
      <c r="H3641" s="80"/>
      <c r="I3641" s="80"/>
      <c r="J3641" s="80"/>
      <c r="K3641" s="80"/>
      <c r="L3641" s="89"/>
      <c r="M3641" s="81">
        <v>4.7519999999999998</v>
      </c>
      <c r="N3641" s="90">
        <v>9.6679999999999993</v>
      </c>
      <c r="O3641" s="91"/>
      <c r="P3641" s="75" t="s">
        <v>20</v>
      </c>
      <c r="Q3641" s="77" t="s">
        <v>218</v>
      </c>
      <c r="R3641" s="37">
        <v>34261</v>
      </c>
      <c r="S3641" s="83"/>
    </row>
    <row r="3642" spans="1:19" ht="15.75" customHeight="1">
      <c r="A3642" s="88" t="s">
        <v>319</v>
      </c>
      <c r="B3642" s="128">
        <f t="shared" si="114"/>
        <v>43890</v>
      </c>
      <c r="C3642" s="37">
        <v>43890</v>
      </c>
      <c r="D3642" s="79" t="s">
        <v>156</v>
      </c>
      <c r="E3642" s="76" t="s">
        <v>2139</v>
      </c>
      <c r="F3642" s="75" t="s">
        <v>179</v>
      </c>
      <c r="G3642" s="78">
        <f t="shared" si="115"/>
        <v>21.149897330595483</v>
      </c>
      <c r="H3642" s="80"/>
      <c r="I3642" s="80"/>
      <c r="J3642" s="80"/>
      <c r="K3642" s="80"/>
      <c r="L3642" s="89"/>
      <c r="M3642" s="81">
        <v>4.7850000000000001</v>
      </c>
      <c r="N3642" s="90">
        <v>9.6739999999999995</v>
      </c>
      <c r="O3642" s="91"/>
      <c r="P3642" s="75" t="s">
        <v>20</v>
      </c>
      <c r="Q3642" s="77" t="s">
        <v>580</v>
      </c>
      <c r="R3642" s="37">
        <v>36165</v>
      </c>
      <c r="S3642" s="83"/>
    </row>
    <row r="3643" spans="1:19" ht="15.75" customHeight="1">
      <c r="A3643" s="92" t="s">
        <v>319</v>
      </c>
      <c r="B3643" s="128">
        <f t="shared" si="114"/>
        <v>43890</v>
      </c>
      <c r="C3643" s="64">
        <v>43890</v>
      </c>
      <c r="D3643" s="69" t="s">
        <v>156</v>
      </c>
      <c r="E3643" s="66" t="s">
        <v>1841</v>
      </c>
      <c r="F3643" s="65" t="s">
        <v>158</v>
      </c>
      <c r="G3643" s="68">
        <f t="shared" si="115"/>
        <v>21.338809034907598</v>
      </c>
      <c r="H3643" s="70"/>
      <c r="I3643" s="70"/>
      <c r="J3643" s="70"/>
      <c r="K3643" s="70"/>
      <c r="L3643" s="93"/>
      <c r="M3643" s="71">
        <v>4.7969999999999997</v>
      </c>
      <c r="N3643" s="94">
        <v>9.6820000000000004</v>
      </c>
      <c r="O3643" s="95"/>
      <c r="P3643" s="65" t="s">
        <v>20</v>
      </c>
      <c r="Q3643" s="67" t="s">
        <v>466</v>
      </c>
      <c r="R3643" s="64">
        <v>36096</v>
      </c>
      <c r="S3643" s="73"/>
    </row>
    <row r="3644" spans="1:19" ht="15.75" customHeight="1">
      <c r="A3644" s="92" t="s">
        <v>319</v>
      </c>
      <c r="B3644" s="128">
        <f t="shared" si="114"/>
        <v>43890</v>
      </c>
      <c r="C3644" s="64">
        <v>43890</v>
      </c>
      <c r="D3644" s="69" t="s">
        <v>156</v>
      </c>
      <c r="E3644" s="66" t="s">
        <v>2114</v>
      </c>
      <c r="F3644" s="65" t="s">
        <v>179</v>
      </c>
      <c r="G3644" s="68">
        <f t="shared" si="115"/>
        <v>25.316906228610542</v>
      </c>
      <c r="H3644" s="70"/>
      <c r="I3644" s="70"/>
      <c r="J3644" s="70"/>
      <c r="K3644" s="70"/>
      <c r="L3644" s="93"/>
      <c r="M3644" s="71">
        <v>4.8019999999999996</v>
      </c>
      <c r="N3644" s="94">
        <v>9.6929999999999996</v>
      </c>
      <c r="O3644" s="95"/>
      <c r="P3644" s="65" t="s">
        <v>20</v>
      </c>
      <c r="Q3644" s="67" t="s">
        <v>221</v>
      </c>
      <c r="R3644" s="64">
        <v>34643</v>
      </c>
      <c r="S3644" s="73"/>
    </row>
    <row r="3645" spans="1:19" ht="15.75" customHeight="1">
      <c r="A3645" s="92" t="s">
        <v>319</v>
      </c>
      <c r="B3645" s="128">
        <f t="shared" si="114"/>
        <v>43890</v>
      </c>
      <c r="C3645" s="64">
        <v>43890</v>
      </c>
      <c r="D3645" s="69" t="s">
        <v>156</v>
      </c>
      <c r="E3645" s="66" t="s">
        <v>1621</v>
      </c>
      <c r="F3645" s="65" t="s">
        <v>160</v>
      </c>
      <c r="G3645" s="68">
        <f t="shared" si="115"/>
        <v>22.21492128678987</v>
      </c>
      <c r="H3645" s="70"/>
      <c r="I3645" s="70"/>
      <c r="J3645" s="70"/>
      <c r="K3645" s="70"/>
      <c r="L3645" s="93"/>
      <c r="M3645" s="71">
        <v>4.827</v>
      </c>
      <c r="N3645" s="94">
        <v>9.7040000000000006</v>
      </c>
      <c r="O3645" s="95"/>
      <c r="P3645" s="65" t="s">
        <v>20</v>
      </c>
      <c r="Q3645" s="67" t="s">
        <v>289</v>
      </c>
      <c r="R3645" s="64">
        <v>35776</v>
      </c>
      <c r="S3645" s="73"/>
    </row>
    <row r="3646" spans="1:19" ht="15.75" customHeight="1">
      <c r="A3646" s="88" t="s">
        <v>319</v>
      </c>
      <c r="B3646" s="128">
        <f t="shared" si="114"/>
        <v>43890</v>
      </c>
      <c r="C3646" s="37">
        <v>43890</v>
      </c>
      <c r="D3646" s="79" t="s">
        <v>156</v>
      </c>
      <c r="E3646" s="76" t="s">
        <v>1699</v>
      </c>
      <c r="F3646" s="75" t="s">
        <v>19</v>
      </c>
      <c r="G3646" s="78">
        <f t="shared" si="115"/>
        <v>29.026694045174537</v>
      </c>
      <c r="H3646" s="80"/>
      <c r="I3646" s="80"/>
      <c r="J3646" s="80"/>
      <c r="K3646" s="80"/>
      <c r="L3646" s="89"/>
      <c r="M3646" s="81">
        <v>4.8380000000000001</v>
      </c>
      <c r="N3646" s="90">
        <v>9.7530000000000001</v>
      </c>
      <c r="O3646" s="91"/>
      <c r="P3646" s="75" t="s">
        <v>20</v>
      </c>
      <c r="Q3646" s="77" t="s">
        <v>54</v>
      </c>
      <c r="R3646" s="37">
        <v>33288</v>
      </c>
      <c r="S3646" s="83" t="s">
        <v>540</v>
      </c>
    </row>
    <row r="3647" spans="1:19" ht="15.75" customHeight="1">
      <c r="A3647" s="92" t="s">
        <v>319</v>
      </c>
      <c r="B3647" s="128">
        <f t="shared" si="114"/>
        <v>43890</v>
      </c>
      <c r="C3647" s="64">
        <v>43890</v>
      </c>
      <c r="D3647" s="69" t="s">
        <v>156</v>
      </c>
      <c r="E3647" s="66" t="s">
        <v>1484</v>
      </c>
      <c r="F3647" s="65" t="s">
        <v>315</v>
      </c>
      <c r="G3647" s="68">
        <f t="shared" si="115"/>
        <v>21.182751540041068</v>
      </c>
      <c r="H3647" s="70"/>
      <c r="I3647" s="70"/>
      <c r="J3647" s="70"/>
      <c r="K3647" s="70"/>
      <c r="L3647" s="93"/>
      <c r="M3647" s="71">
        <v>4.83</v>
      </c>
      <c r="N3647" s="94">
        <v>9.7639999999999993</v>
      </c>
      <c r="O3647" s="95"/>
      <c r="P3647" s="65" t="s">
        <v>20</v>
      </c>
      <c r="Q3647" s="67" t="s">
        <v>579</v>
      </c>
      <c r="R3647" s="64">
        <v>36153</v>
      </c>
      <c r="S3647" s="73" t="s">
        <v>98</v>
      </c>
    </row>
    <row r="3648" spans="1:19" ht="15.75" customHeight="1">
      <c r="A3648" s="88" t="s">
        <v>319</v>
      </c>
      <c r="B3648" s="128">
        <f t="shared" si="114"/>
        <v>43890</v>
      </c>
      <c r="C3648" s="37">
        <v>43890</v>
      </c>
      <c r="D3648" s="79" t="s">
        <v>156</v>
      </c>
      <c r="E3648" s="76" t="s">
        <v>1610</v>
      </c>
      <c r="F3648" s="75" t="s">
        <v>175</v>
      </c>
      <c r="G3648" s="78">
        <f t="shared" si="115"/>
        <v>24.903490759753595</v>
      </c>
      <c r="H3648" s="80"/>
      <c r="I3648" s="80"/>
      <c r="J3648" s="80"/>
      <c r="K3648" s="80"/>
      <c r="L3648" s="89"/>
      <c r="M3648" s="81">
        <v>4.8129999999999997</v>
      </c>
      <c r="N3648" s="90">
        <v>9.7650000000000006</v>
      </c>
      <c r="O3648" s="91"/>
      <c r="P3648" s="75" t="s">
        <v>20</v>
      </c>
      <c r="Q3648" s="77" t="s">
        <v>206</v>
      </c>
      <c r="R3648" s="37">
        <v>34794</v>
      </c>
      <c r="S3648" s="83"/>
    </row>
    <row r="3649" spans="1:19" ht="15.75" customHeight="1">
      <c r="A3649" s="88" t="s">
        <v>319</v>
      </c>
      <c r="B3649" s="128">
        <f t="shared" si="114"/>
        <v>43890</v>
      </c>
      <c r="C3649" s="37">
        <v>43890</v>
      </c>
      <c r="D3649" s="79" t="s">
        <v>156</v>
      </c>
      <c r="E3649" s="76" t="s">
        <v>1540</v>
      </c>
      <c r="F3649" s="75" t="s">
        <v>202</v>
      </c>
      <c r="G3649" s="78">
        <f t="shared" si="115"/>
        <v>28.758384668035593</v>
      </c>
      <c r="H3649" s="80"/>
      <c r="I3649" s="80"/>
      <c r="J3649" s="80"/>
      <c r="K3649" s="80"/>
      <c r="L3649" s="89"/>
      <c r="M3649" s="81">
        <v>4.851</v>
      </c>
      <c r="N3649" s="90">
        <v>9.7840000000000007</v>
      </c>
      <c r="O3649" s="91"/>
      <c r="P3649" s="75" t="s">
        <v>20</v>
      </c>
      <c r="Q3649" s="77" t="s">
        <v>203</v>
      </c>
      <c r="R3649" s="37">
        <v>33386</v>
      </c>
      <c r="S3649" s="83" t="s">
        <v>98</v>
      </c>
    </row>
    <row r="3650" spans="1:19" ht="15.75" customHeight="1">
      <c r="A3650" s="92" t="s">
        <v>319</v>
      </c>
      <c r="B3650" s="128">
        <f t="shared" ref="B3650:B3713" si="116">C3650</f>
        <v>43890</v>
      </c>
      <c r="C3650" s="64">
        <v>43890</v>
      </c>
      <c r="D3650" s="69" t="s">
        <v>156</v>
      </c>
      <c r="E3650" s="66" t="s">
        <v>1599</v>
      </c>
      <c r="F3650" s="65" t="s">
        <v>177</v>
      </c>
      <c r="G3650" s="68">
        <f t="shared" si="115"/>
        <v>22.001368925393567</v>
      </c>
      <c r="H3650" s="70"/>
      <c r="I3650" s="70"/>
      <c r="J3650" s="70"/>
      <c r="K3650" s="70"/>
      <c r="L3650" s="93"/>
      <c r="M3650" s="71">
        <v>4.843</v>
      </c>
      <c r="N3650" s="94">
        <v>9.8070000000000004</v>
      </c>
      <c r="O3650" s="95"/>
      <c r="P3650" s="65" t="s">
        <v>20</v>
      </c>
      <c r="Q3650" s="67" t="s">
        <v>464</v>
      </c>
      <c r="R3650" s="64">
        <v>35854</v>
      </c>
      <c r="S3650" s="73"/>
    </row>
    <row r="3651" spans="1:19" ht="15.75" customHeight="1">
      <c r="A3651" s="88" t="s">
        <v>319</v>
      </c>
      <c r="B3651" s="128">
        <f t="shared" si="116"/>
        <v>43890</v>
      </c>
      <c r="C3651" s="37">
        <v>43890</v>
      </c>
      <c r="D3651" s="79" t="s">
        <v>156</v>
      </c>
      <c r="E3651" s="76" t="s">
        <v>1226</v>
      </c>
      <c r="F3651" s="75" t="s">
        <v>202</v>
      </c>
      <c r="G3651" s="78">
        <f t="shared" si="115"/>
        <v>21.360711841204655</v>
      </c>
      <c r="H3651" s="80"/>
      <c r="I3651" s="80"/>
      <c r="J3651" s="80"/>
      <c r="K3651" s="80"/>
      <c r="L3651" s="89"/>
      <c r="M3651" s="81">
        <v>4.8529999999999998</v>
      </c>
      <c r="N3651" s="90">
        <v>9.8350000000000009</v>
      </c>
      <c r="O3651" s="91"/>
      <c r="P3651" s="75" t="s">
        <v>20</v>
      </c>
      <c r="Q3651" s="77" t="s">
        <v>281</v>
      </c>
      <c r="R3651" s="37">
        <v>36088</v>
      </c>
      <c r="S3651" s="105" t="s">
        <v>540</v>
      </c>
    </row>
    <row r="3652" spans="1:19" ht="15.75" customHeight="1">
      <c r="A3652" s="88" t="s">
        <v>319</v>
      </c>
      <c r="B3652" s="128">
        <f t="shared" si="116"/>
        <v>43890</v>
      </c>
      <c r="C3652" s="37">
        <v>43890</v>
      </c>
      <c r="D3652" s="79" t="s">
        <v>156</v>
      </c>
      <c r="E3652" s="76" t="s">
        <v>1845</v>
      </c>
      <c r="F3652" s="75" t="s">
        <v>158</v>
      </c>
      <c r="G3652" s="78">
        <f t="shared" si="115"/>
        <v>25.612594113620808</v>
      </c>
      <c r="H3652" s="80"/>
      <c r="I3652" s="80"/>
      <c r="J3652" s="80"/>
      <c r="K3652" s="80"/>
      <c r="L3652" s="89"/>
      <c r="M3652" s="81">
        <v>4.899</v>
      </c>
      <c r="N3652" s="90">
        <v>9.9359999999999999</v>
      </c>
      <c r="O3652" s="91"/>
      <c r="P3652" s="75" t="s">
        <v>20</v>
      </c>
      <c r="Q3652" s="77" t="s">
        <v>211</v>
      </c>
      <c r="R3652" s="37">
        <v>34535</v>
      </c>
      <c r="S3652" s="97" t="s">
        <v>98</v>
      </c>
    </row>
    <row r="3653" spans="1:19" ht="15.75" customHeight="1">
      <c r="A3653" s="92" t="s">
        <v>319</v>
      </c>
      <c r="B3653" s="128">
        <f t="shared" si="116"/>
        <v>43890</v>
      </c>
      <c r="C3653" s="64">
        <v>43890</v>
      </c>
      <c r="D3653" s="69" t="s">
        <v>156</v>
      </c>
      <c r="E3653" s="66" t="s">
        <v>1707</v>
      </c>
      <c r="F3653" s="65" t="s">
        <v>192</v>
      </c>
      <c r="G3653" s="68">
        <f t="shared" si="115"/>
        <v>22.239561943874058</v>
      </c>
      <c r="H3653" s="70"/>
      <c r="I3653" s="70"/>
      <c r="J3653" s="70"/>
      <c r="K3653" s="70"/>
      <c r="L3653" s="93"/>
      <c r="M3653" s="71">
        <v>4.9509999999999996</v>
      </c>
      <c r="N3653" s="94">
        <v>9.9450000000000003</v>
      </c>
      <c r="O3653" s="95"/>
      <c r="P3653" s="65" t="s">
        <v>20</v>
      </c>
      <c r="Q3653" s="67" t="s">
        <v>487</v>
      </c>
      <c r="R3653" s="64">
        <v>35767</v>
      </c>
      <c r="S3653" s="73" t="s">
        <v>540</v>
      </c>
    </row>
    <row r="3654" spans="1:19" ht="15.75" customHeight="1">
      <c r="A3654" s="88" t="s">
        <v>319</v>
      </c>
      <c r="B3654" s="128">
        <f t="shared" si="116"/>
        <v>43890</v>
      </c>
      <c r="C3654" s="37">
        <v>43890</v>
      </c>
      <c r="D3654" s="79" t="s">
        <v>156</v>
      </c>
      <c r="E3654" s="76" t="s">
        <v>1966</v>
      </c>
      <c r="F3654" s="75" t="s">
        <v>467</v>
      </c>
      <c r="G3654" s="78">
        <f t="shared" si="115"/>
        <v>30.255989048596852</v>
      </c>
      <c r="H3654" s="80"/>
      <c r="I3654" s="80"/>
      <c r="J3654" s="80"/>
      <c r="K3654" s="80"/>
      <c r="L3654" s="89"/>
      <c r="M3654" s="81">
        <v>5.0460000000000003</v>
      </c>
      <c r="N3654" s="90">
        <v>10.183999999999999</v>
      </c>
      <c r="O3654" s="91"/>
      <c r="P3654" s="75" t="s">
        <v>20</v>
      </c>
      <c r="Q3654" s="77" t="s">
        <v>468</v>
      </c>
      <c r="R3654" s="37">
        <v>32839</v>
      </c>
      <c r="S3654" s="97" t="s">
        <v>98</v>
      </c>
    </row>
    <row r="3655" spans="1:19" ht="15.75" customHeight="1">
      <c r="A3655" s="92" t="s">
        <v>319</v>
      </c>
      <c r="B3655" s="128">
        <f t="shared" si="116"/>
        <v>43890</v>
      </c>
      <c r="C3655" s="64">
        <v>43890</v>
      </c>
      <c r="D3655" s="69" t="s">
        <v>156</v>
      </c>
      <c r="E3655" s="66" t="s">
        <v>2064</v>
      </c>
      <c r="F3655" s="65" t="s">
        <v>171</v>
      </c>
      <c r="G3655" s="68">
        <f t="shared" si="115"/>
        <v>22.866529774127311</v>
      </c>
      <c r="H3655" s="70"/>
      <c r="I3655" s="70"/>
      <c r="J3655" s="70"/>
      <c r="K3655" s="70"/>
      <c r="L3655" s="93"/>
      <c r="M3655" s="71">
        <v>4.7460000000000004</v>
      </c>
      <c r="N3655" s="94">
        <v>10.341000000000001</v>
      </c>
      <c r="O3655" s="95"/>
      <c r="P3655" s="65" t="s">
        <v>20</v>
      </c>
      <c r="Q3655" s="67" t="s">
        <v>219</v>
      </c>
      <c r="R3655" s="64">
        <v>35538</v>
      </c>
      <c r="S3655" s="73" t="s">
        <v>540</v>
      </c>
    </row>
    <row r="3656" spans="1:19" ht="15.75" customHeight="1">
      <c r="A3656" s="88" t="s">
        <v>694</v>
      </c>
      <c r="B3656" s="128">
        <f t="shared" si="116"/>
        <v>44492</v>
      </c>
      <c r="C3656" s="37">
        <v>44492</v>
      </c>
      <c r="D3656" s="79" t="s">
        <v>156</v>
      </c>
      <c r="E3656" s="76" t="s">
        <v>1598</v>
      </c>
      <c r="F3656" s="75" t="s">
        <v>160</v>
      </c>
      <c r="G3656" s="78">
        <f t="shared" si="115"/>
        <v>23.857631759069132</v>
      </c>
      <c r="H3656" s="80"/>
      <c r="I3656" s="80"/>
      <c r="J3656" s="80"/>
      <c r="K3656" s="80"/>
      <c r="L3656" s="80"/>
      <c r="M3656" s="81">
        <v>4.6779999999999999</v>
      </c>
      <c r="N3656" s="81">
        <v>9.4179999999999993</v>
      </c>
      <c r="O3656" s="82"/>
      <c r="P3656" s="75" t="s">
        <v>20</v>
      </c>
      <c r="Q3656" s="77" t="s">
        <v>205</v>
      </c>
      <c r="R3656" s="37">
        <v>35778</v>
      </c>
      <c r="S3656" s="83"/>
    </row>
    <row r="3657" spans="1:19" ht="15.75" customHeight="1">
      <c r="A3657" s="88" t="s">
        <v>694</v>
      </c>
      <c r="B3657" s="128">
        <f t="shared" si="116"/>
        <v>44492</v>
      </c>
      <c r="C3657" s="37">
        <v>44492</v>
      </c>
      <c r="D3657" s="79" t="s">
        <v>156</v>
      </c>
      <c r="E3657" s="76" t="s">
        <v>1790</v>
      </c>
      <c r="F3657" s="75" t="s">
        <v>196</v>
      </c>
      <c r="G3657" s="78">
        <f t="shared" si="115"/>
        <v>23.082819986310746</v>
      </c>
      <c r="H3657" s="80"/>
      <c r="I3657" s="80"/>
      <c r="J3657" s="80"/>
      <c r="K3657" s="80"/>
      <c r="L3657" s="80"/>
      <c r="M3657" s="81">
        <v>4.6619999999999999</v>
      </c>
      <c r="N3657" s="81">
        <v>9.4209999999999994</v>
      </c>
      <c r="O3657" s="82"/>
      <c r="P3657" s="75" t="s">
        <v>20</v>
      </c>
      <c r="Q3657" s="77" t="s">
        <v>386</v>
      </c>
      <c r="R3657" s="37">
        <v>36061</v>
      </c>
      <c r="S3657" s="83"/>
    </row>
    <row r="3658" spans="1:19" ht="15.75" customHeight="1">
      <c r="A3658" s="92" t="s">
        <v>694</v>
      </c>
      <c r="B3658" s="128">
        <f t="shared" si="116"/>
        <v>44492</v>
      </c>
      <c r="C3658" s="64">
        <v>44492</v>
      </c>
      <c r="D3658" s="69" t="s">
        <v>156</v>
      </c>
      <c r="E3658" s="66" t="s">
        <v>1493</v>
      </c>
      <c r="F3658" s="65" t="s">
        <v>187</v>
      </c>
      <c r="G3658" s="68">
        <f t="shared" si="115"/>
        <v>21.141683778234086</v>
      </c>
      <c r="H3658" s="70"/>
      <c r="I3658" s="70"/>
      <c r="J3658" s="70"/>
      <c r="K3658" s="70"/>
      <c r="L3658" s="70"/>
      <c r="M3658" s="71">
        <v>4.6989999999999998</v>
      </c>
      <c r="N3658" s="71">
        <v>9.4990000000000006</v>
      </c>
      <c r="O3658" s="72"/>
      <c r="P3658" s="65" t="s">
        <v>20</v>
      </c>
      <c r="Q3658" s="67" t="s">
        <v>662</v>
      </c>
      <c r="R3658" s="64">
        <v>36770</v>
      </c>
      <c r="S3658" s="73"/>
    </row>
    <row r="3659" spans="1:19" ht="15.75" customHeight="1">
      <c r="A3659" s="92" t="s">
        <v>694</v>
      </c>
      <c r="B3659" s="128">
        <f t="shared" si="116"/>
        <v>44492</v>
      </c>
      <c r="C3659" s="64">
        <v>44492</v>
      </c>
      <c r="D3659" s="69" t="s">
        <v>156</v>
      </c>
      <c r="E3659" s="66" t="s">
        <v>2064</v>
      </c>
      <c r="F3659" s="65" t="s">
        <v>171</v>
      </c>
      <c r="G3659" s="68">
        <f t="shared" si="115"/>
        <v>24.514715947980836</v>
      </c>
      <c r="H3659" s="70"/>
      <c r="I3659" s="70"/>
      <c r="J3659" s="70"/>
      <c r="K3659" s="70"/>
      <c r="L3659" s="70"/>
      <c r="M3659" s="71">
        <v>4.7480000000000002</v>
      </c>
      <c r="N3659" s="71">
        <v>9.5830000000000002</v>
      </c>
      <c r="O3659" s="72"/>
      <c r="P3659" s="65" t="s">
        <v>20</v>
      </c>
      <c r="Q3659" s="67" t="s">
        <v>219</v>
      </c>
      <c r="R3659" s="64">
        <v>35538</v>
      </c>
      <c r="S3659" s="73"/>
    </row>
    <row r="3660" spans="1:19" ht="15.75" customHeight="1">
      <c r="A3660" s="88" t="s">
        <v>694</v>
      </c>
      <c r="B3660" s="128">
        <f t="shared" si="116"/>
        <v>44492</v>
      </c>
      <c r="C3660" s="37">
        <v>44492</v>
      </c>
      <c r="D3660" s="79" t="s">
        <v>156</v>
      </c>
      <c r="E3660" s="76" t="s">
        <v>1883</v>
      </c>
      <c r="F3660" s="75" t="s">
        <v>204</v>
      </c>
      <c r="G3660" s="78">
        <f t="shared" si="115"/>
        <v>26.261464750171115</v>
      </c>
      <c r="H3660" s="80"/>
      <c r="I3660" s="80"/>
      <c r="J3660" s="80"/>
      <c r="K3660" s="80"/>
      <c r="L3660" s="80"/>
      <c r="M3660" s="81">
        <v>4.8029999999999999</v>
      </c>
      <c r="N3660" s="81">
        <v>9.641</v>
      </c>
      <c r="O3660" s="82"/>
      <c r="P3660" s="75" t="s">
        <v>20</v>
      </c>
      <c r="Q3660" s="77" t="s">
        <v>328</v>
      </c>
      <c r="R3660" s="37">
        <v>34900</v>
      </c>
      <c r="S3660" s="83"/>
    </row>
    <row r="3661" spans="1:19" ht="15.75" customHeight="1">
      <c r="A3661" s="88" t="s">
        <v>694</v>
      </c>
      <c r="B3661" s="128">
        <f t="shared" si="116"/>
        <v>44492</v>
      </c>
      <c r="C3661" s="37">
        <v>44492</v>
      </c>
      <c r="D3661" s="79" t="s">
        <v>156</v>
      </c>
      <c r="E3661" s="76" t="s">
        <v>1480</v>
      </c>
      <c r="F3661" s="75" t="s">
        <v>160</v>
      </c>
      <c r="G3661" s="78">
        <f t="shared" si="115"/>
        <v>28.605065023956193</v>
      </c>
      <c r="H3661" s="80"/>
      <c r="I3661" s="80"/>
      <c r="J3661" s="80"/>
      <c r="K3661" s="80"/>
      <c r="L3661" s="80"/>
      <c r="M3661" s="81">
        <v>4.8109999999999999</v>
      </c>
      <c r="N3661" s="81">
        <v>9.6660000000000004</v>
      </c>
      <c r="O3661" s="82"/>
      <c r="P3661" s="75" t="s">
        <v>20</v>
      </c>
      <c r="Q3661" s="77" t="s">
        <v>325</v>
      </c>
      <c r="R3661" s="37">
        <v>34044</v>
      </c>
      <c r="S3661" s="83"/>
    </row>
    <row r="3662" spans="1:19" ht="15.75" customHeight="1">
      <c r="A3662" s="88" t="s">
        <v>694</v>
      </c>
      <c r="B3662" s="128">
        <f t="shared" si="116"/>
        <v>44492</v>
      </c>
      <c r="C3662" s="37">
        <v>44492</v>
      </c>
      <c r="D3662" s="79" t="s">
        <v>156</v>
      </c>
      <c r="E3662" s="76" t="s">
        <v>1185</v>
      </c>
      <c r="F3662" s="75" t="s">
        <v>169</v>
      </c>
      <c r="G3662" s="78">
        <f t="shared" si="115"/>
        <v>29.724845995893222</v>
      </c>
      <c r="H3662" s="80"/>
      <c r="I3662" s="80"/>
      <c r="J3662" s="80"/>
      <c r="K3662" s="80"/>
      <c r="L3662" s="80"/>
      <c r="M3662" s="81">
        <v>4.7969999999999997</v>
      </c>
      <c r="N3662" s="81">
        <v>9.6859999999999999</v>
      </c>
      <c r="O3662" s="82"/>
      <c r="P3662" s="75" t="s">
        <v>20</v>
      </c>
      <c r="Q3662" s="77" t="s">
        <v>430</v>
      </c>
      <c r="R3662" s="37">
        <v>33635</v>
      </c>
      <c r="S3662" s="83"/>
    </row>
    <row r="3663" spans="1:19" ht="15.75" customHeight="1">
      <c r="A3663" s="92" t="s">
        <v>694</v>
      </c>
      <c r="B3663" s="128">
        <f t="shared" si="116"/>
        <v>44492</v>
      </c>
      <c r="C3663" s="64">
        <v>44492</v>
      </c>
      <c r="D3663" s="69" t="s">
        <v>156</v>
      </c>
      <c r="E3663" s="66" t="s">
        <v>2016</v>
      </c>
      <c r="F3663" s="65" t="s">
        <v>217</v>
      </c>
      <c r="G3663" s="68">
        <f t="shared" si="115"/>
        <v>28.010951403148528</v>
      </c>
      <c r="H3663" s="70"/>
      <c r="I3663" s="70"/>
      <c r="J3663" s="70"/>
      <c r="K3663" s="70"/>
      <c r="L3663" s="70"/>
      <c r="M3663" s="71">
        <v>4.806</v>
      </c>
      <c r="N3663" s="71">
        <v>9.7070000000000007</v>
      </c>
      <c r="O3663" s="72"/>
      <c r="P3663" s="65" t="s">
        <v>20</v>
      </c>
      <c r="Q3663" s="67" t="s">
        <v>218</v>
      </c>
      <c r="R3663" s="64">
        <v>34261</v>
      </c>
      <c r="S3663" s="73"/>
    </row>
    <row r="3664" spans="1:19" ht="15.75" customHeight="1">
      <c r="A3664" s="88" t="s">
        <v>694</v>
      </c>
      <c r="B3664" s="128">
        <f t="shared" si="116"/>
        <v>44492</v>
      </c>
      <c r="C3664" s="37">
        <v>44492</v>
      </c>
      <c r="D3664" s="79" t="s">
        <v>156</v>
      </c>
      <c r="E3664" s="76" t="s">
        <v>1461</v>
      </c>
      <c r="F3664" s="75" t="s">
        <v>171</v>
      </c>
      <c r="G3664" s="78">
        <f t="shared" si="115"/>
        <v>22.754277891854894</v>
      </c>
      <c r="H3664" s="80"/>
      <c r="I3664" s="80"/>
      <c r="J3664" s="80"/>
      <c r="K3664" s="80"/>
      <c r="L3664" s="80"/>
      <c r="M3664" s="81">
        <v>4.8220000000000001</v>
      </c>
      <c r="N3664" s="81">
        <v>9.7230000000000008</v>
      </c>
      <c r="O3664" s="82"/>
      <c r="P3664" s="75" t="s">
        <v>20</v>
      </c>
      <c r="Q3664" s="77" t="s">
        <v>252</v>
      </c>
      <c r="R3664" s="37">
        <v>36181</v>
      </c>
      <c r="S3664" s="83"/>
    </row>
    <row r="3665" spans="1:19" ht="15.75" customHeight="1">
      <c r="A3665" s="92" t="s">
        <v>694</v>
      </c>
      <c r="B3665" s="128">
        <f t="shared" si="116"/>
        <v>44492</v>
      </c>
      <c r="C3665" s="64">
        <v>44492</v>
      </c>
      <c r="D3665" s="69" t="s">
        <v>156</v>
      </c>
      <c r="E3665" s="66" t="s">
        <v>1871</v>
      </c>
      <c r="F3665" s="65" t="s">
        <v>204</v>
      </c>
      <c r="G3665" s="68">
        <f t="shared" si="115"/>
        <v>22.149212867898701</v>
      </c>
      <c r="H3665" s="70"/>
      <c r="I3665" s="70"/>
      <c r="J3665" s="70"/>
      <c r="K3665" s="70"/>
      <c r="L3665" s="70"/>
      <c r="M3665" s="71">
        <v>4.8789999999999996</v>
      </c>
      <c r="N3665" s="71">
        <v>9.7880000000000003</v>
      </c>
      <c r="O3665" s="72"/>
      <c r="P3665" s="65" t="s">
        <v>20</v>
      </c>
      <c r="Q3665" s="67" t="s">
        <v>271</v>
      </c>
      <c r="R3665" s="64">
        <v>36402</v>
      </c>
      <c r="S3665" s="73"/>
    </row>
    <row r="3666" spans="1:19" ht="15.75" customHeight="1">
      <c r="A3666" s="88" t="s">
        <v>694</v>
      </c>
      <c r="B3666" s="128">
        <f t="shared" si="116"/>
        <v>44492</v>
      </c>
      <c r="C3666" s="37">
        <v>44492</v>
      </c>
      <c r="D3666" s="79" t="s">
        <v>156</v>
      </c>
      <c r="E3666" s="76" t="s">
        <v>1892</v>
      </c>
      <c r="F3666" s="75" t="s">
        <v>192</v>
      </c>
      <c r="G3666" s="78">
        <f t="shared" si="115"/>
        <v>25.908281998631075</v>
      </c>
      <c r="H3666" s="80"/>
      <c r="I3666" s="80"/>
      <c r="J3666" s="80"/>
      <c r="K3666" s="80"/>
      <c r="L3666" s="80"/>
      <c r="M3666" s="81">
        <v>4.8460000000000001</v>
      </c>
      <c r="N3666" s="81">
        <v>9.8000000000000007</v>
      </c>
      <c r="O3666" s="82"/>
      <c r="P3666" s="75" t="s">
        <v>20</v>
      </c>
      <c r="Q3666" s="77" t="s">
        <v>351</v>
      </c>
      <c r="R3666" s="37">
        <v>35029</v>
      </c>
      <c r="S3666" s="83"/>
    </row>
    <row r="3667" spans="1:19" ht="15.75" customHeight="1">
      <c r="A3667" s="88" t="s">
        <v>694</v>
      </c>
      <c r="B3667" s="128">
        <f t="shared" si="116"/>
        <v>44492</v>
      </c>
      <c r="C3667" s="37">
        <v>44492</v>
      </c>
      <c r="D3667" s="79" t="s">
        <v>156</v>
      </c>
      <c r="E3667" s="76" t="s">
        <v>2080</v>
      </c>
      <c r="F3667" s="75" t="s">
        <v>186</v>
      </c>
      <c r="G3667" s="78">
        <f t="shared" si="115"/>
        <v>22.00684462696783</v>
      </c>
      <c r="H3667" s="80"/>
      <c r="I3667" s="80"/>
      <c r="J3667" s="80"/>
      <c r="K3667" s="80"/>
      <c r="L3667" s="80"/>
      <c r="M3667" s="81">
        <v>4.8860000000000001</v>
      </c>
      <c r="N3667" s="81">
        <v>9.8079999999999998</v>
      </c>
      <c r="O3667" s="82"/>
      <c r="P3667" s="75" t="s">
        <v>20</v>
      </c>
      <c r="Q3667" s="77" t="s">
        <v>314</v>
      </c>
      <c r="R3667" s="37">
        <v>36454</v>
      </c>
      <c r="S3667" s="83"/>
    </row>
    <row r="3668" spans="1:19" ht="15.75" customHeight="1">
      <c r="A3668" s="92" t="s">
        <v>694</v>
      </c>
      <c r="B3668" s="128">
        <f t="shared" si="116"/>
        <v>44492</v>
      </c>
      <c r="C3668" s="64">
        <v>44492</v>
      </c>
      <c r="D3668" s="69" t="s">
        <v>156</v>
      </c>
      <c r="E3668" s="66" t="s">
        <v>1475</v>
      </c>
      <c r="F3668" s="65" t="s">
        <v>169</v>
      </c>
      <c r="G3668" s="68">
        <f t="shared" si="115"/>
        <v>121.81245722108144</v>
      </c>
      <c r="H3668" s="70"/>
      <c r="I3668" s="70"/>
      <c r="J3668" s="70"/>
      <c r="K3668" s="70"/>
      <c r="L3668" s="70"/>
      <c r="M3668" s="71">
        <v>4.8710000000000004</v>
      </c>
      <c r="N3668" s="71">
        <v>9.8339999999999996</v>
      </c>
      <c r="O3668" s="72"/>
      <c r="P3668" s="65" t="s">
        <v>20</v>
      </c>
      <c r="Q3668" s="67"/>
      <c r="R3668" s="64"/>
      <c r="S3668" s="73"/>
    </row>
    <row r="3669" spans="1:19" ht="15.75" customHeight="1">
      <c r="A3669" s="88" t="s">
        <v>694</v>
      </c>
      <c r="B3669" s="128">
        <f t="shared" si="116"/>
        <v>44492</v>
      </c>
      <c r="C3669" s="37">
        <v>44492</v>
      </c>
      <c r="D3669" s="79" t="s">
        <v>156</v>
      </c>
      <c r="E3669" s="76" t="s">
        <v>2119</v>
      </c>
      <c r="F3669" s="75" t="s">
        <v>200</v>
      </c>
      <c r="G3669" s="78">
        <f t="shared" si="115"/>
        <v>28.84873374401095</v>
      </c>
      <c r="H3669" s="80"/>
      <c r="I3669" s="80"/>
      <c r="J3669" s="80"/>
      <c r="K3669" s="80"/>
      <c r="L3669" s="80"/>
      <c r="M3669" s="81">
        <v>4.8890000000000002</v>
      </c>
      <c r="N3669" s="81">
        <v>9.8350000000000009</v>
      </c>
      <c r="O3669" s="82"/>
      <c r="P3669" s="75" t="s">
        <v>20</v>
      </c>
      <c r="Q3669" s="77" t="s">
        <v>653</v>
      </c>
      <c r="R3669" s="37">
        <v>33955</v>
      </c>
      <c r="S3669" s="83"/>
    </row>
    <row r="3670" spans="1:19" ht="15.75" customHeight="1">
      <c r="A3670" s="88" t="s">
        <v>694</v>
      </c>
      <c r="B3670" s="128">
        <f t="shared" si="116"/>
        <v>44492</v>
      </c>
      <c r="C3670" s="37">
        <v>44492</v>
      </c>
      <c r="D3670" s="79" t="s">
        <v>156</v>
      </c>
      <c r="E3670" s="76" t="s">
        <v>2024</v>
      </c>
      <c r="F3670" s="75" t="s">
        <v>180</v>
      </c>
      <c r="G3670" s="78">
        <f t="shared" si="115"/>
        <v>24.687200547570157</v>
      </c>
      <c r="H3670" s="80"/>
      <c r="I3670" s="80"/>
      <c r="J3670" s="80"/>
      <c r="K3670" s="80"/>
      <c r="L3670" s="80"/>
      <c r="M3670" s="81">
        <v>4.891</v>
      </c>
      <c r="N3670" s="81">
        <v>9.8360000000000003</v>
      </c>
      <c r="O3670" s="82"/>
      <c r="P3670" s="75" t="s">
        <v>20</v>
      </c>
      <c r="Q3670" s="77" t="s">
        <v>294</v>
      </c>
      <c r="R3670" s="37">
        <v>35475</v>
      </c>
      <c r="S3670" s="83"/>
    </row>
    <row r="3671" spans="1:19" ht="15.75" customHeight="1">
      <c r="A3671" s="92" t="s">
        <v>694</v>
      </c>
      <c r="B3671" s="128">
        <f t="shared" si="116"/>
        <v>44492</v>
      </c>
      <c r="C3671" s="64">
        <v>44492</v>
      </c>
      <c r="D3671" s="69" t="s">
        <v>156</v>
      </c>
      <c r="E3671" s="66" t="s">
        <v>1995</v>
      </c>
      <c r="F3671" s="65" t="s">
        <v>215</v>
      </c>
      <c r="G3671" s="68">
        <f t="shared" si="115"/>
        <v>31.307323750855577</v>
      </c>
      <c r="H3671" s="70"/>
      <c r="I3671" s="70"/>
      <c r="J3671" s="70"/>
      <c r="K3671" s="70"/>
      <c r="L3671" s="70"/>
      <c r="M3671" s="71">
        <v>4.8639999999999999</v>
      </c>
      <c r="N3671" s="71">
        <v>9.8580000000000005</v>
      </c>
      <c r="O3671" s="72"/>
      <c r="P3671" s="65" t="s">
        <v>20</v>
      </c>
      <c r="Q3671" s="67" t="s">
        <v>216</v>
      </c>
      <c r="R3671" s="64">
        <v>33057</v>
      </c>
      <c r="S3671" s="73"/>
    </row>
    <row r="3672" spans="1:19" ht="15.75" customHeight="1">
      <c r="A3672" s="92" t="s">
        <v>694</v>
      </c>
      <c r="B3672" s="128">
        <f t="shared" si="116"/>
        <v>44492</v>
      </c>
      <c r="C3672" s="64">
        <v>44492</v>
      </c>
      <c r="D3672" s="69" t="s">
        <v>156</v>
      </c>
      <c r="E3672" s="66" t="s">
        <v>2028</v>
      </c>
      <c r="F3672" s="65" t="s">
        <v>180</v>
      </c>
      <c r="G3672" s="68">
        <f t="shared" si="115"/>
        <v>22.28062970568104</v>
      </c>
      <c r="H3672" s="70"/>
      <c r="I3672" s="70"/>
      <c r="J3672" s="70"/>
      <c r="K3672" s="70"/>
      <c r="L3672" s="70"/>
      <c r="M3672" s="71">
        <v>4.9169999999999998</v>
      </c>
      <c r="N3672" s="71">
        <v>9.9309999999999992</v>
      </c>
      <c r="O3672" s="72"/>
      <c r="P3672" s="65" t="s">
        <v>20</v>
      </c>
      <c r="Q3672" s="67" t="s">
        <v>279</v>
      </c>
      <c r="R3672" s="64">
        <v>36354</v>
      </c>
      <c r="S3672" s="73"/>
    </row>
    <row r="3673" spans="1:19" ht="15.75" customHeight="1">
      <c r="A3673" s="74" t="s">
        <v>589</v>
      </c>
      <c r="B3673" s="128">
        <f t="shared" si="116"/>
        <v>45009</v>
      </c>
      <c r="C3673" s="37">
        <v>45009</v>
      </c>
      <c r="D3673" s="100" t="s">
        <v>975</v>
      </c>
      <c r="E3673" s="76" t="s">
        <v>2297</v>
      </c>
      <c r="F3673" s="75" t="s">
        <v>183</v>
      </c>
      <c r="G3673" s="78">
        <f t="shared" si="115"/>
        <v>123.22792607802874</v>
      </c>
      <c r="H3673" s="78"/>
      <c r="I3673" s="80"/>
      <c r="J3673" s="80"/>
      <c r="K3673" s="80"/>
      <c r="L3673" s="89"/>
      <c r="M3673" s="81">
        <v>5.665</v>
      </c>
      <c r="N3673" s="90">
        <v>11.502000000000001</v>
      </c>
      <c r="O3673" s="91"/>
      <c r="P3673" s="75" t="s">
        <v>27</v>
      </c>
      <c r="Q3673" s="77" t="s">
        <v>963</v>
      </c>
      <c r="R3673" s="37"/>
      <c r="S3673" s="97"/>
    </row>
    <row r="3674" spans="1:19" ht="15.75" customHeight="1">
      <c r="A3674" s="63" t="s">
        <v>589</v>
      </c>
      <c r="B3674" s="128">
        <f t="shared" si="116"/>
        <v>45009</v>
      </c>
      <c r="C3674" s="64">
        <v>45009</v>
      </c>
      <c r="D3674" s="98" t="s">
        <v>975</v>
      </c>
      <c r="E3674" s="66" t="s">
        <v>2287</v>
      </c>
      <c r="F3674" s="65" t="s">
        <v>19</v>
      </c>
      <c r="G3674" s="68">
        <f t="shared" si="115"/>
        <v>16.6652977412731</v>
      </c>
      <c r="H3674" s="68"/>
      <c r="I3674" s="70"/>
      <c r="J3674" s="70"/>
      <c r="K3674" s="70"/>
      <c r="L3674" s="93"/>
      <c r="M3674" s="71">
        <v>5.6959999999999997</v>
      </c>
      <c r="N3674" s="94">
        <v>11.569000000000001</v>
      </c>
      <c r="O3674" s="95"/>
      <c r="P3674" s="65" t="s">
        <v>27</v>
      </c>
      <c r="Q3674" s="67" t="s">
        <v>709</v>
      </c>
      <c r="R3674" s="64">
        <v>38922</v>
      </c>
      <c r="S3674" s="99"/>
    </row>
    <row r="3675" spans="1:19" ht="15.75" customHeight="1">
      <c r="A3675" s="74" t="s">
        <v>589</v>
      </c>
      <c r="B3675" s="128">
        <f t="shared" si="116"/>
        <v>45009</v>
      </c>
      <c r="C3675" s="37">
        <v>45009</v>
      </c>
      <c r="D3675" s="100" t="s">
        <v>975</v>
      </c>
      <c r="E3675" s="76" t="s">
        <v>1546</v>
      </c>
      <c r="F3675" s="75" t="s">
        <v>19</v>
      </c>
      <c r="G3675" s="78">
        <f t="shared" si="115"/>
        <v>16.320328542094455</v>
      </c>
      <c r="H3675" s="78"/>
      <c r="I3675" s="80"/>
      <c r="J3675" s="80"/>
      <c r="K3675" s="80"/>
      <c r="L3675" s="89"/>
      <c r="M3675" s="81">
        <v>5.8559999999999999</v>
      </c>
      <c r="N3675" s="90">
        <v>11.853999999999999</v>
      </c>
      <c r="O3675" s="91"/>
      <c r="P3675" s="75" t="s">
        <v>27</v>
      </c>
      <c r="Q3675" s="77" t="s">
        <v>724</v>
      </c>
      <c r="R3675" s="37">
        <v>39048</v>
      </c>
      <c r="S3675" s="97"/>
    </row>
    <row r="3676" spans="1:19" ht="15.75" customHeight="1">
      <c r="A3676" s="63" t="s">
        <v>589</v>
      </c>
      <c r="B3676" s="128">
        <f t="shared" si="116"/>
        <v>45009</v>
      </c>
      <c r="C3676" s="64">
        <v>45009</v>
      </c>
      <c r="D3676" s="98" t="s">
        <v>975</v>
      </c>
      <c r="E3676" s="66" t="s">
        <v>2298</v>
      </c>
      <c r="F3676" s="65" t="s">
        <v>183</v>
      </c>
      <c r="G3676" s="68">
        <f t="shared" si="115"/>
        <v>123.22792607802874</v>
      </c>
      <c r="H3676" s="68"/>
      <c r="I3676" s="70"/>
      <c r="J3676" s="70"/>
      <c r="K3676" s="70"/>
      <c r="L3676" s="93"/>
      <c r="M3676" s="71">
        <v>5.9359999999999999</v>
      </c>
      <c r="N3676" s="94">
        <v>12.007</v>
      </c>
      <c r="O3676" s="95"/>
      <c r="P3676" s="65" t="s">
        <v>27</v>
      </c>
      <c r="Q3676" s="67"/>
      <c r="R3676" s="64"/>
      <c r="S3676" s="99"/>
    </row>
    <row r="3677" spans="1:19" ht="15.75" customHeight="1">
      <c r="A3677" s="74" t="s">
        <v>589</v>
      </c>
      <c r="B3677" s="128">
        <f t="shared" si="116"/>
        <v>45009</v>
      </c>
      <c r="C3677" s="37">
        <v>45009</v>
      </c>
      <c r="D3677" s="100" t="s">
        <v>975</v>
      </c>
      <c r="E3677" s="76" t="s">
        <v>2290</v>
      </c>
      <c r="F3677" s="75" t="s">
        <v>183</v>
      </c>
      <c r="G3677" s="78">
        <f t="shared" si="115"/>
        <v>123.22792607802874</v>
      </c>
      <c r="H3677" s="78"/>
      <c r="I3677" s="80"/>
      <c r="J3677" s="80"/>
      <c r="K3677" s="80"/>
      <c r="L3677" s="89"/>
      <c r="M3677" s="81">
        <v>5.9850000000000003</v>
      </c>
      <c r="N3677" s="90">
        <v>12.055</v>
      </c>
      <c r="O3677" s="91"/>
      <c r="P3677" s="75" t="s">
        <v>27</v>
      </c>
      <c r="Q3677" s="77" t="s">
        <v>955</v>
      </c>
      <c r="R3677" s="37"/>
      <c r="S3677" s="97"/>
    </row>
    <row r="3678" spans="1:19" ht="15.75" customHeight="1">
      <c r="A3678" s="92" t="s">
        <v>694</v>
      </c>
      <c r="B3678" s="128">
        <f t="shared" si="116"/>
        <v>44492</v>
      </c>
      <c r="C3678" s="64">
        <v>44492</v>
      </c>
      <c r="D3678" s="69" t="s">
        <v>156</v>
      </c>
      <c r="E3678" s="66" t="s">
        <v>2118</v>
      </c>
      <c r="F3678" s="65" t="s">
        <v>187</v>
      </c>
      <c r="G3678" s="68">
        <f t="shared" si="115"/>
        <v>34.0807665982204</v>
      </c>
      <c r="H3678" s="70"/>
      <c r="I3678" s="70"/>
      <c r="J3678" s="70"/>
      <c r="K3678" s="70"/>
      <c r="L3678" s="70"/>
      <c r="M3678" s="71">
        <v>4.9409999999999998</v>
      </c>
      <c r="N3678" s="71">
        <v>9.9570000000000007</v>
      </c>
      <c r="O3678" s="72"/>
      <c r="P3678" s="65" t="s">
        <v>20</v>
      </c>
      <c r="Q3678" s="67" t="s">
        <v>222</v>
      </c>
      <c r="R3678" s="64">
        <v>32044</v>
      </c>
      <c r="S3678" s="73"/>
    </row>
    <row r="3679" spans="1:19" ht="15.75" customHeight="1">
      <c r="A3679" s="88" t="s">
        <v>694</v>
      </c>
      <c r="B3679" s="128">
        <f t="shared" si="116"/>
        <v>44492</v>
      </c>
      <c r="C3679" s="37">
        <v>44492</v>
      </c>
      <c r="D3679" s="79" t="s">
        <v>156</v>
      </c>
      <c r="E3679" s="76" t="s">
        <v>2008</v>
      </c>
      <c r="F3679" s="75" t="s">
        <v>200</v>
      </c>
      <c r="G3679" s="78">
        <f t="shared" si="115"/>
        <v>27.800136892539356</v>
      </c>
      <c r="H3679" s="80"/>
      <c r="I3679" s="80"/>
      <c r="J3679" s="80"/>
      <c r="K3679" s="80"/>
      <c r="L3679" s="80"/>
      <c r="M3679" s="81">
        <v>4.9539999999999997</v>
      </c>
      <c r="N3679" s="81">
        <v>9.9789999999999992</v>
      </c>
      <c r="O3679" s="82"/>
      <c r="P3679" s="75" t="s">
        <v>20</v>
      </c>
      <c r="Q3679" s="77" t="s">
        <v>698</v>
      </c>
      <c r="R3679" s="37">
        <v>34338</v>
      </c>
      <c r="S3679" s="83"/>
    </row>
    <row r="3680" spans="1:19" ht="15.75" customHeight="1">
      <c r="A3680" s="88" t="s">
        <v>694</v>
      </c>
      <c r="B3680" s="128">
        <f t="shared" si="116"/>
        <v>44492</v>
      </c>
      <c r="C3680" s="37">
        <v>44492</v>
      </c>
      <c r="D3680" s="79" t="s">
        <v>156</v>
      </c>
      <c r="E3680" s="76" t="s">
        <v>1841</v>
      </c>
      <c r="F3680" s="75" t="s">
        <v>158</v>
      </c>
      <c r="G3680" s="78">
        <f t="shared" si="115"/>
        <v>22.986995208761122</v>
      </c>
      <c r="H3680" s="80"/>
      <c r="I3680" s="80"/>
      <c r="J3680" s="80"/>
      <c r="K3680" s="80"/>
      <c r="L3680" s="80"/>
      <c r="M3680" s="81">
        <v>4.9359999999999999</v>
      </c>
      <c r="N3680" s="81">
        <v>9.9819999999999993</v>
      </c>
      <c r="O3680" s="82"/>
      <c r="P3680" s="75" t="s">
        <v>20</v>
      </c>
      <c r="Q3680" s="77" t="s">
        <v>466</v>
      </c>
      <c r="R3680" s="37">
        <v>36096</v>
      </c>
      <c r="S3680" s="83"/>
    </row>
    <row r="3681" spans="1:19" ht="15.75" customHeight="1">
      <c r="A3681" s="92" t="s">
        <v>694</v>
      </c>
      <c r="B3681" s="128">
        <f t="shared" si="116"/>
        <v>44492</v>
      </c>
      <c r="C3681" s="64">
        <v>44492</v>
      </c>
      <c r="D3681" s="69" t="s">
        <v>156</v>
      </c>
      <c r="E3681" s="66" t="s">
        <v>1798</v>
      </c>
      <c r="F3681" s="65" t="s">
        <v>162</v>
      </c>
      <c r="G3681" s="68">
        <f t="shared" si="115"/>
        <v>31.436002737850789</v>
      </c>
      <c r="H3681" s="70"/>
      <c r="I3681" s="70"/>
      <c r="J3681" s="70"/>
      <c r="K3681" s="70"/>
      <c r="L3681" s="70"/>
      <c r="M3681" s="71">
        <v>4.9859999999999998</v>
      </c>
      <c r="N3681" s="71">
        <v>10.004</v>
      </c>
      <c r="O3681" s="72"/>
      <c r="P3681" s="65" t="s">
        <v>20</v>
      </c>
      <c r="Q3681" s="67" t="s">
        <v>208</v>
      </c>
      <c r="R3681" s="64">
        <v>33010</v>
      </c>
      <c r="S3681" s="73"/>
    </row>
    <row r="3682" spans="1:19" ht="15.75" customHeight="1">
      <c r="A3682" s="92" t="s">
        <v>694</v>
      </c>
      <c r="B3682" s="128">
        <f t="shared" si="116"/>
        <v>44492</v>
      </c>
      <c r="C3682" s="64">
        <v>44492</v>
      </c>
      <c r="D3682" s="69" t="s">
        <v>156</v>
      </c>
      <c r="E3682" s="66" t="s">
        <v>1226</v>
      </c>
      <c r="F3682" s="65" t="s">
        <v>202</v>
      </c>
      <c r="G3682" s="68">
        <f t="shared" si="115"/>
        <v>23.008898015058179</v>
      </c>
      <c r="H3682" s="70"/>
      <c r="I3682" s="70"/>
      <c r="J3682" s="70"/>
      <c r="K3682" s="70"/>
      <c r="L3682" s="70"/>
      <c r="M3682" s="71">
        <v>4.9589999999999996</v>
      </c>
      <c r="N3682" s="71">
        <v>10.029</v>
      </c>
      <c r="O3682" s="72"/>
      <c r="P3682" s="65" t="s">
        <v>20</v>
      </c>
      <c r="Q3682" s="67" t="s">
        <v>281</v>
      </c>
      <c r="R3682" s="64">
        <v>36088</v>
      </c>
      <c r="S3682" s="73"/>
    </row>
    <row r="3683" spans="1:19" ht="15.75" customHeight="1">
      <c r="A3683" s="92" t="s">
        <v>694</v>
      </c>
      <c r="B3683" s="128">
        <f t="shared" si="116"/>
        <v>44492</v>
      </c>
      <c r="C3683" s="64">
        <v>44492</v>
      </c>
      <c r="D3683" s="69" t="s">
        <v>156</v>
      </c>
      <c r="E3683" s="66" t="s">
        <v>1117</v>
      </c>
      <c r="F3683" s="65" t="s">
        <v>447</v>
      </c>
      <c r="G3683" s="68">
        <f t="shared" si="115"/>
        <v>26.683093771389458</v>
      </c>
      <c r="H3683" s="70"/>
      <c r="I3683" s="70"/>
      <c r="J3683" s="70"/>
      <c r="K3683" s="70"/>
      <c r="L3683" s="70"/>
      <c r="M3683" s="71">
        <v>4.9969999999999999</v>
      </c>
      <c r="N3683" s="71">
        <v>10.06</v>
      </c>
      <c r="O3683" s="72"/>
      <c r="P3683" s="65" t="s">
        <v>20</v>
      </c>
      <c r="Q3683" s="67" t="s">
        <v>696</v>
      </c>
      <c r="R3683" s="64">
        <v>34746</v>
      </c>
      <c r="S3683" s="73"/>
    </row>
    <row r="3684" spans="1:19" ht="15.75" customHeight="1">
      <c r="A3684" s="92" t="s">
        <v>694</v>
      </c>
      <c r="B3684" s="128">
        <f t="shared" si="116"/>
        <v>44492</v>
      </c>
      <c r="C3684" s="64">
        <v>44492</v>
      </c>
      <c r="D3684" s="69" t="s">
        <v>156</v>
      </c>
      <c r="E3684" s="66" t="s">
        <v>1610</v>
      </c>
      <c r="F3684" s="65" t="s">
        <v>175</v>
      </c>
      <c r="G3684" s="68">
        <f t="shared" si="115"/>
        <v>26.551676933607119</v>
      </c>
      <c r="H3684" s="70"/>
      <c r="I3684" s="70"/>
      <c r="J3684" s="70"/>
      <c r="K3684" s="70"/>
      <c r="L3684" s="70"/>
      <c r="M3684" s="71">
        <v>4.9749999999999996</v>
      </c>
      <c r="N3684" s="71">
        <v>10.138999999999999</v>
      </c>
      <c r="O3684" s="72"/>
      <c r="P3684" s="65" t="s">
        <v>20</v>
      </c>
      <c r="Q3684" s="67" t="s">
        <v>206</v>
      </c>
      <c r="R3684" s="64">
        <v>34794</v>
      </c>
      <c r="S3684" s="73"/>
    </row>
    <row r="3685" spans="1:19" ht="15.75" customHeight="1">
      <c r="A3685" s="92" t="s">
        <v>694</v>
      </c>
      <c r="B3685" s="128">
        <f t="shared" si="116"/>
        <v>44492</v>
      </c>
      <c r="C3685" s="64">
        <v>44492</v>
      </c>
      <c r="D3685" s="69" t="s">
        <v>156</v>
      </c>
      <c r="E3685" s="66" t="s">
        <v>1752</v>
      </c>
      <c r="F3685" s="65" t="s">
        <v>158</v>
      </c>
      <c r="G3685" s="68">
        <f t="shared" si="115"/>
        <v>121.81245722108144</v>
      </c>
      <c r="H3685" s="70"/>
      <c r="I3685" s="70"/>
      <c r="J3685" s="70"/>
      <c r="K3685" s="70"/>
      <c r="L3685" s="70"/>
      <c r="M3685" s="71">
        <v>5.01</v>
      </c>
      <c r="N3685" s="71">
        <v>10.201000000000001</v>
      </c>
      <c r="O3685" s="72"/>
      <c r="P3685" s="65" t="s">
        <v>20</v>
      </c>
      <c r="Q3685" s="67"/>
      <c r="R3685" s="64"/>
      <c r="S3685" s="73"/>
    </row>
    <row r="3686" spans="1:19" ht="15.75" customHeight="1">
      <c r="A3686" s="88" t="s">
        <v>694</v>
      </c>
      <c r="B3686" s="128">
        <f t="shared" si="116"/>
        <v>44492</v>
      </c>
      <c r="C3686" s="37">
        <v>44492</v>
      </c>
      <c r="D3686" s="79" t="s">
        <v>156</v>
      </c>
      <c r="E3686" s="76" t="s">
        <v>2061</v>
      </c>
      <c r="F3686" s="75" t="s">
        <v>301</v>
      </c>
      <c r="G3686" s="78">
        <f t="shared" si="115"/>
        <v>27.345653661875428</v>
      </c>
      <c r="H3686" s="80"/>
      <c r="I3686" s="80"/>
      <c r="J3686" s="80"/>
      <c r="K3686" s="80"/>
      <c r="L3686" s="80"/>
      <c r="M3686" s="81">
        <v>5.1139999999999999</v>
      </c>
      <c r="N3686" s="81">
        <v>10.321999999999999</v>
      </c>
      <c r="O3686" s="82"/>
      <c r="P3686" s="75" t="s">
        <v>20</v>
      </c>
      <c r="Q3686" s="77" t="s">
        <v>692</v>
      </c>
      <c r="R3686" s="37">
        <v>34504</v>
      </c>
      <c r="S3686" s="83"/>
    </row>
    <row r="3687" spans="1:19" ht="15.75" customHeight="1">
      <c r="A3687" s="88" t="s">
        <v>694</v>
      </c>
      <c r="B3687" s="128">
        <f t="shared" si="116"/>
        <v>44492</v>
      </c>
      <c r="C3687" s="37">
        <v>44492</v>
      </c>
      <c r="D3687" s="79" t="s">
        <v>156</v>
      </c>
      <c r="E3687" s="76" t="s">
        <v>1994</v>
      </c>
      <c r="F3687" s="75" t="s">
        <v>329</v>
      </c>
      <c r="G3687" s="78">
        <f t="shared" si="115"/>
        <v>28.202600958247775</v>
      </c>
      <c r="H3687" s="80"/>
      <c r="I3687" s="80"/>
      <c r="J3687" s="80"/>
      <c r="K3687" s="80"/>
      <c r="L3687" s="80"/>
      <c r="M3687" s="81">
        <v>5.109</v>
      </c>
      <c r="N3687" s="81">
        <v>10.375</v>
      </c>
      <c r="O3687" s="82"/>
      <c r="P3687" s="75" t="s">
        <v>20</v>
      </c>
      <c r="Q3687" s="77" t="s">
        <v>330</v>
      </c>
      <c r="R3687" s="37">
        <v>34191</v>
      </c>
      <c r="S3687" s="83"/>
    </row>
    <row r="3688" spans="1:19" ht="15.75" customHeight="1">
      <c r="A3688" s="92" t="s">
        <v>694</v>
      </c>
      <c r="B3688" s="128">
        <f t="shared" si="116"/>
        <v>44492</v>
      </c>
      <c r="C3688" s="64">
        <v>44492</v>
      </c>
      <c r="D3688" s="69" t="s">
        <v>156</v>
      </c>
      <c r="E3688" s="66" t="s">
        <v>1885</v>
      </c>
      <c r="F3688" s="65" t="s">
        <v>301</v>
      </c>
      <c r="G3688" s="68">
        <f t="shared" si="115"/>
        <v>21.034907597535934</v>
      </c>
      <c r="H3688" s="70"/>
      <c r="I3688" s="70"/>
      <c r="J3688" s="70"/>
      <c r="K3688" s="70"/>
      <c r="L3688" s="70"/>
      <c r="M3688" s="71">
        <v>5.1539999999999999</v>
      </c>
      <c r="N3688" s="71">
        <v>10.406000000000001</v>
      </c>
      <c r="O3688" s="72"/>
      <c r="P3688" s="65" t="s">
        <v>20</v>
      </c>
      <c r="Q3688" s="67" t="s">
        <v>450</v>
      </c>
      <c r="R3688" s="64">
        <v>36809</v>
      </c>
      <c r="S3688" s="73"/>
    </row>
    <row r="3689" spans="1:19" ht="15.75" customHeight="1">
      <c r="A3689" s="92" t="s">
        <v>694</v>
      </c>
      <c r="B3689" s="128">
        <f t="shared" si="116"/>
        <v>44492</v>
      </c>
      <c r="C3689" s="64">
        <v>44492</v>
      </c>
      <c r="D3689" s="69" t="s">
        <v>156</v>
      </c>
      <c r="E3689" s="66" t="s">
        <v>1962</v>
      </c>
      <c r="F3689" s="65" t="s">
        <v>467</v>
      </c>
      <c r="G3689" s="68">
        <f t="shared" si="115"/>
        <v>24.331279945242983</v>
      </c>
      <c r="H3689" s="70"/>
      <c r="I3689" s="70"/>
      <c r="J3689" s="70"/>
      <c r="K3689" s="70"/>
      <c r="L3689" s="70"/>
      <c r="M3689" s="71">
        <v>5.117</v>
      </c>
      <c r="N3689" s="71">
        <v>10.484999999999999</v>
      </c>
      <c r="O3689" s="72"/>
      <c r="P3689" s="65" t="s">
        <v>20</v>
      </c>
      <c r="Q3689" s="67" t="s">
        <v>697</v>
      </c>
      <c r="R3689" s="64">
        <v>35605</v>
      </c>
      <c r="S3689" s="73"/>
    </row>
    <row r="3690" spans="1:19" ht="15.75" customHeight="1">
      <c r="A3690" s="88" t="s">
        <v>694</v>
      </c>
      <c r="B3690" s="128">
        <f t="shared" si="116"/>
        <v>44492</v>
      </c>
      <c r="C3690" s="37">
        <v>44492</v>
      </c>
      <c r="D3690" s="79" t="s">
        <v>156</v>
      </c>
      <c r="E3690" s="76" t="s">
        <v>1703</v>
      </c>
      <c r="F3690" s="75" t="s">
        <v>646</v>
      </c>
      <c r="G3690" s="78">
        <f t="shared" si="115"/>
        <v>25.347022587268995</v>
      </c>
      <c r="H3690" s="80"/>
      <c r="I3690" s="80"/>
      <c r="J3690" s="80"/>
      <c r="K3690" s="80"/>
      <c r="L3690" s="80"/>
      <c r="M3690" s="81">
        <v>5.3049999999999997</v>
      </c>
      <c r="N3690" s="81">
        <v>10.696999999999999</v>
      </c>
      <c r="O3690" s="82"/>
      <c r="P3690" s="75" t="s">
        <v>20</v>
      </c>
      <c r="Q3690" s="77" t="s">
        <v>647</v>
      </c>
      <c r="R3690" s="37">
        <v>35234</v>
      </c>
      <c r="S3690" s="83"/>
    </row>
    <row r="3691" spans="1:19" ht="15.75" customHeight="1">
      <c r="A3691" s="92" t="s">
        <v>457</v>
      </c>
      <c r="B3691" s="128">
        <f t="shared" si="116"/>
        <v>44849</v>
      </c>
      <c r="C3691" s="64">
        <v>44849</v>
      </c>
      <c r="D3691" s="69" t="s">
        <v>156</v>
      </c>
      <c r="E3691" s="66" t="s">
        <v>1598</v>
      </c>
      <c r="F3691" s="65" t="s">
        <v>160</v>
      </c>
      <c r="G3691" s="68">
        <f t="shared" si="115"/>
        <v>24.83504449007529</v>
      </c>
      <c r="H3691" s="70"/>
      <c r="I3691" s="70"/>
      <c r="J3691" s="70"/>
      <c r="K3691" s="70"/>
      <c r="L3691" s="70"/>
      <c r="M3691" s="71">
        <v>4.5839999999999996</v>
      </c>
      <c r="N3691" s="71">
        <v>9.2240000000000002</v>
      </c>
      <c r="O3691" s="72"/>
      <c r="P3691" s="65" t="s">
        <v>20</v>
      </c>
      <c r="Q3691" s="67" t="s">
        <v>205</v>
      </c>
      <c r="R3691" s="64">
        <v>35778</v>
      </c>
      <c r="S3691" s="99"/>
    </row>
    <row r="3692" spans="1:19" ht="15.75" customHeight="1">
      <c r="A3692" s="92" t="s">
        <v>457</v>
      </c>
      <c r="B3692" s="128">
        <f t="shared" si="116"/>
        <v>44849</v>
      </c>
      <c r="C3692" s="64">
        <v>44849</v>
      </c>
      <c r="D3692" s="69" t="s">
        <v>156</v>
      </c>
      <c r="E3692" s="66" t="s">
        <v>1856</v>
      </c>
      <c r="F3692" s="65" t="s">
        <v>183</v>
      </c>
      <c r="G3692" s="68">
        <f t="shared" si="115"/>
        <v>23.496235455167692</v>
      </c>
      <c r="H3692" s="70"/>
      <c r="I3692" s="70"/>
      <c r="J3692" s="70"/>
      <c r="K3692" s="70"/>
      <c r="L3692" s="70"/>
      <c r="M3692" s="71">
        <v>4.6470000000000002</v>
      </c>
      <c r="N3692" s="71">
        <v>9.3810000000000002</v>
      </c>
      <c r="O3692" s="72"/>
      <c r="P3692" s="65" t="s">
        <v>20</v>
      </c>
      <c r="Q3692" s="67" t="s">
        <v>312</v>
      </c>
      <c r="R3692" s="64">
        <v>36267</v>
      </c>
      <c r="S3692" s="99"/>
    </row>
    <row r="3693" spans="1:19" ht="15.75" customHeight="1">
      <c r="A3693" s="92" t="s">
        <v>457</v>
      </c>
      <c r="B3693" s="128">
        <f t="shared" si="116"/>
        <v>44849</v>
      </c>
      <c r="C3693" s="64">
        <v>44849</v>
      </c>
      <c r="D3693" s="69" t="s">
        <v>156</v>
      </c>
      <c r="E3693" s="66" t="s">
        <v>1394</v>
      </c>
      <c r="F3693" s="65" t="s">
        <v>183</v>
      </c>
      <c r="G3693" s="68">
        <f t="shared" si="115"/>
        <v>30.140999315537304</v>
      </c>
      <c r="H3693" s="70"/>
      <c r="I3693" s="70"/>
      <c r="J3693" s="70"/>
      <c r="K3693" s="70"/>
      <c r="L3693" s="70"/>
      <c r="M3693" s="71">
        <v>4.6459999999999999</v>
      </c>
      <c r="N3693" s="71">
        <v>9.4049999999999994</v>
      </c>
      <c r="O3693" s="72"/>
      <c r="P3693" s="65" t="s">
        <v>20</v>
      </c>
      <c r="Q3693" s="67"/>
      <c r="R3693" s="64">
        <v>33840</v>
      </c>
      <c r="S3693" s="99"/>
    </row>
    <row r="3694" spans="1:19" ht="15.75" customHeight="1">
      <c r="A3694" s="88" t="s">
        <v>457</v>
      </c>
      <c r="B3694" s="128">
        <f t="shared" si="116"/>
        <v>44849</v>
      </c>
      <c r="C3694" s="37">
        <v>44849</v>
      </c>
      <c r="D3694" s="79" t="s">
        <v>156</v>
      </c>
      <c r="E3694" s="76" t="s">
        <v>1883</v>
      </c>
      <c r="F3694" s="75" t="s">
        <v>204</v>
      </c>
      <c r="G3694" s="78">
        <f t="shared" si="115"/>
        <v>27.238877481177276</v>
      </c>
      <c r="H3694" s="80"/>
      <c r="I3694" s="80"/>
      <c r="J3694" s="80"/>
      <c r="K3694" s="80"/>
      <c r="L3694" s="80"/>
      <c r="M3694" s="81">
        <v>4.6980000000000004</v>
      </c>
      <c r="N3694" s="81">
        <v>9.4559999999999995</v>
      </c>
      <c r="O3694" s="82"/>
      <c r="P3694" s="75" t="s">
        <v>20</v>
      </c>
      <c r="Q3694" s="77" t="s">
        <v>328</v>
      </c>
      <c r="R3694" s="37">
        <v>34900</v>
      </c>
      <c r="S3694" s="97"/>
    </row>
    <row r="3695" spans="1:19" ht="15.75" customHeight="1">
      <c r="A3695" s="92" t="s">
        <v>457</v>
      </c>
      <c r="B3695" s="128">
        <f t="shared" si="116"/>
        <v>44849</v>
      </c>
      <c r="C3695" s="64">
        <v>44849</v>
      </c>
      <c r="D3695" s="69" t="s">
        <v>156</v>
      </c>
      <c r="E3695" s="66" t="s">
        <v>1265</v>
      </c>
      <c r="F3695" s="65" t="s">
        <v>183</v>
      </c>
      <c r="G3695" s="68">
        <f t="shared" si="115"/>
        <v>22.663928815879533</v>
      </c>
      <c r="H3695" s="70"/>
      <c r="I3695" s="70"/>
      <c r="J3695" s="70"/>
      <c r="K3695" s="70"/>
      <c r="L3695" s="70"/>
      <c r="M3695" s="71">
        <v>4.726</v>
      </c>
      <c r="N3695" s="71">
        <v>9.5269999999999992</v>
      </c>
      <c r="O3695" s="72"/>
      <c r="P3695" s="65" t="s">
        <v>20</v>
      </c>
      <c r="Q3695" s="67" t="s">
        <v>365</v>
      </c>
      <c r="R3695" s="64">
        <v>36571</v>
      </c>
      <c r="S3695" s="99"/>
    </row>
    <row r="3696" spans="1:19" ht="15.75" customHeight="1">
      <c r="A3696" s="88" t="s">
        <v>457</v>
      </c>
      <c r="B3696" s="128">
        <f t="shared" si="116"/>
        <v>44849</v>
      </c>
      <c r="C3696" s="37">
        <v>44849</v>
      </c>
      <c r="D3696" s="79" t="s">
        <v>156</v>
      </c>
      <c r="E3696" s="76" t="s">
        <v>1771</v>
      </c>
      <c r="F3696" s="75" t="s">
        <v>200</v>
      </c>
      <c r="G3696" s="78">
        <f t="shared" si="115"/>
        <v>23.219712525667351</v>
      </c>
      <c r="H3696" s="80"/>
      <c r="I3696" s="80"/>
      <c r="J3696" s="80"/>
      <c r="K3696" s="80"/>
      <c r="L3696" s="80"/>
      <c r="M3696" s="81">
        <v>4.7080000000000002</v>
      </c>
      <c r="N3696" s="81">
        <v>9.5310000000000006</v>
      </c>
      <c r="O3696" s="82"/>
      <c r="P3696" s="75" t="s">
        <v>20</v>
      </c>
      <c r="Q3696" s="77" t="s">
        <v>816</v>
      </c>
      <c r="R3696" s="37">
        <v>36368</v>
      </c>
      <c r="S3696" s="97"/>
    </row>
    <row r="3697" spans="1:19" ht="15.75" customHeight="1">
      <c r="A3697" s="88" t="s">
        <v>457</v>
      </c>
      <c r="B3697" s="128">
        <f t="shared" si="116"/>
        <v>44849</v>
      </c>
      <c r="C3697" s="37">
        <v>44849</v>
      </c>
      <c r="D3697" s="79" t="s">
        <v>156</v>
      </c>
      <c r="E3697" s="76" t="s">
        <v>1303</v>
      </c>
      <c r="F3697" s="75" t="s">
        <v>171</v>
      </c>
      <c r="G3697" s="78">
        <f t="shared" si="115"/>
        <v>23.709787816563999</v>
      </c>
      <c r="H3697" s="80"/>
      <c r="I3697" s="80"/>
      <c r="J3697" s="80"/>
      <c r="K3697" s="80"/>
      <c r="L3697" s="80"/>
      <c r="M3697" s="81">
        <v>4.7249999999999996</v>
      </c>
      <c r="N3697" s="81">
        <v>9.5429999999999993</v>
      </c>
      <c r="O3697" s="82"/>
      <c r="P3697" s="75" t="s">
        <v>20</v>
      </c>
      <c r="Q3697" s="77" t="s">
        <v>659</v>
      </c>
      <c r="R3697" s="37">
        <v>36189</v>
      </c>
      <c r="S3697" s="97"/>
    </row>
    <row r="3698" spans="1:19" ht="15.75" customHeight="1">
      <c r="A3698" s="92" t="s">
        <v>457</v>
      </c>
      <c r="B3698" s="128">
        <f t="shared" si="116"/>
        <v>44849</v>
      </c>
      <c r="C3698" s="64">
        <v>44849</v>
      </c>
      <c r="D3698" s="69" t="s">
        <v>156</v>
      </c>
      <c r="E3698" s="66" t="s">
        <v>2064</v>
      </c>
      <c r="F3698" s="65" t="s">
        <v>171</v>
      </c>
      <c r="G3698" s="68">
        <f t="shared" si="115"/>
        <v>25.492128678986994</v>
      </c>
      <c r="H3698" s="70"/>
      <c r="I3698" s="70"/>
      <c r="J3698" s="70"/>
      <c r="K3698" s="70"/>
      <c r="L3698" s="70"/>
      <c r="M3698" s="71">
        <v>4.7300000000000004</v>
      </c>
      <c r="N3698" s="71">
        <v>9.548</v>
      </c>
      <c r="O3698" s="72"/>
      <c r="P3698" s="65" t="s">
        <v>20</v>
      </c>
      <c r="Q3698" s="67" t="s">
        <v>219</v>
      </c>
      <c r="R3698" s="64">
        <v>35538</v>
      </c>
      <c r="S3698" s="99"/>
    </row>
    <row r="3699" spans="1:19" ht="15.75" customHeight="1">
      <c r="A3699" s="92" t="s">
        <v>457</v>
      </c>
      <c r="B3699" s="128">
        <f t="shared" si="116"/>
        <v>44849</v>
      </c>
      <c r="C3699" s="64">
        <v>44849</v>
      </c>
      <c r="D3699" s="69" t="s">
        <v>156</v>
      </c>
      <c r="E3699" s="66" t="s">
        <v>2028</v>
      </c>
      <c r="F3699" s="65" t="s">
        <v>180</v>
      </c>
      <c r="G3699" s="68">
        <f t="shared" si="115"/>
        <v>23.258042436687202</v>
      </c>
      <c r="H3699" s="70"/>
      <c r="I3699" s="70"/>
      <c r="J3699" s="70"/>
      <c r="K3699" s="70"/>
      <c r="L3699" s="70"/>
      <c r="M3699" s="71">
        <v>4.7450000000000001</v>
      </c>
      <c r="N3699" s="71">
        <v>9.5920000000000005</v>
      </c>
      <c r="O3699" s="72"/>
      <c r="P3699" s="65" t="s">
        <v>20</v>
      </c>
      <c r="Q3699" s="67" t="s">
        <v>279</v>
      </c>
      <c r="R3699" s="64">
        <v>36354</v>
      </c>
      <c r="S3699" s="99"/>
    </row>
    <row r="3700" spans="1:19" ht="15.75" customHeight="1">
      <c r="A3700" s="88" t="s">
        <v>457</v>
      </c>
      <c r="B3700" s="128">
        <f t="shared" si="116"/>
        <v>44849</v>
      </c>
      <c r="C3700" s="37">
        <v>44849</v>
      </c>
      <c r="D3700" s="79" t="s">
        <v>156</v>
      </c>
      <c r="E3700" s="76" t="s">
        <v>1217</v>
      </c>
      <c r="F3700" s="75" t="s">
        <v>180</v>
      </c>
      <c r="G3700" s="78">
        <f t="shared" si="115"/>
        <v>25.478439425051334</v>
      </c>
      <c r="H3700" s="80"/>
      <c r="I3700" s="80"/>
      <c r="J3700" s="80"/>
      <c r="K3700" s="80"/>
      <c r="L3700" s="80"/>
      <c r="M3700" s="81">
        <v>4.7439999999999998</v>
      </c>
      <c r="N3700" s="81">
        <v>9.6010000000000009</v>
      </c>
      <c r="O3700" s="82"/>
      <c r="P3700" s="75" t="s">
        <v>20</v>
      </c>
      <c r="Q3700" s="77" t="s">
        <v>355</v>
      </c>
      <c r="R3700" s="37">
        <v>35543</v>
      </c>
      <c r="S3700" s="97"/>
    </row>
    <row r="3701" spans="1:19" ht="15.75" customHeight="1">
      <c r="A3701" s="88" t="s">
        <v>457</v>
      </c>
      <c r="B3701" s="128">
        <f t="shared" si="116"/>
        <v>44849</v>
      </c>
      <c r="C3701" s="37">
        <v>44849</v>
      </c>
      <c r="D3701" s="79" t="s">
        <v>156</v>
      </c>
      <c r="E3701" s="76" t="s">
        <v>1461</v>
      </c>
      <c r="F3701" s="75" t="s">
        <v>171</v>
      </c>
      <c r="G3701" s="78">
        <f t="shared" si="115"/>
        <v>23.731690622861056</v>
      </c>
      <c r="H3701" s="80"/>
      <c r="I3701" s="80"/>
      <c r="J3701" s="80"/>
      <c r="K3701" s="80"/>
      <c r="L3701" s="80"/>
      <c r="M3701" s="81">
        <v>4.7309999999999999</v>
      </c>
      <c r="N3701" s="81">
        <v>9.6050000000000004</v>
      </c>
      <c r="O3701" s="82"/>
      <c r="P3701" s="75" t="s">
        <v>20</v>
      </c>
      <c r="Q3701" s="77" t="s">
        <v>252</v>
      </c>
      <c r="R3701" s="37">
        <v>36181</v>
      </c>
      <c r="S3701" s="97"/>
    </row>
    <row r="3702" spans="1:19" ht="15.75" customHeight="1">
      <c r="A3702" s="88" t="s">
        <v>457</v>
      </c>
      <c r="B3702" s="128">
        <f t="shared" si="116"/>
        <v>44849</v>
      </c>
      <c r="C3702" s="37">
        <v>44849</v>
      </c>
      <c r="D3702" s="79" t="s">
        <v>156</v>
      </c>
      <c r="E3702" s="76" t="s">
        <v>2080</v>
      </c>
      <c r="F3702" s="75" t="s">
        <v>186</v>
      </c>
      <c r="G3702" s="78">
        <f t="shared" si="115"/>
        <v>22.984257357973991</v>
      </c>
      <c r="H3702" s="80"/>
      <c r="I3702" s="80"/>
      <c r="J3702" s="80"/>
      <c r="K3702" s="80"/>
      <c r="L3702" s="80"/>
      <c r="M3702" s="81">
        <v>4.7759999999999998</v>
      </c>
      <c r="N3702" s="81">
        <v>9.6219999999999999</v>
      </c>
      <c r="O3702" s="82"/>
      <c r="P3702" s="75" t="s">
        <v>20</v>
      </c>
      <c r="Q3702" s="77" t="s">
        <v>314</v>
      </c>
      <c r="R3702" s="37">
        <v>36454</v>
      </c>
      <c r="S3702" s="97"/>
    </row>
    <row r="3703" spans="1:19" ht="15.75" customHeight="1">
      <c r="A3703" s="88" t="s">
        <v>457</v>
      </c>
      <c r="B3703" s="128">
        <f t="shared" si="116"/>
        <v>44849</v>
      </c>
      <c r="C3703" s="37">
        <v>44849</v>
      </c>
      <c r="D3703" s="79" t="s">
        <v>156</v>
      </c>
      <c r="E3703" s="76" t="s">
        <v>1185</v>
      </c>
      <c r="F3703" s="75" t="s">
        <v>169</v>
      </c>
      <c r="G3703" s="78">
        <f t="shared" ref="G3703:G3754" si="117">(C3703-R3703)/365.25</f>
        <v>30.702258726899384</v>
      </c>
      <c r="H3703" s="80"/>
      <c r="I3703" s="80"/>
      <c r="J3703" s="80"/>
      <c r="K3703" s="80"/>
      <c r="L3703" s="80"/>
      <c r="M3703" s="81">
        <v>4.7690000000000001</v>
      </c>
      <c r="N3703" s="81">
        <v>9.6229999999999993</v>
      </c>
      <c r="O3703" s="82"/>
      <c r="P3703" s="75" t="s">
        <v>20</v>
      </c>
      <c r="Q3703" s="77" t="s">
        <v>430</v>
      </c>
      <c r="R3703" s="37">
        <v>33635</v>
      </c>
      <c r="S3703" s="97"/>
    </row>
    <row r="3704" spans="1:19" ht="15.75" customHeight="1">
      <c r="A3704" s="88" t="s">
        <v>457</v>
      </c>
      <c r="B3704" s="128">
        <f t="shared" si="116"/>
        <v>44849</v>
      </c>
      <c r="C3704" s="37">
        <v>44849</v>
      </c>
      <c r="D3704" s="79" t="s">
        <v>156</v>
      </c>
      <c r="E3704" s="76" t="s">
        <v>1995</v>
      </c>
      <c r="F3704" s="75" t="s">
        <v>215</v>
      </c>
      <c r="G3704" s="78">
        <f t="shared" si="117"/>
        <v>32.284736481861735</v>
      </c>
      <c r="H3704" s="80"/>
      <c r="I3704" s="80"/>
      <c r="J3704" s="80"/>
      <c r="K3704" s="80"/>
      <c r="L3704" s="80"/>
      <c r="M3704" s="81">
        <v>4.7629999999999999</v>
      </c>
      <c r="N3704" s="81">
        <v>9.6310000000000002</v>
      </c>
      <c r="O3704" s="82"/>
      <c r="P3704" s="75" t="s">
        <v>20</v>
      </c>
      <c r="Q3704" s="77" t="s">
        <v>216</v>
      </c>
      <c r="R3704" s="37">
        <v>33057</v>
      </c>
      <c r="S3704" s="97"/>
    </row>
    <row r="3705" spans="1:19" ht="15.75" customHeight="1">
      <c r="A3705" s="63" t="s">
        <v>589</v>
      </c>
      <c r="B3705" s="128">
        <f t="shared" si="116"/>
        <v>45010</v>
      </c>
      <c r="C3705" s="64">
        <v>45010</v>
      </c>
      <c r="D3705" s="98" t="s">
        <v>975</v>
      </c>
      <c r="E3705" s="66" t="s">
        <v>1116</v>
      </c>
      <c r="F3705" s="65" t="s">
        <v>19</v>
      </c>
      <c r="G3705" s="68">
        <f t="shared" si="117"/>
        <v>23.230663928815879</v>
      </c>
      <c r="H3705" s="68"/>
      <c r="I3705" s="70"/>
      <c r="J3705" s="70"/>
      <c r="K3705" s="70"/>
      <c r="L3705" s="93"/>
      <c r="M3705" s="71">
        <v>5.2830000000000004</v>
      </c>
      <c r="N3705" s="94">
        <v>10.731999999999999</v>
      </c>
      <c r="O3705" s="95"/>
      <c r="P3705" s="65" t="s">
        <v>27</v>
      </c>
      <c r="Q3705" s="67" t="s">
        <v>585</v>
      </c>
      <c r="R3705" s="64">
        <v>36525</v>
      </c>
      <c r="S3705" s="99"/>
    </row>
    <row r="3706" spans="1:19" ht="15.75" customHeight="1">
      <c r="A3706" s="74" t="s">
        <v>589</v>
      </c>
      <c r="B3706" s="128">
        <f t="shared" si="116"/>
        <v>45010</v>
      </c>
      <c r="C3706" s="37">
        <v>45010</v>
      </c>
      <c r="D3706" s="100" t="s">
        <v>975</v>
      </c>
      <c r="E3706" s="76" t="s">
        <v>1253</v>
      </c>
      <c r="F3706" s="75" t="s">
        <v>183</v>
      </c>
      <c r="G3706" s="78">
        <f t="shared" si="117"/>
        <v>24.947296372347708</v>
      </c>
      <c r="H3706" s="78"/>
      <c r="I3706" s="80"/>
      <c r="J3706" s="80"/>
      <c r="K3706" s="80"/>
      <c r="L3706" s="89"/>
      <c r="M3706" s="81">
        <v>5.335</v>
      </c>
      <c r="N3706" s="90">
        <v>10.794</v>
      </c>
      <c r="O3706" s="91"/>
      <c r="P3706" s="75" t="s">
        <v>27</v>
      </c>
      <c r="Q3706" s="77" t="s">
        <v>762</v>
      </c>
      <c r="R3706" s="37">
        <v>35898</v>
      </c>
      <c r="S3706" s="97"/>
    </row>
    <row r="3707" spans="1:19" ht="15.75" customHeight="1">
      <c r="A3707" s="92" t="s">
        <v>457</v>
      </c>
      <c r="B3707" s="128">
        <f t="shared" si="116"/>
        <v>44849</v>
      </c>
      <c r="C3707" s="64">
        <v>44849</v>
      </c>
      <c r="D3707" s="69" t="s">
        <v>156</v>
      </c>
      <c r="E3707" s="66" t="s">
        <v>1767</v>
      </c>
      <c r="F3707" s="65" t="s">
        <v>158</v>
      </c>
      <c r="G3707" s="68">
        <f t="shared" si="117"/>
        <v>22.042436687200549</v>
      </c>
      <c r="H3707" s="70"/>
      <c r="I3707" s="70"/>
      <c r="J3707" s="70"/>
      <c r="K3707" s="70"/>
      <c r="L3707" s="70"/>
      <c r="M3707" s="71">
        <v>4.7859999999999996</v>
      </c>
      <c r="N3707" s="71">
        <v>9.6389999999999993</v>
      </c>
      <c r="O3707" s="72"/>
      <c r="P3707" s="65" t="s">
        <v>20</v>
      </c>
      <c r="Q3707" s="67" t="s">
        <v>436</v>
      </c>
      <c r="R3707" s="64">
        <v>36798</v>
      </c>
      <c r="S3707" s="99"/>
    </row>
    <row r="3708" spans="1:19" ht="15.75" customHeight="1">
      <c r="A3708" s="74" t="s">
        <v>589</v>
      </c>
      <c r="B3708" s="128">
        <f t="shared" si="116"/>
        <v>45010</v>
      </c>
      <c r="C3708" s="37">
        <v>45010</v>
      </c>
      <c r="D3708" s="100" t="s">
        <v>975</v>
      </c>
      <c r="E3708" s="76" t="s">
        <v>1447</v>
      </c>
      <c r="F3708" s="75" t="s">
        <v>183</v>
      </c>
      <c r="G3708" s="78">
        <f t="shared" si="117"/>
        <v>40.120465434633815</v>
      </c>
      <c r="H3708" s="78"/>
      <c r="I3708" s="80"/>
      <c r="J3708" s="80"/>
      <c r="K3708" s="80"/>
      <c r="L3708" s="89"/>
      <c r="M3708" s="81">
        <v>5.4089999999999998</v>
      </c>
      <c r="N3708" s="90">
        <v>10.933</v>
      </c>
      <c r="O3708" s="91"/>
      <c r="P3708" s="75" t="s">
        <v>27</v>
      </c>
      <c r="Q3708" s="77" t="s">
        <v>763</v>
      </c>
      <c r="R3708" s="37">
        <v>30356</v>
      </c>
      <c r="S3708" s="97"/>
    </row>
    <row r="3709" spans="1:19" ht="15.75" customHeight="1">
      <c r="A3709" s="88" t="s">
        <v>457</v>
      </c>
      <c r="B3709" s="128">
        <f t="shared" si="116"/>
        <v>44849</v>
      </c>
      <c r="C3709" s="37">
        <v>44849</v>
      </c>
      <c r="D3709" s="79" t="s">
        <v>156</v>
      </c>
      <c r="E3709" s="76" t="s">
        <v>1841</v>
      </c>
      <c r="F3709" s="75" t="s">
        <v>158</v>
      </c>
      <c r="G3709" s="78">
        <f t="shared" si="117"/>
        <v>23.964407939767284</v>
      </c>
      <c r="H3709" s="80"/>
      <c r="I3709" s="80"/>
      <c r="J3709" s="80"/>
      <c r="K3709" s="80"/>
      <c r="L3709" s="80"/>
      <c r="M3709" s="81">
        <v>4.8019999999999996</v>
      </c>
      <c r="N3709" s="81">
        <v>9.6430000000000007</v>
      </c>
      <c r="O3709" s="82"/>
      <c r="P3709" s="75" t="s">
        <v>20</v>
      </c>
      <c r="Q3709" s="77" t="s">
        <v>466</v>
      </c>
      <c r="R3709" s="37">
        <v>36096</v>
      </c>
      <c r="S3709" s="97"/>
    </row>
    <row r="3710" spans="1:19" ht="15.75" customHeight="1">
      <c r="A3710" s="74" t="s">
        <v>589</v>
      </c>
      <c r="B3710" s="128">
        <f t="shared" si="116"/>
        <v>45010</v>
      </c>
      <c r="C3710" s="37">
        <v>45010</v>
      </c>
      <c r="D3710" s="100" t="s">
        <v>975</v>
      </c>
      <c r="E3710" s="76" t="s">
        <v>1559</v>
      </c>
      <c r="F3710" s="75" t="s">
        <v>19</v>
      </c>
      <c r="G3710" s="78">
        <f t="shared" si="117"/>
        <v>22.160164271047229</v>
      </c>
      <c r="H3710" s="78"/>
      <c r="I3710" s="80"/>
      <c r="J3710" s="80"/>
      <c r="K3710" s="80"/>
      <c r="L3710" s="89"/>
      <c r="M3710" s="81">
        <v>5.4550000000000001</v>
      </c>
      <c r="N3710" s="90">
        <v>11.048999999999999</v>
      </c>
      <c r="O3710" s="91"/>
      <c r="P3710" s="75" t="s">
        <v>27</v>
      </c>
      <c r="Q3710" s="77" t="s">
        <v>147</v>
      </c>
      <c r="R3710" s="37">
        <v>36916</v>
      </c>
      <c r="S3710" s="97"/>
    </row>
    <row r="3711" spans="1:19" ht="15.75" customHeight="1">
      <c r="A3711" s="74" t="s">
        <v>589</v>
      </c>
      <c r="B3711" s="128">
        <f t="shared" si="116"/>
        <v>45010</v>
      </c>
      <c r="C3711" s="37">
        <v>45010</v>
      </c>
      <c r="D3711" s="100" t="s">
        <v>975</v>
      </c>
      <c r="E3711" s="76" t="s">
        <v>2091</v>
      </c>
      <c r="F3711" s="75" t="s">
        <v>183</v>
      </c>
      <c r="G3711" s="78">
        <f t="shared" si="117"/>
        <v>123.23066392881589</v>
      </c>
      <c r="H3711" s="78"/>
      <c r="I3711" s="80"/>
      <c r="J3711" s="80"/>
      <c r="K3711" s="80"/>
      <c r="L3711" s="89"/>
      <c r="M3711" s="81">
        <v>5.476</v>
      </c>
      <c r="N3711" s="90">
        <v>11.089</v>
      </c>
      <c r="O3711" s="91"/>
      <c r="P3711" s="75" t="s">
        <v>27</v>
      </c>
      <c r="Q3711" s="77" t="s">
        <v>986</v>
      </c>
      <c r="R3711" s="37"/>
      <c r="S3711" s="97"/>
    </row>
    <row r="3712" spans="1:19" ht="15.75" customHeight="1">
      <c r="A3712" s="63" t="s">
        <v>589</v>
      </c>
      <c r="B3712" s="128">
        <f t="shared" si="116"/>
        <v>45010</v>
      </c>
      <c r="C3712" s="64">
        <v>45010</v>
      </c>
      <c r="D3712" s="98" t="s">
        <v>975</v>
      </c>
      <c r="E3712" s="66" t="s">
        <v>1681</v>
      </c>
      <c r="F3712" s="65" t="s">
        <v>183</v>
      </c>
      <c r="G3712" s="68">
        <f t="shared" si="117"/>
        <v>123.23066392881589</v>
      </c>
      <c r="H3712" s="68"/>
      <c r="I3712" s="70"/>
      <c r="J3712" s="70"/>
      <c r="K3712" s="70"/>
      <c r="L3712" s="93"/>
      <c r="M3712" s="71">
        <v>5.476</v>
      </c>
      <c r="N3712" s="94">
        <v>11.102</v>
      </c>
      <c r="O3712" s="95"/>
      <c r="P3712" s="65" t="s">
        <v>27</v>
      </c>
      <c r="Q3712" s="67" t="s">
        <v>981</v>
      </c>
      <c r="R3712" s="64"/>
      <c r="S3712" s="99"/>
    </row>
    <row r="3713" spans="1:19" ht="15.75" customHeight="1">
      <c r="A3713" s="74" t="s">
        <v>589</v>
      </c>
      <c r="B3713" s="128">
        <f t="shared" si="116"/>
        <v>45010</v>
      </c>
      <c r="C3713" s="37">
        <v>45010</v>
      </c>
      <c r="D3713" s="100" t="s">
        <v>975</v>
      </c>
      <c r="E3713" s="76" t="s">
        <v>1683</v>
      </c>
      <c r="F3713" s="75" t="s">
        <v>183</v>
      </c>
      <c r="G3713" s="78">
        <f t="shared" si="117"/>
        <v>123.23066392881589</v>
      </c>
      <c r="H3713" s="78"/>
      <c r="I3713" s="80"/>
      <c r="J3713" s="80"/>
      <c r="K3713" s="80"/>
      <c r="L3713" s="89"/>
      <c r="M3713" s="81">
        <v>5.516</v>
      </c>
      <c r="N3713" s="90">
        <v>11.292999999999999</v>
      </c>
      <c r="O3713" s="91"/>
      <c r="P3713" s="75" t="s">
        <v>27</v>
      </c>
      <c r="Q3713" s="77" t="s">
        <v>982</v>
      </c>
      <c r="R3713" s="37"/>
      <c r="S3713" s="97"/>
    </row>
    <row r="3714" spans="1:19" ht="15.75" customHeight="1">
      <c r="A3714" s="63" t="s">
        <v>589</v>
      </c>
      <c r="B3714" s="128">
        <f t="shared" ref="B3714:B3777" si="118">C3714</f>
        <v>45010</v>
      </c>
      <c r="C3714" s="64">
        <v>45010</v>
      </c>
      <c r="D3714" s="98" t="s">
        <v>975</v>
      </c>
      <c r="E3714" s="66" t="s">
        <v>1869</v>
      </c>
      <c r="F3714" s="65" t="s">
        <v>183</v>
      </c>
      <c r="G3714" s="68">
        <f t="shared" si="117"/>
        <v>123.23066392881589</v>
      </c>
      <c r="H3714" s="68"/>
      <c r="I3714" s="70"/>
      <c r="J3714" s="70"/>
      <c r="K3714" s="70"/>
      <c r="L3714" s="93"/>
      <c r="M3714" s="71">
        <v>5.59</v>
      </c>
      <c r="N3714" s="94">
        <v>11.372999999999999</v>
      </c>
      <c r="O3714" s="95"/>
      <c r="P3714" s="65" t="s">
        <v>27</v>
      </c>
      <c r="Q3714" s="67" t="s">
        <v>984</v>
      </c>
      <c r="R3714" s="64"/>
      <c r="S3714" s="99"/>
    </row>
    <row r="3715" spans="1:19" ht="15.75" customHeight="1">
      <c r="A3715" s="63" t="s">
        <v>589</v>
      </c>
      <c r="B3715" s="128">
        <f t="shared" si="118"/>
        <v>45010</v>
      </c>
      <c r="C3715" s="64">
        <v>45010</v>
      </c>
      <c r="D3715" s="98" t="s">
        <v>975</v>
      </c>
      <c r="E3715" s="66" t="s">
        <v>2263</v>
      </c>
      <c r="F3715" s="65" t="s">
        <v>183</v>
      </c>
      <c r="G3715" s="68">
        <f t="shared" si="117"/>
        <v>123.23066392881589</v>
      </c>
      <c r="H3715" s="68"/>
      <c r="I3715" s="70"/>
      <c r="J3715" s="70"/>
      <c r="K3715" s="70"/>
      <c r="L3715" s="93"/>
      <c r="M3715" s="71">
        <v>5.6520000000000001</v>
      </c>
      <c r="N3715" s="94">
        <v>11.375999999999999</v>
      </c>
      <c r="O3715" s="95"/>
      <c r="P3715" s="65" t="s">
        <v>27</v>
      </c>
      <c r="Q3715" s="67"/>
      <c r="R3715" s="64"/>
      <c r="S3715" s="99"/>
    </row>
    <row r="3716" spans="1:19" ht="15.75" customHeight="1">
      <c r="A3716" s="74" t="s">
        <v>589</v>
      </c>
      <c r="B3716" s="128">
        <f t="shared" si="118"/>
        <v>45010</v>
      </c>
      <c r="C3716" s="37">
        <v>45010</v>
      </c>
      <c r="D3716" s="100" t="s">
        <v>975</v>
      </c>
      <c r="E3716" s="76" t="s">
        <v>1473</v>
      </c>
      <c r="F3716" s="75" t="s">
        <v>183</v>
      </c>
      <c r="G3716" s="78">
        <f t="shared" si="117"/>
        <v>123.23066392881589</v>
      </c>
      <c r="H3716" s="78"/>
      <c r="I3716" s="80"/>
      <c r="J3716" s="80"/>
      <c r="K3716" s="80"/>
      <c r="L3716" s="89"/>
      <c r="M3716" s="81">
        <v>5.64</v>
      </c>
      <c r="N3716" s="90">
        <v>11.414</v>
      </c>
      <c r="O3716" s="91"/>
      <c r="P3716" s="75" t="s">
        <v>27</v>
      </c>
      <c r="Q3716" s="77" t="s">
        <v>979</v>
      </c>
      <c r="R3716" s="37"/>
      <c r="S3716" s="97"/>
    </row>
    <row r="3717" spans="1:19" ht="15.75" customHeight="1">
      <c r="A3717" s="74" t="s">
        <v>589</v>
      </c>
      <c r="B3717" s="128">
        <f t="shared" si="118"/>
        <v>45010</v>
      </c>
      <c r="C3717" s="37">
        <v>45010</v>
      </c>
      <c r="D3717" s="100" t="s">
        <v>975</v>
      </c>
      <c r="E3717" s="76" t="s">
        <v>1806</v>
      </c>
      <c r="F3717" s="75" t="s">
        <v>19</v>
      </c>
      <c r="G3717" s="78">
        <f t="shared" si="117"/>
        <v>24.709103353867214</v>
      </c>
      <c r="H3717" s="78"/>
      <c r="I3717" s="80"/>
      <c r="J3717" s="80"/>
      <c r="K3717" s="80"/>
      <c r="L3717" s="89"/>
      <c r="M3717" s="81">
        <v>5.5570000000000004</v>
      </c>
      <c r="N3717" s="90">
        <v>11.428000000000001</v>
      </c>
      <c r="O3717" s="91"/>
      <c r="P3717" s="75" t="s">
        <v>27</v>
      </c>
      <c r="Q3717" s="77" t="s">
        <v>831</v>
      </c>
      <c r="R3717" s="37">
        <v>35985</v>
      </c>
      <c r="S3717" s="97"/>
    </row>
    <row r="3718" spans="1:19" ht="15.75" customHeight="1">
      <c r="A3718" s="63" t="s">
        <v>589</v>
      </c>
      <c r="B3718" s="128">
        <f t="shared" si="118"/>
        <v>45010</v>
      </c>
      <c r="C3718" s="64">
        <v>45010</v>
      </c>
      <c r="D3718" s="98" t="s">
        <v>975</v>
      </c>
      <c r="E3718" s="66" t="s">
        <v>1157</v>
      </c>
      <c r="F3718" s="65" t="s">
        <v>183</v>
      </c>
      <c r="G3718" s="68">
        <f t="shared" si="117"/>
        <v>123.23066392881589</v>
      </c>
      <c r="H3718" s="68"/>
      <c r="I3718" s="70"/>
      <c r="J3718" s="70"/>
      <c r="K3718" s="70"/>
      <c r="L3718" s="93"/>
      <c r="M3718" s="71">
        <v>5.6539999999999999</v>
      </c>
      <c r="N3718" s="94">
        <v>11.441000000000001</v>
      </c>
      <c r="O3718" s="95"/>
      <c r="P3718" s="65" t="s">
        <v>27</v>
      </c>
      <c r="Q3718" s="67" t="s">
        <v>977</v>
      </c>
      <c r="R3718" s="64"/>
      <c r="S3718" s="99"/>
    </row>
    <row r="3719" spans="1:19" ht="15.75" customHeight="1">
      <c r="A3719" s="63" t="s">
        <v>589</v>
      </c>
      <c r="B3719" s="128">
        <f t="shared" si="118"/>
        <v>45010</v>
      </c>
      <c r="C3719" s="64">
        <v>45010</v>
      </c>
      <c r="D3719" s="98" t="s">
        <v>975</v>
      </c>
      <c r="E3719" s="66" t="s">
        <v>1170</v>
      </c>
      <c r="F3719" s="65" t="s">
        <v>183</v>
      </c>
      <c r="G3719" s="68">
        <f t="shared" si="117"/>
        <v>123.23066392881589</v>
      </c>
      <c r="H3719" s="68"/>
      <c r="I3719" s="70"/>
      <c r="J3719" s="70"/>
      <c r="K3719" s="70"/>
      <c r="L3719" s="93"/>
      <c r="M3719" s="71">
        <v>5.7050000000000001</v>
      </c>
      <c r="N3719" s="94">
        <v>11.472</v>
      </c>
      <c r="O3719" s="95"/>
      <c r="P3719" s="65" t="s">
        <v>27</v>
      </c>
      <c r="Q3719" s="67"/>
      <c r="R3719" s="64"/>
      <c r="S3719" s="99"/>
    </row>
    <row r="3720" spans="1:19" ht="15.75" customHeight="1">
      <c r="A3720" s="63" t="s">
        <v>589</v>
      </c>
      <c r="B3720" s="128">
        <f t="shared" si="118"/>
        <v>45010</v>
      </c>
      <c r="C3720" s="64">
        <v>45010</v>
      </c>
      <c r="D3720" s="98" t="s">
        <v>975</v>
      </c>
      <c r="E3720" s="66" t="s">
        <v>2266</v>
      </c>
      <c r="F3720" s="65" t="s">
        <v>183</v>
      </c>
      <c r="G3720" s="68">
        <f t="shared" si="117"/>
        <v>123.23066392881589</v>
      </c>
      <c r="H3720" s="68"/>
      <c r="I3720" s="70"/>
      <c r="J3720" s="70"/>
      <c r="K3720" s="70"/>
      <c r="L3720" s="93"/>
      <c r="M3720" s="71">
        <v>5.6219999999999999</v>
      </c>
      <c r="N3720" s="94">
        <v>11.497999999999999</v>
      </c>
      <c r="O3720" s="95"/>
      <c r="P3720" s="65" t="s">
        <v>27</v>
      </c>
      <c r="Q3720" s="67" t="s">
        <v>948</v>
      </c>
      <c r="R3720" s="64"/>
      <c r="S3720" s="99"/>
    </row>
    <row r="3721" spans="1:19" ht="15.75" customHeight="1">
      <c r="A3721" s="74" t="s">
        <v>589</v>
      </c>
      <c r="B3721" s="128">
        <f t="shared" si="118"/>
        <v>45010</v>
      </c>
      <c r="C3721" s="37">
        <v>45010</v>
      </c>
      <c r="D3721" s="100" t="s">
        <v>975</v>
      </c>
      <c r="E3721" s="76" t="s">
        <v>1974</v>
      </c>
      <c r="F3721" s="75" t="s">
        <v>183</v>
      </c>
      <c r="G3721" s="78">
        <f t="shared" si="117"/>
        <v>123.23066392881589</v>
      </c>
      <c r="H3721" s="78"/>
      <c r="I3721" s="80"/>
      <c r="J3721" s="80"/>
      <c r="K3721" s="80"/>
      <c r="L3721" s="89"/>
      <c r="M3721" s="81">
        <v>5.7910000000000004</v>
      </c>
      <c r="N3721" s="90">
        <v>11.738</v>
      </c>
      <c r="O3721" s="91"/>
      <c r="P3721" s="75" t="s">
        <v>27</v>
      </c>
      <c r="Q3721" s="77" t="s">
        <v>771</v>
      </c>
      <c r="R3721" s="37"/>
      <c r="S3721" s="97"/>
    </row>
    <row r="3722" spans="1:19" ht="15.75" customHeight="1">
      <c r="A3722" s="74" t="s">
        <v>589</v>
      </c>
      <c r="B3722" s="128">
        <f t="shared" si="118"/>
        <v>45010</v>
      </c>
      <c r="C3722" s="37">
        <v>45010</v>
      </c>
      <c r="D3722" s="100" t="s">
        <v>975</v>
      </c>
      <c r="E3722" s="76" t="s">
        <v>2255</v>
      </c>
      <c r="F3722" s="75" t="s">
        <v>183</v>
      </c>
      <c r="G3722" s="78">
        <f t="shared" si="117"/>
        <v>123.23066392881589</v>
      </c>
      <c r="H3722" s="78"/>
      <c r="I3722" s="80"/>
      <c r="J3722" s="80"/>
      <c r="K3722" s="80"/>
      <c r="L3722" s="89"/>
      <c r="M3722" s="81">
        <v>5.9619999999999997</v>
      </c>
      <c r="N3722" s="90">
        <v>12.198</v>
      </c>
      <c r="O3722" s="91"/>
      <c r="P3722" s="75" t="s">
        <v>27</v>
      </c>
      <c r="Q3722" s="77" t="s">
        <v>946</v>
      </c>
      <c r="R3722" s="37"/>
      <c r="S3722" s="97"/>
    </row>
    <row r="3723" spans="1:19" ht="15.75" customHeight="1">
      <c r="A3723" s="92" t="s">
        <v>457</v>
      </c>
      <c r="B3723" s="128">
        <f t="shared" si="118"/>
        <v>44849</v>
      </c>
      <c r="C3723" s="64">
        <v>44849</v>
      </c>
      <c r="D3723" s="69" t="s">
        <v>156</v>
      </c>
      <c r="E3723" s="66" t="s">
        <v>2008</v>
      </c>
      <c r="F3723" s="65" t="s">
        <v>200</v>
      </c>
      <c r="G3723" s="68">
        <f t="shared" si="117"/>
        <v>28.777549623545518</v>
      </c>
      <c r="H3723" s="70"/>
      <c r="I3723" s="70"/>
      <c r="J3723" s="70"/>
      <c r="K3723" s="70"/>
      <c r="L3723" s="70"/>
      <c r="M3723" s="71">
        <v>4.7670000000000003</v>
      </c>
      <c r="N3723" s="71">
        <v>9.673</v>
      </c>
      <c r="O3723" s="72"/>
      <c r="P3723" s="65" t="s">
        <v>20</v>
      </c>
      <c r="Q3723" s="67" t="s">
        <v>698</v>
      </c>
      <c r="R3723" s="64">
        <v>34338</v>
      </c>
      <c r="S3723" s="99"/>
    </row>
    <row r="3724" spans="1:19" ht="15.75" customHeight="1">
      <c r="A3724" s="88" t="s">
        <v>457</v>
      </c>
      <c r="B3724" s="128">
        <f t="shared" si="118"/>
        <v>44849</v>
      </c>
      <c r="C3724" s="37">
        <v>44849</v>
      </c>
      <c r="D3724" s="79" t="s">
        <v>156</v>
      </c>
      <c r="E3724" s="76" t="s">
        <v>1621</v>
      </c>
      <c r="F3724" s="75" t="s">
        <v>160</v>
      </c>
      <c r="G3724" s="78">
        <f t="shared" si="117"/>
        <v>24.840520191649556</v>
      </c>
      <c r="H3724" s="80"/>
      <c r="I3724" s="80"/>
      <c r="J3724" s="80"/>
      <c r="K3724" s="80"/>
      <c r="L3724" s="80"/>
      <c r="M3724" s="81">
        <v>4.7930000000000001</v>
      </c>
      <c r="N3724" s="81">
        <v>9.68</v>
      </c>
      <c r="O3724" s="82"/>
      <c r="P3724" s="75" t="s">
        <v>20</v>
      </c>
      <c r="Q3724" s="77" t="s">
        <v>289</v>
      </c>
      <c r="R3724" s="37">
        <v>35776</v>
      </c>
      <c r="S3724" s="97"/>
    </row>
    <row r="3725" spans="1:19" ht="15.75" customHeight="1">
      <c r="A3725" s="92" t="s">
        <v>457</v>
      </c>
      <c r="B3725" s="128">
        <f t="shared" si="118"/>
        <v>44849</v>
      </c>
      <c r="C3725" s="64">
        <v>44849</v>
      </c>
      <c r="D3725" s="69" t="s">
        <v>156</v>
      </c>
      <c r="E3725" s="66" t="s">
        <v>1226</v>
      </c>
      <c r="F3725" s="65" t="s">
        <v>202</v>
      </c>
      <c r="G3725" s="68">
        <f t="shared" si="117"/>
        <v>23.986310746064341</v>
      </c>
      <c r="H3725" s="70"/>
      <c r="I3725" s="70"/>
      <c r="J3725" s="70"/>
      <c r="K3725" s="70"/>
      <c r="L3725" s="70"/>
      <c r="M3725" s="71">
        <v>4.7759999999999998</v>
      </c>
      <c r="N3725" s="71">
        <v>9.6809999999999992</v>
      </c>
      <c r="O3725" s="72"/>
      <c r="P3725" s="65" t="s">
        <v>20</v>
      </c>
      <c r="Q3725" s="67" t="s">
        <v>281</v>
      </c>
      <c r="R3725" s="64">
        <v>36088</v>
      </c>
      <c r="S3725" s="99"/>
    </row>
    <row r="3726" spans="1:19" ht="15.75" customHeight="1">
      <c r="A3726" s="88" t="s">
        <v>457</v>
      </c>
      <c r="B3726" s="128">
        <f t="shared" si="118"/>
        <v>44849</v>
      </c>
      <c r="C3726" s="37">
        <v>44849</v>
      </c>
      <c r="D3726" s="79" t="s">
        <v>156</v>
      </c>
      <c r="E3726" s="76" t="s">
        <v>2045</v>
      </c>
      <c r="F3726" s="75" t="s">
        <v>160</v>
      </c>
      <c r="G3726" s="78">
        <f t="shared" si="117"/>
        <v>21.571526351813826</v>
      </c>
      <c r="H3726" s="80"/>
      <c r="I3726" s="80"/>
      <c r="J3726" s="80"/>
      <c r="K3726" s="80"/>
      <c r="L3726" s="80"/>
      <c r="M3726" s="81">
        <v>4.7809999999999997</v>
      </c>
      <c r="N3726" s="81">
        <v>9.6880000000000006</v>
      </c>
      <c r="O3726" s="82"/>
      <c r="P3726" s="75" t="s">
        <v>20</v>
      </c>
      <c r="Q3726" s="77" t="s">
        <v>550</v>
      </c>
      <c r="R3726" s="37">
        <v>36970</v>
      </c>
      <c r="S3726" s="97"/>
    </row>
    <row r="3727" spans="1:19" ht="15.75" customHeight="1">
      <c r="A3727" s="88" t="s">
        <v>457</v>
      </c>
      <c r="B3727" s="128">
        <f t="shared" si="118"/>
        <v>44849</v>
      </c>
      <c r="C3727" s="37">
        <v>44849</v>
      </c>
      <c r="D3727" s="79" t="s">
        <v>156</v>
      </c>
      <c r="E3727" s="76" t="s">
        <v>2016</v>
      </c>
      <c r="F3727" s="75" t="s">
        <v>217</v>
      </c>
      <c r="G3727" s="78">
        <f t="shared" si="117"/>
        <v>28.98836413415469</v>
      </c>
      <c r="H3727" s="80"/>
      <c r="I3727" s="80"/>
      <c r="J3727" s="80"/>
      <c r="K3727" s="80"/>
      <c r="L3727" s="80"/>
      <c r="M3727" s="81">
        <v>4.7590000000000003</v>
      </c>
      <c r="N3727" s="81">
        <v>9.6980000000000004</v>
      </c>
      <c r="O3727" s="82"/>
      <c r="P3727" s="75" t="s">
        <v>20</v>
      </c>
      <c r="Q3727" s="77" t="s">
        <v>218</v>
      </c>
      <c r="R3727" s="37">
        <v>34261</v>
      </c>
      <c r="S3727" s="97"/>
    </row>
    <row r="3728" spans="1:19" ht="15.75" customHeight="1">
      <c r="A3728" s="92" t="s">
        <v>457</v>
      </c>
      <c r="B3728" s="128">
        <f t="shared" si="118"/>
        <v>44849</v>
      </c>
      <c r="C3728" s="64">
        <v>44849</v>
      </c>
      <c r="D3728" s="69" t="s">
        <v>156</v>
      </c>
      <c r="E3728" s="66" t="s">
        <v>2119</v>
      </c>
      <c r="F3728" s="65" t="s">
        <v>200</v>
      </c>
      <c r="G3728" s="68">
        <f t="shared" si="117"/>
        <v>29.826146475017111</v>
      </c>
      <c r="H3728" s="70"/>
      <c r="I3728" s="70"/>
      <c r="J3728" s="70"/>
      <c r="K3728" s="70"/>
      <c r="L3728" s="70"/>
      <c r="M3728" s="71">
        <v>4.84</v>
      </c>
      <c r="N3728" s="71">
        <v>9.7409999999999997</v>
      </c>
      <c r="O3728" s="72"/>
      <c r="P3728" s="65" t="s">
        <v>20</v>
      </c>
      <c r="Q3728" s="67" t="s">
        <v>653</v>
      </c>
      <c r="R3728" s="64">
        <v>33955</v>
      </c>
      <c r="S3728" s="99"/>
    </row>
    <row r="3729" spans="1:19" ht="15.75" customHeight="1">
      <c r="A3729" s="88" t="s">
        <v>457</v>
      </c>
      <c r="B3729" s="128">
        <f t="shared" si="118"/>
        <v>44849</v>
      </c>
      <c r="C3729" s="37">
        <v>44849</v>
      </c>
      <c r="D3729" s="79" t="s">
        <v>156</v>
      </c>
      <c r="E3729" s="76" t="s">
        <v>1318</v>
      </c>
      <c r="F3729" s="75" t="s">
        <v>169</v>
      </c>
      <c r="G3729" s="78">
        <f t="shared" si="117"/>
        <v>26.809034907597535</v>
      </c>
      <c r="H3729" s="80"/>
      <c r="I3729" s="80"/>
      <c r="J3729" s="80"/>
      <c r="K3729" s="80"/>
      <c r="L3729" s="80"/>
      <c r="M3729" s="81">
        <v>4.8550000000000004</v>
      </c>
      <c r="N3729" s="81">
        <v>9.8059999999999992</v>
      </c>
      <c r="O3729" s="82"/>
      <c r="P3729" s="75" t="s">
        <v>20</v>
      </c>
      <c r="Q3729" s="77" t="s">
        <v>346</v>
      </c>
      <c r="R3729" s="37">
        <v>35057</v>
      </c>
      <c r="S3729" s="97"/>
    </row>
    <row r="3730" spans="1:19" ht="15.75" customHeight="1">
      <c r="A3730" s="92" t="s">
        <v>457</v>
      </c>
      <c r="B3730" s="128">
        <f t="shared" si="118"/>
        <v>44849</v>
      </c>
      <c r="C3730" s="64">
        <v>44849</v>
      </c>
      <c r="D3730" s="69" t="s">
        <v>156</v>
      </c>
      <c r="E3730" s="66" t="s">
        <v>1315</v>
      </c>
      <c r="F3730" s="65" t="s">
        <v>186</v>
      </c>
      <c r="G3730" s="68">
        <f t="shared" si="117"/>
        <v>25.861738535249827</v>
      </c>
      <c r="H3730" s="70"/>
      <c r="I3730" s="70"/>
      <c r="J3730" s="70"/>
      <c r="K3730" s="70"/>
      <c r="L3730" s="70"/>
      <c r="M3730" s="71">
        <v>4.851</v>
      </c>
      <c r="N3730" s="71">
        <v>9.8170000000000002</v>
      </c>
      <c r="O3730" s="72"/>
      <c r="P3730" s="65" t="s">
        <v>20</v>
      </c>
      <c r="Q3730" s="67" t="s">
        <v>689</v>
      </c>
      <c r="R3730" s="64">
        <v>35403</v>
      </c>
      <c r="S3730" s="99"/>
    </row>
    <row r="3731" spans="1:19" ht="15.75" customHeight="1">
      <c r="A3731" s="92" t="s">
        <v>457</v>
      </c>
      <c r="B3731" s="128">
        <f t="shared" si="118"/>
        <v>44849</v>
      </c>
      <c r="C3731" s="64">
        <v>44849</v>
      </c>
      <c r="D3731" s="69" t="s">
        <v>156</v>
      </c>
      <c r="E3731" s="66" t="s">
        <v>1628</v>
      </c>
      <c r="F3731" s="65" t="s">
        <v>179</v>
      </c>
      <c r="G3731" s="68">
        <f t="shared" si="117"/>
        <v>21.87542778918549</v>
      </c>
      <c r="H3731" s="70"/>
      <c r="I3731" s="70"/>
      <c r="J3731" s="70"/>
      <c r="K3731" s="70"/>
      <c r="L3731" s="70"/>
      <c r="M3731" s="71">
        <v>4.8460000000000001</v>
      </c>
      <c r="N3731" s="71">
        <v>9.827</v>
      </c>
      <c r="O3731" s="72"/>
      <c r="P3731" s="65" t="s">
        <v>20</v>
      </c>
      <c r="Q3731" s="67" t="s">
        <v>446</v>
      </c>
      <c r="R3731" s="64">
        <v>36859</v>
      </c>
      <c r="S3731" s="99"/>
    </row>
    <row r="3732" spans="1:19" ht="15.75" customHeight="1">
      <c r="A3732" s="88" t="s">
        <v>457</v>
      </c>
      <c r="B3732" s="128">
        <f t="shared" si="118"/>
        <v>44849</v>
      </c>
      <c r="C3732" s="37">
        <v>44849</v>
      </c>
      <c r="D3732" s="79" t="s">
        <v>156</v>
      </c>
      <c r="E3732" s="76" t="s">
        <v>1912</v>
      </c>
      <c r="F3732" s="75" t="s">
        <v>204</v>
      </c>
      <c r="G3732" s="78">
        <f t="shared" si="117"/>
        <v>32.766598220396986</v>
      </c>
      <c r="H3732" s="80"/>
      <c r="I3732" s="80"/>
      <c r="J3732" s="80"/>
      <c r="K3732" s="80"/>
      <c r="L3732" s="80"/>
      <c r="M3732" s="81">
        <v>4.8860000000000001</v>
      </c>
      <c r="N3732" s="81">
        <v>9.8360000000000003</v>
      </c>
      <c r="O3732" s="82"/>
      <c r="P3732" s="75" t="s">
        <v>20</v>
      </c>
      <c r="Q3732" s="77" t="s">
        <v>212</v>
      </c>
      <c r="R3732" s="37">
        <v>32881</v>
      </c>
      <c r="S3732" s="97"/>
    </row>
    <row r="3733" spans="1:19" ht="15.75" customHeight="1">
      <c r="A3733" s="92" t="s">
        <v>457</v>
      </c>
      <c r="B3733" s="128">
        <f t="shared" si="118"/>
        <v>44849</v>
      </c>
      <c r="C3733" s="64">
        <v>44849</v>
      </c>
      <c r="D3733" s="69" t="s">
        <v>156</v>
      </c>
      <c r="E3733" s="66" t="s">
        <v>1892</v>
      </c>
      <c r="F3733" s="65" t="s">
        <v>192</v>
      </c>
      <c r="G3733" s="68">
        <f t="shared" si="117"/>
        <v>26.885694729637233</v>
      </c>
      <c r="H3733" s="70"/>
      <c r="I3733" s="70"/>
      <c r="J3733" s="70"/>
      <c r="K3733" s="70"/>
      <c r="L3733" s="70"/>
      <c r="M3733" s="71">
        <v>4.8460000000000001</v>
      </c>
      <c r="N3733" s="71">
        <v>9.84</v>
      </c>
      <c r="O3733" s="72"/>
      <c r="P3733" s="65" t="s">
        <v>20</v>
      </c>
      <c r="Q3733" s="67" t="s">
        <v>351</v>
      </c>
      <c r="R3733" s="64">
        <v>35029</v>
      </c>
      <c r="S3733" s="99"/>
    </row>
    <row r="3734" spans="1:19" ht="15.75" customHeight="1">
      <c r="A3734" s="92" t="s">
        <v>457</v>
      </c>
      <c r="B3734" s="128">
        <f t="shared" si="118"/>
        <v>44849</v>
      </c>
      <c r="C3734" s="64">
        <v>44849</v>
      </c>
      <c r="D3734" s="69" t="s">
        <v>156</v>
      </c>
      <c r="E3734" s="66" t="s">
        <v>1117</v>
      </c>
      <c r="F3734" s="65" t="s">
        <v>447</v>
      </c>
      <c r="G3734" s="68">
        <f t="shared" si="117"/>
        <v>27.66050650239562</v>
      </c>
      <c r="H3734" s="70"/>
      <c r="I3734" s="70"/>
      <c r="J3734" s="70"/>
      <c r="K3734" s="70"/>
      <c r="L3734" s="70"/>
      <c r="M3734" s="71">
        <v>4.8780000000000001</v>
      </c>
      <c r="N3734" s="71">
        <v>9.8670000000000009</v>
      </c>
      <c r="O3734" s="72"/>
      <c r="P3734" s="65" t="s">
        <v>20</v>
      </c>
      <c r="Q3734" s="67" t="s">
        <v>696</v>
      </c>
      <c r="R3734" s="64">
        <v>34746</v>
      </c>
      <c r="S3734" s="99"/>
    </row>
    <row r="3735" spans="1:19" ht="15.75" customHeight="1">
      <c r="A3735" s="92" t="s">
        <v>457</v>
      </c>
      <c r="B3735" s="128">
        <f t="shared" si="118"/>
        <v>44849</v>
      </c>
      <c r="C3735" s="64">
        <v>44849</v>
      </c>
      <c r="D3735" s="69" t="s">
        <v>156</v>
      </c>
      <c r="E3735" s="66" t="s">
        <v>1524</v>
      </c>
      <c r="F3735" s="65" t="s">
        <v>175</v>
      </c>
      <c r="G3735" s="68">
        <f t="shared" si="117"/>
        <v>27.783709787816566</v>
      </c>
      <c r="H3735" s="70"/>
      <c r="I3735" s="70"/>
      <c r="J3735" s="70"/>
      <c r="K3735" s="70"/>
      <c r="L3735" s="70"/>
      <c r="M3735" s="71">
        <v>4.875</v>
      </c>
      <c r="N3735" s="71">
        <v>9.9049999999999994</v>
      </c>
      <c r="O3735" s="72"/>
      <c r="P3735" s="65" t="s">
        <v>20</v>
      </c>
      <c r="Q3735" s="67" t="s">
        <v>287</v>
      </c>
      <c r="R3735" s="64">
        <v>34701</v>
      </c>
      <c r="S3735" s="99"/>
    </row>
    <row r="3736" spans="1:19" ht="15.75" customHeight="1">
      <c r="A3736" s="88" t="s">
        <v>457</v>
      </c>
      <c r="B3736" s="128">
        <f t="shared" si="118"/>
        <v>44849</v>
      </c>
      <c r="C3736" s="37">
        <v>44849</v>
      </c>
      <c r="D3736" s="79" t="s">
        <v>156</v>
      </c>
      <c r="E3736" s="76" t="s">
        <v>1588</v>
      </c>
      <c r="F3736" s="75" t="s">
        <v>165</v>
      </c>
      <c r="G3736" s="78">
        <f t="shared" si="117"/>
        <v>20.314852840520192</v>
      </c>
      <c r="H3736" s="80"/>
      <c r="I3736" s="80"/>
      <c r="J3736" s="80"/>
      <c r="K3736" s="80"/>
      <c r="L3736" s="80"/>
      <c r="M3736" s="81">
        <v>4.8789999999999996</v>
      </c>
      <c r="N3736" s="81">
        <v>9.91</v>
      </c>
      <c r="O3736" s="82"/>
      <c r="P3736" s="75" t="s">
        <v>20</v>
      </c>
      <c r="Q3736" s="77" t="s">
        <v>560</v>
      </c>
      <c r="R3736" s="37">
        <v>37429</v>
      </c>
      <c r="S3736" s="97"/>
    </row>
    <row r="3737" spans="1:19" ht="15.75" customHeight="1">
      <c r="A3737" s="88" t="s">
        <v>457</v>
      </c>
      <c r="B3737" s="128">
        <f t="shared" si="118"/>
        <v>44849</v>
      </c>
      <c r="C3737" s="37">
        <v>44849</v>
      </c>
      <c r="D3737" s="79" t="s">
        <v>156</v>
      </c>
      <c r="E3737" s="76" t="s">
        <v>1240</v>
      </c>
      <c r="F3737" s="75" t="s">
        <v>302</v>
      </c>
      <c r="G3737" s="78">
        <f t="shared" si="117"/>
        <v>22.743326488706366</v>
      </c>
      <c r="H3737" s="80"/>
      <c r="I3737" s="80"/>
      <c r="J3737" s="80"/>
      <c r="K3737" s="80"/>
      <c r="L3737" s="80"/>
      <c r="M3737" s="81">
        <v>4.907</v>
      </c>
      <c r="N3737" s="81">
        <v>9.9109999999999996</v>
      </c>
      <c r="O3737" s="82"/>
      <c r="P3737" s="75" t="s">
        <v>20</v>
      </c>
      <c r="Q3737" s="77" t="s">
        <v>309</v>
      </c>
      <c r="R3737" s="37">
        <v>36542</v>
      </c>
      <c r="S3737" s="97"/>
    </row>
    <row r="3738" spans="1:19" ht="15.75" customHeight="1">
      <c r="A3738" s="92" t="s">
        <v>457</v>
      </c>
      <c r="B3738" s="128">
        <f t="shared" si="118"/>
        <v>44849</v>
      </c>
      <c r="C3738" s="64">
        <v>44849</v>
      </c>
      <c r="D3738" s="69" t="s">
        <v>156</v>
      </c>
      <c r="E3738" s="66" t="s">
        <v>1819</v>
      </c>
      <c r="F3738" s="65" t="s">
        <v>302</v>
      </c>
      <c r="G3738" s="68">
        <f t="shared" si="117"/>
        <v>24.501026694045173</v>
      </c>
      <c r="H3738" s="70"/>
      <c r="I3738" s="70"/>
      <c r="J3738" s="70"/>
      <c r="K3738" s="70"/>
      <c r="L3738" s="70"/>
      <c r="M3738" s="71">
        <v>4.9080000000000004</v>
      </c>
      <c r="N3738" s="71">
        <v>9.9410000000000007</v>
      </c>
      <c r="O3738" s="72"/>
      <c r="P3738" s="65" t="s">
        <v>20</v>
      </c>
      <c r="Q3738" s="67" t="s">
        <v>465</v>
      </c>
      <c r="R3738" s="64">
        <v>35900</v>
      </c>
      <c r="S3738" s="99"/>
    </row>
    <row r="3739" spans="1:19" ht="15.75" customHeight="1">
      <c r="A3739" s="88" t="s">
        <v>457</v>
      </c>
      <c r="B3739" s="128">
        <f t="shared" si="118"/>
        <v>44849</v>
      </c>
      <c r="C3739" s="37">
        <v>44849</v>
      </c>
      <c r="D3739" s="79" t="s">
        <v>156</v>
      </c>
      <c r="E3739" s="76" t="s">
        <v>1670</v>
      </c>
      <c r="F3739" s="75" t="s">
        <v>162</v>
      </c>
      <c r="G3739" s="78">
        <f t="shared" si="117"/>
        <v>24.383299110198493</v>
      </c>
      <c r="H3739" s="80"/>
      <c r="I3739" s="80"/>
      <c r="J3739" s="80"/>
      <c r="K3739" s="80"/>
      <c r="L3739" s="80"/>
      <c r="M3739" s="81">
        <v>4.8849999999999998</v>
      </c>
      <c r="N3739" s="81">
        <v>9.9469999999999992</v>
      </c>
      <c r="O3739" s="82"/>
      <c r="P3739" s="75" t="s">
        <v>20</v>
      </c>
      <c r="Q3739" s="77" t="s">
        <v>290</v>
      </c>
      <c r="R3739" s="37">
        <v>35943</v>
      </c>
      <c r="S3739" s="97"/>
    </row>
    <row r="3740" spans="1:19" ht="15.75" customHeight="1">
      <c r="A3740" s="92" t="s">
        <v>457</v>
      </c>
      <c r="B3740" s="128">
        <f t="shared" si="118"/>
        <v>44849</v>
      </c>
      <c r="C3740" s="64">
        <v>44849</v>
      </c>
      <c r="D3740" s="69" t="s">
        <v>156</v>
      </c>
      <c r="E3740" s="66" t="s">
        <v>1966</v>
      </c>
      <c r="F3740" s="65" t="s">
        <v>467</v>
      </c>
      <c r="G3740" s="68">
        <f t="shared" si="117"/>
        <v>32.881587953456538</v>
      </c>
      <c r="H3740" s="70"/>
      <c r="I3740" s="70"/>
      <c r="J3740" s="70"/>
      <c r="K3740" s="70"/>
      <c r="L3740" s="70"/>
      <c r="M3740" s="71">
        <v>4.9710000000000001</v>
      </c>
      <c r="N3740" s="71">
        <v>10.044</v>
      </c>
      <c r="O3740" s="72"/>
      <c r="P3740" s="65" t="s">
        <v>20</v>
      </c>
      <c r="Q3740" s="67" t="s">
        <v>468</v>
      </c>
      <c r="R3740" s="64">
        <v>32839</v>
      </c>
      <c r="S3740" s="99"/>
    </row>
    <row r="3741" spans="1:19" ht="15.75" customHeight="1">
      <c r="A3741" s="74" t="s">
        <v>589</v>
      </c>
      <c r="B3741" s="128">
        <f t="shared" si="118"/>
        <v>45027</v>
      </c>
      <c r="C3741" s="37">
        <v>45027</v>
      </c>
      <c r="D3741" s="100" t="s">
        <v>95</v>
      </c>
      <c r="E3741" s="76" t="s">
        <v>2301</v>
      </c>
      <c r="F3741" s="75" t="s">
        <v>183</v>
      </c>
      <c r="G3741" s="78">
        <f t="shared" si="117"/>
        <v>123.27720739219713</v>
      </c>
      <c r="H3741" s="78"/>
      <c r="I3741" s="80"/>
      <c r="J3741" s="80"/>
      <c r="K3741" s="80"/>
      <c r="L3741" s="89"/>
      <c r="M3741" s="81">
        <v>6.1550000000000002</v>
      </c>
      <c r="N3741" s="90">
        <v>12.317</v>
      </c>
      <c r="O3741" s="91"/>
      <c r="P3741" s="75" t="s">
        <v>27</v>
      </c>
      <c r="Q3741" s="77"/>
      <c r="R3741" s="37"/>
      <c r="S3741" s="97"/>
    </row>
    <row r="3742" spans="1:19" ht="15.75" customHeight="1">
      <c r="A3742" s="63" t="s">
        <v>589</v>
      </c>
      <c r="B3742" s="128">
        <f t="shared" si="118"/>
        <v>45027</v>
      </c>
      <c r="C3742" s="64">
        <v>45027</v>
      </c>
      <c r="D3742" s="98" t="s">
        <v>95</v>
      </c>
      <c r="E3742" s="66" t="s">
        <v>2302</v>
      </c>
      <c r="F3742" s="65" t="s">
        <v>183</v>
      </c>
      <c r="G3742" s="68">
        <f t="shared" si="117"/>
        <v>123.27720739219713</v>
      </c>
      <c r="H3742" s="68"/>
      <c r="I3742" s="70"/>
      <c r="J3742" s="70"/>
      <c r="K3742" s="70"/>
      <c r="L3742" s="93"/>
      <c r="M3742" s="71">
        <v>6.0339999999999998</v>
      </c>
      <c r="N3742" s="94">
        <v>12.334</v>
      </c>
      <c r="O3742" s="95"/>
      <c r="P3742" s="65" t="s">
        <v>27</v>
      </c>
      <c r="Q3742" s="67"/>
      <c r="R3742" s="64"/>
      <c r="S3742" s="99"/>
    </row>
    <row r="3743" spans="1:19" ht="15.75" customHeight="1">
      <c r="A3743" s="92" t="s">
        <v>457</v>
      </c>
      <c r="B3743" s="128">
        <f t="shared" si="118"/>
        <v>44849</v>
      </c>
      <c r="C3743" s="64">
        <v>44849</v>
      </c>
      <c r="D3743" s="69" t="s">
        <v>156</v>
      </c>
      <c r="E3743" s="66" t="s">
        <v>1200</v>
      </c>
      <c r="F3743" s="65" t="s">
        <v>196</v>
      </c>
      <c r="G3743" s="68">
        <f t="shared" si="117"/>
        <v>28.703627652292951</v>
      </c>
      <c r="H3743" s="70"/>
      <c r="I3743" s="70"/>
      <c r="J3743" s="70"/>
      <c r="K3743" s="70"/>
      <c r="L3743" s="70"/>
      <c r="M3743" s="71">
        <v>4.915</v>
      </c>
      <c r="N3743" s="71">
        <v>10.102</v>
      </c>
      <c r="O3743" s="72"/>
      <c r="P3743" s="65" t="s">
        <v>20</v>
      </c>
      <c r="Q3743" s="67" t="s">
        <v>197</v>
      </c>
      <c r="R3743" s="64">
        <v>34365</v>
      </c>
      <c r="S3743" s="99"/>
    </row>
    <row r="3744" spans="1:19" ht="15.75" customHeight="1">
      <c r="A3744" s="74" t="s">
        <v>589</v>
      </c>
      <c r="B3744" s="128">
        <f t="shared" si="118"/>
        <v>45027</v>
      </c>
      <c r="C3744" s="37">
        <v>45027</v>
      </c>
      <c r="D3744" s="100" t="s">
        <v>95</v>
      </c>
      <c r="E3744" s="76" t="s">
        <v>2303</v>
      </c>
      <c r="F3744" s="75" t="s">
        <v>183</v>
      </c>
      <c r="G3744" s="78">
        <f t="shared" si="117"/>
        <v>123.27720739219713</v>
      </c>
      <c r="H3744" s="78"/>
      <c r="I3744" s="80"/>
      <c r="J3744" s="80"/>
      <c r="K3744" s="80"/>
      <c r="L3744" s="89"/>
      <c r="M3744" s="81">
        <v>6.1440000000000001</v>
      </c>
      <c r="N3744" s="90">
        <v>12.486000000000001</v>
      </c>
      <c r="O3744" s="91"/>
      <c r="P3744" s="75" t="s">
        <v>27</v>
      </c>
      <c r="Q3744" s="77"/>
      <c r="R3744" s="37"/>
      <c r="S3744" s="97"/>
    </row>
    <row r="3745" spans="1:19" ht="15.75" customHeight="1">
      <c r="A3745" s="63" t="s">
        <v>589</v>
      </c>
      <c r="B3745" s="128">
        <f t="shared" si="118"/>
        <v>45027</v>
      </c>
      <c r="C3745" s="64">
        <v>45027</v>
      </c>
      <c r="D3745" s="98" t="s">
        <v>95</v>
      </c>
      <c r="E3745" s="66" t="s">
        <v>2304</v>
      </c>
      <c r="F3745" s="65" t="s">
        <v>183</v>
      </c>
      <c r="G3745" s="68">
        <f t="shared" si="117"/>
        <v>123.27720739219713</v>
      </c>
      <c r="H3745" s="68"/>
      <c r="I3745" s="70"/>
      <c r="J3745" s="70"/>
      <c r="K3745" s="70"/>
      <c r="L3745" s="93"/>
      <c r="M3745" s="71">
        <v>6.1989999999999998</v>
      </c>
      <c r="N3745" s="94">
        <v>12.590999999999999</v>
      </c>
      <c r="O3745" s="95"/>
      <c r="P3745" s="65" t="s">
        <v>27</v>
      </c>
      <c r="Q3745" s="67"/>
      <c r="R3745" s="64"/>
      <c r="S3745" s="99"/>
    </row>
    <row r="3746" spans="1:19" ht="15.75" customHeight="1">
      <c r="A3746" s="74" t="s">
        <v>589</v>
      </c>
      <c r="B3746" s="128">
        <f t="shared" si="118"/>
        <v>45027</v>
      </c>
      <c r="C3746" s="37">
        <v>45027</v>
      </c>
      <c r="D3746" s="100" t="s">
        <v>95</v>
      </c>
      <c r="E3746" s="76" t="s">
        <v>2305</v>
      </c>
      <c r="F3746" s="75" t="s">
        <v>183</v>
      </c>
      <c r="G3746" s="78">
        <f t="shared" si="117"/>
        <v>123.27720739219713</v>
      </c>
      <c r="H3746" s="78"/>
      <c r="I3746" s="80"/>
      <c r="J3746" s="80"/>
      <c r="K3746" s="80"/>
      <c r="L3746" s="89"/>
      <c r="M3746" s="81">
        <v>6.2450000000000001</v>
      </c>
      <c r="N3746" s="90">
        <v>12.781000000000001</v>
      </c>
      <c r="O3746" s="91"/>
      <c r="P3746" s="75" t="s">
        <v>27</v>
      </c>
      <c r="Q3746" s="77"/>
      <c r="R3746" s="37"/>
      <c r="S3746" s="97"/>
    </row>
    <row r="3747" spans="1:19" ht="15.75" customHeight="1">
      <c r="A3747" s="63" t="s">
        <v>589</v>
      </c>
      <c r="B3747" s="128">
        <f t="shared" si="118"/>
        <v>45027</v>
      </c>
      <c r="C3747" s="64">
        <v>45027</v>
      </c>
      <c r="D3747" s="98" t="s">
        <v>95</v>
      </c>
      <c r="E3747" s="66" t="s">
        <v>2306</v>
      </c>
      <c r="F3747" s="65" t="s">
        <v>183</v>
      </c>
      <c r="G3747" s="68">
        <f t="shared" si="117"/>
        <v>123.27720739219713</v>
      </c>
      <c r="H3747" s="68"/>
      <c r="I3747" s="70"/>
      <c r="J3747" s="70"/>
      <c r="K3747" s="70"/>
      <c r="L3747" s="93"/>
      <c r="M3747" s="71">
        <v>6.32</v>
      </c>
      <c r="N3747" s="94">
        <v>12.829000000000001</v>
      </c>
      <c r="O3747" s="95"/>
      <c r="P3747" s="65" t="s">
        <v>27</v>
      </c>
      <c r="Q3747" s="67"/>
      <c r="R3747" s="64"/>
      <c r="S3747" s="99"/>
    </row>
    <row r="3748" spans="1:19" ht="15.75" customHeight="1">
      <c r="A3748" s="74" t="s">
        <v>589</v>
      </c>
      <c r="B3748" s="128">
        <f t="shared" si="118"/>
        <v>45027</v>
      </c>
      <c r="C3748" s="37">
        <v>45027</v>
      </c>
      <c r="D3748" s="100" t="s">
        <v>95</v>
      </c>
      <c r="E3748" s="76" t="s">
        <v>2307</v>
      </c>
      <c r="F3748" s="75" t="s">
        <v>183</v>
      </c>
      <c r="G3748" s="78">
        <f t="shared" si="117"/>
        <v>123.27720739219713</v>
      </c>
      <c r="H3748" s="78"/>
      <c r="I3748" s="80"/>
      <c r="J3748" s="80"/>
      <c r="K3748" s="80"/>
      <c r="L3748" s="89"/>
      <c r="M3748" s="81">
        <v>6.2949999999999999</v>
      </c>
      <c r="N3748" s="90">
        <v>12.875999999999999</v>
      </c>
      <c r="O3748" s="91"/>
      <c r="P3748" s="75" t="s">
        <v>27</v>
      </c>
      <c r="Q3748" s="77"/>
      <c r="R3748" s="37"/>
      <c r="S3748" s="97"/>
    </row>
    <row r="3749" spans="1:19" ht="15.75" customHeight="1">
      <c r="A3749" s="63" t="s">
        <v>589</v>
      </c>
      <c r="B3749" s="128">
        <f t="shared" si="118"/>
        <v>45027</v>
      </c>
      <c r="C3749" s="64">
        <v>45027</v>
      </c>
      <c r="D3749" s="98" t="s">
        <v>95</v>
      </c>
      <c r="E3749" s="66" t="s">
        <v>2308</v>
      </c>
      <c r="F3749" s="65" t="s">
        <v>183</v>
      </c>
      <c r="G3749" s="68">
        <f t="shared" si="117"/>
        <v>123.27720739219713</v>
      </c>
      <c r="H3749" s="68"/>
      <c r="I3749" s="70"/>
      <c r="J3749" s="70"/>
      <c r="K3749" s="70"/>
      <c r="L3749" s="93"/>
      <c r="M3749" s="71">
        <v>6.3109999999999999</v>
      </c>
      <c r="N3749" s="94">
        <v>12.926</v>
      </c>
      <c r="O3749" s="95"/>
      <c r="P3749" s="65" t="s">
        <v>27</v>
      </c>
      <c r="Q3749" s="67"/>
      <c r="R3749" s="64"/>
      <c r="S3749" s="99"/>
    </row>
    <row r="3750" spans="1:19" ht="15.75" customHeight="1">
      <c r="A3750" s="74" t="s">
        <v>589</v>
      </c>
      <c r="B3750" s="128">
        <f t="shared" si="118"/>
        <v>45027</v>
      </c>
      <c r="C3750" s="37">
        <v>45027</v>
      </c>
      <c r="D3750" s="100" t="s">
        <v>95</v>
      </c>
      <c r="E3750" s="76" t="s">
        <v>2309</v>
      </c>
      <c r="F3750" s="75" t="s">
        <v>183</v>
      </c>
      <c r="G3750" s="78">
        <f t="shared" si="117"/>
        <v>123.27720739219713</v>
      </c>
      <c r="H3750" s="78"/>
      <c r="I3750" s="80"/>
      <c r="J3750" s="80"/>
      <c r="K3750" s="80"/>
      <c r="L3750" s="89"/>
      <c r="M3750" s="81">
        <v>6.4630000000000001</v>
      </c>
      <c r="N3750" s="90">
        <v>13.143000000000001</v>
      </c>
      <c r="O3750" s="91"/>
      <c r="P3750" s="75" t="s">
        <v>27</v>
      </c>
      <c r="Q3750" s="77"/>
      <c r="R3750" s="37"/>
      <c r="S3750" s="97"/>
    </row>
    <row r="3751" spans="1:19" ht="15.75" customHeight="1">
      <c r="A3751" s="63" t="s">
        <v>589</v>
      </c>
      <c r="B3751" s="128">
        <f t="shared" si="118"/>
        <v>45027</v>
      </c>
      <c r="C3751" s="64">
        <v>45027</v>
      </c>
      <c r="D3751" s="98" t="s">
        <v>95</v>
      </c>
      <c r="E3751" s="66" t="s">
        <v>2310</v>
      </c>
      <c r="F3751" s="65" t="s">
        <v>183</v>
      </c>
      <c r="G3751" s="68">
        <f t="shared" si="117"/>
        <v>123.27720739219713</v>
      </c>
      <c r="H3751" s="68"/>
      <c r="I3751" s="70"/>
      <c r="J3751" s="70"/>
      <c r="K3751" s="70"/>
      <c r="L3751" s="93"/>
      <c r="M3751" s="71">
        <v>6.5110000000000001</v>
      </c>
      <c r="N3751" s="94">
        <v>13.208</v>
      </c>
      <c r="O3751" s="95"/>
      <c r="P3751" s="65" t="s">
        <v>27</v>
      </c>
      <c r="Q3751" s="67"/>
      <c r="R3751" s="64"/>
      <c r="S3751" s="99"/>
    </row>
    <row r="3752" spans="1:19" ht="15.75" customHeight="1">
      <c r="A3752" s="74" t="s">
        <v>589</v>
      </c>
      <c r="B3752" s="128">
        <f t="shared" si="118"/>
        <v>45027</v>
      </c>
      <c r="C3752" s="37">
        <v>45027</v>
      </c>
      <c r="D3752" s="100" t="s">
        <v>95</v>
      </c>
      <c r="E3752" s="76" t="s">
        <v>2311</v>
      </c>
      <c r="F3752" s="75" t="s">
        <v>183</v>
      </c>
      <c r="G3752" s="78">
        <f t="shared" si="117"/>
        <v>123.27720739219713</v>
      </c>
      <c r="H3752" s="78"/>
      <c r="I3752" s="80"/>
      <c r="J3752" s="80"/>
      <c r="K3752" s="80"/>
      <c r="L3752" s="89"/>
      <c r="M3752" s="81">
        <v>6.5880000000000001</v>
      </c>
      <c r="N3752" s="90">
        <v>13.538</v>
      </c>
      <c r="O3752" s="91"/>
      <c r="P3752" s="75" t="s">
        <v>27</v>
      </c>
      <c r="Q3752" s="77"/>
      <c r="R3752" s="37"/>
      <c r="S3752" s="97"/>
    </row>
    <row r="3753" spans="1:19" ht="15.75" customHeight="1">
      <c r="A3753" s="63" t="s">
        <v>589</v>
      </c>
      <c r="B3753" s="128">
        <f t="shared" si="118"/>
        <v>45027</v>
      </c>
      <c r="C3753" s="64">
        <v>45027</v>
      </c>
      <c r="D3753" s="98" t="s">
        <v>95</v>
      </c>
      <c r="E3753" s="66" t="s">
        <v>2312</v>
      </c>
      <c r="F3753" s="65" t="s">
        <v>183</v>
      </c>
      <c r="G3753" s="68">
        <f t="shared" si="117"/>
        <v>123.27720739219713</v>
      </c>
      <c r="H3753" s="68"/>
      <c r="I3753" s="70"/>
      <c r="J3753" s="70"/>
      <c r="K3753" s="70"/>
      <c r="L3753" s="93"/>
      <c r="M3753" s="71">
        <v>6.6929999999999996</v>
      </c>
      <c r="N3753" s="94">
        <v>13.7</v>
      </c>
      <c r="O3753" s="95"/>
      <c r="P3753" s="65" t="s">
        <v>27</v>
      </c>
      <c r="Q3753" s="67"/>
      <c r="R3753" s="64"/>
      <c r="S3753" s="99"/>
    </row>
    <row r="3754" spans="1:19" ht="15.75" customHeight="1">
      <c r="A3754" s="74" t="s">
        <v>589</v>
      </c>
      <c r="B3754" s="128">
        <f t="shared" si="118"/>
        <v>45027</v>
      </c>
      <c r="C3754" s="37">
        <v>45027</v>
      </c>
      <c r="D3754" s="100" t="s">
        <v>95</v>
      </c>
      <c r="E3754" s="76" t="s">
        <v>2313</v>
      </c>
      <c r="F3754" s="75" t="s">
        <v>183</v>
      </c>
      <c r="G3754" s="78">
        <f t="shared" si="117"/>
        <v>123.27720739219713</v>
      </c>
      <c r="H3754" s="78"/>
      <c r="I3754" s="80"/>
      <c r="J3754" s="80"/>
      <c r="K3754" s="80"/>
      <c r="L3754" s="89"/>
      <c r="M3754" s="81">
        <v>6.8739999999999997</v>
      </c>
      <c r="N3754" s="90">
        <v>13.87</v>
      </c>
      <c r="O3754" s="91"/>
      <c r="P3754" s="75" t="s">
        <v>27</v>
      </c>
      <c r="Q3754" s="77"/>
      <c r="R3754" s="37"/>
      <c r="S3754" s="97"/>
    </row>
  </sheetData>
  <autoFilter ref="A1:AK3754" xr:uid="{E29EEB68-0DD3-984A-825D-2C9C98204F2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8EB8-0D2E-4E95-96C7-E322D3761F2A}">
  <dimension ref="A1:V1143"/>
  <sheetViews>
    <sheetView tabSelected="1" zoomScale="55" zoomScaleNormal="55" workbookViewId="0">
      <pane ySplit="1" topLeftCell="A2" activePane="bottomLeft" state="frozen"/>
      <selection pane="bottomLeft" activeCell="H25" sqref="H25"/>
    </sheetView>
  </sheetViews>
  <sheetFormatPr defaultColWidth="8.83203125" defaultRowHeight="15.5"/>
  <cols>
    <col min="1" max="1" width="22" bestFit="1" customWidth="1"/>
    <col min="2" max="2" width="4.83203125" bestFit="1" customWidth="1"/>
    <col min="3" max="3" width="10.33203125" bestFit="1" customWidth="1"/>
    <col min="4" max="4" width="30.25" bestFit="1" customWidth="1"/>
    <col min="5" max="5" width="33.75" bestFit="1" customWidth="1"/>
    <col min="6" max="6" width="7.75" bestFit="1" customWidth="1"/>
    <col min="7" max="7" width="5.33203125" bestFit="1" customWidth="1"/>
    <col min="8" max="8" width="5.33203125" customWidth="1"/>
    <col min="9" max="9" width="6.33203125" bestFit="1" customWidth="1"/>
    <col min="10" max="10" width="13.25" bestFit="1" customWidth="1"/>
    <col min="11" max="11" width="6.83203125" customWidth="1"/>
    <col min="12" max="12" width="6.83203125" bestFit="1" customWidth="1"/>
    <col min="13" max="13" width="14" bestFit="1" customWidth="1"/>
    <col min="14" max="14" width="5.58203125" bestFit="1" customWidth="1"/>
    <col min="15" max="15" width="8.75" bestFit="1" customWidth="1"/>
    <col min="16" max="16" width="8.08203125" bestFit="1" customWidth="1"/>
    <col min="17" max="17" width="10.25" bestFit="1" customWidth="1"/>
    <col min="18" max="18" width="7.33203125" bestFit="1" customWidth="1"/>
    <col min="19" max="19" width="7.08203125" bestFit="1" customWidth="1"/>
    <col min="20" max="20" width="14" bestFit="1" customWidth="1"/>
    <col min="21" max="21" width="10.33203125" bestFit="1" customWidth="1"/>
    <col min="22" max="22" width="4.83203125" bestFit="1" customWidth="1"/>
  </cols>
  <sheetData>
    <row r="1" spans="1:22">
      <c r="A1" s="56" t="s">
        <v>10</v>
      </c>
      <c r="B1" s="57" t="s">
        <v>2333</v>
      </c>
      <c r="C1" s="58" t="s">
        <v>0</v>
      </c>
      <c r="D1" s="61" t="s">
        <v>9</v>
      </c>
      <c r="E1" s="57" t="s">
        <v>2339</v>
      </c>
      <c r="F1" s="59" t="s">
        <v>2338</v>
      </c>
      <c r="G1" s="60" t="s">
        <v>2340</v>
      </c>
      <c r="H1" s="60" t="s">
        <v>2341</v>
      </c>
      <c r="I1" s="59" t="s">
        <v>2342</v>
      </c>
      <c r="J1" s="59" t="s">
        <v>2344</v>
      </c>
      <c r="K1" s="59" t="s">
        <v>2345</v>
      </c>
      <c r="L1" s="59" t="s">
        <v>2343</v>
      </c>
      <c r="M1" s="59" t="s">
        <v>2346</v>
      </c>
      <c r="N1" s="59" t="s">
        <v>11</v>
      </c>
      <c r="O1" s="59" t="s">
        <v>12</v>
      </c>
      <c r="P1" s="59" t="s">
        <v>13</v>
      </c>
      <c r="Q1" s="59" t="s">
        <v>14</v>
      </c>
      <c r="R1" s="59" t="s">
        <v>17</v>
      </c>
      <c r="S1" s="59" t="s">
        <v>2</v>
      </c>
      <c r="T1" s="57" t="s">
        <v>6</v>
      </c>
      <c r="U1" s="58" t="s">
        <v>7</v>
      </c>
      <c r="V1" s="62" t="s">
        <v>18</v>
      </c>
    </row>
    <row r="2" spans="1:22">
      <c r="A2" s="74" t="s">
        <v>864</v>
      </c>
      <c r="B2" s="70">
        <v>2023</v>
      </c>
      <c r="C2" s="37">
        <v>44967</v>
      </c>
      <c r="D2" s="100" t="s">
        <v>318</v>
      </c>
      <c r="E2" s="76" t="s">
        <v>1598</v>
      </c>
      <c r="F2" s="75" t="s">
        <v>160</v>
      </c>
      <c r="G2" s="78">
        <f>(C2-U2)/365.25</f>
        <v>25.15811088295688</v>
      </c>
      <c r="H2" s="78"/>
      <c r="I2" s="81">
        <v>4.6740000000000004</v>
      </c>
      <c r="J2" s="81">
        <f>IF(I2="","",L2-I2)</f>
        <v>4.7179999999999991</v>
      </c>
      <c r="K2" s="90">
        <f>IF(J2="","",J2-I2)</f>
        <v>4.3999999999998707E-2</v>
      </c>
      <c r="L2" s="90">
        <v>9.3919999999999995</v>
      </c>
      <c r="M2" s="94">
        <f>IF(L2="","",3.6*200/L2)</f>
        <v>76.660988074957416</v>
      </c>
      <c r="N2" s="80"/>
      <c r="O2" s="80"/>
      <c r="P2" s="80"/>
      <c r="Q2" s="89"/>
      <c r="R2" s="155"/>
      <c r="S2" s="75" t="s">
        <v>20</v>
      </c>
      <c r="T2" s="77" t="s">
        <v>205</v>
      </c>
      <c r="U2" s="37">
        <v>35778</v>
      </c>
      <c r="V2" s="97"/>
    </row>
    <row r="3" spans="1:22">
      <c r="A3" s="74" t="s">
        <v>864</v>
      </c>
      <c r="B3" s="70">
        <v>2023</v>
      </c>
      <c r="C3" s="37">
        <v>44967</v>
      </c>
      <c r="D3" s="100" t="s">
        <v>318</v>
      </c>
      <c r="E3" s="76" t="s">
        <v>2117</v>
      </c>
      <c r="F3" s="75" t="s">
        <v>868</v>
      </c>
      <c r="G3" s="78">
        <f>(C3-U3)/365.25</f>
        <v>22.442162902121833</v>
      </c>
      <c r="H3" s="78"/>
      <c r="I3" s="81">
        <v>4.6849999999999996</v>
      </c>
      <c r="J3" s="81">
        <f>IF(I3="","",L3-I3)</f>
        <v>4.835</v>
      </c>
      <c r="K3" s="90">
        <f>IF(J3="","",J3-I3)</f>
        <v>0.15000000000000036</v>
      </c>
      <c r="L3" s="90">
        <v>9.52</v>
      </c>
      <c r="M3" s="94">
        <f>IF(L3="","",3.6*200/L3)</f>
        <v>75.630252100840337</v>
      </c>
      <c r="N3" s="80"/>
      <c r="O3" s="80"/>
      <c r="P3" s="80"/>
      <c r="Q3" s="89"/>
      <c r="R3" s="155"/>
      <c r="S3" s="75" t="s">
        <v>20</v>
      </c>
      <c r="T3" s="77" t="s">
        <v>454</v>
      </c>
      <c r="U3" s="37">
        <v>36770</v>
      </c>
      <c r="V3" s="97"/>
    </row>
    <row r="4" spans="1:22">
      <c r="A4" s="74" t="s">
        <v>589</v>
      </c>
      <c r="B4" s="70">
        <v>2023</v>
      </c>
      <c r="C4" s="37">
        <v>45000</v>
      </c>
      <c r="D4" s="98" t="s">
        <v>952</v>
      </c>
      <c r="E4" s="76" t="s">
        <v>1856</v>
      </c>
      <c r="F4" s="75" t="s">
        <v>183</v>
      </c>
      <c r="G4" s="78">
        <f>(C4-U4)/365.25</f>
        <v>23.909650924024639</v>
      </c>
      <c r="H4" s="78"/>
      <c r="I4" s="81">
        <v>4.7050000000000001</v>
      </c>
      <c r="J4" s="81">
        <f>IF(I4="","",L4-I4)</f>
        <v>4.7989999999999995</v>
      </c>
      <c r="K4" s="90">
        <f>IF(J4="","",J4-I4)</f>
        <v>9.3999999999999417E-2</v>
      </c>
      <c r="L4" s="90">
        <v>9.5039999999999996</v>
      </c>
      <c r="M4" s="94">
        <f>IF(L4="","",3.6*200/L4)</f>
        <v>75.757575757575765</v>
      </c>
      <c r="N4" s="80"/>
      <c r="O4" s="80"/>
      <c r="P4" s="80"/>
      <c r="Q4" s="89"/>
      <c r="R4" s="155"/>
      <c r="S4" s="75" t="s">
        <v>20</v>
      </c>
      <c r="T4" s="77" t="s">
        <v>312</v>
      </c>
      <c r="U4" s="37">
        <v>36267</v>
      </c>
      <c r="V4" s="97"/>
    </row>
    <row r="5" spans="1:22">
      <c r="A5" s="63" t="s">
        <v>395</v>
      </c>
      <c r="B5" s="70">
        <v>2019</v>
      </c>
      <c r="C5" s="37">
        <v>43755</v>
      </c>
      <c r="D5" s="98" t="s">
        <v>318</v>
      </c>
      <c r="E5" s="66" t="s">
        <v>1480</v>
      </c>
      <c r="F5" s="65" t="s">
        <v>160</v>
      </c>
      <c r="G5" s="68">
        <f>(C5-U5)/365.25</f>
        <v>26.587268993839835</v>
      </c>
      <c r="H5" s="68"/>
      <c r="I5" s="71">
        <v>4.7080000000000002</v>
      </c>
      <c r="J5" s="81">
        <f>IF(I5="","",L5-I5)</f>
        <v>4.766</v>
      </c>
      <c r="K5" s="90">
        <f>IF(J5="","",J5-I5)</f>
        <v>5.7999999999999829E-2</v>
      </c>
      <c r="L5" s="94">
        <v>9.4740000000000002</v>
      </c>
      <c r="M5" s="94">
        <f>IF(L5="","",3.6*200/L5)</f>
        <v>75.997466751108291</v>
      </c>
      <c r="N5" s="70"/>
      <c r="O5" s="70"/>
      <c r="P5" s="70"/>
      <c r="Q5" s="93"/>
      <c r="R5" s="156"/>
      <c r="S5" s="65" t="s">
        <v>20</v>
      </c>
      <c r="T5" s="67" t="s">
        <v>325</v>
      </c>
      <c r="U5" s="64">
        <v>34044</v>
      </c>
      <c r="V5" s="99"/>
    </row>
    <row r="6" spans="1:22">
      <c r="A6" s="74" t="s">
        <v>589</v>
      </c>
      <c r="B6" s="70">
        <v>2023</v>
      </c>
      <c r="C6" s="37">
        <v>45010</v>
      </c>
      <c r="D6" s="100" t="s">
        <v>975</v>
      </c>
      <c r="E6" s="76" t="s">
        <v>1856</v>
      </c>
      <c r="F6" s="75" t="s">
        <v>183</v>
      </c>
      <c r="G6" s="78">
        <f>(C6-U6)/365.25</f>
        <v>23.937029431895962</v>
      </c>
      <c r="H6" s="78"/>
      <c r="I6" s="81">
        <v>4.72</v>
      </c>
      <c r="J6" s="81">
        <f>IF(I6="","",L6-I6)</f>
        <v>4.8270000000000008</v>
      </c>
      <c r="K6" s="90">
        <f>IF(J6="","",J6-I6)</f>
        <v>0.10700000000000109</v>
      </c>
      <c r="L6" s="90">
        <v>9.5470000000000006</v>
      </c>
      <c r="M6" s="94">
        <f>IF(L6="","",3.6*200/L6)</f>
        <v>75.416361160573999</v>
      </c>
      <c r="N6" s="80"/>
      <c r="O6" s="80"/>
      <c r="P6" s="80"/>
      <c r="Q6" s="89"/>
      <c r="R6" s="155"/>
      <c r="S6" s="75" t="s">
        <v>20</v>
      </c>
      <c r="T6" s="77" t="s">
        <v>312</v>
      </c>
      <c r="U6" s="37">
        <v>36267</v>
      </c>
      <c r="V6" s="97"/>
    </row>
    <row r="7" spans="1:22">
      <c r="A7" s="63" t="s">
        <v>395</v>
      </c>
      <c r="B7" s="70">
        <v>2019</v>
      </c>
      <c r="C7" s="37">
        <v>43755</v>
      </c>
      <c r="D7" s="98" t="s">
        <v>318</v>
      </c>
      <c r="E7" s="66" t="s">
        <v>1598</v>
      </c>
      <c r="F7" s="65" t="s">
        <v>160</v>
      </c>
      <c r="G7" s="68">
        <f>(C7-U7)/365.25</f>
        <v>21.839835728952771</v>
      </c>
      <c r="H7" s="68"/>
      <c r="I7" s="71">
        <v>4.7229999999999999</v>
      </c>
      <c r="J7" s="81">
        <f>IF(I7="","",L7-I7)</f>
        <v>4.7869999999999999</v>
      </c>
      <c r="K7" s="90">
        <f>IF(J7="","",J7-I7)</f>
        <v>6.4000000000000057E-2</v>
      </c>
      <c r="L7" s="94">
        <v>9.51</v>
      </c>
      <c r="M7" s="94">
        <f>IF(L7="","",3.6*200/L7)</f>
        <v>75.709779179810724</v>
      </c>
      <c r="N7" s="70"/>
      <c r="O7" s="70"/>
      <c r="P7" s="70"/>
      <c r="Q7" s="93"/>
      <c r="R7" s="95"/>
      <c r="S7" s="65" t="s">
        <v>20</v>
      </c>
      <c r="T7" s="67" t="s">
        <v>205</v>
      </c>
      <c r="U7" s="64">
        <v>35778</v>
      </c>
      <c r="V7" s="99"/>
    </row>
    <row r="8" spans="1:22">
      <c r="A8" s="63" t="s">
        <v>96</v>
      </c>
      <c r="B8" s="70">
        <v>2023</v>
      </c>
      <c r="C8" s="37">
        <v>44934</v>
      </c>
      <c r="D8" s="69" t="s">
        <v>828</v>
      </c>
      <c r="E8" s="66" t="s">
        <v>1771</v>
      </c>
      <c r="F8" s="65" t="s">
        <v>200</v>
      </c>
      <c r="G8" s="68">
        <f>(C8-U8)/365.25</f>
        <v>23.449691991786448</v>
      </c>
      <c r="H8" s="68"/>
      <c r="I8" s="71">
        <v>4.7309999999999999</v>
      </c>
      <c r="J8" s="81">
        <f>IF(I8="","",L8-I8)</f>
        <v>4.8079999999999998</v>
      </c>
      <c r="K8" s="90">
        <f>IF(J8="","",J8-I8)</f>
        <v>7.6999999999999957E-2</v>
      </c>
      <c r="L8" s="71">
        <v>9.5389999999999997</v>
      </c>
      <c r="M8" s="94">
        <f>IF(L8="","",3.6*200/L8)</f>
        <v>75.479610022014882</v>
      </c>
      <c r="N8" s="70">
        <v>27.8</v>
      </c>
      <c r="O8" s="70">
        <v>61</v>
      </c>
      <c r="P8" s="70">
        <v>1005</v>
      </c>
      <c r="Q8" s="70">
        <v>1.1539999999999999</v>
      </c>
      <c r="R8" s="72">
        <v>135</v>
      </c>
      <c r="S8" s="65" t="s">
        <v>20</v>
      </c>
      <c r="T8" s="67" t="s">
        <v>816</v>
      </c>
      <c r="U8" s="64">
        <v>36369</v>
      </c>
      <c r="V8" s="99"/>
    </row>
    <row r="9" spans="1:22">
      <c r="A9" s="74" t="s">
        <v>864</v>
      </c>
      <c r="B9" s="70">
        <v>2023</v>
      </c>
      <c r="C9" s="37">
        <v>44967</v>
      </c>
      <c r="D9" s="100" t="s">
        <v>318</v>
      </c>
      <c r="E9" s="76" t="s">
        <v>1883</v>
      </c>
      <c r="F9" s="75" t="s">
        <v>204</v>
      </c>
      <c r="G9" s="78">
        <f>(C9-U9)/365.25</f>
        <v>27.561943874058862</v>
      </c>
      <c r="H9" s="78"/>
      <c r="I9" s="81">
        <v>4.7480000000000002</v>
      </c>
      <c r="J9" s="81">
        <f>IF(I9="","",L9-I9)</f>
        <v>4.8139999999999992</v>
      </c>
      <c r="K9" s="90">
        <f>IF(J9="","",J9-I9)</f>
        <v>6.5999999999998948E-2</v>
      </c>
      <c r="L9" s="90">
        <v>9.5619999999999994</v>
      </c>
      <c r="M9" s="94">
        <f>IF(L9="","",3.6*200/L9)</f>
        <v>75.298054800250995</v>
      </c>
      <c r="N9" s="80"/>
      <c r="O9" s="80"/>
      <c r="P9" s="80"/>
      <c r="Q9" s="89"/>
      <c r="R9" s="91"/>
      <c r="S9" s="75" t="s">
        <v>20</v>
      </c>
      <c r="T9" s="77" t="s">
        <v>328</v>
      </c>
      <c r="U9" s="37">
        <v>34900</v>
      </c>
      <c r="V9" s="97"/>
    </row>
    <row r="10" spans="1:22">
      <c r="A10" s="63" t="s">
        <v>864</v>
      </c>
      <c r="B10" s="70">
        <v>2023</v>
      </c>
      <c r="C10" s="37">
        <v>44967</v>
      </c>
      <c r="D10" s="98" t="s">
        <v>318</v>
      </c>
      <c r="E10" s="66" t="s">
        <v>2064</v>
      </c>
      <c r="F10" s="65" t="s">
        <v>171</v>
      </c>
      <c r="G10" s="68">
        <f>(C10-U10)/365.25</f>
        <v>25.815195071868583</v>
      </c>
      <c r="H10" s="68"/>
      <c r="I10" s="71">
        <v>4.7530000000000001</v>
      </c>
      <c r="J10" s="81">
        <f>IF(I10="","",L10-I10)</f>
        <v>4.8330000000000002</v>
      </c>
      <c r="K10" s="90">
        <f>IF(J10="","",J10-I10)</f>
        <v>8.0000000000000071E-2</v>
      </c>
      <c r="L10" s="94">
        <v>9.5860000000000003</v>
      </c>
      <c r="M10" s="94">
        <f>IF(L10="","",3.6*200/L10)</f>
        <v>75.109534738159809</v>
      </c>
      <c r="N10" s="70"/>
      <c r="O10" s="70"/>
      <c r="P10" s="70"/>
      <c r="Q10" s="93"/>
      <c r="R10" s="95"/>
      <c r="S10" s="65" t="s">
        <v>20</v>
      </c>
      <c r="T10" s="67" t="s">
        <v>219</v>
      </c>
      <c r="U10" s="64">
        <v>35538</v>
      </c>
      <c r="V10" s="99"/>
    </row>
    <row r="11" spans="1:22">
      <c r="A11" s="88" t="s">
        <v>589</v>
      </c>
      <c r="B11" s="70">
        <v>2022</v>
      </c>
      <c r="C11" s="37">
        <v>44654</v>
      </c>
      <c r="D11" s="79" t="s">
        <v>758</v>
      </c>
      <c r="E11" s="76" t="s">
        <v>1856</v>
      </c>
      <c r="F11" s="75" t="s">
        <v>183</v>
      </c>
      <c r="G11" s="78">
        <f>(C11-U11)/365.25</f>
        <v>22.962354551676935</v>
      </c>
      <c r="H11" s="78"/>
      <c r="I11" s="81">
        <v>4.7549999999999999</v>
      </c>
      <c r="J11" s="81">
        <f>IF(I11="","",L11-I11)</f>
        <v>4.806</v>
      </c>
      <c r="K11" s="90">
        <f>IF(J11="","",J11-I11)</f>
        <v>5.1000000000000156E-2</v>
      </c>
      <c r="L11" s="90">
        <v>9.5609999999999999</v>
      </c>
      <c r="M11" s="94">
        <f>IF(L11="","",3.6*200/L11)</f>
        <v>75.305930342014435</v>
      </c>
      <c r="N11" s="80"/>
      <c r="O11" s="80"/>
      <c r="P11" s="80"/>
      <c r="Q11" s="89"/>
      <c r="R11" s="91"/>
      <c r="S11" s="75" t="s">
        <v>20</v>
      </c>
      <c r="T11" s="77" t="s">
        <v>312</v>
      </c>
      <c r="U11" s="37">
        <v>36267</v>
      </c>
      <c r="V11" s="97"/>
    </row>
    <row r="12" spans="1:22">
      <c r="A12" s="63" t="s">
        <v>864</v>
      </c>
      <c r="B12" s="70">
        <v>2023</v>
      </c>
      <c r="C12" s="37">
        <v>44967</v>
      </c>
      <c r="D12" s="98" t="s">
        <v>318</v>
      </c>
      <c r="E12" s="66" t="s">
        <v>1461</v>
      </c>
      <c r="F12" s="65" t="s">
        <v>171</v>
      </c>
      <c r="G12" s="68">
        <f>(C12-U12)/365.25</f>
        <v>24.054757015742641</v>
      </c>
      <c r="H12" s="68"/>
      <c r="I12" s="71">
        <v>4.7770000000000001</v>
      </c>
      <c r="J12" s="81">
        <f>IF(I12="","",L12-I12)</f>
        <v>4.835</v>
      </c>
      <c r="K12" s="90">
        <f>IF(J12="","",J12-I12)</f>
        <v>5.7999999999999829E-2</v>
      </c>
      <c r="L12" s="94">
        <v>9.6120000000000001</v>
      </c>
      <c r="M12" s="94">
        <f>IF(L12="","",3.6*200/L12)</f>
        <v>74.906367041198507</v>
      </c>
      <c r="N12" s="70"/>
      <c r="O12" s="70"/>
      <c r="P12" s="70"/>
      <c r="Q12" s="93"/>
      <c r="R12" s="95"/>
      <c r="S12" s="65" t="s">
        <v>20</v>
      </c>
      <c r="T12" s="67" t="s">
        <v>252</v>
      </c>
      <c r="U12" s="64">
        <v>36181</v>
      </c>
      <c r="V12" s="99"/>
    </row>
    <row r="13" spans="1:22">
      <c r="A13" s="63" t="s">
        <v>589</v>
      </c>
      <c r="B13" s="70">
        <v>2023</v>
      </c>
      <c r="C13" s="37">
        <v>45000</v>
      </c>
      <c r="D13" s="98" t="s">
        <v>952</v>
      </c>
      <c r="E13" s="66" t="s">
        <v>1265</v>
      </c>
      <c r="F13" s="65" t="s">
        <v>183</v>
      </c>
      <c r="G13" s="68">
        <f>(C13-U13)/365.25</f>
        <v>23.077344284736483</v>
      </c>
      <c r="H13" s="68"/>
      <c r="I13" s="71">
        <v>4.7779999999999996</v>
      </c>
      <c r="J13" s="81">
        <f>IF(I13="","",L13-I13)</f>
        <v>4.8760000000000003</v>
      </c>
      <c r="K13" s="90">
        <f>IF(J13="","",J13-I13)</f>
        <v>9.8000000000000753E-2</v>
      </c>
      <c r="L13" s="94">
        <v>9.6539999999999999</v>
      </c>
      <c r="M13" s="94">
        <f>IF(L13="","",3.6*200/L13)</f>
        <v>74.580484773151028</v>
      </c>
      <c r="N13" s="70"/>
      <c r="O13" s="70"/>
      <c r="P13" s="70"/>
      <c r="Q13" s="93"/>
      <c r="R13" s="95"/>
      <c r="S13" s="65" t="s">
        <v>20</v>
      </c>
      <c r="T13" s="67" t="s">
        <v>365</v>
      </c>
      <c r="U13" s="64">
        <v>36571</v>
      </c>
      <c r="V13" s="99"/>
    </row>
    <row r="14" spans="1:22">
      <c r="A14" s="63" t="s">
        <v>395</v>
      </c>
      <c r="B14" s="70">
        <v>2021</v>
      </c>
      <c r="C14" s="37">
        <v>44428</v>
      </c>
      <c r="D14" s="98" t="s">
        <v>224</v>
      </c>
      <c r="E14" s="66" t="s">
        <v>1493</v>
      </c>
      <c r="F14" s="65" t="s">
        <v>187</v>
      </c>
      <c r="G14" s="68">
        <f>(C14-U14)/365.25</f>
        <v>20.966461327857633</v>
      </c>
      <c r="H14" s="68"/>
      <c r="I14" s="71">
        <v>4.7850000000000001</v>
      </c>
      <c r="J14" s="81">
        <f>IF(I14="","",L14-I14)</f>
        <v>4.9160000000000004</v>
      </c>
      <c r="K14" s="90">
        <f>IF(J14="","",J14-I14)</f>
        <v>0.13100000000000023</v>
      </c>
      <c r="L14" s="94">
        <v>9.7010000000000005</v>
      </c>
      <c r="M14" s="94">
        <f>IF(L14="","",3.6*200/L14)</f>
        <v>74.219152664673743</v>
      </c>
      <c r="N14" s="70"/>
      <c r="O14" s="70"/>
      <c r="P14" s="70"/>
      <c r="Q14" s="93"/>
      <c r="R14" s="95"/>
      <c r="S14" s="65" t="s">
        <v>20</v>
      </c>
      <c r="T14" s="67" t="s">
        <v>662</v>
      </c>
      <c r="U14" s="64">
        <v>36770</v>
      </c>
      <c r="V14" s="99"/>
    </row>
    <row r="15" spans="1:22">
      <c r="A15" s="63" t="s">
        <v>319</v>
      </c>
      <c r="B15" s="70">
        <v>2017</v>
      </c>
      <c r="C15" s="37">
        <v>43028</v>
      </c>
      <c r="D15" s="98" t="s">
        <v>318</v>
      </c>
      <c r="E15" s="66" t="s">
        <v>2065</v>
      </c>
      <c r="F15" s="65" t="s">
        <v>171</v>
      </c>
      <c r="G15" s="68">
        <f>(C15-U15)/365.25</f>
        <v>20.506502395619439</v>
      </c>
      <c r="H15" s="68"/>
      <c r="I15" s="71">
        <v>4.7859999999999996</v>
      </c>
      <c r="J15" s="81">
        <f>IF(I15="","",L15-I15)</f>
        <v>4.8440000000000012</v>
      </c>
      <c r="K15" s="90">
        <f>IF(J15="","",J15-I15)</f>
        <v>5.8000000000001606E-2</v>
      </c>
      <c r="L15" s="94">
        <v>9.6300000000000008</v>
      </c>
      <c r="M15" s="94">
        <f>IF(L15="","",3.6*200/L15)</f>
        <v>74.766355140186903</v>
      </c>
      <c r="N15" s="70"/>
      <c r="O15" s="70"/>
      <c r="P15" s="70"/>
      <c r="Q15" s="93"/>
      <c r="R15" s="95"/>
      <c r="S15" s="65" t="s">
        <v>20</v>
      </c>
      <c r="T15" s="67" t="s">
        <v>219</v>
      </c>
      <c r="U15" s="64">
        <v>35538</v>
      </c>
      <c r="V15" s="99"/>
    </row>
    <row r="16" spans="1:22">
      <c r="A16" s="74" t="s">
        <v>96</v>
      </c>
      <c r="B16" s="70">
        <v>2023</v>
      </c>
      <c r="C16" s="37">
        <v>44932</v>
      </c>
      <c r="D16" s="79" t="s">
        <v>828</v>
      </c>
      <c r="E16" s="76" t="s">
        <v>1771</v>
      </c>
      <c r="F16" s="75" t="s">
        <v>200</v>
      </c>
      <c r="G16" s="78">
        <f>(C16-U16)/365.25</f>
        <v>23.446954140999317</v>
      </c>
      <c r="H16" s="78"/>
      <c r="I16" s="127">
        <v>4.7930000000000001</v>
      </c>
      <c r="J16" s="81">
        <f>IF(I16="","",L16-I16)</f>
        <v>4.8909999999999991</v>
      </c>
      <c r="K16" s="90">
        <f>IF(J16="","",J16-I16)</f>
        <v>9.7999999999998977E-2</v>
      </c>
      <c r="L16" s="81">
        <v>9.6839999999999993</v>
      </c>
      <c r="M16" s="94">
        <f>IF(L16="","",3.6*200/L16)</f>
        <v>74.349442379182165</v>
      </c>
      <c r="N16" s="80">
        <v>24.7</v>
      </c>
      <c r="O16" s="80">
        <v>63</v>
      </c>
      <c r="P16" s="80">
        <v>1007</v>
      </c>
      <c r="Q16" s="80">
        <v>1.169</v>
      </c>
      <c r="R16" s="82"/>
      <c r="S16" s="75" t="s">
        <v>20</v>
      </c>
      <c r="T16" s="77" t="s">
        <v>816</v>
      </c>
      <c r="U16" s="37">
        <v>36368</v>
      </c>
      <c r="V16" s="97"/>
    </row>
    <row r="17" spans="1:22">
      <c r="A17" s="63" t="s">
        <v>619</v>
      </c>
      <c r="B17" s="70">
        <v>2020</v>
      </c>
      <c r="C17" s="37">
        <v>44147</v>
      </c>
      <c r="D17" s="98" t="s">
        <v>318</v>
      </c>
      <c r="E17" s="66" t="s">
        <v>1616</v>
      </c>
      <c r="F17" s="65" t="s">
        <v>169</v>
      </c>
      <c r="G17" s="68">
        <f>(C17-U17)/365.25</f>
        <v>33.382614647501711</v>
      </c>
      <c r="H17" s="68"/>
      <c r="I17" s="71">
        <v>4.7939999999999996</v>
      </c>
      <c r="J17" s="81">
        <f>IF(I17="","",L17-I17)</f>
        <v>4.878000000000001</v>
      </c>
      <c r="K17" s="90">
        <f>IF(J17="","",J17-I17)</f>
        <v>8.4000000000001407E-2</v>
      </c>
      <c r="L17" s="94">
        <v>9.6720000000000006</v>
      </c>
      <c r="M17" s="94">
        <f>IF(L17="","",3.6*200/L17)</f>
        <v>74.441687344913149</v>
      </c>
      <c r="N17" s="70"/>
      <c r="O17" s="70"/>
      <c r="P17" s="70"/>
      <c r="Q17" s="93"/>
      <c r="R17" s="95"/>
      <c r="S17" s="65" t="s">
        <v>20</v>
      </c>
      <c r="T17" s="67"/>
      <c r="U17" s="64">
        <v>31954</v>
      </c>
      <c r="V17" s="99"/>
    </row>
    <row r="18" spans="1:22">
      <c r="A18" s="74" t="s">
        <v>864</v>
      </c>
      <c r="B18" s="70">
        <v>2023</v>
      </c>
      <c r="C18" s="37">
        <v>44967</v>
      </c>
      <c r="D18" s="100" t="s">
        <v>318</v>
      </c>
      <c r="E18" s="76" t="s">
        <v>1217</v>
      </c>
      <c r="F18" s="75" t="s">
        <v>180</v>
      </c>
      <c r="G18" s="78">
        <f>(C18-U18)/365.25</f>
        <v>25.801505817932924</v>
      </c>
      <c r="H18" s="78"/>
      <c r="I18" s="81">
        <v>4.7969999999999997</v>
      </c>
      <c r="J18" s="81">
        <f>IF(I18="","",L18-I18)</f>
        <v>4.8880000000000008</v>
      </c>
      <c r="K18" s="90">
        <f>IF(J18="","",J18-I18)</f>
        <v>9.100000000000108E-2</v>
      </c>
      <c r="L18" s="90">
        <v>9.6850000000000005</v>
      </c>
      <c r="M18" s="94">
        <f>IF(L18="","",3.6*200/L18)</f>
        <v>74.341765616933401</v>
      </c>
      <c r="N18" s="80"/>
      <c r="O18" s="80"/>
      <c r="P18" s="80"/>
      <c r="Q18" s="89"/>
      <c r="R18" s="91"/>
      <c r="S18" s="75" t="s">
        <v>20</v>
      </c>
      <c r="T18" s="77" t="s">
        <v>355</v>
      </c>
      <c r="U18" s="37">
        <v>35543</v>
      </c>
      <c r="V18" s="97"/>
    </row>
    <row r="19" spans="1:22">
      <c r="A19" s="63" t="s">
        <v>589</v>
      </c>
      <c r="B19" s="70">
        <v>2023</v>
      </c>
      <c r="C19" s="37">
        <v>45010</v>
      </c>
      <c r="D19" s="98" t="s">
        <v>975</v>
      </c>
      <c r="E19" s="66" t="s">
        <v>2299</v>
      </c>
      <c r="F19" s="65" t="s">
        <v>183</v>
      </c>
      <c r="G19" s="68">
        <f>(C19-U19)/365.25</f>
        <v>30.581793292265573</v>
      </c>
      <c r="H19" s="68"/>
      <c r="I19" s="71">
        <v>4.8010000000000002</v>
      </c>
      <c r="J19" s="81">
        <f>IF(I19="","",L19-I19)</f>
        <v>4.9320000000000004</v>
      </c>
      <c r="K19" s="90">
        <f>IF(J19="","",J19-I19)</f>
        <v>0.13100000000000023</v>
      </c>
      <c r="L19" s="94">
        <v>9.7330000000000005</v>
      </c>
      <c r="M19" s="94">
        <f>IF(L19="","",3.6*200/L19)</f>
        <v>73.975136134799129</v>
      </c>
      <c r="N19" s="70"/>
      <c r="O19" s="70"/>
      <c r="P19" s="70"/>
      <c r="Q19" s="93"/>
      <c r="R19" s="95"/>
      <c r="S19" s="65" t="s">
        <v>20</v>
      </c>
      <c r="T19" s="67"/>
      <c r="U19" s="64">
        <v>33840</v>
      </c>
      <c r="V19" s="99"/>
    </row>
    <row r="20" spans="1:22">
      <c r="A20" s="63" t="s">
        <v>619</v>
      </c>
      <c r="B20" s="70">
        <v>2020</v>
      </c>
      <c r="C20" s="37">
        <v>44147</v>
      </c>
      <c r="D20" s="98" t="s">
        <v>318</v>
      </c>
      <c r="E20" s="66" t="s">
        <v>1313</v>
      </c>
      <c r="F20" s="65" t="s">
        <v>187</v>
      </c>
      <c r="G20" s="68">
        <f>(C20-U20)/365.25</f>
        <v>34.64202600958248</v>
      </c>
      <c r="H20" s="68"/>
      <c r="I20" s="71">
        <v>4.806</v>
      </c>
      <c r="J20" s="81">
        <f>IF(I20="","",L20-I20)</f>
        <v>4.8359999999999994</v>
      </c>
      <c r="K20" s="90">
        <f>IF(J20="","",J20-I20)</f>
        <v>2.9999999999999361E-2</v>
      </c>
      <c r="L20" s="94">
        <v>9.6419999999999995</v>
      </c>
      <c r="M20" s="94">
        <f>IF(L20="","",3.6*200/L20)</f>
        <v>74.673304293715006</v>
      </c>
      <c r="N20" s="70"/>
      <c r="O20" s="70"/>
      <c r="P20" s="70"/>
      <c r="Q20" s="93"/>
      <c r="R20" s="95"/>
      <c r="S20" s="65" t="s">
        <v>20</v>
      </c>
      <c r="T20" s="67" t="s">
        <v>198</v>
      </c>
      <c r="U20" s="64">
        <v>31494</v>
      </c>
      <c r="V20" s="99"/>
    </row>
    <row r="21" spans="1:22">
      <c r="A21" s="74" t="s">
        <v>395</v>
      </c>
      <c r="B21" s="70">
        <v>2019</v>
      </c>
      <c r="C21" s="37">
        <v>43755</v>
      </c>
      <c r="D21" s="100" t="s">
        <v>318</v>
      </c>
      <c r="E21" s="76" t="s">
        <v>2065</v>
      </c>
      <c r="F21" s="75" t="s">
        <v>171</v>
      </c>
      <c r="G21" s="78">
        <f>(C21-U21)/365.25</f>
        <v>22.496919917864478</v>
      </c>
      <c r="H21" s="78"/>
      <c r="I21" s="81">
        <v>4.8090000000000002</v>
      </c>
      <c r="J21" s="81">
        <f>IF(I21="","",L21-I21)</f>
        <v>4.9229999999999992</v>
      </c>
      <c r="K21" s="90">
        <f>IF(J21="","",J21-I21)</f>
        <v>0.11399999999999899</v>
      </c>
      <c r="L21" s="90">
        <v>9.7319999999999993</v>
      </c>
      <c r="M21" s="94">
        <f>IF(L21="","",3.6*200/L21)</f>
        <v>73.982737361282375</v>
      </c>
      <c r="N21" s="80"/>
      <c r="O21" s="80"/>
      <c r="P21" s="80"/>
      <c r="Q21" s="89"/>
      <c r="R21" s="91"/>
      <c r="S21" s="75" t="s">
        <v>20</v>
      </c>
      <c r="T21" s="77" t="s">
        <v>219</v>
      </c>
      <c r="U21" s="37">
        <v>35538</v>
      </c>
      <c r="V21" s="97"/>
    </row>
    <row r="22" spans="1:22">
      <c r="A22" s="74" t="s">
        <v>542</v>
      </c>
      <c r="B22" s="70">
        <v>2019</v>
      </c>
      <c r="C22" s="37">
        <v>43658</v>
      </c>
      <c r="D22" s="100" t="s">
        <v>224</v>
      </c>
      <c r="E22" s="76" t="s">
        <v>1598</v>
      </c>
      <c r="F22" s="75" t="s">
        <v>160</v>
      </c>
      <c r="G22" s="78">
        <f>(C22-U22)/365.25</f>
        <v>21.574264202600958</v>
      </c>
      <c r="H22" s="78"/>
      <c r="I22" s="81">
        <v>4.8109999999999999</v>
      </c>
      <c r="J22" s="81">
        <f>IF(I22="","",L22-I22)</f>
        <v>4.8539999999999992</v>
      </c>
      <c r="K22" s="90">
        <f>IF(J22="","",J22-I22)</f>
        <v>4.2999999999999261E-2</v>
      </c>
      <c r="L22" s="90">
        <v>9.6649999999999991</v>
      </c>
      <c r="M22" s="94">
        <f>IF(L22="","",3.6*200/L22)</f>
        <v>74.495602690118986</v>
      </c>
      <c r="N22" s="80"/>
      <c r="O22" s="80"/>
      <c r="P22" s="80"/>
      <c r="Q22" s="89"/>
      <c r="R22" s="91"/>
      <c r="S22" s="75" t="s">
        <v>20</v>
      </c>
      <c r="T22" s="77" t="s">
        <v>205</v>
      </c>
      <c r="U22" s="37">
        <v>35778</v>
      </c>
      <c r="V22" s="97"/>
    </row>
    <row r="23" spans="1:22">
      <c r="A23" s="63" t="s">
        <v>96</v>
      </c>
      <c r="B23" s="70">
        <v>2017</v>
      </c>
      <c r="C23" s="37">
        <v>43061</v>
      </c>
      <c r="D23" s="79" t="s">
        <v>758</v>
      </c>
      <c r="E23" s="66" t="s">
        <v>1394</v>
      </c>
      <c r="F23" s="65" t="s">
        <v>183</v>
      </c>
      <c r="G23" s="68">
        <f>(C23-U23)/365.25</f>
        <v>25.245722108145106</v>
      </c>
      <c r="H23" s="68"/>
      <c r="I23" s="71">
        <v>4.8109999999999999</v>
      </c>
      <c r="J23" s="81">
        <f>IF(I23="","",L23-I23)</f>
        <v>4.8699999999999992</v>
      </c>
      <c r="K23" s="90">
        <f>IF(J23="","",J23-I23)</f>
        <v>5.8999999999999275E-2</v>
      </c>
      <c r="L23" s="94">
        <v>9.6809999999999992</v>
      </c>
      <c r="M23" s="94">
        <f>IF(L23="","",3.6*200/L23)</f>
        <v>74.372482181592815</v>
      </c>
      <c r="N23" s="70"/>
      <c r="O23" s="70"/>
      <c r="P23" s="70"/>
      <c r="Q23" s="93"/>
      <c r="R23" s="95"/>
      <c r="S23" s="65" t="s">
        <v>20</v>
      </c>
      <c r="T23" s="67"/>
      <c r="U23" s="64">
        <v>33840</v>
      </c>
      <c r="V23" s="73"/>
    </row>
    <row r="24" spans="1:22">
      <c r="A24" s="74" t="s">
        <v>589</v>
      </c>
      <c r="B24" s="70">
        <v>2023</v>
      </c>
      <c r="C24" s="37">
        <v>45000</v>
      </c>
      <c r="D24" s="98" t="s">
        <v>952</v>
      </c>
      <c r="E24" s="76" t="s">
        <v>1195</v>
      </c>
      <c r="F24" s="75" t="s">
        <v>183</v>
      </c>
      <c r="G24" s="78">
        <f>(C24-U24)/365.25</f>
        <v>24.013689253935659</v>
      </c>
      <c r="H24" s="78"/>
      <c r="I24" s="81">
        <v>4.8120000000000003</v>
      </c>
      <c r="J24" s="81">
        <f>IF(I24="","",L24-I24)</f>
        <v>4.8549999999999995</v>
      </c>
      <c r="K24" s="90">
        <f>IF(J24="","",J24-I24)</f>
        <v>4.2999999999999261E-2</v>
      </c>
      <c r="L24" s="90">
        <v>9.6669999999999998</v>
      </c>
      <c r="M24" s="94">
        <f>IF(L24="","",3.6*200/L24)</f>
        <v>74.480190338264194</v>
      </c>
      <c r="N24" s="80"/>
      <c r="O24" s="80"/>
      <c r="P24" s="80"/>
      <c r="Q24" s="89"/>
      <c r="R24" s="91"/>
      <c r="S24" s="75" t="s">
        <v>20</v>
      </c>
      <c r="T24" s="77" t="s">
        <v>941</v>
      </c>
      <c r="U24" s="37">
        <v>36229</v>
      </c>
      <c r="V24" s="97"/>
    </row>
    <row r="25" spans="1:22">
      <c r="A25" s="74" t="s">
        <v>395</v>
      </c>
      <c r="B25" s="70">
        <v>2019</v>
      </c>
      <c r="C25" s="37">
        <v>43755</v>
      </c>
      <c r="D25" s="100" t="s">
        <v>318</v>
      </c>
      <c r="E25" s="76" t="s">
        <v>1883</v>
      </c>
      <c r="F25" s="75" t="s">
        <v>204</v>
      </c>
      <c r="G25" s="78">
        <f>(C25-U25)/365.25</f>
        <v>24.243668720054757</v>
      </c>
      <c r="H25" s="78"/>
      <c r="I25" s="81">
        <v>4.8129999999999997</v>
      </c>
      <c r="J25" s="81">
        <f>IF(I25="","",L25-I25)</f>
        <v>4.8639999999999999</v>
      </c>
      <c r="K25" s="90">
        <f>IF(J25="","",J25-I25)</f>
        <v>5.1000000000000156E-2</v>
      </c>
      <c r="L25" s="90">
        <v>9.6769999999999996</v>
      </c>
      <c r="M25" s="94">
        <f>IF(L25="","",3.6*200/L25)</f>
        <v>74.403224139712719</v>
      </c>
      <c r="N25" s="80"/>
      <c r="O25" s="80"/>
      <c r="P25" s="80"/>
      <c r="Q25" s="89"/>
      <c r="R25" s="91"/>
      <c r="S25" s="75" t="s">
        <v>20</v>
      </c>
      <c r="T25" s="77" t="s">
        <v>328</v>
      </c>
      <c r="U25" s="37">
        <v>34900</v>
      </c>
      <c r="V25" s="97"/>
    </row>
    <row r="26" spans="1:22">
      <c r="A26" s="63" t="s">
        <v>864</v>
      </c>
      <c r="B26" s="70">
        <v>2023</v>
      </c>
      <c r="C26" s="37">
        <v>44967</v>
      </c>
      <c r="D26" s="98" t="s">
        <v>318</v>
      </c>
      <c r="E26" s="66" t="s">
        <v>1610</v>
      </c>
      <c r="F26" s="65" t="s">
        <v>175</v>
      </c>
      <c r="G26" s="68">
        <f>(C26-U26)/365.25</f>
        <v>27.852156057494867</v>
      </c>
      <c r="H26" s="68"/>
      <c r="I26" s="71">
        <v>4.8129999999999997</v>
      </c>
      <c r="J26" s="81">
        <f>IF(I26="","",L26-I26)</f>
        <v>4.9180000000000001</v>
      </c>
      <c r="K26" s="90">
        <f>IF(J26="","",J26-I26)</f>
        <v>0.10500000000000043</v>
      </c>
      <c r="L26" s="94">
        <v>9.7309999999999999</v>
      </c>
      <c r="M26" s="94">
        <f>IF(L26="","",3.6*200/L26)</f>
        <v>73.990340150035962</v>
      </c>
      <c r="N26" s="70"/>
      <c r="O26" s="70"/>
      <c r="P26" s="70"/>
      <c r="Q26" s="93"/>
      <c r="R26" s="95"/>
      <c r="S26" s="65" t="s">
        <v>20</v>
      </c>
      <c r="T26" s="67" t="s">
        <v>206</v>
      </c>
      <c r="U26" s="64">
        <v>34794</v>
      </c>
      <c r="V26" s="99"/>
    </row>
    <row r="27" spans="1:22">
      <c r="A27" s="74" t="s">
        <v>319</v>
      </c>
      <c r="B27" s="70">
        <v>2017</v>
      </c>
      <c r="C27" s="37">
        <v>43028</v>
      </c>
      <c r="D27" s="100" t="s">
        <v>318</v>
      </c>
      <c r="E27" s="76" t="s">
        <v>1598</v>
      </c>
      <c r="F27" s="75" t="s">
        <v>160</v>
      </c>
      <c r="G27" s="78">
        <f>(C27-U27)/365.25</f>
        <v>19.849418206707735</v>
      </c>
      <c r="H27" s="78"/>
      <c r="I27" s="81">
        <v>4.8140000000000001</v>
      </c>
      <c r="J27" s="81">
        <f>IF(I27="","",L27-I27)</f>
        <v>4.8930000000000007</v>
      </c>
      <c r="K27" s="90">
        <f>IF(J27="","",J27-I27)</f>
        <v>7.9000000000000625E-2</v>
      </c>
      <c r="L27" s="90">
        <v>9.7070000000000007</v>
      </c>
      <c r="M27" s="94">
        <f>IF(L27="","",3.6*200/L27)</f>
        <v>74.173277016585956</v>
      </c>
      <c r="N27" s="80"/>
      <c r="O27" s="80"/>
      <c r="P27" s="80"/>
      <c r="Q27" s="89"/>
      <c r="R27" s="91"/>
      <c r="S27" s="75" t="s">
        <v>20</v>
      </c>
      <c r="T27" s="77" t="s">
        <v>205</v>
      </c>
      <c r="U27" s="37">
        <v>35778</v>
      </c>
      <c r="V27" s="97"/>
    </row>
    <row r="28" spans="1:22">
      <c r="A28" s="63" t="s">
        <v>319</v>
      </c>
      <c r="B28" s="70">
        <v>2017</v>
      </c>
      <c r="C28" s="37">
        <v>43028</v>
      </c>
      <c r="D28" s="98" t="s">
        <v>318</v>
      </c>
      <c r="E28" s="66" t="s">
        <v>1610</v>
      </c>
      <c r="F28" s="65" t="s">
        <v>175</v>
      </c>
      <c r="G28" s="68">
        <f>(C28-U28)/365.25</f>
        <v>22.543463381245722</v>
      </c>
      <c r="H28" s="68"/>
      <c r="I28" s="71">
        <v>4.8140000000000001</v>
      </c>
      <c r="J28" s="81">
        <f>IF(I28="","",L28-I28)</f>
        <v>4.9320000000000004</v>
      </c>
      <c r="K28" s="90">
        <f>IF(J28="","",J28-I28)</f>
        <v>0.11800000000000033</v>
      </c>
      <c r="L28" s="94">
        <v>9.7460000000000004</v>
      </c>
      <c r="M28" s="94">
        <f>IF(L28="","",3.6*200/L28)</f>
        <v>73.876462138313144</v>
      </c>
      <c r="N28" s="70"/>
      <c r="O28" s="70"/>
      <c r="P28" s="70"/>
      <c r="Q28" s="93"/>
      <c r="R28" s="95"/>
      <c r="S28" s="65" t="s">
        <v>20</v>
      </c>
      <c r="T28" s="67" t="s">
        <v>206</v>
      </c>
      <c r="U28" s="64">
        <v>34794</v>
      </c>
      <c r="V28" s="99"/>
    </row>
    <row r="29" spans="1:22">
      <c r="A29" s="74" t="s">
        <v>864</v>
      </c>
      <c r="B29" s="70">
        <v>2023</v>
      </c>
      <c r="C29" s="37">
        <v>44967</v>
      </c>
      <c r="D29" s="100" t="s">
        <v>318</v>
      </c>
      <c r="E29" s="76" t="s">
        <v>1318</v>
      </c>
      <c r="F29" s="75" t="s">
        <v>169</v>
      </c>
      <c r="G29" s="78">
        <f>(C29-U29)/365.25</f>
        <v>27.132101300479125</v>
      </c>
      <c r="H29" s="78"/>
      <c r="I29" s="81">
        <v>4.8150000000000004</v>
      </c>
      <c r="J29" s="81">
        <f>IF(I29="","",L29-I29)</f>
        <v>4.8920000000000003</v>
      </c>
      <c r="K29" s="90">
        <f>IF(J29="","",J29-I29)</f>
        <v>7.6999999999999957E-2</v>
      </c>
      <c r="L29" s="90">
        <v>9.7070000000000007</v>
      </c>
      <c r="M29" s="94">
        <f>IF(L29="","",3.6*200/L29)</f>
        <v>74.173277016585956</v>
      </c>
      <c r="N29" s="80"/>
      <c r="O29" s="80"/>
      <c r="P29" s="80"/>
      <c r="Q29" s="89"/>
      <c r="R29" s="91"/>
      <c r="S29" s="75" t="s">
        <v>20</v>
      </c>
      <c r="T29" s="77" t="s">
        <v>346</v>
      </c>
      <c r="U29" s="37">
        <v>35057</v>
      </c>
      <c r="V29" s="97"/>
    </row>
    <row r="30" spans="1:22">
      <c r="A30" s="88" t="s">
        <v>589</v>
      </c>
      <c r="B30" s="70">
        <v>2022</v>
      </c>
      <c r="C30" s="37">
        <v>44656</v>
      </c>
      <c r="D30" s="79" t="s">
        <v>758</v>
      </c>
      <c r="E30" s="76" t="s">
        <v>1265</v>
      </c>
      <c r="F30" s="75" t="s">
        <v>183</v>
      </c>
      <c r="G30" s="78">
        <f>(C30-U30)/365.25</f>
        <v>22.135523613963038</v>
      </c>
      <c r="H30" s="78"/>
      <c r="I30" s="81">
        <v>4.8170000000000002</v>
      </c>
      <c r="J30" s="81">
        <f>IF(I30="","",L30-I30)</f>
        <v>4.8840000000000003</v>
      </c>
      <c r="K30" s="90">
        <f>IF(J30="","",J30-I30)</f>
        <v>6.7000000000000171E-2</v>
      </c>
      <c r="L30" s="90">
        <v>9.7010000000000005</v>
      </c>
      <c r="M30" s="94">
        <f>IF(L30="","",3.6*200/L30)</f>
        <v>74.219152664673743</v>
      </c>
      <c r="N30" s="80"/>
      <c r="O30" s="80"/>
      <c r="P30" s="80"/>
      <c r="Q30" s="89"/>
      <c r="R30" s="91"/>
      <c r="S30" s="75" t="s">
        <v>20</v>
      </c>
      <c r="T30" s="77" t="s">
        <v>365</v>
      </c>
      <c r="U30" s="37">
        <v>36571</v>
      </c>
      <c r="V30" s="97"/>
    </row>
    <row r="31" spans="1:22">
      <c r="A31" s="74" t="s">
        <v>427</v>
      </c>
      <c r="B31" s="70">
        <v>2018</v>
      </c>
      <c r="C31" s="37">
        <v>43317</v>
      </c>
      <c r="D31" s="100" t="s">
        <v>318</v>
      </c>
      <c r="E31" s="76" t="s">
        <v>1480</v>
      </c>
      <c r="F31" s="75" t="s">
        <v>160</v>
      </c>
      <c r="G31" s="78">
        <f>(C31-U31)/365.25</f>
        <v>25.388090349075977</v>
      </c>
      <c r="H31" s="78"/>
      <c r="I31" s="81">
        <v>4.8230000000000004</v>
      </c>
      <c r="J31" s="81">
        <f>IF(I31="","",L31-I31)</f>
        <v>4.9039999999999999</v>
      </c>
      <c r="K31" s="90">
        <f>IF(J31="","",J31-I31)</f>
        <v>8.0999999999999517E-2</v>
      </c>
      <c r="L31" s="90">
        <v>9.7270000000000003</v>
      </c>
      <c r="M31" s="94">
        <f>IF(L31="","",3.6*200/L31)</f>
        <v>74.020766937390761</v>
      </c>
      <c r="N31" s="80"/>
      <c r="O31" s="80"/>
      <c r="P31" s="80"/>
      <c r="Q31" s="89"/>
      <c r="R31" s="91"/>
      <c r="S31" s="75" t="s">
        <v>20</v>
      </c>
      <c r="T31" s="77" t="s">
        <v>325</v>
      </c>
      <c r="U31" s="37">
        <v>34044</v>
      </c>
      <c r="V31" s="97"/>
    </row>
    <row r="32" spans="1:22">
      <c r="A32" s="74" t="s">
        <v>96</v>
      </c>
      <c r="B32" s="70">
        <v>2017</v>
      </c>
      <c r="C32" s="37">
        <v>43061</v>
      </c>
      <c r="D32" s="79" t="s">
        <v>758</v>
      </c>
      <c r="E32" s="76" t="s">
        <v>1919</v>
      </c>
      <c r="F32" s="75" t="s">
        <v>183</v>
      </c>
      <c r="G32" s="78">
        <f>(C32-U32)/365.25</f>
        <v>23.843942505133469</v>
      </c>
      <c r="H32" s="78"/>
      <c r="I32" s="81">
        <v>4.8230000000000004</v>
      </c>
      <c r="J32" s="81">
        <f>IF(I32="","",L32-I32)</f>
        <v>4.9130000000000003</v>
      </c>
      <c r="K32" s="90">
        <f>IF(J32="","",J32-I32)</f>
        <v>8.9999999999999858E-2</v>
      </c>
      <c r="L32" s="90">
        <v>9.7360000000000007</v>
      </c>
      <c r="M32" s="94">
        <f>IF(L32="","",3.6*200/L32)</f>
        <v>73.952341824157756</v>
      </c>
      <c r="N32" s="80"/>
      <c r="O32" s="80"/>
      <c r="P32" s="80"/>
      <c r="Q32" s="89"/>
      <c r="R32" s="91"/>
      <c r="S32" s="75" t="s">
        <v>20</v>
      </c>
      <c r="T32" s="77"/>
      <c r="U32" s="37">
        <v>34352</v>
      </c>
      <c r="V32" s="83"/>
    </row>
    <row r="33" spans="1:22">
      <c r="A33" s="92" t="s">
        <v>589</v>
      </c>
      <c r="B33" s="70">
        <v>2022</v>
      </c>
      <c r="C33" s="37">
        <v>44655</v>
      </c>
      <c r="D33" s="69" t="s">
        <v>758</v>
      </c>
      <c r="E33" s="66" t="s">
        <v>1283</v>
      </c>
      <c r="F33" s="65" t="s">
        <v>183</v>
      </c>
      <c r="G33" s="68">
        <f>(C33-U33)/365.25</f>
        <v>122.25872689938399</v>
      </c>
      <c r="H33" s="68"/>
      <c r="I33" s="71">
        <v>4.8239999999999998</v>
      </c>
      <c r="J33" s="81">
        <f>IF(I33="","",L33-I33)</f>
        <v>4.8550000000000004</v>
      </c>
      <c r="K33" s="90">
        <f>IF(J33="","",J33-I33)</f>
        <v>3.1000000000000583E-2</v>
      </c>
      <c r="L33" s="94">
        <v>9.6790000000000003</v>
      </c>
      <c r="M33" s="94">
        <f>IF(L33="","",3.6*200/L33)</f>
        <v>74.387849984502523</v>
      </c>
      <c r="N33" s="70"/>
      <c r="O33" s="70"/>
      <c r="P33" s="70"/>
      <c r="Q33" s="93"/>
      <c r="R33" s="95"/>
      <c r="S33" s="65" t="s">
        <v>20</v>
      </c>
      <c r="T33" s="67" t="s">
        <v>774</v>
      </c>
      <c r="U33" s="64"/>
      <c r="V33" s="99"/>
    </row>
    <row r="34" spans="1:22">
      <c r="A34" s="63" t="s">
        <v>96</v>
      </c>
      <c r="B34" s="70">
        <v>2020</v>
      </c>
      <c r="C34" s="37">
        <v>43854</v>
      </c>
      <c r="D34" s="69" t="s">
        <v>2336</v>
      </c>
      <c r="E34" s="66" t="s">
        <v>2094</v>
      </c>
      <c r="F34" s="65" t="s">
        <v>19</v>
      </c>
      <c r="G34" s="68">
        <f>(C34-U34)/365.25</f>
        <v>28.525667351129364</v>
      </c>
      <c r="H34" s="68"/>
      <c r="I34" s="71">
        <v>4.8280000000000003</v>
      </c>
      <c r="J34" s="81">
        <f>IF(I34="","",L34-I34)</f>
        <v>4.9379999999999997</v>
      </c>
      <c r="K34" s="90">
        <f>IF(J34="","",J34-I34)</f>
        <v>0.10999999999999943</v>
      </c>
      <c r="L34" s="71">
        <v>9.766</v>
      </c>
      <c r="M34" s="94">
        <f>IF(L34="","",3.6*200/L34)</f>
        <v>73.725168953512181</v>
      </c>
      <c r="N34" s="70"/>
      <c r="O34" s="70"/>
      <c r="P34" s="70"/>
      <c r="Q34" s="70"/>
      <c r="R34" s="72"/>
      <c r="S34" s="65" t="s">
        <v>20</v>
      </c>
      <c r="T34" s="67" t="s">
        <v>69</v>
      </c>
      <c r="U34" s="64">
        <v>33435</v>
      </c>
      <c r="V34" s="104" t="s">
        <v>540</v>
      </c>
    </row>
    <row r="35" spans="1:22">
      <c r="A35" s="63" t="s">
        <v>427</v>
      </c>
      <c r="B35" s="70">
        <v>2018</v>
      </c>
      <c r="C35" s="37">
        <v>43317</v>
      </c>
      <c r="D35" s="129" t="s">
        <v>318</v>
      </c>
      <c r="E35" s="66" t="s">
        <v>1185</v>
      </c>
      <c r="F35" s="65" t="s">
        <v>169</v>
      </c>
      <c r="G35" s="68">
        <f>(C35-U35)/365.25</f>
        <v>26.507871321013006</v>
      </c>
      <c r="H35" s="68"/>
      <c r="I35" s="71">
        <v>4.8289999999999997</v>
      </c>
      <c r="J35" s="81">
        <f>IF(I35="","",L35-I35)</f>
        <v>4.8929999999999998</v>
      </c>
      <c r="K35" s="90">
        <f>IF(J35="","",J35-I35)</f>
        <v>6.4000000000000057E-2</v>
      </c>
      <c r="L35" s="94">
        <v>9.7219999999999995</v>
      </c>
      <c r="M35" s="94">
        <f>IF(L35="","",3.6*200/L35)</f>
        <v>74.058835630528705</v>
      </c>
      <c r="N35" s="70"/>
      <c r="O35" s="70"/>
      <c r="P35" s="70"/>
      <c r="Q35" s="93"/>
      <c r="R35" s="95"/>
      <c r="S35" s="65" t="s">
        <v>20</v>
      </c>
      <c r="T35" s="67" t="s">
        <v>430</v>
      </c>
      <c r="U35" s="64">
        <v>33635</v>
      </c>
      <c r="V35" s="99"/>
    </row>
    <row r="36" spans="1:22">
      <c r="A36" s="74" t="s">
        <v>864</v>
      </c>
      <c r="B36" s="70">
        <v>2023</v>
      </c>
      <c r="C36" s="37">
        <v>44967</v>
      </c>
      <c r="D36" s="154" t="s">
        <v>318</v>
      </c>
      <c r="E36" s="76" t="s">
        <v>1480</v>
      </c>
      <c r="F36" s="75" t="s">
        <v>160</v>
      </c>
      <c r="G36" s="78">
        <f>(C36-U36)/365.25</f>
        <v>29.905544147843944</v>
      </c>
      <c r="H36" s="78"/>
      <c r="I36" s="81">
        <v>4.83</v>
      </c>
      <c r="J36" s="81">
        <f>IF(I36="","",L36-I36)</f>
        <v>4.8979999999999997</v>
      </c>
      <c r="K36" s="90">
        <f>IF(J36="","",J36-I36)</f>
        <v>6.7999999999999616E-2</v>
      </c>
      <c r="L36" s="90">
        <v>9.7279999999999998</v>
      </c>
      <c r="M36" s="94">
        <f>IF(L36="","",3.6*200/L36)</f>
        <v>74.01315789473685</v>
      </c>
      <c r="N36" s="80"/>
      <c r="O36" s="80"/>
      <c r="P36" s="80"/>
      <c r="Q36" s="89"/>
      <c r="R36" s="91"/>
      <c r="S36" s="75" t="s">
        <v>20</v>
      </c>
      <c r="T36" s="77" t="s">
        <v>325</v>
      </c>
      <c r="U36" s="37">
        <v>34044</v>
      </c>
      <c r="V36" s="97"/>
    </row>
    <row r="37" spans="1:22">
      <c r="A37" s="63" t="s">
        <v>427</v>
      </c>
      <c r="B37" s="70">
        <v>2018</v>
      </c>
      <c r="C37" s="37">
        <v>43317</v>
      </c>
      <c r="D37" s="98" t="s">
        <v>318</v>
      </c>
      <c r="E37" s="66" t="s">
        <v>1598</v>
      </c>
      <c r="F37" s="65" t="s">
        <v>160</v>
      </c>
      <c r="G37" s="68">
        <f>(C37-U37)/365.25</f>
        <v>20.640657084188913</v>
      </c>
      <c r="H37" s="68"/>
      <c r="I37" s="71">
        <v>4.8310000000000004</v>
      </c>
      <c r="J37" s="81">
        <f>IF(I37="","",L37-I37)</f>
        <v>4.9389999999999992</v>
      </c>
      <c r="K37" s="90">
        <f>IF(J37="","",J37-I37)</f>
        <v>0.10799999999999876</v>
      </c>
      <c r="L37" s="94">
        <v>9.77</v>
      </c>
      <c r="M37" s="94">
        <f>IF(L37="","",3.6*200/L37)</f>
        <v>73.694984646878197</v>
      </c>
      <c r="N37" s="70"/>
      <c r="O37" s="70"/>
      <c r="P37" s="70"/>
      <c r="Q37" s="93"/>
      <c r="R37" s="95"/>
      <c r="S37" s="65" t="s">
        <v>20</v>
      </c>
      <c r="T37" s="67" t="s">
        <v>205</v>
      </c>
      <c r="U37" s="64">
        <v>35778</v>
      </c>
      <c r="V37" s="99"/>
    </row>
    <row r="38" spans="1:22">
      <c r="A38" s="74" t="s">
        <v>427</v>
      </c>
      <c r="B38" s="70">
        <v>2018</v>
      </c>
      <c r="C38" s="37">
        <v>43317</v>
      </c>
      <c r="D38" s="100" t="s">
        <v>318</v>
      </c>
      <c r="E38" s="76" t="s">
        <v>2065</v>
      </c>
      <c r="F38" s="75" t="s">
        <v>171</v>
      </c>
      <c r="G38" s="78">
        <f>(C38-U38)/365.25</f>
        <v>21.297741273100616</v>
      </c>
      <c r="H38" s="78"/>
      <c r="I38" s="81">
        <v>4.8319999999999999</v>
      </c>
      <c r="J38" s="81">
        <f>IF(I38="","",L38-I38)</f>
        <v>4.9509999999999996</v>
      </c>
      <c r="K38" s="90">
        <f>IF(J38="","",J38-I38)</f>
        <v>0.11899999999999977</v>
      </c>
      <c r="L38" s="90">
        <v>9.7829999999999995</v>
      </c>
      <c r="M38" s="94">
        <f>IF(L38="","",3.6*200/L38)</f>
        <v>73.597056117755287</v>
      </c>
      <c r="N38" s="80"/>
      <c r="O38" s="80"/>
      <c r="P38" s="80"/>
      <c r="Q38" s="89"/>
      <c r="R38" s="91"/>
      <c r="S38" s="75" t="s">
        <v>20</v>
      </c>
      <c r="T38" s="77" t="s">
        <v>219</v>
      </c>
      <c r="U38" s="37">
        <v>35538</v>
      </c>
      <c r="V38" s="97"/>
    </row>
    <row r="39" spans="1:22">
      <c r="A39" s="63" t="s">
        <v>395</v>
      </c>
      <c r="B39" s="70">
        <v>2019</v>
      </c>
      <c r="C39" s="37">
        <v>43755</v>
      </c>
      <c r="D39" s="98" t="s">
        <v>318</v>
      </c>
      <c r="E39" s="66" t="s">
        <v>2024</v>
      </c>
      <c r="F39" s="65" t="s">
        <v>563</v>
      </c>
      <c r="G39" s="68">
        <f>(C39-U39)/365.25</f>
        <v>22.669404517453799</v>
      </c>
      <c r="H39" s="68"/>
      <c r="I39" s="71">
        <v>4.8339999999999996</v>
      </c>
      <c r="J39" s="81">
        <f>IF(I39="","",L39-I39)</f>
        <v>4.9310000000000009</v>
      </c>
      <c r="K39" s="90">
        <f>IF(J39="","",J39-I39)</f>
        <v>9.7000000000001307E-2</v>
      </c>
      <c r="L39" s="94">
        <v>9.7650000000000006</v>
      </c>
      <c r="M39" s="94">
        <f>IF(L39="","",3.6*200/L39)</f>
        <v>73.73271889400921</v>
      </c>
      <c r="N39" s="70"/>
      <c r="O39" s="70"/>
      <c r="P39" s="70"/>
      <c r="Q39" s="93"/>
      <c r="R39" s="95"/>
      <c r="S39" s="65" t="s">
        <v>20</v>
      </c>
      <c r="T39" s="67" t="s">
        <v>294</v>
      </c>
      <c r="U39" s="64">
        <v>35475</v>
      </c>
      <c r="V39" s="99"/>
    </row>
    <row r="40" spans="1:22">
      <c r="A40" s="74" t="s">
        <v>864</v>
      </c>
      <c r="B40" s="70">
        <v>2023</v>
      </c>
      <c r="C40" s="37">
        <v>44967</v>
      </c>
      <c r="D40" s="100" t="s">
        <v>318</v>
      </c>
      <c r="E40" s="76" t="s">
        <v>1995</v>
      </c>
      <c r="F40" s="75" t="s">
        <v>215</v>
      </c>
      <c r="G40" s="78">
        <f>(C40-U40)/365.25</f>
        <v>32.607802874743328</v>
      </c>
      <c r="H40" s="78"/>
      <c r="I40" s="81">
        <v>4.8369999999999997</v>
      </c>
      <c r="J40" s="81">
        <f>IF(I40="","",L40-I40)</f>
        <v>4.9169999999999998</v>
      </c>
      <c r="K40" s="90">
        <f>IF(J40="","",J40-I40)</f>
        <v>8.0000000000000071E-2</v>
      </c>
      <c r="L40" s="90">
        <v>9.7539999999999996</v>
      </c>
      <c r="M40" s="94">
        <f>IF(L40="","",3.6*200/L40)</f>
        <v>73.815870412138608</v>
      </c>
      <c r="N40" s="80"/>
      <c r="O40" s="80"/>
      <c r="P40" s="80"/>
      <c r="Q40" s="89"/>
      <c r="R40" s="91"/>
      <c r="S40" s="75" t="s">
        <v>20</v>
      </c>
      <c r="T40" s="77" t="s">
        <v>216</v>
      </c>
      <c r="U40" s="37">
        <v>33057</v>
      </c>
      <c r="V40" s="97"/>
    </row>
    <row r="41" spans="1:22">
      <c r="A41" s="63" t="s">
        <v>96</v>
      </c>
      <c r="B41" s="70">
        <v>2017</v>
      </c>
      <c r="C41" s="37">
        <v>43061</v>
      </c>
      <c r="D41" s="79" t="s">
        <v>758</v>
      </c>
      <c r="E41" s="66" t="s">
        <v>1699</v>
      </c>
      <c r="F41" s="65" t="s">
        <v>19</v>
      </c>
      <c r="G41" s="68">
        <f>(C41-U41)/365.25</f>
        <v>26.757015742642025</v>
      </c>
      <c r="H41" s="68"/>
      <c r="I41" s="71">
        <v>4.8369999999999997</v>
      </c>
      <c r="J41" s="81">
        <f>IF(I41="","",L41-I41)</f>
        <v>4.9390000000000001</v>
      </c>
      <c r="K41" s="90">
        <f>IF(J41="","",J41-I41)</f>
        <v>0.10200000000000031</v>
      </c>
      <c r="L41" s="94">
        <v>9.7759999999999998</v>
      </c>
      <c r="M41" s="94">
        <f>IF(L41="","",3.6*200/L41)</f>
        <v>73.649754500818332</v>
      </c>
      <c r="N41" s="70"/>
      <c r="O41" s="70"/>
      <c r="P41" s="70"/>
      <c r="Q41" s="93"/>
      <c r="R41" s="95"/>
      <c r="S41" s="65" t="s">
        <v>20</v>
      </c>
      <c r="T41" s="67" t="s">
        <v>54</v>
      </c>
      <c r="U41" s="64">
        <v>33288</v>
      </c>
      <c r="V41" s="73"/>
    </row>
    <row r="42" spans="1:22">
      <c r="A42" s="74" t="s">
        <v>864</v>
      </c>
      <c r="B42" s="70">
        <v>2023</v>
      </c>
      <c r="C42" s="37">
        <v>44967</v>
      </c>
      <c r="D42" s="100" t="s">
        <v>318</v>
      </c>
      <c r="E42" s="76" t="s">
        <v>2028</v>
      </c>
      <c r="F42" s="75" t="s">
        <v>180</v>
      </c>
      <c r="G42" s="78">
        <f>(C42-U42)/365.25</f>
        <v>23.581108829568787</v>
      </c>
      <c r="H42" s="78"/>
      <c r="I42" s="81">
        <v>4.8390000000000004</v>
      </c>
      <c r="J42" s="81">
        <f>IF(I42="","",L42-I42)</f>
        <v>4.9529999999999994</v>
      </c>
      <c r="K42" s="90">
        <f>IF(J42="","",J42-I42)</f>
        <v>0.11399999999999899</v>
      </c>
      <c r="L42" s="90">
        <v>9.7919999999999998</v>
      </c>
      <c r="M42" s="94">
        <f>IF(L42="","",3.6*200/L42)</f>
        <v>73.529411764705884</v>
      </c>
      <c r="N42" s="80"/>
      <c r="O42" s="80"/>
      <c r="P42" s="80"/>
      <c r="Q42" s="89"/>
      <c r="R42" s="91"/>
      <c r="S42" s="75" t="s">
        <v>20</v>
      </c>
      <c r="T42" s="77" t="s">
        <v>279</v>
      </c>
      <c r="U42" s="37">
        <v>36354</v>
      </c>
      <c r="V42" s="97"/>
    </row>
    <row r="43" spans="1:22">
      <c r="A43" s="74" t="s">
        <v>96</v>
      </c>
      <c r="B43" s="70">
        <v>2017</v>
      </c>
      <c r="C43" s="37">
        <v>43061</v>
      </c>
      <c r="D43" s="79" t="s">
        <v>758</v>
      </c>
      <c r="E43" s="76" t="s">
        <v>1285</v>
      </c>
      <c r="F43" s="75" t="s">
        <v>19</v>
      </c>
      <c r="G43" s="78">
        <f>(C43-U43)/365.25</f>
        <v>28.366872005475702</v>
      </c>
      <c r="H43" s="78"/>
      <c r="I43" s="81">
        <v>4.8410000000000002</v>
      </c>
      <c r="J43" s="81">
        <f>IF(I43="","",L43-I43)</f>
        <v>4.899</v>
      </c>
      <c r="K43" s="90">
        <f>IF(J43="","",J43-I43)</f>
        <v>5.7999999999999829E-2</v>
      </c>
      <c r="L43" s="90">
        <v>9.74</v>
      </c>
      <c r="M43" s="94">
        <f>IF(L43="","",3.6*200/L43)</f>
        <v>73.921971252566735</v>
      </c>
      <c r="N43" s="80"/>
      <c r="O43" s="80"/>
      <c r="P43" s="80"/>
      <c r="Q43" s="89"/>
      <c r="R43" s="91"/>
      <c r="S43" s="75" t="s">
        <v>20</v>
      </c>
      <c r="T43" s="77" t="s">
        <v>36</v>
      </c>
      <c r="U43" s="37">
        <v>32700</v>
      </c>
      <c r="V43" s="83"/>
    </row>
    <row r="44" spans="1:22">
      <c r="A44" s="63" t="s">
        <v>589</v>
      </c>
      <c r="B44" s="70">
        <v>2023</v>
      </c>
      <c r="C44" s="37">
        <v>45010</v>
      </c>
      <c r="D44" s="98" t="s">
        <v>975</v>
      </c>
      <c r="E44" s="66" t="s">
        <v>1477</v>
      </c>
      <c r="F44" s="65" t="s">
        <v>183</v>
      </c>
      <c r="G44" s="68">
        <f>(C44-U44)/365.25</f>
        <v>22.784394250513348</v>
      </c>
      <c r="H44" s="68"/>
      <c r="I44" s="71">
        <v>4.8419999999999996</v>
      </c>
      <c r="J44" s="81">
        <f>IF(I44="","",L44-I44)</f>
        <v>4.8880000000000008</v>
      </c>
      <c r="K44" s="90">
        <f>IF(J44="","",J44-I44)</f>
        <v>4.6000000000001151E-2</v>
      </c>
      <c r="L44" s="94">
        <v>9.73</v>
      </c>
      <c r="M44" s="94">
        <f>IF(L44="","",3.6*200/L44)</f>
        <v>73.997944501541625</v>
      </c>
      <c r="N44" s="70"/>
      <c r="O44" s="70"/>
      <c r="P44" s="70"/>
      <c r="Q44" s="93"/>
      <c r="R44" s="95"/>
      <c r="S44" s="65" t="s">
        <v>20</v>
      </c>
      <c r="T44" s="67" t="s">
        <v>367</v>
      </c>
      <c r="U44" s="64">
        <v>36688</v>
      </c>
      <c r="V44" s="99"/>
    </row>
    <row r="45" spans="1:22">
      <c r="A45" s="74" t="s">
        <v>23</v>
      </c>
      <c r="B45" s="70">
        <v>2021</v>
      </c>
      <c r="C45" s="37">
        <v>44252</v>
      </c>
      <c r="D45" s="69" t="s">
        <v>2336</v>
      </c>
      <c r="E45" s="76" t="s">
        <v>1699</v>
      </c>
      <c r="F45" s="75" t="s">
        <v>19</v>
      </c>
      <c r="G45" s="78">
        <f>(C45-U45)/365.25</f>
        <v>30.017796030116358</v>
      </c>
      <c r="H45" s="78"/>
      <c r="I45" s="81">
        <v>4.843</v>
      </c>
      <c r="J45" s="81">
        <f>IF(I45="","",L45-I45)</f>
        <v>4.92</v>
      </c>
      <c r="K45" s="90">
        <f>IF(J45="","",J45-I45)</f>
        <v>7.6999999999999957E-2</v>
      </c>
      <c r="L45" s="81">
        <v>9.7629999999999999</v>
      </c>
      <c r="M45" s="94">
        <f>IF(L45="","",3.6*200/L45)</f>
        <v>73.747823414933933</v>
      </c>
      <c r="N45" s="80"/>
      <c r="O45" s="80"/>
      <c r="P45" s="80"/>
      <c r="Q45" s="80"/>
      <c r="R45" s="82"/>
      <c r="S45" s="75" t="s">
        <v>20</v>
      </c>
      <c r="T45" s="77" t="s">
        <v>54</v>
      </c>
      <c r="U45" s="37">
        <v>33288</v>
      </c>
      <c r="V45" s="83" t="s">
        <v>540</v>
      </c>
    </row>
    <row r="46" spans="1:22">
      <c r="A46" s="74" t="s">
        <v>395</v>
      </c>
      <c r="B46" s="70">
        <v>2019</v>
      </c>
      <c r="C46" s="37">
        <v>43755</v>
      </c>
      <c r="D46" s="100" t="s">
        <v>318</v>
      </c>
      <c r="E46" s="76" t="s">
        <v>2118</v>
      </c>
      <c r="F46" s="75" t="s">
        <v>187</v>
      </c>
      <c r="G46" s="78">
        <f>(C46-U46)/365.25</f>
        <v>32.062970568104035</v>
      </c>
      <c r="H46" s="78"/>
      <c r="I46" s="81">
        <v>4.8440000000000003</v>
      </c>
      <c r="J46" s="81">
        <f>IF(I46="","",L46-I46)</f>
        <v>4.8749999999999991</v>
      </c>
      <c r="K46" s="90">
        <f>IF(J46="","",J46-I46)</f>
        <v>3.0999999999998806E-2</v>
      </c>
      <c r="L46" s="90">
        <v>9.7189999999999994</v>
      </c>
      <c r="M46" s="94">
        <f>IF(L46="","",3.6*200/L46)</f>
        <v>74.081695647700386</v>
      </c>
      <c r="N46" s="80"/>
      <c r="O46" s="80"/>
      <c r="P46" s="80"/>
      <c r="Q46" s="89"/>
      <c r="R46" s="91"/>
      <c r="S46" s="75" t="s">
        <v>20</v>
      </c>
      <c r="T46" s="77" t="s">
        <v>222</v>
      </c>
      <c r="U46" s="37">
        <v>32044</v>
      </c>
      <c r="V46" s="97"/>
    </row>
    <row r="47" spans="1:22">
      <c r="A47" s="74" t="s">
        <v>319</v>
      </c>
      <c r="B47" s="70">
        <v>2017</v>
      </c>
      <c r="C47" s="37">
        <v>43028</v>
      </c>
      <c r="D47" s="100" t="s">
        <v>318</v>
      </c>
      <c r="E47" s="76" t="s">
        <v>2070</v>
      </c>
      <c r="F47" s="75" t="s">
        <v>154</v>
      </c>
      <c r="G47" s="78">
        <f>(C47-U47)/365.25</f>
        <v>35.184120465434631</v>
      </c>
      <c r="H47" s="78"/>
      <c r="I47" s="81">
        <v>4.8449999999999998</v>
      </c>
      <c r="J47" s="81">
        <f>IF(I47="","",L47-I47)</f>
        <v>4.9240000000000004</v>
      </c>
      <c r="K47" s="90">
        <f>IF(J47="","",J47-I47)</f>
        <v>7.9000000000000625E-2</v>
      </c>
      <c r="L47" s="90">
        <v>9.7690000000000001</v>
      </c>
      <c r="M47" s="94">
        <f>IF(L47="","",3.6*200/L47)</f>
        <v>73.702528406182822</v>
      </c>
      <c r="N47" s="80"/>
      <c r="O47" s="80"/>
      <c r="P47" s="80"/>
      <c r="Q47" s="89"/>
      <c r="R47" s="91"/>
      <c r="S47" s="75" t="s">
        <v>20</v>
      </c>
      <c r="T47" s="77" t="s">
        <v>220</v>
      </c>
      <c r="U47" s="37">
        <v>30177</v>
      </c>
      <c r="V47" s="97"/>
    </row>
    <row r="48" spans="1:22">
      <c r="A48" s="74" t="s">
        <v>319</v>
      </c>
      <c r="B48" s="70">
        <v>2017</v>
      </c>
      <c r="C48" s="37">
        <v>43028</v>
      </c>
      <c r="D48" s="100" t="s">
        <v>318</v>
      </c>
      <c r="E48" s="76" t="s">
        <v>1883</v>
      </c>
      <c r="F48" s="75" t="s">
        <v>204</v>
      </c>
      <c r="G48" s="78">
        <f>(C48-U48)/365.25</f>
        <v>22.253251197809718</v>
      </c>
      <c r="H48" s="78"/>
      <c r="I48" s="81">
        <v>4.8449999999999998</v>
      </c>
      <c r="J48" s="81">
        <f>IF(I48="","",L48-I48)</f>
        <v>4.9330000000000007</v>
      </c>
      <c r="K48" s="90">
        <f>IF(J48="","",J48-I48)</f>
        <v>8.8000000000000966E-2</v>
      </c>
      <c r="L48" s="90">
        <v>9.7780000000000005</v>
      </c>
      <c r="M48" s="94">
        <f>IF(L48="","",3.6*200/L48)</f>
        <v>73.634690120679068</v>
      </c>
      <c r="N48" s="80"/>
      <c r="O48" s="80"/>
      <c r="P48" s="80"/>
      <c r="Q48" s="89"/>
      <c r="R48" s="91"/>
      <c r="S48" s="75" t="s">
        <v>20</v>
      </c>
      <c r="T48" s="77" t="s">
        <v>328</v>
      </c>
      <c r="U48" s="37">
        <v>34900</v>
      </c>
      <c r="V48" s="97"/>
    </row>
    <row r="49" spans="1:22">
      <c r="A49" s="74" t="s">
        <v>589</v>
      </c>
      <c r="B49" s="70">
        <v>2023</v>
      </c>
      <c r="C49" s="37">
        <v>45000</v>
      </c>
      <c r="D49" s="98" t="s">
        <v>952</v>
      </c>
      <c r="E49" s="76" t="s">
        <v>1283</v>
      </c>
      <c r="F49" s="75" t="s">
        <v>183</v>
      </c>
      <c r="G49" s="78">
        <f>(C49-U49)/365.25</f>
        <v>123.20328542094455</v>
      </c>
      <c r="H49" s="78"/>
      <c r="I49" s="81">
        <v>4.8460000000000001</v>
      </c>
      <c r="J49" s="81">
        <f>IF(I49="","",L49-I49)</f>
        <v>4.9260000000000002</v>
      </c>
      <c r="K49" s="90">
        <f>IF(J49="","",J49-I49)</f>
        <v>8.0000000000000071E-2</v>
      </c>
      <c r="L49" s="90">
        <v>9.7720000000000002</v>
      </c>
      <c r="M49" s="94">
        <f>IF(L49="","",3.6*200/L49)</f>
        <v>73.679901760130988</v>
      </c>
      <c r="N49" s="80"/>
      <c r="O49" s="80"/>
      <c r="P49" s="80"/>
      <c r="Q49" s="89"/>
      <c r="R49" s="91"/>
      <c r="S49" s="75" t="s">
        <v>20</v>
      </c>
      <c r="T49" s="77" t="s">
        <v>774</v>
      </c>
      <c r="U49" s="37"/>
      <c r="V49" s="97"/>
    </row>
    <row r="50" spans="1:22">
      <c r="A50" s="74" t="s">
        <v>319</v>
      </c>
      <c r="B50" s="70">
        <v>2017</v>
      </c>
      <c r="C50" s="37">
        <v>43028</v>
      </c>
      <c r="D50" s="100" t="s">
        <v>318</v>
      </c>
      <c r="E50" s="76" t="s">
        <v>1313</v>
      </c>
      <c r="F50" s="75" t="s">
        <v>187</v>
      </c>
      <c r="G50" s="78">
        <f>(C50-U50)/365.25</f>
        <v>31.578370978781656</v>
      </c>
      <c r="H50" s="78"/>
      <c r="I50" s="81">
        <v>4.8479999999999999</v>
      </c>
      <c r="J50" s="81">
        <f>IF(I50="","",L50-I50)</f>
        <v>4.878000000000001</v>
      </c>
      <c r="K50" s="90">
        <f>IF(J50="","",J50-I50)</f>
        <v>3.0000000000001137E-2</v>
      </c>
      <c r="L50" s="90">
        <v>9.7260000000000009</v>
      </c>
      <c r="M50" s="94">
        <f>IF(L50="","",3.6*200/L50)</f>
        <v>74.028377544725473</v>
      </c>
      <c r="N50" s="80"/>
      <c r="O50" s="80"/>
      <c r="P50" s="80"/>
      <c r="Q50" s="89"/>
      <c r="R50" s="91"/>
      <c r="S50" s="75" t="s">
        <v>20</v>
      </c>
      <c r="T50" s="77" t="s">
        <v>198</v>
      </c>
      <c r="U50" s="37">
        <v>31494</v>
      </c>
      <c r="V50" s="97"/>
    </row>
    <row r="51" spans="1:22">
      <c r="A51" s="74" t="s">
        <v>427</v>
      </c>
      <c r="B51" s="70">
        <v>2018</v>
      </c>
      <c r="C51" s="37">
        <v>43317</v>
      </c>
      <c r="D51" s="100" t="s">
        <v>318</v>
      </c>
      <c r="E51" s="76" t="s">
        <v>1217</v>
      </c>
      <c r="F51" s="75" t="s">
        <v>180</v>
      </c>
      <c r="G51" s="78">
        <f>(C51-U51)/365.25</f>
        <v>21.284052019164957</v>
      </c>
      <c r="H51" s="78"/>
      <c r="I51" s="81">
        <v>4.8499999999999996</v>
      </c>
      <c r="J51" s="81">
        <f>IF(I51="","",L51-I51)</f>
        <v>4.9390000000000001</v>
      </c>
      <c r="K51" s="90">
        <f>IF(J51="","",J51-I51)</f>
        <v>8.9000000000000412E-2</v>
      </c>
      <c r="L51" s="90">
        <v>9.7889999999999997</v>
      </c>
      <c r="M51" s="94">
        <f>IF(L51="","",3.6*200/L51)</f>
        <v>73.551946061906222</v>
      </c>
      <c r="N51" s="80"/>
      <c r="O51" s="80"/>
      <c r="P51" s="80"/>
      <c r="Q51" s="89"/>
      <c r="R51" s="91"/>
      <c r="S51" s="75" t="s">
        <v>20</v>
      </c>
      <c r="T51" s="77" t="s">
        <v>355</v>
      </c>
      <c r="U51" s="37">
        <v>35543</v>
      </c>
      <c r="V51" s="97"/>
    </row>
    <row r="52" spans="1:22">
      <c r="A52" s="63" t="s">
        <v>225</v>
      </c>
      <c r="B52" s="70">
        <v>2022</v>
      </c>
      <c r="C52" s="37">
        <v>44759</v>
      </c>
      <c r="D52" s="98" t="s">
        <v>224</v>
      </c>
      <c r="E52" s="66" t="s">
        <v>2045</v>
      </c>
      <c r="F52" s="65" t="s">
        <v>160</v>
      </c>
      <c r="G52" s="68">
        <f>(C52-U52)/365.25</f>
        <v>21.325119780971939</v>
      </c>
      <c r="H52" s="68"/>
      <c r="I52" s="71">
        <v>4.8529999999999998</v>
      </c>
      <c r="J52" s="81">
        <f>IF(I52="","",L52-I52)</f>
        <v>4.9870000000000001</v>
      </c>
      <c r="K52" s="90">
        <f>IF(J52="","",J52-I52)</f>
        <v>0.13400000000000034</v>
      </c>
      <c r="L52" s="94">
        <v>9.84</v>
      </c>
      <c r="M52" s="94">
        <f>IF(L52="","",3.6*200/L52)</f>
        <v>73.170731707317074</v>
      </c>
      <c r="N52" s="70"/>
      <c r="O52" s="70"/>
      <c r="P52" s="70"/>
      <c r="Q52" s="93"/>
      <c r="R52" s="95"/>
      <c r="S52" s="65" t="s">
        <v>20</v>
      </c>
      <c r="T52" s="67" t="s">
        <v>550</v>
      </c>
      <c r="U52" s="64">
        <v>36970</v>
      </c>
      <c r="V52" s="99"/>
    </row>
    <row r="53" spans="1:22">
      <c r="A53" s="74" t="s">
        <v>589</v>
      </c>
      <c r="B53" s="70">
        <v>2023</v>
      </c>
      <c r="C53" s="37">
        <v>45010</v>
      </c>
      <c r="D53" s="100" t="s">
        <v>975</v>
      </c>
      <c r="E53" s="76" t="s">
        <v>1195</v>
      </c>
      <c r="F53" s="75" t="s">
        <v>183</v>
      </c>
      <c r="G53" s="78">
        <f>(C53-U53)/365.25</f>
        <v>24.041067761806982</v>
      </c>
      <c r="H53" s="78"/>
      <c r="I53" s="81">
        <v>4.8540000000000001</v>
      </c>
      <c r="J53" s="81">
        <f>IF(I53="","",L53-I53)</f>
        <v>4.915</v>
      </c>
      <c r="K53" s="90">
        <f>IF(J53="","",J53-I53)</f>
        <v>6.0999999999999943E-2</v>
      </c>
      <c r="L53" s="90">
        <v>9.7690000000000001</v>
      </c>
      <c r="M53" s="94">
        <f>IF(L53="","",3.6*200/L53)</f>
        <v>73.702528406182822</v>
      </c>
      <c r="N53" s="80"/>
      <c r="O53" s="80"/>
      <c r="P53" s="80"/>
      <c r="Q53" s="89"/>
      <c r="R53" s="91"/>
      <c r="S53" s="75" t="s">
        <v>20</v>
      </c>
      <c r="T53" s="77" t="s">
        <v>308</v>
      </c>
      <c r="U53" s="37">
        <v>36229</v>
      </c>
      <c r="V53" s="97"/>
    </row>
    <row r="54" spans="1:22">
      <c r="A54" s="74" t="s">
        <v>395</v>
      </c>
      <c r="B54" s="70">
        <v>2019</v>
      </c>
      <c r="C54" s="37">
        <v>43755</v>
      </c>
      <c r="D54" s="100" t="s">
        <v>318</v>
      </c>
      <c r="E54" s="76" t="s">
        <v>1610</v>
      </c>
      <c r="F54" s="75" t="s">
        <v>175</v>
      </c>
      <c r="G54" s="78">
        <f>(C54-U54)/365.25</f>
        <v>24.533880903490761</v>
      </c>
      <c r="H54" s="78"/>
      <c r="I54" s="81">
        <v>4.8540000000000001</v>
      </c>
      <c r="J54" s="81">
        <f>IF(I54="","",L54-I54)</f>
        <v>5.0249999999999995</v>
      </c>
      <c r="K54" s="90">
        <f>IF(J54="","",J54-I54)</f>
        <v>0.17099999999999937</v>
      </c>
      <c r="L54" s="90">
        <v>9.8789999999999996</v>
      </c>
      <c r="M54" s="94">
        <f>IF(L54="","",3.6*200/L54)</f>
        <v>72.881870634679629</v>
      </c>
      <c r="N54" s="80"/>
      <c r="O54" s="80"/>
      <c r="P54" s="80"/>
      <c r="Q54" s="89"/>
      <c r="R54" s="91"/>
      <c r="S54" s="75" t="s">
        <v>20</v>
      </c>
      <c r="T54" s="77" t="s">
        <v>206</v>
      </c>
      <c r="U54" s="37">
        <v>34794</v>
      </c>
      <c r="V54" s="97"/>
    </row>
    <row r="55" spans="1:22">
      <c r="A55" s="74" t="s">
        <v>427</v>
      </c>
      <c r="B55" s="70">
        <v>2018</v>
      </c>
      <c r="C55" s="37">
        <v>43317</v>
      </c>
      <c r="D55" s="100" t="s">
        <v>318</v>
      </c>
      <c r="E55" s="76" t="s">
        <v>1610</v>
      </c>
      <c r="F55" s="75" t="s">
        <v>175</v>
      </c>
      <c r="G55" s="78">
        <f>(C55-U55)/365.25</f>
        <v>23.3347022587269</v>
      </c>
      <c r="H55" s="78"/>
      <c r="I55" s="81">
        <v>4.8540000000000001</v>
      </c>
      <c r="J55" s="81">
        <f>IF(I55="","",L55-I55)</f>
        <v>5.0509999999999993</v>
      </c>
      <c r="K55" s="90">
        <f>IF(J55="","",J55-I55)</f>
        <v>0.19699999999999918</v>
      </c>
      <c r="L55" s="90">
        <v>9.9049999999999994</v>
      </c>
      <c r="M55" s="94">
        <f>IF(L55="","",3.6*200/L55)</f>
        <v>72.690560323069164</v>
      </c>
      <c r="N55" s="80"/>
      <c r="O55" s="80"/>
      <c r="P55" s="80"/>
      <c r="Q55" s="89"/>
      <c r="R55" s="91"/>
      <c r="S55" s="75" t="s">
        <v>20</v>
      </c>
      <c r="T55" s="77" t="s">
        <v>206</v>
      </c>
      <c r="U55" s="37">
        <v>34794</v>
      </c>
      <c r="V55" s="97"/>
    </row>
    <row r="56" spans="1:22">
      <c r="A56" s="74" t="s">
        <v>395</v>
      </c>
      <c r="B56" s="70">
        <v>2019</v>
      </c>
      <c r="C56" s="37">
        <v>43755</v>
      </c>
      <c r="D56" s="100" t="s">
        <v>318</v>
      </c>
      <c r="E56" s="76" t="s">
        <v>1313</v>
      </c>
      <c r="F56" s="75" t="s">
        <v>187</v>
      </c>
      <c r="G56" s="78">
        <f>(C56-U56)/365.25</f>
        <v>33.568788501026695</v>
      </c>
      <c r="H56" s="78"/>
      <c r="I56" s="81">
        <v>4.8550000000000004</v>
      </c>
      <c r="J56" s="81">
        <f>IF(I56="","",L56-I56)</f>
        <v>4.8490000000000002</v>
      </c>
      <c r="K56" s="90">
        <f>IF(J56="","",J56-I56)</f>
        <v>-6.0000000000002274E-3</v>
      </c>
      <c r="L56" s="90">
        <v>9.7040000000000006</v>
      </c>
      <c r="M56" s="94">
        <f>IF(L56="","",3.6*200/L56)</f>
        <v>74.196207749381699</v>
      </c>
      <c r="N56" s="80"/>
      <c r="O56" s="80"/>
      <c r="P56" s="80"/>
      <c r="Q56" s="89"/>
      <c r="R56" s="91"/>
      <c r="S56" s="75" t="s">
        <v>20</v>
      </c>
      <c r="T56" s="77" t="s">
        <v>198</v>
      </c>
      <c r="U56" s="37">
        <v>31494</v>
      </c>
      <c r="V56" s="97"/>
    </row>
    <row r="57" spans="1:22">
      <c r="A57" s="63" t="s">
        <v>589</v>
      </c>
      <c r="B57" s="70">
        <v>2023</v>
      </c>
      <c r="C57" s="37">
        <v>45010</v>
      </c>
      <c r="D57" s="98" t="s">
        <v>975</v>
      </c>
      <c r="E57" s="66" t="s">
        <v>1265</v>
      </c>
      <c r="F57" s="65" t="s">
        <v>183</v>
      </c>
      <c r="G57" s="68">
        <f>(C57-U57)/365.25</f>
        <v>23.104722792607802</v>
      </c>
      <c r="H57" s="68"/>
      <c r="I57" s="71">
        <v>4.8600000000000003</v>
      </c>
      <c r="J57" s="81">
        <f>IF(I57="","",L57-I57)</f>
        <v>4.9249999999999998</v>
      </c>
      <c r="K57" s="90">
        <f>IF(J57="","",J57-I57)</f>
        <v>6.4999999999999503E-2</v>
      </c>
      <c r="L57" s="94">
        <v>9.7850000000000001</v>
      </c>
      <c r="M57" s="94">
        <f>IF(L57="","",3.6*200/L57)</f>
        <v>73.582013285641281</v>
      </c>
      <c r="N57" s="70"/>
      <c r="O57" s="70"/>
      <c r="P57" s="70"/>
      <c r="Q57" s="93"/>
      <c r="R57" s="95"/>
      <c r="S57" s="65" t="s">
        <v>20</v>
      </c>
      <c r="T57" s="67" t="s">
        <v>365</v>
      </c>
      <c r="U57" s="64">
        <v>36571</v>
      </c>
      <c r="V57" s="99"/>
    </row>
    <row r="58" spans="1:22">
      <c r="A58" s="63" t="s">
        <v>864</v>
      </c>
      <c r="B58" s="70">
        <v>2023</v>
      </c>
      <c r="C58" s="37">
        <v>44967</v>
      </c>
      <c r="D58" s="98" t="s">
        <v>318</v>
      </c>
      <c r="E58" s="66" t="s">
        <v>1912</v>
      </c>
      <c r="F58" s="65" t="s">
        <v>204</v>
      </c>
      <c r="G58" s="68">
        <f>(C58-U58)/365.25</f>
        <v>33.089664613278579</v>
      </c>
      <c r="H58" s="68"/>
      <c r="I58" s="71">
        <v>4.8600000000000003</v>
      </c>
      <c r="J58" s="81">
        <f>IF(I58="","",L58-I58)</f>
        <v>4.9359999999999991</v>
      </c>
      <c r="K58" s="90">
        <f>IF(J58="","",J58-I58)</f>
        <v>7.5999999999998735E-2</v>
      </c>
      <c r="L58" s="94">
        <v>9.7959999999999994</v>
      </c>
      <c r="M58" s="94">
        <f>IF(L58="","",3.6*200/L58)</f>
        <v>73.499387505104124</v>
      </c>
      <c r="N58" s="70"/>
      <c r="O58" s="70"/>
      <c r="P58" s="70"/>
      <c r="Q58" s="93"/>
      <c r="R58" s="95"/>
      <c r="S58" s="65" t="s">
        <v>20</v>
      </c>
      <c r="T58" s="67" t="s">
        <v>212</v>
      </c>
      <c r="U58" s="64">
        <v>32881</v>
      </c>
      <c r="V58" s="99"/>
    </row>
    <row r="59" spans="1:22">
      <c r="A59" s="74" t="s">
        <v>619</v>
      </c>
      <c r="B59" s="70">
        <v>2020</v>
      </c>
      <c r="C59" s="37">
        <v>44147</v>
      </c>
      <c r="D59" s="100" t="s">
        <v>318</v>
      </c>
      <c r="E59" s="76" t="s">
        <v>1610</v>
      </c>
      <c r="F59" s="75" t="s">
        <v>175</v>
      </c>
      <c r="G59" s="78">
        <f>(C59-U59)/365.25</f>
        <v>25.607118412046542</v>
      </c>
      <c r="H59" s="78"/>
      <c r="I59" s="81">
        <v>4.8600000000000003</v>
      </c>
      <c r="J59" s="81">
        <f>IF(I59="","",L59-I59)</f>
        <v>4.9619999999999989</v>
      </c>
      <c r="K59" s="90">
        <f>IF(J59="","",J59-I59)</f>
        <v>0.10199999999999854</v>
      </c>
      <c r="L59" s="90">
        <v>9.8219999999999992</v>
      </c>
      <c r="M59" s="94">
        <f>IF(L59="","",3.6*200/L59)</f>
        <v>73.304825901038498</v>
      </c>
      <c r="N59" s="80"/>
      <c r="O59" s="80"/>
      <c r="P59" s="80"/>
      <c r="Q59" s="89"/>
      <c r="R59" s="91"/>
      <c r="S59" s="75" t="s">
        <v>20</v>
      </c>
      <c r="T59" s="77" t="s">
        <v>206</v>
      </c>
      <c r="U59" s="37">
        <v>34794</v>
      </c>
      <c r="V59" s="97"/>
    </row>
    <row r="60" spans="1:22">
      <c r="A60" s="63" t="s">
        <v>589</v>
      </c>
      <c r="B60" s="70">
        <v>2023</v>
      </c>
      <c r="C60" s="37">
        <v>45000</v>
      </c>
      <c r="D60" s="98" t="s">
        <v>952</v>
      </c>
      <c r="E60" s="66" t="s">
        <v>1337</v>
      </c>
      <c r="F60" s="65" t="s">
        <v>183</v>
      </c>
      <c r="G60" s="68">
        <f>(C60-U60)/365.25</f>
        <v>123.20328542094455</v>
      </c>
      <c r="H60" s="68"/>
      <c r="I60" s="71">
        <v>4.8600000000000003</v>
      </c>
      <c r="J60" s="81">
        <f>IF(I60="","",L60-I60)</f>
        <v>4.9619999999999989</v>
      </c>
      <c r="K60" s="90">
        <f>IF(J60="","",J60-I60)</f>
        <v>0.10199999999999854</v>
      </c>
      <c r="L60" s="94">
        <v>9.8219999999999992</v>
      </c>
      <c r="M60" s="94">
        <f>IF(L60="","",3.6*200/L60)</f>
        <v>73.304825901038498</v>
      </c>
      <c r="N60" s="70"/>
      <c r="O60" s="70"/>
      <c r="P60" s="70"/>
      <c r="Q60" s="93"/>
      <c r="R60" s="95"/>
      <c r="S60" s="65" t="s">
        <v>20</v>
      </c>
      <c r="T60" s="67" t="s">
        <v>944</v>
      </c>
      <c r="U60" s="64"/>
      <c r="V60" s="99"/>
    </row>
    <row r="61" spans="1:22">
      <c r="A61" s="74" t="s">
        <v>23</v>
      </c>
      <c r="B61" s="70">
        <v>2021</v>
      </c>
      <c r="C61" s="37">
        <v>44252</v>
      </c>
      <c r="D61" s="69" t="s">
        <v>2336</v>
      </c>
      <c r="E61" s="76" t="s">
        <v>2092</v>
      </c>
      <c r="F61" s="75" t="s">
        <v>19</v>
      </c>
      <c r="G61" s="78">
        <f>(C61-U61)/365.25</f>
        <v>29.61533196440794</v>
      </c>
      <c r="H61" s="78"/>
      <c r="I61" s="81">
        <v>4.8609999999999998</v>
      </c>
      <c r="J61" s="81">
        <f>IF(I61="","",L61-I61)</f>
        <v>4.9349999999999996</v>
      </c>
      <c r="K61" s="90">
        <f>IF(J61="","",J61-I61)</f>
        <v>7.3999999999999844E-2</v>
      </c>
      <c r="L61" s="81">
        <v>9.7959999999999994</v>
      </c>
      <c r="M61" s="94">
        <f>IF(L61="","",3.6*200/L61)</f>
        <v>73.499387505104124</v>
      </c>
      <c r="N61" s="80"/>
      <c r="O61" s="80"/>
      <c r="P61" s="80"/>
      <c r="Q61" s="80"/>
      <c r="R61" s="82"/>
      <c r="S61" s="75" t="s">
        <v>20</v>
      </c>
      <c r="T61" s="77" t="s">
        <v>69</v>
      </c>
      <c r="U61" s="37">
        <v>33435</v>
      </c>
      <c r="V61" s="83" t="s">
        <v>540</v>
      </c>
    </row>
    <row r="62" spans="1:22">
      <c r="A62" s="74" t="s">
        <v>589</v>
      </c>
      <c r="B62" s="70">
        <v>2023</v>
      </c>
      <c r="C62" s="37">
        <v>45000</v>
      </c>
      <c r="D62" s="98" t="s">
        <v>952</v>
      </c>
      <c r="E62" s="76" t="s">
        <v>1377</v>
      </c>
      <c r="F62" s="75" t="s">
        <v>183</v>
      </c>
      <c r="G62" s="78">
        <f>(C62-U62)/365.25</f>
        <v>21.78507871321013</v>
      </c>
      <c r="H62" s="78"/>
      <c r="I62" s="81">
        <v>4.8630000000000004</v>
      </c>
      <c r="J62" s="81">
        <f>IF(I62="","",L62-I62)</f>
        <v>4.9859999999999998</v>
      </c>
      <c r="K62" s="90">
        <f>IF(J62="","",J62-I62)</f>
        <v>0.12299999999999933</v>
      </c>
      <c r="L62" s="90">
        <v>9.8490000000000002</v>
      </c>
      <c r="M62" s="94">
        <f>IF(L62="","",3.6*200/L62)</f>
        <v>73.103868413036849</v>
      </c>
      <c r="N62" s="80"/>
      <c r="O62" s="80"/>
      <c r="P62" s="80"/>
      <c r="Q62" s="89"/>
      <c r="R62" s="91"/>
      <c r="S62" s="75" t="s">
        <v>20</v>
      </c>
      <c r="T62" s="77" t="s">
        <v>558</v>
      </c>
      <c r="U62" s="37">
        <v>37043</v>
      </c>
      <c r="V62" s="97"/>
    </row>
    <row r="63" spans="1:22">
      <c r="A63" s="63" t="s">
        <v>319</v>
      </c>
      <c r="B63" s="70">
        <v>2017</v>
      </c>
      <c r="C63" s="37">
        <v>43028</v>
      </c>
      <c r="D63" s="98" t="s">
        <v>318</v>
      </c>
      <c r="E63" s="66" t="s">
        <v>2118</v>
      </c>
      <c r="F63" s="65" t="s">
        <v>187</v>
      </c>
      <c r="G63" s="68">
        <f>(C63-U63)/365.25</f>
        <v>30.072553045858999</v>
      </c>
      <c r="H63" s="68"/>
      <c r="I63" s="71">
        <v>4.8650000000000002</v>
      </c>
      <c r="J63" s="81">
        <f>IF(I63="","",L63-I63)</f>
        <v>4.9939999999999998</v>
      </c>
      <c r="K63" s="90">
        <f>IF(J63="","",J63-I63)</f>
        <v>0.12899999999999956</v>
      </c>
      <c r="L63" s="94">
        <v>9.859</v>
      </c>
      <c r="M63" s="94">
        <f>IF(L63="","",3.6*200/L63)</f>
        <v>73.029719038442039</v>
      </c>
      <c r="N63" s="70"/>
      <c r="O63" s="70"/>
      <c r="P63" s="70"/>
      <c r="Q63" s="93"/>
      <c r="R63" s="95"/>
      <c r="S63" s="65" t="s">
        <v>20</v>
      </c>
      <c r="T63" s="67" t="s">
        <v>222</v>
      </c>
      <c r="U63" s="64">
        <v>32044</v>
      </c>
      <c r="V63" s="99"/>
    </row>
    <row r="64" spans="1:22">
      <c r="A64" s="63" t="s">
        <v>589</v>
      </c>
      <c r="B64" s="70">
        <v>2023</v>
      </c>
      <c r="C64" s="37">
        <v>45010</v>
      </c>
      <c r="D64" s="98" t="s">
        <v>975</v>
      </c>
      <c r="E64" s="66" t="s">
        <v>1914</v>
      </c>
      <c r="F64" s="65" t="s">
        <v>19</v>
      </c>
      <c r="G64" s="68">
        <f>(C64-U64)/365.25</f>
        <v>123.23066392881589</v>
      </c>
      <c r="H64" s="68"/>
      <c r="I64" s="71">
        <v>4.8689999999999998</v>
      </c>
      <c r="J64" s="81">
        <f>IF(I64="","",L64-I64)</f>
        <v>4.979000000000001</v>
      </c>
      <c r="K64" s="90">
        <f>IF(J64="","",J64-I64)</f>
        <v>0.11000000000000121</v>
      </c>
      <c r="L64" s="94">
        <v>9.8480000000000008</v>
      </c>
      <c r="M64" s="94">
        <f>IF(L64="","",3.6*200/L64)</f>
        <v>73.111291632818848</v>
      </c>
      <c r="N64" s="70"/>
      <c r="O64" s="70"/>
      <c r="P64" s="70"/>
      <c r="Q64" s="93"/>
      <c r="R64" s="95"/>
      <c r="S64" s="65" t="s">
        <v>20</v>
      </c>
      <c r="T64" s="67"/>
      <c r="U64" s="64"/>
      <c r="V64" s="99"/>
    </row>
    <row r="65" spans="1:22">
      <c r="A65" s="92" t="s">
        <v>589</v>
      </c>
      <c r="B65" s="70">
        <v>2022</v>
      </c>
      <c r="C65" s="37">
        <v>44657</v>
      </c>
      <c r="D65" s="69" t="s">
        <v>758</v>
      </c>
      <c r="E65" s="66" t="s">
        <v>1195</v>
      </c>
      <c r="F65" s="65" t="s">
        <v>183</v>
      </c>
      <c r="G65" s="68">
        <f>(C65-U65)/365.25</f>
        <v>23.074606433949349</v>
      </c>
      <c r="H65" s="68"/>
      <c r="I65" s="71">
        <v>4.87</v>
      </c>
      <c r="J65" s="81">
        <f>IF(I65="","",L65-I65)</f>
        <v>4.9020000000000001</v>
      </c>
      <c r="K65" s="90">
        <f>IF(J65="","",J65-I65)</f>
        <v>3.2000000000000028E-2</v>
      </c>
      <c r="L65" s="94">
        <v>9.7720000000000002</v>
      </c>
      <c r="M65" s="94">
        <f>IF(L65="","",3.6*200/L65)</f>
        <v>73.679901760130988</v>
      </c>
      <c r="N65" s="70"/>
      <c r="O65" s="70"/>
      <c r="P65" s="70"/>
      <c r="Q65" s="93"/>
      <c r="R65" s="95"/>
      <c r="S65" s="65" t="s">
        <v>20</v>
      </c>
      <c r="T65" s="67" t="s">
        <v>308</v>
      </c>
      <c r="U65" s="64">
        <v>36229</v>
      </c>
      <c r="V65" s="99"/>
    </row>
    <row r="66" spans="1:22">
      <c r="A66" s="63" t="s">
        <v>395</v>
      </c>
      <c r="B66" s="70">
        <v>2019</v>
      </c>
      <c r="C66" s="37">
        <v>43755</v>
      </c>
      <c r="D66" s="98" t="s">
        <v>318</v>
      </c>
      <c r="E66" s="66" t="s">
        <v>1217</v>
      </c>
      <c r="F66" s="65" t="s">
        <v>180</v>
      </c>
      <c r="G66" s="68">
        <f>(C66-U66)/365.25</f>
        <v>22.483230663928815</v>
      </c>
      <c r="H66" s="68"/>
      <c r="I66" s="71">
        <v>4.8719999999999999</v>
      </c>
      <c r="J66" s="81">
        <f>IF(I66="","",L66-I66)</f>
        <v>5.016</v>
      </c>
      <c r="K66" s="90">
        <f>IF(J66="","",J66-I66)</f>
        <v>0.14400000000000013</v>
      </c>
      <c r="L66" s="94">
        <v>9.8879999999999999</v>
      </c>
      <c r="M66" s="94">
        <f>IF(L66="","",3.6*200/L66)</f>
        <v>72.815533980582529</v>
      </c>
      <c r="N66" s="70"/>
      <c r="O66" s="70"/>
      <c r="P66" s="70"/>
      <c r="Q66" s="93"/>
      <c r="R66" s="95"/>
      <c r="S66" s="65" t="s">
        <v>20</v>
      </c>
      <c r="T66" s="67" t="s">
        <v>355</v>
      </c>
      <c r="U66" s="64">
        <v>35543</v>
      </c>
      <c r="V66" s="99"/>
    </row>
    <row r="67" spans="1:22">
      <c r="A67" s="63" t="s">
        <v>96</v>
      </c>
      <c r="B67" s="70">
        <v>2017</v>
      </c>
      <c r="C67" s="37">
        <v>43061</v>
      </c>
      <c r="D67" s="79" t="s">
        <v>758</v>
      </c>
      <c r="E67" s="66" t="s">
        <v>2092</v>
      </c>
      <c r="F67" s="65" t="s">
        <v>19</v>
      </c>
      <c r="G67" s="68">
        <f>(C67-U67)/365.25</f>
        <v>26.354551676933607</v>
      </c>
      <c r="H67" s="68"/>
      <c r="I67" s="71">
        <v>4.875</v>
      </c>
      <c r="J67" s="81">
        <f>IF(I67="","",L67-I67)</f>
        <v>4.9770000000000003</v>
      </c>
      <c r="K67" s="90">
        <f>IF(J67="","",J67-I67)</f>
        <v>0.10200000000000031</v>
      </c>
      <c r="L67" s="94">
        <v>9.8520000000000003</v>
      </c>
      <c r="M67" s="94">
        <f>IF(L67="","",3.6*200/L67)</f>
        <v>73.081607795371497</v>
      </c>
      <c r="N67" s="70"/>
      <c r="O67" s="70"/>
      <c r="P67" s="70"/>
      <c r="Q67" s="93"/>
      <c r="R67" s="95"/>
      <c r="S67" s="65" t="s">
        <v>20</v>
      </c>
      <c r="T67" s="67" t="s">
        <v>69</v>
      </c>
      <c r="U67" s="64">
        <v>33435</v>
      </c>
      <c r="V67" s="73"/>
    </row>
    <row r="68" spans="1:22">
      <c r="A68" s="63" t="s">
        <v>319</v>
      </c>
      <c r="B68" s="70">
        <v>2017</v>
      </c>
      <c r="C68" s="37">
        <v>43028</v>
      </c>
      <c r="D68" s="98" t="s">
        <v>318</v>
      </c>
      <c r="E68" s="66" t="s">
        <v>1480</v>
      </c>
      <c r="F68" s="65" t="s">
        <v>160</v>
      </c>
      <c r="G68" s="68">
        <f>(C68-U68)/365.25</f>
        <v>24.5968514715948</v>
      </c>
      <c r="H68" s="68"/>
      <c r="I68" s="71">
        <v>4.875</v>
      </c>
      <c r="J68" s="81">
        <f>IF(I68="","",L68-I68)</f>
        <v>4.9779999999999998</v>
      </c>
      <c r="K68" s="90">
        <f>IF(J68="","",J68-I68)</f>
        <v>0.10299999999999976</v>
      </c>
      <c r="L68" s="94">
        <v>9.8529999999999998</v>
      </c>
      <c r="M68" s="94">
        <f>IF(L68="","",3.6*200/L68)</f>
        <v>73.07419060184715</v>
      </c>
      <c r="N68" s="70"/>
      <c r="O68" s="70"/>
      <c r="P68" s="70"/>
      <c r="Q68" s="93"/>
      <c r="R68" s="95"/>
      <c r="S68" s="65" t="s">
        <v>20</v>
      </c>
      <c r="T68" s="67" t="s">
        <v>325</v>
      </c>
      <c r="U68" s="64">
        <v>34044</v>
      </c>
      <c r="V68" s="99"/>
    </row>
    <row r="69" spans="1:22">
      <c r="A69" s="63" t="s">
        <v>395</v>
      </c>
      <c r="B69" s="70">
        <v>2019</v>
      </c>
      <c r="C69" s="37">
        <v>43755</v>
      </c>
      <c r="D69" s="98" t="s">
        <v>318</v>
      </c>
      <c r="E69" s="66" t="s">
        <v>1541</v>
      </c>
      <c r="F69" s="65" t="s">
        <v>202</v>
      </c>
      <c r="G69" s="68">
        <f>(C69-U69)/365.25</f>
        <v>28.388774811772759</v>
      </c>
      <c r="H69" s="68"/>
      <c r="I69" s="71">
        <v>4.8760000000000003</v>
      </c>
      <c r="J69" s="81">
        <f>IF(I69="","",L69-I69)</f>
        <v>4.9289999999999994</v>
      </c>
      <c r="K69" s="90">
        <f>IF(J69="","",J69-I69)</f>
        <v>5.2999999999999048E-2</v>
      </c>
      <c r="L69" s="94">
        <v>9.8049999999999997</v>
      </c>
      <c r="M69" s="94">
        <f>IF(L69="","",3.6*200/L69)</f>
        <v>73.431922488526268</v>
      </c>
      <c r="N69" s="70"/>
      <c r="O69" s="70"/>
      <c r="P69" s="70"/>
      <c r="Q69" s="93"/>
      <c r="R69" s="95"/>
      <c r="S69" s="65" t="s">
        <v>20</v>
      </c>
      <c r="T69" s="67" t="s">
        <v>203</v>
      </c>
      <c r="U69" s="64">
        <v>33386</v>
      </c>
      <c r="V69" s="99"/>
    </row>
    <row r="70" spans="1:22">
      <c r="A70" s="74" t="s">
        <v>427</v>
      </c>
      <c r="B70" s="70">
        <v>2018</v>
      </c>
      <c r="C70" s="37">
        <v>43317</v>
      </c>
      <c r="D70" s="100" t="s">
        <v>318</v>
      </c>
      <c r="E70" s="76" t="s">
        <v>2118</v>
      </c>
      <c r="F70" s="75" t="s">
        <v>187</v>
      </c>
      <c r="G70" s="78">
        <f>(C70-U70)/365.25</f>
        <v>30.863791923340177</v>
      </c>
      <c r="H70" s="78"/>
      <c r="I70" s="81">
        <v>4.8769999999999998</v>
      </c>
      <c r="J70" s="81">
        <f>IF(I70="","",L70-I70)</f>
        <v>5.003000000000001</v>
      </c>
      <c r="K70" s="90">
        <f>IF(J70="","",J70-I70)</f>
        <v>0.12600000000000122</v>
      </c>
      <c r="L70" s="90">
        <v>9.8800000000000008</v>
      </c>
      <c r="M70" s="94">
        <f>IF(L70="","",3.6*200/L70)</f>
        <v>72.874493927125499</v>
      </c>
      <c r="N70" s="80"/>
      <c r="O70" s="80"/>
      <c r="P70" s="80"/>
      <c r="Q70" s="89"/>
      <c r="R70" s="91"/>
      <c r="S70" s="75" t="s">
        <v>20</v>
      </c>
      <c r="T70" s="77" t="s">
        <v>222</v>
      </c>
      <c r="U70" s="37">
        <v>32044</v>
      </c>
      <c r="V70" s="97"/>
    </row>
    <row r="71" spans="1:22">
      <c r="A71" s="88" t="s">
        <v>589</v>
      </c>
      <c r="B71" s="70">
        <v>2022</v>
      </c>
      <c r="C71" s="37">
        <v>44658</v>
      </c>
      <c r="D71" s="79" t="s">
        <v>758</v>
      </c>
      <c r="E71" s="76" t="s">
        <v>2092</v>
      </c>
      <c r="F71" s="75" t="s">
        <v>19</v>
      </c>
      <c r="G71" s="78">
        <f>(C71-U71)/365.25</f>
        <v>30.726899383983572</v>
      </c>
      <c r="H71" s="78"/>
      <c r="I71" s="81">
        <v>4.8789999999999996</v>
      </c>
      <c r="J71" s="81">
        <f>IF(I71="","",L71-I71)</f>
        <v>4.9960000000000004</v>
      </c>
      <c r="K71" s="90">
        <f>IF(J71="","",J71-I71)</f>
        <v>0.11700000000000088</v>
      </c>
      <c r="L71" s="90">
        <v>9.875</v>
      </c>
      <c r="M71" s="94">
        <f>IF(L71="","",3.6*200/L71)</f>
        <v>72.911392405063296</v>
      </c>
      <c r="N71" s="80"/>
      <c r="O71" s="80"/>
      <c r="P71" s="80"/>
      <c r="Q71" s="89"/>
      <c r="R71" s="91"/>
      <c r="S71" s="75" t="s">
        <v>20</v>
      </c>
      <c r="T71" s="77" t="s">
        <v>69</v>
      </c>
      <c r="U71" s="37">
        <v>33435</v>
      </c>
      <c r="V71" s="97"/>
    </row>
    <row r="72" spans="1:22">
      <c r="A72" s="74" t="s">
        <v>864</v>
      </c>
      <c r="B72" s="70">
        <v>2023</v>
      </c>
      <c r="C72" s="37">
        <v>44967</v>
      </c>
      <c r="D72" s="100" t="s">
        <v>318</v>
      </c>
      <c r="E72" s="76" t="s">
        <v>1527</v>
      </c>
      <c r="F72" s="75" t="s">
        <v>169</v>
      </c>
      <c r="G72" s="78">
        <f>(C72-U72)/365.25</f>
        <v>27.055441478439427</v>
      </c>
      <c r="H72" s="78"/>
      <c r="I72" s="81">
        <v>4.88</v>
      </c>
      <c r="J72" s="81">
        <f>IF(I72="","",L72-I72)</f>
        <v>4.9360000000000008</v>
      </c>
      <c r="K72" s="90">
        <f>IF(J72="","",J72-I72)</f>
        <v>5.6000000000000938E-2</v>
      </c>
      <c r="L72" s="90">
        <v>9.8160000000000007</v>
      </c>
      <c r="M72" s="94">
        <f>IF(L72="","",3.6*200/L72)</f>
        <v>73.349633251833737</v>
      </c>
      <c r="N72" s="80"/>
      <c r="O72" s="80"/>
      <c r="P72" s="80"/>
      <c r="Q72" s="89"/>
      <c r="R72" s="91"/>
      <c r="S72" s="75" t="s">
        <v>20</v>
      </c>
      <c r="T72" s="77" t="s">
        <v>382</v>
      </c>
      <c r="U72" s="37">
        <v>35085</v>
      </c>
      <c r="V72" s="97"/>
    </row>
    <row r="73" spans="1:22">
      <c r="A73" s="63" t="s">
        <v>96</v>
      </c>
      <c r="B73" s="70">
        <v>2019</v>
      </c>
      <c r="C73" s="37">
        <v>43505</v>
      </c>
      <c r="D73" s="69" t="s">
        <v>2336</v>
      </c>
      <c r="E73" s="66" t="s">
        <v>1699</v>
      </c>
      <c r="F73" s="65" t="s">
        <v>19</v>
      </c>
      <c r="G73" s="68">
        <f>(C73-U73)/365.25</f>
        <v>27.972621492128678</v>
      </c>
      <c r="H73" s="68"/>
      <c r="I73" s="71">
        <v>4.8810000000000002</v>
      </c>
      <c r="J73" s="81">
        <f>IF(I73="","",L73-I73)</f>
        <v>4.9599999999999991</v>
      </c>
      <c r="K73" s="90">
        <f>IF(J73="","",J73-I73)</f>
        <v>7.8999999999998849E-2</v>
      </c>
      <c r="L73" s="71">
        <v>9.8409999999999993</v>
      </c>
      <c r="M73" s="94">
        <f>IF(L73="","",3.6*200/L73)</f>
        <v>73.163296412966162</v>
      </c>
      <c r="N73" s="70"/>
      <c r="O73" s="70"/>
      <c r="P73" s="70"/>
      <c r="Q73" s="70"/>
      <c r="R73" s="72"/>
      <c r="S73" s="65" t="s">
        <v>20</v>
      </c>
      <c r="T73" s="67" t="s">
        <v>54</v>
      </c>
      <c r="U73" s="64">
        <v>33288</v>
      </c>
      <c r="V73" s="73"/>
    </row>
    <row r="74" spans="1:22">
      <c r="A74" s="74" t="s">
        <v>319</v>
      </c>
      <c r="B74" s="70">
        <v>2017</v>
      </c>
      <c r="C74" s="37">
        <v>43028</v>
      </c>
      <c r="D74" s="100" t="s">
        <v>318</v>
      </c>
      <c r="E74" s="76" t="s">
        <v>1615</v>
      </c>
      <c r="F74" s="75" t="s">
        <v>169</v>
      </c>
      <c r="G74" s="78">
        <f>(C74-U74)/365.25</f>
        <v>30.318959616700891</v>
      </c>
      <c r="H74" s="78"/>
      <c r="I74" s="81">
        <v>4.883</v>
      </c>
      <c r="J74" s="81">
        <f>IF(I74="","",L74-I74)</f>
        <v>5.0049999999999999</v>
      </c>
      <c r="K74" s="90">
        <f>IF(J74="","",J74-I74)</f>
        <v>0.12199999999999989</v>
      </c>
      <c r="L74" s="90">
        <v>9.8879999999999999</v>
      </c>
      <c r="M74" s="94">
        <f>IF(L74="","",3.6*200/L74)</f>
        <v>72.815533980582529</v>
      </c>
      <c r="N74" s="80"/>
      <c r="O74" s="80"/>
      <c r="P74" s="80"/>
      <c r="Q74" s="89"/>
      <c r="R74" s="91"/>
      <c r="S74" s="75" t="s">
        <v>20</v>
      </c>
      <c r="T74" s="77"/>
      <c r="U74" s="37">
        <v>31954</v>
      </c>
      <c r="V74" s="97"/>
    </row>
    <row r="75" spans="1:22">
      <c r="A75" s="63" t="s">
        <v>589</v>
      </c>
      <c r="B75" s="70">
        <v>2023</v>
      </c>
      <c r="C75" s="37">
        <v>45010</v>
      </c>
      <c r="D75" s="98" t="s">
        <v>975</v>
      </c>
      <c r="E75" s="66" t="s">
        <v>1452</v>
      </c>
      <c r="F75" s="65" t="s">
        <v>183</v>
      </c>
      <c r="G75" s="68">
        <f>(C75-U75)/365.25</f>
        <v>30.056125941136209</v>
      </c>
      <c r="H75" s="68"/>
      <c r="I75" s="71">
        <v>4.8840000000000003</v>
      </c>
      <c r="J75" s="81">
        <f>IF(I75="","",L75-I75)</f>
        <v>4.968</v>
      </c>
      <c r="K75" s="90">
        <f>IF(J75="","",J75-I75)</f>
        <v>8.3999999999999631E-2</v>
      </c>
      <c r="L75" s="94">
        <v>9.8520000000000003</v>
      </c>
      <c r="M75" s="94">
        <f>IF(L75="","",3.6*200/L75)</f>
        <v>73.081607795371497</v>
      </c>
      <c r="N75" s="70"/>
      <c r="O75" s="70"/>
      <c r="P75" s="70"/>
      <c r="Q75" s="93"/>
      <c r="R75" s="95"/>
      <c r="S75" s="65" t="s">
        <v>20</v>
      </c>
      <c r="T75" s="67" t="s">
        <v>366</v>
      </c>
      <c r="U75" s="64">
        <v>34032</v>
      </c>
      <c r="V75" s="99"/>
    </row>
    <row r="76" spans="1:22">
      <c r="A76" s="63" t="s">
        <v>427</v>
      </c>
      <c r="B76" s="70">
        <v>2018</v>
      </c>
      <c r="C76" s="37">
        <v>43317</v>
      </c>
      <c r="D76" s="98" t="s">
        <v>318</v>
      </c>
      <c r="E76" s="66" t="s">
        <v>1468</v>
      </c>
      <c r="F76" s="65" t="s">
        <v>180</v>
      </c>
      <c r="G76" s="68">
        <f>(C76-U76)/365.25</f>
        <v>25.867214236824093</v>
      </c>
      <c r="H76" s="68"/>
      <c r="I76" s="71">
        <v>4.8840000000000003</v>
      </c>
      <c r="J76" s="81">
        <f>IF(I76="","",L76-I76)</f>
        <v>4.9909999999999997</v>
      </c>
      <c r="K76" s="90">
        <f>IF(J76="","",J76-I76)</f>
        <v>0.10699999999999932</v>
      </c>
      <c r="L76" s="94">
        <v>9.875</v>
      </c>
      <c r="M76" s="94">
        <f>IF(L76="","",3.6*200/L76)</f>
        <v>72.911392405063296</v>
      </c>
      <c r="N76" s="70"/>
      <c r="O76" s="70"/>
      <c r="P76" s="70"/>
      <c r="Q76" s="93"/>
      <c r="R76" s="95"/>
      <c r="S76" s="65" t="s">
        <v>20</v>
      </c>
      <c r="T76" s="67" t="s">
        <v>324</v>
      </c>
      <c r="U76" s="64">
        <v>33869</v>
      </c>
      <c r="V76" s="99"/>
    </row>
    <row r="77" spans="1:22">
      <c r="A77" s="74" t="s">
        <v>589</v>
      </c>
      <c r="B77" s="70">
        <v>2023</v>
      </c>
      <c r="C77" s="37">
        <v>45010</v>
      </c>
      <c r="D77" s="100" t="s">
        <v>975</v>
      </c>
      <c r="E77" s="76" t="s">
        <v>2260</v>
      </c>
      <c r="F77" s="75" t="s">
        <v>183</v>
      </c>
      <c r="G77" s="78">
        <f>(C77-U77)/365.25</f>
        <v>123.23066392881589</v>
      </c>
      <c r="H77" s="78"/>
      <c r="I77" s="81">
        <v>4.8849999999999998</v>
      </c>
      <c r="J77" s="81">
        <f>IF(I77="","",L77-I77)</f>
        <v>4.952</v>
      </c>
      <c r="K77" s="90">
        <f>IF(J77="","",J77-I77)</f>
        <v>6.7000000000000171E-2</v>
      </c>
      <c r="L77" s="90">
        <v>9.8369999999999997</v>
      </c>
      <c r="M77" s="94">
        <f>IF(L77="","",3.6*200/L77)</f>
        <v>73.193046660567248</v>
      </c>
      <c r="N77" s="80"/>
      <c r="O77" s="80"/>
      <c r="P77" s="80"/>
      <c r="Q77" s="89"/>
      <c r="R77" s="91"/>
      <c r="S77" s="75" t="s">
        <v>20</v>
      </c>
      <c r="T77" s="77" t="s">
        <v>940</v>
      </c>
      <c r="U77" s="37"/>
      <c r="V77" s="97"/>
    </row>
    <row r="78" spans="1:22">
      <c r="A78" s="63" t="s">
        <v>395</v>
      </c>
      <c r="B78" s="70">
        <v>2021</v>
      </c>
      <c r="C78" s="37">
        <v>44428</v>
      </c>
      <c r="D78" s="98" t="s">
        <v>224</v>
      </c>
      <c r="E78" s="66" t="s">
        <v>1303</v>
      </c>
      <c r="F78" s="65" t="s">
        <v>171</v>
      </c>
      <c r="G78" s="68">
        <f>(C78-U78)/365.25</f>
        <v>22.557152635181382</v>
      </c>
      <c r="H78" s="68"/>
      <c r="I78" s="71">
        <v>4.8860000000000001</v>
      </c>
      <c r="J78" s="81">
        <f>IF(I78="","",L78-I78)</f>
        <v>4.996999999999999</v>
      </c>
      <c r="K78" s="90">
        <f>IF(J78="","",J78-I78)</f>
        <v>0.11099999999999888</v>
      </c>
      <c r="L78" s="94">
        <v>9.8829999999999991</v>
      </c>
      <c r="M78" s="94">
        <f>IF(L78="","",3.6*200/L78)</f>
        <v>72.852372761307308</v>
      </c>
      <c r="N78" s="70"/>
      <c r="O78" s="70"/>
      <c r="P78" s="70"/>
      <c r="Q78" s="93"/>
      <c r="R78" s="95"/>
      <c r="S78" s="65" t="s">
        <v>20</v>
      </c>
      <c r="T78" s="67" t="s">
        <v>659</v>
      </c>
      <c r="U78" s="64">
        <v>36189</v>
      </c>
      <c r="V78" s="99"/>
    </row>
    <row r="79" spans="1:22">
      <c r="A79" s="63" t="s">
        <v>619</v>
      </c>
      <c r="B79" s="70">
        <v>2020</v>
      </c>
      <c r="C79" s="37">
        <v>44147</v>
      </c>
      <c r="D79" s="98" t="s">
        <v>318</v>
      </c>
      <c r="E79" s="66" t="s">
        <v>1971</v>
      </c>
      <c r="F79" s="65" t="s">
        <v>202</v>
      </c>
      <c r="G79" s="68">
        <f>(C79-U79)/365.25</f>
        <v>20.208076659822041</v>
      </c>
      <c r="H79" s="68"/>
      <c r="I79" s="71">
        <v>4.8860000000000001</v>
      </c>
      <c r="J79" s="81">
        <f>IF(I79="","",L79-I79)</f>
        <v>4.9999999999999991</v>
      </c>
      <c r="K79" s="90">
        <f>IF(J79="","",J79-I79)</f>
        <v>0.11399999999999899</v>
      </c>
      <c r="L79" s="94">
        <v>9.8859999999999992</v>
      </c>
      <c r="M79" s="94">
        <f>IF(L79="","",3.6*200/L79)</f>
        <v>72.83026502124217</v>
      </c>
      <c r="N79" s="70"/>
      <c r="O79" s="70"/>
      <c r="P79" s="70"/>
      <c r="Q79" s="93"/>
      <c r="R79" s="95"/>
      <c r="S79" s="65" t="s">
        <v>20</v>
      </c>
      <c r="T79" s="67" t="s">
        <v>272</v>
      </c>
      <c r="U79" s="64">
        <v>36766</v>
      </c>
      <c r="V79" s="99"/>
    </row>
    <row r="80" spans="1:22">
      <c r="A80" s="74" t="s">
        <v>96</v>
      </c>
      <c r="B80" s="70">
        <v>2022</v>
      </c>
      <c r="C80" s="37">
        <v>44636</v>
      </c>
      <c r="D80" s="69" t="s">
        <v>2336</v>
      </c>
      <c r="E80" s="76" t="s">
        <v>1276</v>
      </c>
      <c r="F80" s="75" t="s">
        <v>19</v>
      </c>
      <c r="G80" s="78">
        <f>(C80-U80)/365.25</f>
        <v>25.527720739219713</v>
      </c>
      <c r="H80" s="78"/>
      <c r="I80" s="81">
        <v>4.8879999999999999</v>
      </c>
      <c r="J80" s="81">
        <f>IF(I80="","",L80-I80)</f>
        <v>4.9770000000000003</v>
      </c>
      <c r="K80" s="90">
        <f>IF(J80="","",J80-I80)</f>
        <v>8.9000000000000412E-2</v>
      </c>
      <c r="L80" s="81">
        <v>9.8650000000000002</v>
      </c>
      <c r="M80" s="94">
        <f>IF(L80="","",3.6*200/L80)</f>
        <v>72.985301571211352</v>
      </c>
      <c r="N80" s="80"/>
      <c r="O80" s="80"/>
      <c r="P80" s="80"/>
      <c r="Q80" s="80"/>
      <c r="R80" s="82"/>
      <c r="S80" s="75" t="s">
        <v>20</v>
      </c>
      <c r="T80" s="77" t="s">
        <v>33</v>
      </c>
      <c r="U80" s="37">
        <v>35312</v>
      </c>
      <c r="V80" s="97"/>
    </row>
    <row r="81" spans="1:22">
      <c r="A81" s="63" t="s">
        <v>96</v>
      </c>
      <c r="B81" s="70">
        <v>2021</v>
      </c>
      <c r="C81" s="37">
        <v>44547</v>
      </c>
      <c r="D81" s="69" t="s">
        <v>2334</v>
      </c>
      <c r="E81" s="66" t="s">
        <v>1561</v>
      </c>
      <c r="F81" s="65" t="s">
        <v>19</v>
      </c>
      <c r="G81" s="68">
        <f>(C81-U81)/365.25</f>
        <v>23.017111567419576</v>
      </c>
      <c r="H81" s="68"/>
      <c r="I81" s="71">
        <v>4.8890000000000002</v>
      </c>
      <c r="J81" s="81">
        <f>IF(I81="","",L81-I81)</f>
        <v>5.0550000000000006</v>
      </c>
      <c r="K81" s="90">
        <f>IF(J81="","",J81-I81)</f>
        <v>0.16600000000000037</v>
      </c>
      <c r="L81" s="71">
        <v>9.9440000000000008</v>
      </c>
      <c r="M81" s="94">
        <f>IF(L81="","",3.6*200/L81)</f>
        <v>72.405470635559126</v>
      </c>
      <c r="N81" s="70">
        <v>26.5</v>
      </c>
      <c r="O81" s="70">
        <v>53</v>
      </c>
      <c r="P81" s="70">
        <v>997</v>
      </c>
      <c r="Q81" s="70">
        <v>1.151</v>
      </c>
      <c r="R81" s="72">
        <v>128.80000000000001</v>
      </c>
      <c r="S81" s="65" t="s">
        <v>20</v>
      </c>
      <c r="T81" s="67" t="s">
        <v>48</v>
      </c>
      <c r="U81" s="64">
        <v>36140</v>
      </c>
      <c r="V81" s="73"/>
    </row>
    <row r="82" spans="1:22">
      <c r="A82" s="74" t="s">
        <v>319</v>
      </c>
      <c r="B82" s="70">
        <v>2017</v>
      </c>
      <c r="C82" s="37">
        <v>43028</v>
      </c>
      <c r="D82" s="100" t="s">
        <v>318</v>
      </c>
      <c r="E82" s="76" t="s">
        <v>1773</v>
      </c>
      <c r="F82" s="75" t="s">
        <v>180</v>
      </c>
      <c r="G82" s="78">
        <f>(C82-U82)/365.25</f>
        <v>22.05886379192334</v>
      </c>
      <c r="H82" s="78"/>
      <c r="I82" s="81">
        <v>4.8890000000000002</v>
      </c>
      <c r="J82" s="81">
        <f>IF(I82="","",L82-I82)</f>
        <v>5.0859999999999994</v>
      </c>
      <c r="K82" s="90">
        <f>IF(J82="","",J82-I82)</f>
        <v>0.19699999999999918</v>
      </c>
      <c r="L82" s="90">
        <v>9.9749999999999996</v>
      </c>
      <c r="M82" s="94">
        <f>IF(L82="","",3.6*200/L82)</f>
        <v>72.180451127819552</v>
      </c>
      <c r="N82" s="80"/>
      <c r="O82" s="80"/>
      <c r="P82" s="80"/>
      <c r="Q82" s="89"/>
      <c r="R82" s="91"/>
      <c r="S82" s="75" t="s">
        <v>20</v>
      </c>
      <c r="T82" s="101">
        <v>10009232662</v>
      </c>
      <c r="U82" s="37">
        <v>34971</v>
      </c>
      <c r="V82" s="97"/>
    </row>
    <row r="83" spans="1:22">
      <c r="A83" s="63" t="s">
        <v>619</v>
      </c>
      <c r="B83" s="70">
        <v>2020</v>
      </c>
      <c r="C83" s="37">
        <v>44147</v>
      </c>
      <c r="D83" s="98" t="s">
        <v>318</v>
      </c>
      <c r="E83" s="66" t="s">
        <v>1192</v>
      </c>
      <c r="F83" s="65" t="s">
        <v>247</v>
      </c>
      <c r="G83" s="68">
        <f>(C83-U83)/365.25</f>
        <v>30.67214236824093</v>
      </c>
      <c r="H83" s="68"/>
      <c r="I83" s="71">
        <v>4.8929999999999998</v>
      </c>
      <c r="J83" s="81">
        <f>IF(I83="","",L83-I83)</f>
        <v>4.9370000000000003</v>
      </c>
      <c r="K83" s="90">
        <f>IF(J83="","",J83-I83)</f>
        <v>4.4000000000000483E-2</v>
      </c>
      <c r="L83" s="94">
        <v>9.83</v>
      </c>
      <c r="M83" s="94">
        <f>IF(L83="","",3.6*200/L83)</f>
        <v>73.24516785350967</v>
      </c>
      <c r="N83" s="70"/>
      <c r="O83" s="70"/>
      <c r="P83" s="70"/>
      <c r="Q83" s="93"/>
      <c r="R83" s="95"/>
      <c r="S83" s="65" t="s">
        <v>20</v>
      </c>
      <c r="T83" s="67" t="s">
        <v>320</v>
      </c>
      <c r="U83" s="64">
        <v>32944</v>
      </c>
      <c r="V83" s="99"/>
    </row>
    <row r="84" spans="1:22">
      <c r="A84" s="63" t="s">
        <v>589</v>
      </c>
      <c r="B84" s="70">
        <v>2023</v>
      </c>
      <c r="C84" s="37">
        <v>44973</v>
      </c>
      <c r="D84" s="98" t="s">
        <v>869</v>
      </c>
      <c r="E84" s="66" t="s">
        <v>1283</v>
      </c>
      <c r="F84" s="65" t="s">
        <v>183</v>
      </c>
      <c r="G84" s="68">
        <f>(C84-U84)/365.25</f>
        <v>123.12936344969199</v>
      </c>
      <c r="H84" s="68"/>
      <c r="I84" s="71">
        <v>4.8940000000000001</v>
      </c>
      <c r="J84" s="81">
        <f>IF(I84="","",L84-I84)</f>
        <v>4.9759999999999991</v>
      </c>
      <c r="K84" s="90">
        <f>IF(J84="","",J84-I84)</f>
        <v>8.1999999999998963E-2</v>
      </c>
      <c r="L84" s="94">
        <v>9.8699999999999992</v>
      </c>
      <c r="M84" s="94">
        <f>IF(L84="","",3.6*200/L84)</f>
        <v>72.948328267477208</v>
      </c>
      <c r="N84" s="70">
        <v>28.5</v>
      </c>
      <c r="O84" s="70">
        <v>48</v>
      </c>
      <c r="P84" s="70">
        <v>1011</v>
      </c>
      <c r="Q84" s="93"/>
      <c r="R84" s="95"/>
      <c r="S84" s="65" t="s">
        <v>20</v>
      </c>
      <c r="T84" s="67" t="s">
        <v>774</v>
      </c>
      <c r="U84" s="64"/>
      <c r="V84" s="99"/>
    </row>
    <row r="85" spans="1:22">
      <c r="A85" s="74" t="s">
        <v>619</v>
      </c>
      <c r="B85" s="70">
        <v>2020</v>
      </c>
      <c r="C85" s="37">
        <v>44147</v>
      </c>
      <c r="D85" s="100" t="s">
        <v>318</v>
      </c>
      <c r="E85" s="76" t="s">
        <v>1226</v>
      </c>
      <c r="F85" s="75" t="s">
        <v>202</v>
      </c>
      <c r="G85" s="78">
        <f>(C85-U85)/365.25</f>
        <v>22.064339493497606</v>
      </c>
      <c r="H85" s="78"/>
      <c r="I85" s="81">
        <v>4.8949999999999996</v>
      </c>
      <c r="J85" s="81">
        <f>IF(I85="","",L85-I85)</f>
        <v>4.9779999999999998</v>
      </c>
      <c r="K85" s="90">
        <f>IF(J85="","",J85-I85)</f>
        <v>8.3000000000000185E-2</v>
      </c>
      <c r="L85" s="90">
        <v>9.8729999999999993</v>
      </c>
      <c r="M85" s="94">
        <f>IF(L85="","",3.6*200/L85)</f>
        <v>72.926162260711038</v>
      </c>
      <c r="N85" s="80"/>
      <c r="O85" s="80"/>
      <c r="P85" s="80"/>
      <c r="Q85" s="89"/>
      <c r="R85" s="91"/>
      <c r="S85" s="75" t="s">
        <v>20</v>
      </c>
      <c r="T85" s="77" t="s">
        <v>281</v>
      </c>
      <c r="U85" s="37">
        <v>36088</v>
      </c>
      <c r="V85" s="97"/>
    </row>
    <row r="86" spans="1:22">
      <c r="A86" s="63" t="s">
        <v>864</v>
      </c>
      <c r="B86" s="70">
        <v>2023</v>
      </c>
      <c r="C86" s="37">
        <v>44967</v>
      </c>
      <c r="D86" s="98" t="s">
        <v>318</v>
      </c>
      <c r="E86" s="66" t="s">
        <v>1226</v>
      </c>
      <c r="F86" s="65" t="s">
        <v>202</v>
      </c>
      <c r="G86" s="68">
        <f>(C86-U86)/365.25</f>
        <v>24.309377138945926</v>
      </c>
      <c r="H86" s="68"/>
      <c r="I86" s="71">
        <v>4.8949999999999996</v>
      </c>
      <c r="J86" s="81">
        <f>IF(I86="","",L86-I86)</f>
        <v>4.9800000000000004</v>
      </c>
      <c r="K86" s="90">
        <f>IF(J86="","",J86-I86)</f>
        <v>8.5000000000000853E-2</v>
      </c>
      <c r="L86" s="94">
        <v>9.875</v>
      </c>
      <c r="M86" s="94">
        <f>IF(L86="","",3.6*200/L86)</f>
        <v>72.911392405063296</v>
      </c>
      <c r="N86" s="70"/>
      <c r="O86" s="70"/>
      <c r="P86" s="70"/>
      <c r="Q86" s="93"/>
      <c r="R86" s="95"/>
      <c r="S86" s="65" t="s">
        <v>20</v>
      </c>
      <c r="T86" s="67" t="s">
        <v>281</v>
      </c>
      <c r="U86" s="64">
        <v>36088</v>
      </c>
      <c r="V86" s="99"/>
    </row>
    <row r="87" spans="1:22">
      <c r="A87" s="63" t="s">
        <v>96</v>
      </c>
      <c r="B87" s="70">
        <v>2023</v>
      </c>
      <c r="C87" s="37">
        <v>44932</v>
      </c>
      <c r="D87" s="69" t="s">
        <v>828</v>
      </c>
      <c r="E87" s="66" t="s">
        <v>1276</v>
      </c>
      <c r="F87" s="123" t="s">
        <v>19</v>
      </c>
      <c r="G87" s="68">
        <f>(C87-U87)/365.25</f>
        <v>26.338124572210816</v>
      </c>
      <c r="H87" s="68"/>
      <c r="I87" s="71">
        <v>4.8979999999999997</v>
      </c>
      <c r="J87" s="81">
        <f>IF(I87="","",L87-I87)</f>
        <v>4.9749999999999996</v>
      </c>
      <c r="K87" s="90">
        <f>IF(J87="","",J87-I87)</f>
        <v>7.6999999999999957E-2</v>
      </c>
      <c r="L87" s="71">
        <v>9.8729999999999993</v>
      </c>
      <c r="M87" s="94">
        <f>IF(L87="","",3.6*200/L87)</f>
        <v>72.926162260711038</v>
      </c>
      <c r="N87" s="70">
        <v>24.7</v>
      </c>
      <c r="O87" s="70">
        <v>63</v>
      </c>
      <c r="P87" s="70">
        <v>1007</v>
      </c>
      <c r="Q87" s="70">
        <v>1.169</v>
      </c>
      <c r="R87" s="72">
        <v>130.80000000000001</v>
      </c>
      <c r="S87" s="65" t="s">
        <v>20</v>
      </c>
      <c r="T87" s="67" t="s">
        <v>33</v>
      </c>
      <c r="U87" s="64">
        <v>35312</v>
      </c>
      <c r="V87" s="99"/>
    </row>
    <row r="88" spans="1:22">
      <c r="A88" s="74" t="s">
        <v>864</v>
      </c>
      <c r="B88" s="70">
        <v>2023</v>
      </c>
      <c r="C88" s="37">
        <v>44967</v>
      </c>
      <c r="D88" s="100" t="s">
        <v>318</v>
      </c>
      <c r="E88" s="76" t="s">
        <v>1670</v>
      </c>
      <c r="F88" s="75" t="s">
        <v>162</v>
      </c>
      <c r="G88" s="78">
        <f>(C88-U88)/365.25</f>
        <v>24.706365503080082</v>
      </c>
      <c r="H88" s="78"/>
      <c r="I88" s="81">
        <v>4.9000000000000004</v>
      </c>
      <c r="J88" s="81">
        <f>IF(I88="","",L88-I88)</f>
        <v>4.9879999999999995</v>
      </c>
      <c r="K88" s="90">
        <f>IF(J88="","",J88-I88)</f>
        <v>8.799999999999919E-2</v>
      </c>
      <c r="L88" s="90">
        <v>9.8879999999999999</v>
      </c>
      <c r="M88" s="94">
        <f>IF(L88="","",3.6*200/L88)</f>
        <v>72.815533980582529</v>
      </c>
      <c r="N88" s="80"/>
      <c r="O88" s="80"/>
      <c r="P88" s="80"/>
      <c r="Q88" s="89"/>
      <c r="R88" s="91"/>
      <c r="S88" s="75" t="s">
        <v>20</v>
      </c>
      <c r="T88" s="77" t="s">
        <v>290</v>
      </c>
      <c r="U88" s="37">
        <v>35943</v>
      </c>
      <c r="V88" s="97"/>
    </row>
    <row r="89" spans="1:22">
      <c r="A89" s="74" t="s">
        <v>589</v>
      </c>
      <c r="B89" s="70">
        <v>2023</v>
      </c>
      <c r="C89" s="37">
        <v>45000</v>
      </c>
      <c r="D89" s="98" t="s">
        <v>952</v>
      </c>
      <c r="E89" s="76" t="s">
        <v>1452</v>
      </c>
      <c r="F89" s="75" t="s">
        <v>183</v>
      </c>
      <c r="G89" s="78">
        <f>(C89-U89)/365.25</f>
        <v>30.028747433264886</v>
      </c>
      <c r="H89" s="78"/>
      <c r="I89" s="81">
        <v>4.9009999999999998</v>
      </c>
      <c r="J89" s="81">
        <f>IF(I89="","",L89-I89)</f>
        <v>5.0129999999999999</v>
      </c>
      <c r="K89" s="90">
        <f>IF(J89="","",J89-I89)</f>
        <v>0.1120000000000001</v>
      </c>
      <c r="L89" s="90">
        <v>9.9139999999999997</v>
      </c>
      <c r="M89" s="94">
        <f>IF(L89="","",3.6*200/L89)</f>
        <v>72.624571313294339</v>
      </c>
      <c r="N89" s="80"/>
      <c r="O89" s="80"/>
      <c r="P89" s="80"/>
      <c r="Q89" s="89"/>
      <c r="R89" s="91"/>
      <c r="S89" s="75" t="s">
        <v>20</v>
      </c>
      <c r="T89" s="77" t="s">
        <v>366</v>
      </c>
      <c r="U89" s="37">
        <v>34032</v>
      </c>
      <c r="V89" s="97"/>
    </row>
    <row r="90" spans="1:22">
      <c r="A90" s="74" t="s">
        <v>542</v>
      </c>
      <c r="B90" s="70">
        <v>2019</v>
      </c>
      <c r="C90" s="37">
        <v>43658</v>
      </c>
      <c r="D90" s="100" t="s">
        <v>224</v>
      </c>
      <c r="E90" s="76" t="s">
        <v>2065</v>
      </c>
      <c r="F90" s="75" t="s">
        <v>171</v>
      </c>
      <c r="G90" s="78">
        <f>(C90-U90)/365.25</f>
        <v>22.231348391512661</v>
      </c>
      <c r="H90" s="78"/>
      <c r="I90" s="81">
        <v>4.9029999999999996</v>
      </c>
      <c r="J90" s="81">
        <f>IF(I90="","",L90-I90)</f>
        <v>4.9490000000000007</v>
      </c>
      <c r="K90" s="90">
        <f>IF(J90="","",J90-I90)</f>
        <v>4.6000000000001151E-2</v>
      </c>
      <c r="L90" s="90">
        <v>9.8520000000000003</v>
      </c>
      <c r="M90" s="94">
        <f>IF(L90="","",3.6*200/L90)</f>
        <v>73.081607795371497</v>
      </c>
      <c r="N90" s="80"/>
      <c r="O90" s="80"/>
      <c r="P90" s="80"/>
      <c r="Q90" s="89"/>
      <c r="R90" s="91"/>
      <c r="S90" s="75" t="s">
        <v>20</v>
      </c>
      <c r="T90" s="77" t="s">
        <v>219</v>
      </c>
      <c r="U90" s="37">
        <v>35538</v>
      </c>
      <c r="V90" s="97"/>
    </row>
    <row r="91" spans="1:22">
      <c r="A91" s="74" t="s">
        <v>589</v>
      </c>
      <c r="B91" s="70">
        <v>2023</v>
      </c>
      <c r="C91" s="37">
        <v>45000</v>
      </c>
      <c r="D91" s="98" t="s">
        <v>952</v>
      </c>
      <c r="E91" s="76" t="s">
        <v>1477</v>
      </c>
      <c r="F91" s="75" t="s">
        <v>183</v>
      </c>
      <c r="G91" s="78">
        <f>(C91-U91)/365.25</f>
        <v>22.757015742642025</v>
      </c>
      <c r="H91" s="78"/>
      <c r="I91" s="81">
        <v>4.9039999999999999</v>
      </c>
      <c r="J91" s="81">
        <f>IF(I91="","",L91-I91)</f>
        <v>5.0080000000000009</v>
      </c>
      <c r="K91" s="90">
        <f>IF(J91="","",J91-I91)</f>
        <v>0.10400000000000098</v>
      </c>
      <c r="L91" s="90">
        <v>9.9120000000000008</v>
      </c>
      <c r="M91" s="94">
        <f>IF(L91="","",3.6*200/L91)</f>
        <v>72.63922518159805</v>
      </c>
      <c r="N91" s="80"/>
      <c r="O91" s="80"/>
      <c r="P91" s="80"/>
      <c r="Q91" s="89"/>
      <c r="R91" s="91"/>
      <c r="S91" s="75" t="s">
        <v>20</v>
      </c>
      <c r="T91" s="77" t="s">
        <v>367</v>
      </c>
      <c r="U91" s="37">
        <v>36688</v>
      </c>
      <c r="V91" s="97"/>
    </row>
    <row r="92" spans="1:22">
      <c r="A92" s="74" t="s">
        <v>319</v>
      </c>
      <c r="B92" s="70">
        <v>2017</v>
      </c>
      <c r="C92" s="37">
        <v>43028</v>
      </c>
      <c r="D92" s="100" t="s">
        <v>318</v>
      </c>
      <c r="E92" s="76" t="s">
        <v>1468</v>
      </c>
      <c r="F92" s="75" t="s">
        <v>180</v>
      </c>
      <c r="G92" s="78">
        <f>(C92-U92)/365.25</f>
        <v>25.075975359342916</v>
      </c>
      <c r="H92" s="78"/>
      <c r="I92" s="81">
        <v>4.9039999999999999</v>
      </c>
      <c r="J92" s="81">
        <f>IF(I92="","",L92-I92)</f>
        <v>5.0370000000000008</v>
      </c>
      <c r="K92" s="90">
        <f>IF(J92="","",J92-I92)</f>
        <v>0.1330000000000009</v>
      </c>
      <c r="L92" s="90">
        <v>9.9410000000000007</v>
      </c>
      <c r="M92" s="94">
        <f>IF(L92="","",3.6*200/L92)</f>
        <v>72.427321195050794</v>
      </c>
      <c r="N92" s="80"/>
      <c r="O92" s="80"/>
      <c r="P92" s="80"/>
      <c r="Q92" s="89"/>
      <c r="R92" s="91"/>
      <c r="S92" s="75" t="s">
        <v>20</v>
      </c>
      <c r="T92" s="77" t="s">
        <v>324</v>
      </c>
      <c r="U92" s="37">
        <v>33869</v>
      </c>
      <c r="V92" s="97"/>
    </row>
    <row r="93" spans="1:22">
      <c r="A93" s="74" t="s">
        <v>427</v>
      </c>
      <c r="B93" s="70">
        <v>2018</v>
      </c>
      <c r="C93" s="37">
        <v>43317</v>
      </c>
      <c r="D93" s="100" t="s">
        <v>318</v>
      </c>
      <c r="E93" s="76" t="s">
        <v>1148</v>
      </c>
      <c r="F93" s="75" t="s">
        <v>171</v>
      </c>
      <c r="G93" s="78">
        <f>(C93-U93)/365.25</f>
        <v>33.508555783709788</v>
      </c>
      <c r="H93" s="78"/>
      <c r="I93" s="81">
        <v>4.9050000000000002</v>
      </c>
      <c r="J93" s="81">
        <f>IF(I93="","",L93-I93)</f>
        <v>5.0040000000000004</v>
      </c>
      <c r="K93" s="90">
        <f>IF(J93="","",J93-I93)</f>
        <v>9.9000000000000199E-2</v>
      </c>
      <c r="L93" s="90">
        <v>9.9090000000000007</v>
      </c>
      <c r="M93" s="94">
        <f>IF(L93="","",3.6*200/L93)</f>
        <v>72.661217075386006</v>
      </c>
      <c r="N93" s="80"/>
      <c r="O93" s="80"/>
      <c r="P93" s="80"/>
      <c r="Q93" s="89"/>
      <c r="R93" s="91"/>
      <c r="S93" s="75" t="s">
        <v>20</v>
      </c>
      <c r="T93" s="77" t="s">
        <v>429</v>
      </c>
      <c r="U93" s="37">
        <v>31078</v>
      </c>
      <c r="V93" s="97"/>
    </row>
    <row r="94" spans="1:22">
      <c r="A94" s="63" t="s">
        <v>427</v>
      </c>
      <c r="B94" s="70">
        <v>2018</v>
      </c>
      <c r="C94" s="37">
        <v>43317</v>
      </c>
      <c r="D94" s="98" t="s">
        <v>318</v>
      </c>
      <c r="E94" s="66" t="s">
        <v>1313</v>
      </c>
      <c r="F94" s="65" t="s">
        <v>187</v>
      </c>
      <c r="G94" s="68">
        <f>(C94-U94)/365.25</f>
        <v>32.369609856262834</v>
      </c>
      <c r="H94" s="68"/>
      <c r="I94" s="71">
        <v>4.9059999999999997</v>
      </c>
      <c r="J94" s="81">
        <f>IF(I94="","",L94-I94)</f>
        <v>4.9569999999999999</v>
      </c>
      <c r="K94" s="90">
        <f>IF(J94="","",J94-I94)</f>
        <v>5.1000000000000156E-2</v>
      </c>
      <c r="L94" s="94">
        <v>9.8629999999999995</v>
      </c>
      <c r="M94" s="94">
        <f>IF(L94="","",3.6*200/L94)</f>
        <v>73.000101389029709</v>
      </c>
      <c r="N94" s="70"/>
      <c r="O94" s="70"/>
      <c r="P94" s="70"/>
      <c r="Q94" s="93"/>
      <c r="R94" s="95"/>
      <c r="S94" s="65" t="s">
        <v>20</v>
      </c>
      <c r="T94" s="67" t="s">
        <v>198</v>
      </c>
      <c r="U94" s="64">
        <v>31494</v>
      </c>
      <c r="V94" s="99"/>
    </row>
    <row r="95" spans="1:22">
      <c r="A95" s="74" t="s">
        <v>319</v>
      </c>
      <c r="B95" s="70">
        <v>2017</v>
      </c>
      <c r="C95" s="37">
        <v>43028</v>
      </c>
      <c r="D95" s="100" t="s">
        <v>318</v>
      </c>
      <c r="E95" s="76" t="s">
        <v>1226</v>
      </c>
      <c r="F95" s="75" t="s">
        <v>202</v>
      </c>
      <c r="G95" s="78">
        <f>(C95-U95)/365.25</f>
        <v>19.000684462696782</v>
      </c>
      <c r="H95" s="78"/>
      <c r="I95" s="81">
        <v>4.9089999999999998</v>
      </c>
      <c r="J95" s="81">
        <f>IF(I95="","",L95-I95)</f>
        <v>4.9820000000000002</v>
      </c>
      <c r="K95" s="90">
        <f>IF(J95="","",J95-I95)</f>
        <v>7.3000000000000398E-2</v>
      </c>
      <c r="L95" s="90">
        <v>9.891</v>
      </c>
      <c r="M95" s="94">
        <f>IF(L95="","",3.6*200/L95)</f>
        <v>72.793448589626934</v>
      </c>
      <c r="N95" s="80"/>
      <c r="O95" s="80"/>
      <c r="P95" s="80"/>
      <c r="Q95" s="89"/>
      <c r="R95" s="91"/>
      <c r="S95" s="75" t="s">
        <v>20</v>
      </c>
      <c r="T95" s="77" t="s">
        <v>281</v>
      </c>
      <c r="U95" s="37">
        <v>36088</v>
      </c>
      <c r="V95" s="97"/>
    </row>
    <row r="96" spans="1:22">
      <c r="A96" s="63" t="s">
        <v>395</v>
      </c>
      <c r="B96" s="70">
        <v>2019</v>
      </c>
      <c r="C96" s="37">
        <v>43755</v>
      </c>
      <c r="D96" s="98" t="s">
        <v>318</v>
      </c>
      <c r="E96" s="66" t="s">
        <v>1461</v>
      </c>
      <c r="F96" s="65" t="s">
        <v>171</v>
      </c>
      <c r="G96" s="68">
        <f>(C96-U96)/365.25</f>
        <v>20.736481861738536</v>
      </c>
      <c r="H96" s="68"/>
      <c r="I96" s="71">
        <v>4.91</v>
      </c>
      <c r="J96" s="81">
        <f>IF(I96="","",L96-I96)</f>
        <v>4.9550000000000001</v>
      </c>
      <c r="K96" s="90">
        <f>IF(J96="","",J96-I96)</f>
        <v>4.4999999999999929E-2</v>
      </c>
      <c r="L96" s="94">
        <v>9.8650000000000002</v>
      </c>
      <c r="M96" s="94">
        <f>IF(L96="","",3.6*200/L96)</f>
        <v>72.985301571211352</v>
      </c>
      <c r="N96" s="70"/>
      <c r="O96" s="70"/>
      <c r="P96" s="70"/>
      <c r="Q96" s="93"/>
      <c r="R96" s="95"/>
      <c r="S96" s="65" t="s">
        <v>20</v>
      </c>
      <c r="T96" s="67" t="s">
        <v>252</v>
      </c>
      <c r="U96" s="64">
        <v>36181</v>
      </c>
      <c r="V96" s="99"/>
    </row>
    <row r="97" spans="1:22">
      <c r="A97" s="63" t="s">
        <v>96</v>
      </c>
      <c r="B97" s="70">
        <v>2019</v>
      </c>
      <c r="C97" s="37">
        <v>43506</v>
      </c>
      <c r="D97" s="69" t="s">
        <v>2336</v>
      </c>
      <c r="E97" s="66" t="s">
        <v>2094</v>
      </c>
      <c r="F97" s="65" t="s">
        <v>19</v>
      </c>
      <c r="G97" s="68">
        <f>(C97-U97)/365.25</f>
        <v>27.572895277207394</v>
      </c>
      <c r="H97" s="68"/>
      <c r="I97" s="71">
        <v>4.91</v>
      </c>
      <c r="J97" s="81">
        <f>IF(I97="","",L97-I97)</f>
        <v>4.9789999999999992</v>
      </c>
      <c r="K97" s="90">
        <f>IF(J97="","",J97-I97)</f>
        <v>6.8999999999999062E-2</v>
      </c>
      <c r="L97" s="71">
        <v>9.8889999999999993</v>
      </c>
      <c r="M97" s="94">
        <f>IF(L97="","",3.6*200/L97)</f>
        <v>72.808170694711293</v>
      </c>
      <c r="N97" s="70"/>
      <c r="O97" s="70"/>
      <c r="P97" s="70"/>
      <c r="Q97" s="70"/>
      <c r="R97" s="72"/>
      <c r="S97" s="65" t="s">
        <v>20</v>
      </c>
      <c r="T97" s="67" t="s">
        <v>69</v>
      </c>
      <c r="U97" s="64">
        <v>33435</v>
      </c>
      <c r="V97" s="73"/>
    </row>
    <row r="98" spans="1:22">
      <c r="A98" s="63" t="s">
        <v>225</v>
      </c>
      <c r="B98" s="70">
        <v>2022</v>
      </c>
      <c r="C98" s="37">
        <v>44759</v>
      </c>
      <c r="D98" s="98" t="s">
        <v>224</v>
      </c>
      <c r="E98" s="66" t="s">
        <v>1478</v>
      </c>
      <c r="F98" s="65" t="s">
        <v>169</v>
      </c>
      <c r="G98" s="68">
        <f>(C98-U98)/365.25</f>
        <v>21.960301163586585</v>
      </c>
      <c r="H98" s="68"/>
      <c r="I98" s="71">
        <v>4.91</v>
      </c>
      <c r="J98" s="81">
        <f>IF(I98="","",L98-I98)</f>
        <v>5.036999999999999</v>
      </c>
      <c r="K98" s="90">
        <f>IF(J98="","",J98-I98)</f>
        <v>0.12699999999999889</v>
      </c>
      <c r="L98" s="94">
        <v>9.9469999999999992</v>
      </c>
      <c r="M98" s="94">
        <f>IF(L98="","",3.6*200/L98)</f>
        <v>72.383633256258179</v>
      </c>
      <c r="N98" s="70"/>
      <c r="O98" s="70"/>
      <c r="P98" s="70"/>
      <c r="Q98" s="93"/>
      <c r="R98" s="95"/>
      <c r="S98" s="65" t="s">
        <v>20</v>
      </c>
      <c r="T98" s="67" t="s">
        <v>661</v>
      </c>
      <c r="U98" s="64">
        <v>36738</v>
      </c>
      <c r="V98" s="99"/>
    </row>
    <row r="99" spans="1:22">
      <c r="A99" s="63" t="s">
        <v>319</v>
      </c>
      <c r="B99" s="70">
        <v>2017</v>
      </c>
      <c r="C99" s="37">
        <v>43028</v>
      </c>
      <c r="D99" s="98" t="s">
        <v>318</v>
      </c>
      <c r="E99" s="66" t="s">
        <v>1578</v>
      </c>
      <c r="F99" s="65" t="s">
        <v>204</v>
      </c>
      <c r="G99" s="68">
        <f>(C99-U99)/365.25</f>
        <v>32.577686516084874</v>
      </c>
      <c r="H99" s="68"/>
      <c r="I99" s="71">
        <v>4.91</v>
      </c>
      <c r="J99" s="81">
        <f>IF(I99="","",L99-I99)</f>
        <v>5.0510000000000002</v>
      </c>
      <c r="K99" s="90">
        <f>IF(J99="","",J99-I99)</f>
        <v>0.14100000000000001</v>
      </c>
      <c r="L99" s="94">
        <v>9.9610000000000003</v>
      </c>
      <c r="M99" s="94">
        <f>IF(L99="","",3.6*200/L99)</f>
        <v>72.281899407689991</v>
      </c>
      <c r="N99" s="70"/>
      <c r="O99" s="70"/>
      <c r="P99" s="70"/>
      <c r="Q99" s="93"/>
      <c r="R99" s="95"/>
      <c r="S99" s="65" t="s">
        <v>20</v>
      </c>
      <c r="T99" s="67"/>
      <c r="U99" s="64">
        <v>31129</v>
      </c>
      <c r="V99" s="99"/>
    </row>
    <row r="100" spans="1:22">
      <c r="A100" s="74" t="s">
        <v>96</v>
      </c>
      <c r="B100" s="70">
        <v>2019</v>
      </c>
      <c r="C100" s="37">
        <v>43504</v>
      </c>
      <c r="D100" s="69" t="s">
        <v>2336</v>
      </c>
      <c r="E100" s="76" t="s">
        <v>1285</v>
      </c>
      <c r="F100" s="75" t="s">
        <v>19</v>
      </c>
      <c r="G100" s="78">
        <f>(C100-U100)/365.25</f>
        <v>29.579739904175224</v>
      </c>
      <c r="H100" s="78"/>
      <c r="I100" s="81">
        <v>4.9119999999999999</v>
      </c>
      <c r="J100" s="81">
        <f>IF(I100="","",L100-I100)</f>
        <v>4.8890000000000002</v>
      </c>
      <c r="K100" s="90">
        <f>IF(J100="","",J100-I100)</f>
        <v>-2.2999999999999687E-2</v>
      </c>
      <c r="L100" s="81">
        <v>9.8010000000000002</v>
      </c>
      <c r="M100" s="94">
        <f>IF(L100="","",3.6*200/L100)</f>
        <v>73.461891643709819</v>
      </c>
      <c r="N100" s="80"/>
      <c r="O100" s="80"/>
      <c r="P100" s="80"/>
      <c r="Q100" s="80"/>
      <c r="R100" s="82"/>
      <c r="S100" s="75" t="s">
        <v>20</v>
      </c>
      <c r="T100" s="77" t="s">
        <v>36</v>
      </c>
      <c r="U100" s="37">
        <v>32700</v>
      </c>
      <c r="V100" s="83"/>
    </row>
    <row r="101" spans="1:22">
      <c r="A101" s="63" t="s">
        <v>96</v>
      </c>
      <c r="B101" s="70">
        <v>2017</v>
      </c>
      <c r="C101" s="37">
        <v>43061</v>
      </c>
      <c r="D101" s="79" t="s">
        <v>758</v>
      </c>
      <c r="E101" s="66" t="s">
        <v>1452</v>
      </c>
      <c r="F101" s="65" t="s">
        <v>183</v>
      </c>
      <c r="G101" s="68">
        <f>(C101-U101)/365.25</f>
        <v>24.720054757015742</v>
      </c>
      <c r="H101" s="68"/>
      <c r="I101" s="71">
        <v>4.9139999999999997</v>
      </c>
      <c r="J101" s="81">
        <f>IF(I101="","",L101-I101)</f>
        <v>5.0400000000000009</v>
      </c>
      <c r="K101" s="90">
        <f>IF(J101="","",J101-I101)</f>
        <v>0.12600000000000122</v>
      </c>
      <c r="L101" s="94">
        <v>9.9540000000000006</v>
      </c>
      <c r="M101" s="94">
        <f>IF(L101="","",3.6*200/L101)</f>
        <v>72.332730560578653</v>
      </c>
      <c r="N101" s="70"/>
      <c r="O101" s="70"/>
      <c r="P101" s="70"/>
      <c r="Q101" s="93"/>
      <c r="R101" s="95"/>
      <c r="S101" s="65" t="s">
        <v>20</v>
      </c>
      <c r="T101" s="67" t="s">
        <v>366</v>
      </c>
      <c r="U101" s="64">
        <v>34032</v>
      </c>
      <c r="V101" s="73"/>
    </row>
    <row r="102" spans="1:22">
      <c r="A102" s="63" t="s">
        <v>319</v>
      </c>
      <c r="B102" s="70">
        <v>2017</v>
      </c>
      <c r="C102" s="37">
        <v>43028</v>
      </c>
      <c r="D102" s="98" t="s">
        <v>318</v>
      </c>
      <c r="E102" s="66" t="s">
        <v>1958</v>
      </c>
      <c r="F102" s="65" t="s">
        <v>202</v>
      </c>
      <c r="G102" s="68">
        <f>(C102-U102)/365.25</f>
        <v>23.586584531143053</v>
      </c>
      <c r="H102" s="68"/>
      <c r="I102" s="71">
        <v>4.915</v>
      </c>
      <c r="J102" s="81">
        <f>IF(I102="","",L102-I102)</f>
        <v>4.9769999999999994</v>
      </c>
      <c r="K102" s="90">
        <f>IF(J102="","",J102-I102)</f>
        <v>6.1999999999999389E-2</v>
      </c>
      <c r="L102" s="94">
        <v>9.8919999999999995</v>
      </c>
      <c r="M102" s="94">
        <f>IF(L102="","",3.6*200/L102)</f>
        <v>72.786089769510724</v>
      </c>
      <c r="N102" s="70"/>
      <c r="O102" s="70"/>
      <c r="P102" s="70"/>
      <c r="Q102" s="93"/>
      <c r="R102" s="95"/>
      <c r="S102" s="65" t="s">
        <v>20</v>
      </c>
      <c r="T102" s="67" t="s">
        <v>214</v>
      </c>
      <c r="U102" s="64">
        <v>34413</v>
      </c>
      <c r="V102" s="99"/>
    </row>
    <row r="103" spans="1:22">
      <c r="A103" s="74" t="s">
        <v>589</v>
      </c>
      <c r="B103" s="70">
        <v>2023</v>
      </c>
      <c r="C103" s="37">
        <v>45000</v>
      </c>
      <c r="D103" s="98" t="s">
        <v>952</v>
      </c>
      <c r="E103" s="76" t="s">
        <v>2260</v>
      </c>
      <c r="F103" s="75" t="s">
        <v>183</v>
      </c>
      <c r="G103" s="78">
        <f>(C103-U103)/365.25</f>
        <v>123.20328542094455</v>
      </c>
      <c r="H103" s="78"/>
      <c r="I103" s="81">
        <v>4.915</v>
      </c>
      <c r="J103" s="81">
        <f>IF(I103="","",L103-I103)</f>
        <v>5.0599999999999996</v>
      </c>
      <c r="K103" s="90">
        <f>IF(J103="","",J103-I103)</f>
        <v>0.14499999999999957</v>
      </c>
      <c r="L103" s="90">
        <v>9.9749999999999996</v>
      </c>
      <c r="M103" s="94">
        <f>IF(L103="","",3.6*200/L103)</f>
        <v>72.180451127819552</v>
      </c>
      <c r="N103" s="80"/>
      <c r="O103" s="80"/>
      <c r="P103" s="80"/>
      <c r="Q103" s="89"/>
      <c r="R103" s="91"/>
      <c r="S103" s="75" t="s">
        <v>20</v>
      </c>
      <c r="T103" s="77" t="s">
        <v>940</v>
      </c>
      <c r="U103" s="37"/>
      <c r="V103" s="97"/>
    </row>
    <row r="104" spans="1:22">
      <c r="A104" s="63" t="s">
        <v>96</v>
      </c>
      <c r="B104" s="70">
        <v>2022</v>
      </c>
      <c r="C104" s="37">
        <v>44636</v>
      </c>
      <c r="D104" s="69" t="s">
        <v>2336</v>
      </c>
      <c r="E104" s="66" t="s">
        <v>1548</v>
      </c>
      <c r="F104" s="65" t="s">
        <v>19</v>
      </c>
      <c r="G104" s="68">
        <f>(C104-U104)/365.25</f>
        <v>25.878165639972622</v>
      </c>
      <c r="H104" s="68"/>
      <c r="I104" s="71">
        <v>4.9160000000000004</v>
      </c>
      <c r="J104" s="81">
        <f>IF(I104="","",L104-I104)</f>
        <v>4.988999999999999</v>
      </c>
      <c r="K104" s="90">
        <f>IF(J104="","",J104-I104)</f>
        <v>7.2999999999998622E-2</v>
      </c>
      <c r="L104" s="71">
        <v>9.9049999999999994</v>
      </c>
      <c r="M104" s="94">
        <f>IF(L104="","",3.6*200/L104)</f>
        <v>72.690560323069164</v>
      </c>
      <c r="N104" s="70"/>
      <c r="O104" s="70"/>
      <c r="P104" s="70"/>
      <c r="Q104" s="70"/>
      <c r="R104" s="72"/>
      <c r="S104" s="65" t="s">
        <v>20</v>
      </c>
      <c r="T104" s="67" t="s">
        <v>625</v>
      </c>
      <c r="U104" s="64">
        <v>35184</v>
      </c>
      <c r="V104" s="99"/>
    </row>
    <row r="105" spans="1:22">
      <c r="A105" s="74" t="s">
        <v>395</v>
      </c>
      <c r="B105" s="70">
        <v>2019</v>
      </c>
      <c r="C105" s="37">
        <v>43755</v>
      </c>
      <c r="D105" s="100" t="s">
        <v>318</v>
      </c>
      <c r="E105" s="76" t="s">
        <v>1342</v>
      </c>
      <c r="F105" s="75" t="s">
        <v>169</v>
      </c>
      <c r="G105" s="78">
        <f>(C105-U105)/365.25</f>
        <v>28.071184120465436</v>
      </c>
      <c r="H105" s="78"/>
      <c r="I105" s="81">
        <v>4.9189999999999996</v>
      </c>
      <c r="J105" s="81">
        <f>IF(I105="","",L105-I105)</f>
        <v>5.019000000000001</v>
      </c>
      <c r="K105" s="90">
        <f>IF(J105="","",J105-I105)</f>
        <v>0.10000000000000142</v>
      </c>
      <c r="L105" s="90">
        <v>9.9380000000000006</v>
      </c>
      <c r="M105" s="94">
        <f>IF(L105="","",3.6*200/L105)</f>
        <v>72.449184946669348</v>
      </c>
      <c r="N105" s="80"/>
      <c r="O105" s="80"/>
      <c r="P105" s="80"/>
      <c r="Q105" s="89"/>
      <c r="R105" s="91"/>
      <c r="S105" s="75" t="s">
        <v>20</v>
      </c>
      <c r="T105" s="77" t="s">
        <v>199</v>
      </c>
      <c r="U105" s="37">
        <v>33502</v>
      </c>
      <c r="V105" s="97"/>
    </row>
    <row r="106" spans="1:22">
      <c r="A106" s="74" t="s">
        <v>619</v>
      </c>
      <c r="B106" s="70">
        <v>2020</v>
      </c>
      <c r="C106" s="37">
        <v>44147</v>
      </c>
      <c r="D106" s="100" t="s">
        <v>318</v>
      </c>
      <c r="E106" s="76" t="s">
        <v>1629</v>
      </c>
      <c r="F106" s="75" t="s">
        <v>247</v>
      </c>
      <c r="G106" s="78">
        <f>(C106-U106)/365.25</f>
        <v>20.054757015742641</v>
      </c>
      <c r="H106" s="78"/>
      <c r="I106" s="81">
        <v>4.92</v>
      </c>
      <c r="J106" s="81">
        <f>IF(I106="","",L106-I106)</f>
        <v>4.9979999999999993</v>
      </c>
      <c r="K106" s="90">
        <f>IF(J106="","",J106-I106)</f>
        <v>7.7999999999999403E-2</v>
      </c>
      <c r="L106" s="90">
        <v>9.9179999999999993</v>
      </c>
      <c r="M106" s="94">
        <f>IF(L106="","",3.6*200/L106)</f>
        <v>72.595281306715066</v>
      </c>
      <c r="N106" s="80"/>
      <c r="O106" s="80"/>
      <c r="P106" s="80"/>
      <c r="Q106" s="89"/>
      <c r="R106" s="91"/>
      <c r="S106" s="75" t="s">
        <v>20</v>
      </c>
      <c r="T106" s="77"/>
      <c r="U106" s="37">
        <v>36822</v>
      </c>
      <c r="V106" s="97"/>
    </row>
    <row r="107" spans="1:22">
      <c r="A107" s="88" t="s">
        <v>589</v>
      </c>
      <c r="B107" s="70">
        <v>2022</v>
      </c>
      <c r="C107" s="37">
        <v>44660</v>
      </c>
      <c r="D107" s="79" t="s">
        <v>758</v>
      </c>
      <c r="E107" s="76" t="s">
        <v>1377</v>
      </c>
      <c r="F107" s="75" t="s">
        <v>183</v>
      </c>
      <c r="G107" s="78">
        <f>(C107-U107)/365.25</f>
        <v>20.854209445585216</v>
      </c>
      <c r="H107" s="78"/>
      <c r="I107" s="81">
        <v>4.92</v>
      </c>
      <c r="J107" s="81">
        <f>IF(I107="","",L107-I107)</f>
        <v>5.0180000000000007</v>
      </c>
      <c r="K107" s="90">
        <f>IF(J107="","",J107-I107)</f>
        <v>9.8000000000000753E-2</v>
      </c>
      <c r="L107" s="90">
        <v>9.9380000000000006</v>
      </c>
      <c r="M107" s="94">
        <f>IF(L107="","",3.6*200/L107)</f>
        <v>72.449184946669348</v>
      </c>
      <c r="N107" s="80"/>
      <c r="O107" s="80"/>
      <c r="P107" s="80"/>
      <c r="Q107" s="89"/>
      <c r="R107" s="91"/>
      <c r="S107" s="75" t="s">
        <v>20</v>
      </c>
      <c r="T107" s="77" t="s">
        <v>558</v>
      </c>
      <c r="U107" s="37">
        <v>37043</v>
      </c>
      <c r="V107" s="97"/>
    </row>
    <row r="108" spans="1:22">
      <c r="A108" s="63" t="s">
        <v>96</v>
      </c>
      <c r="B108" s="70">
        <v>2022</v>
      </c>
      <c r="C108" s="37">
        <v>44636</v>
      </c>
      <c r="D108" s="69" t="s">
        <v>2336</v>
      </c>
      <c r="E108" s="66" t="s">
        <v>1561</v>
      </c>
      <c r="F108" s="65" t="s">
        <v>19</v>
      </c>
      <c r="G108" s="68">
        <f>(C108-U108)/365.25</f>
        <v>23.260780287474333</v>
      </c>
      <c r="H108" s="68"/>
      <c r="I108" s="71">
        <v>4.9219999999999997</v>
      </c>
      <c r="J108" s="81">
        <f>IF(I108="","",L108-I108)</f>
        <v>5.0870000000000006</v>
      </c>
      <c r="K108" s="90">
        <f>IF(J108="","",J108-I108)</f>
        <v>0.16500000000000092</v>
      </c>
      <c r="L108" s="71">
        <v>10.009</v>
      </c>
      <c r="M108" s="94">
        <f>IF(L108="","",3.6*200/L108)</f>
        <v>71.935258267559192</v>
      </c>
      <c r="N108" s="70"/>
      <c r="O108" s="70"/>
      <c r="P108" s="70"/>
      <c r="Q108" s="70"/>
      <c r="R108" s="72"/>
      <c r="S108" s="65" t="s">
        <v>20</v>
      </c>
      <c r="T108" s="67" t="s">
        <v>48</v>
      </c>
      <c r="U108" s="64">
        <v>36140</v>
      </c>
      <c r="V108" s="99"/>
    </row>
    <row r="109" spans="1:22">
      <c r="A109" s="74" t="s">
        <v>619</v>
      </c>
      <c r="B109" s="70">
        <v>2020</v>
      </c>
      <c r="C109" s="37">
        <v>44147</v>
      </c>
      <c r="D109" s="100" t="s">
        <v>318</v>
      </c>
      <c r="E109" s="76" t="s">
        <v>1798</v>
      </c>
      <c r="F109" s="75" t="s">
        <v>162</v>
      </c>
      <c r="G109" s="78">
        <f>(C109-U109)/365.25</f>
        <v>30.491444216290212</v>
      </c>
      <c r="H109" s="78"/>
      <c r="I109" s="81">
        <v>4.923</v>
      </c>
      <c r="J109" s="81">
        <f>IF(I109="","",L109-I109)</f>
        <v>4.9459999999999997</v>
      </c>
      <c r="K109" s="90">
        <f>IF(J109="","",J109-I109)</f>
        <v>2.2999999999999687E-2</v>
      </c>
      <c r="L109" s="90">
        <v>9.8689999999999998</v>
      </c>
      <c r="M109" s="94">
        <f>IF(L109="","",3.6*200/L109)</f>
        <v>72.955719931097377</v>
      </c>
      <c r="N109" s="80"/>
      <c r="O109" s="80"/>
      <c r="P109" s="80"/>
      <c r="Q109" s="89"/>
      <c r="R109" s="91"/>
      <c r="S109" s="75" t="s">
        <v>20</v>
      </c>
      <c r="T109" s="77" t="s">
        <v>208</v>
      </c>
      <c r="U109" s="37">
        <v>33010</v>
      </c>
      <c r="V109" s="97"/>
    </row>
    <row r="110" spans="1:22">
      <c r="A110" s="92" t="s">
        <v>589</v>
      </c>
      <c r="B110" s="70">
        <v>2022</v>
      </c>
      <c r="C110" s="37">
        <v>44659</v>
      </c>
      <c r="D110" s="69" t="s">
        <v>758</v>
      </c>
      <c r="E110" s="66" t="s">
        <v>1561</v>
      </c>
      <c r="F110" s="65" t="s">
        <v>19</v>
      </c>
      <c r="G110" s="68">
        <f>(C110-U110)/365.25</f>
        <v>23.323750855578371</v>
      </c>
      <c r="H110" s="68"/>
      <c r="I110" s="71">
        <v>4.923</v>
      </c>
      <c r="J110" s="81">
        <f>IF(I110="","",L110-I110)</f>
        <v>5.0050000000000008</v>
      </c>
      <c r="K110" s="90">
        <f>IF(J110="","",J110-I110)</f>
        <v>8.2000000000000739E-2</v>
      </c>
      <c r="L110" s="94">
        <v>9.9280000000000008</v>
      </c>
      <c r="M110" s="94">
        <f>IF(L110="","",3.6*200/L110)</f>
        <v>72.522159548751006</v>
      </c>
      <c r="N110" s="70"/>
      <c r="O110" s="70"/>
      <c r="P110" s="70"/>
      <c r="Q110" s="93"/>
      <c r="R110" s="95"/>
      <c r="S110" s="65" t="s">
        <v>20</v>
      </c>
      <c r="T110" s="67" t="s">
        <v>48</v>
      </c>
      <c r="U110" s="64">
        <v>36140</v>
      </c>
      <c r="V110" s="99"/>
    </row>
    <row r="111" spans="1:22">
      <c r="A111" s="63" t="s">
        <v>619</v>
      </c>
      <c r="B111" s="70">
        <v>2020</v>
      </c>
      <c r="C111" s="37">
        <v>44147</v>
      </c>
      <c r="D111" s="98" t="s">
        <v>318</v>
      </c>
      <c r="E111" s="66" t="s">
        <v>1994</v>
      </c>
      <c r="F111" s="65" t="s">
        <v>562</v>
      </c>
      <c r="G111" s="68">
        <f>(C111-U111)/365.25</f>
        <v>27.258042436687202</v>
      </c>
      <c r="H111" s="68"/>
      <c r="I111" s="71">
        <v>4.923</v>
      </c>
      <c r="J111" s="81">
        <f>IF(I111="","",L111-I111)</f>
        <v>5.0129999999999999</v>
      </c>
      <c r="K111" s="90">
        <f>IF(J111="","",J111-I111)</f>
        <v>8.9999999999999858E-2</v>
      </c>
      <c r="L111" s="94">
        <v>9.9359999999999999</v>
      </c>
      <c r="M111" s="94">
        <f>IF(L111="","",3.6*200/L111)</f>
        <v>72.463768115942031</v>
      </c>
      <c r="N111" s="70"/>
      <c r="O111" s="70"/>
      <c r="P111" s="70"/>
      <c r="Q111" s="93"/>
      <c r="R111" s="95"/>
      <c r="S111" s="65" t="s">
        <v>20</v>
      </c>
      <c r="T111" s="67" t="s">
        <v>330</v>
      </c>
      <c r="U111" s="64">
        <v>34191</v>
      </c>
      <c r="V111" s="99"/>
    </row>
    <row r="112" spans="1:22">
      <c r="A112" s="63" t="s">
        <v>864</v>
      </c>
      <c r="B112" s="70">
        <v>2023</v>
      </c>
      <c r="C112" s="37">
        <v>44967</v>
      </c>
      <c r="D112" s="98" t="s">
        <v>318</v>
      </c>
      <c r="E112" s="66" t="s">
        <v>2020</v>
      </c>
      <c r="F112" s="65" t="s">
        <v>202</v>
      </c>
      <c r="G112" s="68">
        <f>(C112-U112)/365.25</f>
        <v>29.530458590006845</v>
      </c>
      <c r="H112" s="68"/>
      <c r="I112" s="71">
        <v>4.9240000000000004</v>
      </c>
      <c r="J112" s="81">
        <f>IF(I112="","",L112-I112)</f>
        <v>5.0839999999999987</v>
      </c>
      <c r="K112" s="90">
        <f>IF(J112="","",J112-I112)</f>
        <v>0.15999999999999837</v>
      </c>
      <c r="L112" s="94">
        <v>10.007999999999999</v>
      </c>
      <c r="M112" s="94">
        <f>IF(L112="","",3.6*200/L112)</f>
        <v>71.942446043165475</v>
      </c>
      <c r="N112" s="70"/>
      <c r="O112" s="70"/>
      <c r="P112" s="70"/>
      <c r="Q112" s="93"/>
      <c r="R112" s="95"/>
      <c r="S112" s="65" t="s">
        <v>20</v>
      </c>
      <c r="T112" s="67" t="s">
        <v>867</v>
      </c>
      <c r="U112" s="64">
        <v>34181</v>
      </c>
      <c r="V112" s="99"/>
    </row>
    <row r="113" spans="1:22">
      <c r="A113" s="74" t="s">
        <v>23</v>
      </c>
      <c r="B113" s="70">
        <v>2017</v>
      </c>
      <c r="C113" s="37">
        <v>42769</v>
      </c>
      <c r="D113" s="69" t="s">
        <v>2336</v>
      </c>
      <c r="E113" s="76" t="s">
        <v>1699</v>
      </c>
      <c r="F113" s="75" t="s">
        <v>19</v>
      </c>
      <c r="G113" s="78">
        <f>(C113-U113)/365.25</f>
        <v>25.957563312799451</v>
      </c>
      <c r="H113" s="78"/>
      <c r="I113" s="81">
        <v>4.9249999999999998</v>
      </c>
      <c r="J113" s="81">
        <f>IF(I113="","",L113-I113)</f>
        <v>5.0290000000000008</v>
      </c>
      <c r="K113" s="90">
        <f>IF(J113="","",J113-I113)</f>
        <v>0.10400000000000098</v>
      </c>
      <c r="L113" s="81">
        <v>9.9540000000000006</v>
      </c>
      <c r="M113" s="94">
        <f>IF(L113="","",3.6*200/L113)</f>
        <v>72.332730560578653</v>
      </c>
      <c r="N113" s="80"/>
      <c r="O113" s="80"/>
      <c r="P113" s="80"/>
      <c r="Q113" s="80"/>
      <c r="R113" s="82"/>
      <c r="S113" s="75" t="s">
        <v>20</v>
      </c>
      <c r="T113" s="77" t="s">
        <v>54</v>
      </c>
      <c r="U113" s="37">
        <v>33288</v>
      </c>
      <c r="V113" s="83"/>
    </row>
    <row r="114" spans="1:22">
      <c r="A114" s="74" t="s">
        <v>395</v>
      </c>
      <c r="B114" s="70">
        <v>2021</v>
      </c>
      <c r="C114" s="37">
        <v>44428</v>
      </c>
      <c r="D114" s="100" t="s">
        <v>224</v>
      </c>
      <c r="E114" s="76" t="s">
        <v>1478</v>
      </c>
      <c r="F114" s="75" t="s">
        <v>169</v>
      </c>
      <c r="G114" s="78">
        <f>(C114-U114)/365.25</f>
        <v>21.054072553045859</v>
      </c>
      <c r="H114" s="78"/>
      <c r="I114" s="81">
        <v>4.9260000000000002</v>
      </c>
      <c r="J114" s="81">
        <f>IF(I114="","",L114-I114)</f>
        <v>5.0489999999999995</v>
      </c>
      <c r="K114" s="90">
        <f>IF(J114="","",J114-I114)</f>
        <v>0.12299999999999933</v>
      </c>
      <c r="L114" s="90">
        <v>9.9749999999999996</v>
      </c>
      <c r="M114" s="94">
        <f>IF(L114="","",3.6*200/L114)</f>
        <v>72.180451127819552</v>
      </c>
      <c r="N114" s="80"/>
      <c r="O114" s="80"/>
      <c r="P114" s="80"/>
      <c r="Q114" s="89"/>
      <c r="R114" s="91"/>
      <c r="S114" s="75" t="s">
        <v>20</v>
      </c>
      <c r="T114" s="77" t="s">
        <v>661</v>
      </c>
      <c r="U114" s="37">
        <v>36738</v>
      </c>
      <c r="V114" s="97"/>
    </row>
    <row r="115" spans="1:22">
      <c r="A115" s="74" t="s">
        <v>395</v>
      </c>
      <c r="B115" s="70">
        <v>2019</v>
      </c>
      <c r="C115" s="37">
        <v>43755</v>
      </c>
      <c r="D115" s="100" t="s">
        <v>318</v>
      </c>
      <c r="E115" s="76" t="s">
        <v>1995</v>
      </c>
      <c r="F115" s="75" t="s">
        <v>215</v>
      </c>
      <c r="G115" s="78">
        <f>(C115-U115)/365.25</f>
        <v>29.289527720739219</v>
      </c>
      <c r="H115" s="78"/>
      <c r="I115" s="81">
        <v>4.9260000000000002</v>
      </c>
      <c r="J115" s="81">
        <f>IF(I115="","",L115-I115)</f>
        <v>5.0549999999999997</v>
      </c>
      <c r="K115" s="90">
        <f>IF(J115="","",J115-I115)</f>
        <v>0.12899999999999956</v>
      </c>
      <c r="L115" s="90">
        <v>9.9809999999999999</v>
      </c>
      <c r="M115" s="94">
        <f>IF(L115="","",3.6*200/L115)</f>
        <v>72.137060414788095</v>
      </c>
      <c r="N115" s="80"/>
      <c r="O115" s="80"/>
      <c r="P115" s="80"/>
      <c r="Q115" s="89"/>
      <c r="R115" s="91"/>
      <c r="S115" s="75" t="s">
        <v>20</v>
      </c>
      <c r="T115" s="77" t="s">
        <v>216</v>
      </c>
      <c r="U115" s="37">
        <v>33057</v>
      </c>
      <c r="V115" s="97"/>
    </row>
    <row r="116" spans="1:22">
      <c r="A116" s="74" t="s">
        <v>432</v>
      </c>
      <c r="B116" s="70">
        <v>2018</v>
      </c>
      <c r="C116" s="37">
        <v>43336</v>
      </c>
      <c r="D116" s="100" t="s">
        <v>224</v>
      </c>
      <c r="E116" s="76" t="s">
        <v>1591</v>
      </c>
      <c r="F116" s="75" t="s">
        <v>171</v>
      </c>
      <c r="G116" s="78">
        <f>(C116-U116)/365.25</f>
        <v>20.903490759753595</v>
      </c>
      <c r="H116" s="78"/>
      <c r="I116" s="81">
        <v>4.9269999999999996</v>
      </c>
      <c r="J116" s="81">
        <f>IF(I116="","",L116-I116)</f>
        <v>4.9310000000000009</v>
      </c>
      <c r="K116" s="90">
        <f>IF(J116="","",J116-I116)</f>
        <v>4.0000000000013358E-3</v>
      </c>
      <c r="L116" s="90">
        <v>9.8580000000000005</v>
      </c>
      <c r="M116" s="94">
        <f>IF(L116="","",3.6*200/L116)</f>
        <v>73.037127206329885</v>
      </c>
      <c r="N116" s="80"/>
      <c r="O116" s="80"/>
      <c r="P116" s="80"/>
      <c r="Q116" s="89"/>
      <c r="R116" s="91"/>
      <c r="S116" s="75" t="s">
        <v>20</v>
      </c>
      <c r="T116" s="77" t="s">
        <v>288</v>
      </c>
      <c r="U116" s="37">
        <v>35701</v>
      </c>
      <c r="V116" s="97"/>
    </row>
    <row r="117" spans="1:22">
      <c r="A117" s="74" t="s">
        <v>589</v>
      </c>
      <c r="B117" s="70">
        <v>2023</v>
      </c>
      <c r="C117" s="37">
        <v>45010</v>
      </c>
      <c r="D117" s="100" t="s">
        <v>975</v>
      </c>
      <c r="E117" s="76" t="s">
        <v>1377</v>
      </c>
      <c r="F117" s="75" t="s">
        <v>183</v>
      </c>
      <c r="G117" s="78">
        <f>(C117-U117)/365.25</f>
        <v>21.812457221081452</v>
      </c>
      <c r="H117" s="78"/>
      <c r="I117" s="81">
        <v>4.9269999999999996</v>
      </c>
      <c r="J117" s="81">
        <f>IF(I117="","",L117-I117)</f>
        <v>5.0080000000000009</v>
      </c>
      <c r="K117" s="90">
        <f>IF(J117="","",J117-I117)</f>
        <v>8.1000000000001293E-2</v>
      </c>
      <c r="L117" s="90">
        <v>9.9350000000000005</v>
      </c>
      <c r="M117" s="94">
        <f>IF(L117="","",3.6*200/L117)</f>
        <v>72.471061902365378</v>
      </c>
      <c r="N117" s="80"/>
      <c r="O117" s="80"/>
      <c r="P117" s="80"/>
      <c r="Q117" s="89"/>
      <c r="R117" s="91"/>
      <c r="S117" s="75" t="s">
        <v>20</v>
      </c>
      <c r="T117" s="77" t="s">
        <v>558</v>
      </c>
      <c r="U117" s="37">
        <v>37043</v>
      </c>
      <c r="V117" s="97"/>
    </row>
    <row r="118" spans="1:22">
      <c r="A118" s="74" t="s">
        <v>96</v>
      </c>
      <c r="B118" s="70">
        <v>2023</v>
      </c>
      <c r="C118" s="37">
        <v>44932</v>
      </c>
      <c r="D118" s="79" t="s">
        <v>828</v>
      </c>
      <c r="E118" s="76" t="s">
        <v>1914</v>
      </c>
      <c r="F118" s="124" t="s">
        <v>19</v>
      </c>
      <c r="G118" s="78">
        <f>(C118-U118)/365.25</f>
        <v>27.222450376454482</v>
      </c>
      <c r="H118" s="78"/>
      <c r="I118" s="81">
        <v>4.9290000000000003</v>
      </c>
      <c r="J118" s="81">
        <f>IF(I118="","",L118-I118)</f>
        <v>5.0860000000000003</v>
      </c>
      <c r="K118" s="90">
        <f>IF(J118="","",J118-I118)</f>
        <v>0.15700000000000003</v>
      </c>
      <c r="L118" s="81">
        <v>10.015000000000001</v>
      </c>
      <c r="M118" s="94">
        <f>IF(L118="","",3.6*200/L118)</f>
        <v>71.892161757363951</v>
      </c>
      <c r="N118" s="80">
        <v>24.7</v>
      </c>
      <c r="O118" s="80">
        <v>63</v>
      </c>
      <c r="P118" s="80">
        <v>1007</v>
      </c>
      <c r="Q118" s="80">
        <v>1.169</v>
      </c>
      <c r="R118" s="82">
        <v>135</v>
      </c>
      <c r="S118" s="75" t="s">
        <v>20</v>
      </c>
      <c r="T118" s="77" t="s">
        <v>63</v>
      </c>
      <c r="U118" s="37">
        <v>34989</v>
      </c>
      <c r="V118" s="97"/>
    </row>
    <row r="119" spans="1:22">
      <c r="A119" s="74" t="s">
        <v>96</v>
      </c>
      <c r="B119" s="70">
        <v>2021</v>
      </c>
      <c r="C119" s="37">
        <v>44547</v>
      </c>
      <c r="D119" s="69" t="s">
        <v>2334</v>
      </c>
      <c r="E119" s="76" t="s">
        <v>1548</v>
      </c>
      <c r="F119" s="75" t="s">
        <v>19</v>
      </c>
      <c r="G119" s="78">
        <f>(C119-U119)/365.25</f>
        <v>25.634496919917865</v>
      </c>
      <c r="H119" s="78"/>
      <c r="I119" s="81">
        <v>4.931</v>
      </c>
      <c r="J119" s="81">
        <f>IF(I119="","",L119-I119)</f>
        <v>4.9970000000000008</v>
      </c>
      <c r="K119" s="90">
        <f>IF(J119="","",J119-I119)</f>
        <v>6.6000000000000725E-2</v>
      </c>
      <c r="L119" s="81">
        <v>9.9280000000000008</v>
      </c>
      <c r="M119" s="94">
        <f>IF(L119="","",3.6*200/L119)</f>
        <v>72.522159548751006</v>
      </c>
      <c r="N119" s="80">
        <v>26.5</v>
      </c>
      <c r="O119" s="80">
        <v>53</v>
      </c>
      <c r="P119" s="80">
        <v>997</v>
      </c>
      <c r="Q119" s="80">
        <v>1.151</v>
      </c>
      <c r="R119" s="82"/>
      <c r="S119" s="75" t="s">
        <v>20</v>
      </c>
      <c r="T119" s="77" t="s">
        <v>625</v>
      </c>
      <c r="U119" s="37">
        <v>35184</v>
      </c>
      <c r="V119" s="83"/>
    </row>
    <row r="120" spans="1:22">
      <c r="A120" s="63" t="s">
        <v>589</v>
      </c>
      <c r="B120" s="70">
        <v>2023</v>
      </c>
      <c r="C120" s="37">
        <v>45010</v>
      </c>
      <c r="D120" s="98" t="s">
        <v>975</v>
      </c>
      <c r="E120" s="66" t="s">
        <v>1337</v>
      </c>
      <c r="F120" s="65" t="s">
        <v>183</v>
      </c>
      <c r="G120" s="68">
        <f>(C120-U120)/365.25</f>
        <v>123.23066392881589</v>
      </c>
      <c r="H120" s="68"/>
      <c r="I120" s="71">
        <v>4.9329999999999998</v>
      </c>
      <c r="J120" s="81">
        <f>IF(I120="","",L120-I120)</f>
        <v>5.0519999999999996</v>
      </c>
      <c r="K120" s="90">
        <f>IF(J120="","",J120-I120)</f>
        <v>0.11899999999999977</v>
      </c>
      <c r="L120" s="94">
        <v>9.9849999999999994</v>
      </c>
      <c r="M120" s="94">
        <f>IF(L120="","",3.6*200/L120)</f>
        <v>72.108162243365058</v>
      </c>
      <c r="N120" s="70"/>
      <c r="O120" s="70"/>
      <c r="P120" s="70"/>
      <c r="Q120" s="93"/>
      <c r="R120" s="95"/>
      <c r="S120" s="65" t="s">
        <v>20</v>
      </c>
      <c r="T120" s="67" t="s">
        <v>944</v>
      </c>
      <c r="U120" s="64"/>
      <c r="V120" s="99"/>
    </row>
    <row r="121" spans="1:22">
      <c r="A121" s="63" t="s">
        <v>23</v>
      </c>
      <c r="B121" s="70">
        <v>2021</v>
      </c>
      <c r="C121" s="37">
        <v>44252</v>
      </c>
      <c r="D121" s="69" t="s">
        <v>2336</v>
      </c>
      <c r="E121" s="66" t="s">
        <v>1561</v>
      </c>
      <c r="F121" s="65" t="s">
        <v>19</v>
      </c>
      <c r="G121" s="68">
        <f>(C121-U121)/365.25</f>
        <v>22.209445585215605</v>
      </c>
      <c r="H121" s="68"/>
      <c r="I121" s="71">
        <v>4.9329999999999998</v>
      </c>
      <c r="J121" s="81">
        <f>IF(I121="","",L121-I121)</f>
        <v>5.088000000000001</v>
      </c>
      <c r="K121" s="90">
        <f>IF(J121="","",J121-I121)</f>
        <v>0.15500000000000114</v>
      </c>
      <c r="L121" s="71">
        <v>10.021000000000001</v>
      </c>
      <c r="M121" s="94">
        <f>IF(L121="","",3.6*200/L121)</f>
        <v>71.849116854605327</v>
      </c>
      <c r="N121" s="70"/>
      <c r="O121" s="70"/>
      <c r="P121" s="70"/>
      <c r="Q121" s="70"/>
      <c r="R121" s="72"/>
      <c r="S121" s="65" t="s">
        <v>20</v>
      </c>
      <c r="T121" s="67" t="s">
        <v>48</v>
      </c>
      <c r="U121" s="64">
        <v>36140</v>
      </c>
      <c r="V121" s="73" t="s">
        <v>540</v>
      </c>
    </row>
    <row r="122" spans="1:22">
      <c r="A122" s="92" t="s">
        <v>589</v>
      </c>
      <c r="B122" s="70">
        <v>2022</v>
      </c>
      <c r="C122" s="37">
        <v>44661</v>
      </c>
      <c r="D122" s="69" t="s">
        <v>758</v>
      </c>
      <c r="E122" s="66" t="s">
        <v>1276</v>
      </c>
      <c r="F122" s="65" t="s">
        <v>19</v>
      </c>
      <c r="G122" s="68">
        <f>(C122-U122)/365.25</f>
        <v>25.596167008898014</v>
      </c>
      <c r="H122" s="68"/>
      <c r="I122" s="71">
        <v>4.9340000000000002</v>
      </c>
      <c r="J122" s="81">
        <f>IF(I122="","",L122-I122)</f>
        <v>5.0279999999999996</v>
      </c>
      <c r="K122" s="90">
        <f>IF(J122="","",J122-I122)</f>
        <v>9.3999999999999417E-2</v>
      </c>
      <c r="L122" s="94">
        <v>9.9619999999999997</v>
      </c>
      <c r="M122" s="94">
        <f>IF(L122="","",3.6*200/L122)</f>
        <v>72.274643645854255</v>
      </c>
      <c r="N122" s="70"/>
      <c r="O122" s="70"/>
      <c r="P122" s="70"/>
      <c r="Q122" s="93"/>
      <c r="R122" s="95"/>
      <c r="S122" s="65" t="s">
        <v>20</v>
      </c>
      <c r="T122" s="67" t="s">
        <v>33</v>
      </c>
      <c r="U122" s="64">
        <v>35312</v>
      </c>
      <c r="V122" s="99"/>
    </row>
    <row r="123" spans="1:22">
      <c r="A123" s="74" t="s">
        <v>96</v>
      </c>
      <c r="B123" s="70">
        <v>2021</v>
      </c>
      <c r="C123" s="37">
        <v>44547</v>
      </c>
      <c r="D123" s="69" t="s">
        <v>2334</v>
      </c>
      <c r="E123" s="76" t="s">
        <v>1276</v>
      </c>
      <c r="F123" s="75" t="s">
        <v>19</v>
      </c>
      <c r="G123" s="78">
        <f>(C123-U123)/365.25</f>
        <v>25.284052019164957</v>
      </c>
      <c r="H123" s="78"/>
      <c r="I123" s="81">
        <v>4.9349999999999996</v>
      </c>
      <c r="J123" s="81">
        <f>IF(I123="","",L123-I123)</f>
        <v>5.0170000000000003</v>
      </c>
      <c r="K123" s="90">
        <f>IF(J123="","",J123-I123)</f>
        <v>8.2000000000000739E-2</v>
      </c>
      <c r="L123" s="81">
        <v>9.952</v>
      </c>
      <c r="M123" s="94">
        <f>IF(L123="","",3.6*200/L123)</f>
        <v>72.347266881028943</v>
      </c>
      <c r="N123" s="80">
        <v>26.5</v>
      </c>
      <c r="O123" s="80">
        <v>53</v>
      </c>
      <c r="P123" s="80">
        <v>997</v>
      </c>
      <c r="Q123" s="80">
        <v>1.151</v>
      </c>
      <c r="R123" s="82">
        <v>135</v>
      </c>
      <c r="S123" s="75" t="s">
        <v>20</v>
      </c>
      <c r="T123" s="77" t="s">
        <v>33</v>
      </c>
      <c r="U123" s="37">
        <v>35312</v>
      </c>
      <c r="V123" s="83"/>
    </row>
    <row r="124" spans="1:22">
      <c r="A124" s="63" t="s">
        <v>427</v>
      </c>
      <c r="B124" s="70">
        <v>2018</v>
      </c>
      <c r="C124" s="37">
        <v>43317</v>
      </c>
      <c r="D124" s="98" t="s">
        <v>318</v>
      </c>
      <c r="E124" s="66" t="s">
        <v>2070</v>
      </c>
      <c r="F124" s="65" t="s">
        <v>154</v>
      </c>
      <c r="G124" s="68">
        <f>(C124-U124)/365.25</f>
        <v>35.975359342915809</v>
      </c>
      <c r="H124" s="68"/>
      <c r="I124" s="71">
        <v>4.9349999999999996</v>
      </c>
      <c r="J124" s="81">
        <f>IF(I124="","",L124-I124)</f>
        <v>5.0469999999999997</v>
      </c>
      <c r="K124" s="90">
        <f>IF(J124="","",J124-I124)</f>
        <v>0.1120000000000001</v>
      </c>
      <c r="L124" s="94">
        <v>9.9819999999999993</v>
      </c>
      <c r="M124" s="94">
        <f>IF(L124="","",3.6*200/L124)</f>
        <v>72.129833700661194</v>
      </c>
      <c r="N124" s="70"/>
      <c r="O124" s="70"/>
      <c r="P124" s="70"/>
      <c r="Q124" s="93"/>
      <c r="R124" s="95"/>
      <c r="S124" s="65" t="s">
        <v>20</v>
      </c>
      <c r="T124" s="67" t="s">
        <v>220</v>
      </c>
      <c r="U124" s="64">
        <v>30177</v>
      </c>
      <c r="V124" s="99"/>
    </row>
    <row r="125" spans="1:22">
      <c r="A125" s="74" t="s">
        <v>319</v>
      </c>
      <c r="B125" s="70">
        <v>2017</v>
      </c>
      <c r="C125" s="37">
        <v>43028</v>
      </c>
      <c r="D125" s="100" t="s">
        <v>318</v>
      </c>
      <c r="E125" s="76" t="s">
        <v>1524</v>
      </c>
      <c r="F125" s="75" t="s">
        <v>175</v>
      </c>
      <c r="G125" s="78">
        <f>(C125-U125)/365.25</f>
        <v>22.798083504449007</v>
      </c>
      <c r="H125" s="78"/>
      <c r="I125" s="81">
        <v>4.9400000000000004</v>
      </c>
      <c r="J125" s="81">
        <f>IF(I125="","",L125-I125)</f>
        <v>5.0759999999999996</v>
      </c>
      <c r="K125" s="90">
        <f>IF(J125="","",J125-I125)</f>
        <v>0.13599999999999923</v>
      </c>
      <c r="L125" s="90">
        <v>10.016</v>
      </c>
      <c r="M125" s="94">
        <f>IF(L125="","",3.6*200/L125)</f>
        <v>71.884984025559106</v>
      </c>
      <c r="N125" s="80"/>
      <c r="O125" s="80"/>
      <c r="P125" s="80"/>
      <c r="Q125" s="89"/>
      <c r="R125" s="91"/>
      <c r="S125" s="75" t="s">
        <v>20</v>
      </c>
      <c r="T125" s="77" t="s">
        <v>287</v>
      </c>
      <c r="U125" s="37">
        <v>34701</v>
      </c>
      <c r="V125" s="97"/>
    </row>
    <row r="126" spans="1:22">
      <c r="A126" s="74" t="s">
        <v>427</v>
      </c>
      <c r="B126" s="70">
        <v>2018</v>
      </c>
      <c r="C126" s="37">
        <v>43317</v>
      </c>
      <c r="D126" s="100" t="s">
        <v>318</v>
      </c>
      <c r="E126" s="76" t="s">
        <v>1541</v>
      </c>
      <c r="F126" s="75" t="s">
        <v>202</v>
      </c>
      <c r="G126" s="78">
        <f>(C126-U126)/365.25</f>
        <v>27.189596167008897</v>
      </c>
      <c r="H126" s="78"/>
      <c r="I126" s="81">
        <v>4.9420000000000002</v>
      </c>
      <c r="J126" s="81">
        <f>IF(I126="","",L126-I126)</f>
        <v>5.036999999999999</v>
      </c>
      <c r="K126" s="90">
        <f>IF(J126="","",J126-I126)</f>
        <v>9.4999999999998863E-2</v>
      </c>
      <c r="L126" s="90">
        <v>9.9789999999999992</v>
      </c>
      <c r="M126" s="94">
        <f>IF(L126="","",3.6*200/L126)</f>
        <v>72.151518188195212</v>
      </c>
      <c r="N126" s="80"/>
      <c r="O126" s="80"/>
      <c r="P126" s="80"/>
      <c r="Q126" s="89"/>
      <c r="R126" s="91"/>
      <c r="S126" s="75" t="s">
        <v>20</v>
      </c>
      <c r="T126" s="77" t="s">
        <v>203</v>
      </c>
      <c r="U126" s="37">
        <v>33386</v>
      </c>
      <c r="V126" s="97"/>
    </row>
    <row r="127" spans="1:22">
      <c r="A127" s="63" t="s">
        <v>23</v>
      </c>
      <c r="B127" s="70">
        <v>2017</v>
      </c>
      <c r="C127" s="37">
        <v>42769</v>
      </c>
      <c r="D127" s="69" t="s">
        <v>2336</v>
      </c>
      <c r="E127" s="66" t="s">
        <v>2092</v>
      </c>
      <c r="F127" s="65" t="s">
        <v>19</v>
      </c>
      <c r="G127" s="68">
        <f>(C127-U127)/365.25</f>
        <v>25.555099247091032</v>
      </c>
      <c r="H127" s="68"/>
      <c r="I127" s="71">
        <v>4.9420000000000002</v>
      </c>
      <c r="J127" s="81">
        <f>IF(I127="","",L127-I127)</f>
        <v>5.0510000000000002</v>
      </c>
      <c r="K127" s="90">
        <f>IF(J127="","",J127-I127)</f>
        <v>0.10899999999999999</v>
      </c>
      <c r="L127" s="71">
        <v>9.9930000000000003</v>
      </c>
      <c r="M127" s="94">
        <f>IF(L127="","",3.6*200/L127)</f>
        <v>72.050435304713304</v>
      </c>
      <c r="N127" s="70"/>
      <c r="O127" s="70"/>
      <c r="P127" s="70"/>
      <c r="Q127" s="70"/>
      <c r="R127" s="72"/>
      <c r="S127" s="65" t="s">
        <v>20</v>
      </c>
      <c r="T127" s="67" t="s">
        <v>69</v>
      </c>
      <c r="U127" s="64">
        <v>33435</v>
      </c>
      <c r="V127" s="73"/>
    </row>
    <row r="128" spans="1:22">
      <c r="A128" s="63" t="s">
        <v>619</v>
      </c>
      <c r="B128" s="70">
        <v>2020</v>
      </c>
      <c r="C128" s="37">
        <v>44147</v>
      </c>
      <c r="D128" s="98" t="s">
        <v>318</v>
      </c>
      <c r="E128" s="66" t="s">
        <v>1524</v>
      </c>
      <c r="F128" s="65" t="s">
        <v>175</v>
      </c>
      <c r="G128" s="68">
        <f>(C128-U128)/365.25</f>
        <v>25.861738535249827</v>
      </c>
      <c r="H128" s="68"/>
      <c r="I128" s="71">
        <v>4.9420000000000002</v>
      </c>
      <c r="J128" s="81">
        <f>IF(I128="","",L128-I128)</f>
        <v>5.0579999999999998</v>
      </c>
      <c r="K128" s="90">
        <f>IF(J128="","",J128-I128)</f>
        <v>0.11599999999999966</v>
      </c>
      <c r="L128" s="94">
        <v>10</v>
      </c>
      <c r="M128" s="94">
        <f>IF(L128="","",3.6*200/L128)</f>
        <v>72</v>
      </c>
      <c r="N128" s="70"/>
      <c r="O128" s="70"/>
      <c r="P128" s="70"/>
      <c r="Q128" s="93"/>
      <c r="R128" s="95"/>
      <c r="S128" s="65" t="s">
        <v>20</v>
      </c>
      <c r="T128" s="67" t="s">
        <v>287</v>
      </c>
      <c r="U128" s="64">
        <v>34701</v>
      </c>
      <c r="V128" s="99"/>
    </row>
    <row r="129" spans="1:22">
      <c r="A129" s="74" t="s">
        <v>872</v>
      </c>
      <c r="B129" s="70">
        <v>2023</v>
      </c>
      <c r="C129" s="37">
        <v>44975</v>
      </c>
      <c r="D129" s="100" t="s">
        <v>871</v>
      </c>
      <c r="E129" s="76" t="s">
        <v>1377</v>
      </c>
      <c r="F129" s="75" t="s">
        <v>183</v>
      </c>
      <c r="G129" s="78">
        <f>(C129-U129)/365.25</f>
        <v>21.716632443531829</v>
      </c>
      <c r="H129" s="78"/>
      <c r="I129" s="81">
        <v>4.9429999999999996</v>
      </c>
      <c r="J129" s="81">
        <f>IF(I129="","",L129-I129)</f>
        <v>5.0540000000000003</v>
      </c>
      <c r="K129" s="90">
        <f>IF(J129="","",J129-I129)</f>
        <v>0.11100000000000065</v>
      </c>
      <c r="L129" s="90">
        <v>9.9969999999999999</v>
      </c>
      <c r="M129" s="94">
        <f>IF(L129="","",3.6*200/L129)</f>
        <v>72.021606481944588</v>
      </c>
      <c r="N129" s="80"/>
      <c r="O129" s="80"/>
      <c r="P129" s="80"/>
      <c r="Q129" s="89"/>
      <c r="R129" s="91"/>
      <c r="S129" s="75" t="s">
        <v>20</v>
      </c>
      <c r="T129" s="77" t="s">
        <v>558</v>
      </c>
      <c r="U129" s="37">
        <v>37043</v>
      </c>
      <c r="V129" s="97"/>
    </row>
    <row r="130" spans="1:22">
      <c r="A130" s="74" t="s">
        <v>96</v>
      </c>
      <c r="B130" s="70">
        <v>2022</v>
      </c>
      <c r="C130" s="37">
        <v>44911</v>
      </c>
      <c r="D130" s="69" t="s">
        <v>2334</v>
      </c>
      <c r="E130" s="76" t="s">
        <v>1914</v>
      </c>
      <c r="F130" s="75" t="s">
        <v>19</v>
      </c>
      <c r="G130" s="78">
        <f>(C130-U130)/365.25</f>
        <v>27.167693360711841</v>
      </c>
      <c r="H130" s="78"/>
      <c r="I130" s="81">
        <v>4.944</v>
      </c>
      <c r="J130" s="81">
        <f>IF(I130="","",L130-I130)</f>
        <v>5.0680000000000005</v>
      </c>
      <c r="K130" s="90">
        <f>IF(J130="","",J130-I130)</f>
        <v>0.12400000000000055</v>
      </c>
      <c r="L130" s="81">
        <v>10.012</v>
      </c>
      <c r="M130" s="94">
        <f>IF(L130="","",3.6*200/L130)</f>
        <v>71.913703555733122</v>
      </c>
      <c r="N130" s="80">
        <v>26.3</v>
      </c>
      <c r="O130" s="80">
        <v>65</v>
      </c>
      <c r="P130" s="80">
        <v>1004</v>
      </c>
      <c r="Q130" s="80">
        <v>1.1579999999999999</v>
      </c>
      <c r="R130" s="82">
        <v>126.7</v>
      </c>
      <c r="S130" s="75" t="s">
        <v>20</v>
      </c>
      <c r="T130" s="77" t="s">
        <v>63</v>
      </c>
      <c r="U130" s="37">
        <v>34988</v>
      </c>
      <c r="V130" s="97"/>
    </row>
    <row r="131" spans="1:22">
      <c r="A131" s="63" t="s">
        <v>319</v>
      </c>
      <c r="B131" s="70">
        <v>2017</v>
      </c>
      <c r="C131" s="37">
        <v>43028</v>
      </c>
      <c r="D131" s="98" t="s">
        <v>318</v>
      </c>
      <c r="E131" s="66" t="s">
        <v>1591</v>
      </c>
      <c r="F131" s="65" t="s">
        <v>171</v>
      </c>
      <c r="G131" s="68">
        <f>(C131-U131)/365.25</f>
        <v>20.060232717316907</v>
      </c>
      <c r="H131" s="68"/>
      <c r="I131" s="71">
        <v>4.9450000000000003</v>
      </c>
      <c r="J131" s="81">
        <f>IF(I131="","",L131-I131)</f>
        <v>5.0960000000000001</v>
      </c>
      <c r="K131" s="90">
        <f>IF(J131="","",J131-I131)</f>
        <v>0.1509999999999998</v>
      </c>
      <c r="L131" s="94">
        <v>10.041</v>
      </c>
      <c r="M131" s="94">
        <f>IF(L131="","",3.6*200/L131)</f>
        <v>71.706005377950405</v>
      </c>
      <c r="N131" s="70"/>
      <c r="O131" s="70"/>
      <c r="P131" s="70"/>
      <c r="Q131" s="93"/>
      <c r="R131" s="95"/>
      <c r="S131" s="65" t="s">
        <v>20</v>
      </c>
      <c r="T131" s="67" t="s">
        <v>288</v>
      </c>
      <c r="U131" s="64">
        <v>35701</v>
      </c>
      <c r="V131" s="99"/>
    </row>
    <row r="132" spans="1:22">
      <c r="A132" s="63" t="s">
        <v>96</v>
      </c>
      <c r="B132" s="70">
        <v>2023</v>
      </c>
      <c r="C132" s="37">
        <v>44934</v>
      </c>
      <c r="D132" s="69" t="s">
        <v>828</v>
      </c>
      <c r="E132" s="66" t="s">
        <v>1914</v>
      </c>
      <c r="F132" s="123" t="s">
        <v>19</v>
      </c>
      <c r="G132" s="68">
        <f>(C132-U132)/365.25</f>
        <v>27.225188227241617</v>
      </c>
      <c r="H132" s="68"/>
      <c r="I132" s="71">
        <v>4.9459999999999997</v>
      </c>
      <c r="J132" s="81">
        <f>IF(I132="","",L132-I132)</f>
        <v>5.0609999999999999</v>
      </c>
      <c r="K132" s="90">
        <f>IF(J132="","",J132-I132)</f>
        <v>0.11500000000000021</v>
      </c>
      <c r="L132" s="71">
        <v>10.007</v>
      </c>
      <c r="M132" s="94">
        <f>IF(L132="","",3.6*200/L132)</f>
        <v>71.949635255321283</v>
      </c>
      <c r="N132" s="70">
        <v>27.8</v>
      </c>
      <c r="O132" s="70">
        <v>61</v>
      </c>
      <c r="P132" s="70">
        <v>1005</v>
      </c>
      <c r="Q132" s="70">
        <v>1.1539999999999999</v>
      </c>
      <c r="R132" s="72">
        <v>125.4</v>
      </c>
      <c r="S132" s="65" t="s">
        <v>20</v>
      </c>
      <c r="T132" s="67" t="s">
        <v>63</v>
      </c>
      <c r="U132" s="64">
        <v>34990</v>
      </c>
      <c r="V132" s="99"/>
    </row>
    <row r="133" spans="1:22">
      <c r="A133" s="63" t="s">
        <v>96</v>
      </c>
      <c r="B133" s="70">
        <v>2023</v>
      </c>
      <c r="C133" s="37">
        <v>44934</v>
      </c>
      <c r="D133" s="69" t="s">
        <v>828</v>
      </c>
      <c r="E133" s="66" t="s">
        <v>1276</v>
      </c>
      <c r="F133" s="123" t="s">
        <v>19</v>
      </c>
      <c r="G133" s="68">
        <f>(C133-U133)/365.25</f>
        <v>26.343600273785079</v>
      </c>
      <c r="H133" s="68"/>
      <c r="I133" s="71">
        <v>4.9470000000000001</v>
      </c>
      <c r="J133" s="81">
        <f>IF(I133="","",L133-I133)</f>
        <v>5.0070000000000006</v>
      </c>
      <c r="K133" s="90">
        <f>IF(J133="","",J133-I133)</f>
        <v>6.0000000000000497E-2</v>
      </c>
      <c r="L133" s="71">
        <v>9.9540000000000006</v>
      </c>
      <c r="M133" s="94">
        <f>IF(L133="","",3.6*200/L133)</f>
        <v>72.332730560578653</v>
      </c>
      <c r="N133" s="70">
        <v>27.8</v>
      </c>
      <c r="O133" s="70">
        <v>61</v>
      </c>
      <c r="P133" s="70">
        <v>1005</v>
      </c>
      <c r="Q133" s="70">
        <v>1.1539999999999999</v>
      </c>
      <c r="R133" s="72">
        <v>128.69999999999999</v>
      </c>
      <c r="S133" s="65" t="s">
        <v>20</v>
      </c>
      <c r="T133" s="67" t="s">
        <v>33</v>
      </c>
      <c r="U133" s="64">
        <v>35312</v>
      </c>
      <c r="V133" s="99"/>
    </row>
    <row r="134" spans="1:22">
      <c r="A134" s="63" t="s">
        <v>96</v>
      </c>
      <c r="B134" s="70">
        <v>2023</v>
      </c>
      <c r="C134" s="37">
        <v>44932</v>
      </c>
      <c r="D134" s="69" t="s">
        <v>828</v>
      </c>
      <c r="E134" s="66" t="s">
        <v>1880</v>
      </c>
      <c r="F134" s="65" t="s">
        <v>243</v>
      </c>
      <c r="G134" s="68">
        <f>(C134-U134)/365.25</f>
        <v>24.750171115674195</v>
      </c>
      <c r="H134" s="68"/>
      <c r="I134" s="71">
        <v>4.9470000000000001</v>
      </c>
      <c r="J134" s="81">
        <f>IF(I134="","",L134-I134)</f>
        <v>5.0189999999999992</v>
      </c>
      <c r="K134" s="90">
        <f>IF(J134="","",J134-I134)</f>
        <v>7.1999999999999176E-2</v>
      </c>
      <c r="L134" s="71">
        <v>9.9659999999999993</v>
      </c>
      <c r="M134" s="94">
        <f>IF(L134="","",3.6*200/L134)</f>
        <v>72.245635159542445</v>
      </c>
      <c r="N134" s="70">
        <v>24.7</v>
      </c>
      <c r="O134" s="70">
        <v>63</v>
      </c>
      <c r="P134" s="70">
        <v>1007</v>
      </c>
      <c r="Q134" s="70">
        <v>1.169</v>
      </c>
      <c r="R134" s="72"/>
      <c r="S134" s="65" t="s">
        <v>20</v>
      </c>
      <c r="T134" s="67" t="s">
        <v>371</v>
      </c>
      <c r="U134" s="64">
        <v>35892</v>
      </c>
      <c r="V134" s="99"/>
    </row>
    <row r="135" spans="1:22">
      <c r="A135" s="74" t="s">
        <v>395</v>
      </c>
      <c r="B135" s="70">
        <v>2021</v>
      </c>
      <c r="C135" s="37">
        <v>44428</v>
      </c>
      <c r="D135" s="100" t="s">
        <v>224</v>
      </c>
      <c r="E135" s="76" t="s">
        <v>1871</v>
      </c>
      <c r="F135" s="75" t="s">
        <v>204</v>
      </c>
      <c r="G135" s="78">
        <f>(C135-U135)/365.25</f>
        <v>21.973990417522245</v>
      </c>
      <c r="H135" s="78"/>
      <c r="I135" s="81">
        <v>4.9470000000000001</v>
      </c>
      <c r="J135" s="81">
        <f>IF(I135="","",L135-I135)</f>
        <v>5.0569999999999995</v>
      </c>
      <c r="K135" s="90">
        <f>IF(J135="","",J135-I135)</f>
        <v>0.10999999999999943</v>
      </c>
      <c r="L135" s="90">
        <v>10.004</v>
      </c>
      <c r="M135" s="94">
        <f>IF(L135="","",3.6*200/L135)</f>
        <v>71.971211515393847</v>
      </c>
      <c r="N135" s="80"/>
      <c r="O135" s="80"/>
      <c r="P135" s="80"/>
      <c r="Q135" s="89"/>
      <c r="R135" s="91"/>
      <c r="S135" s="75" t="s">
        <v>20</v>
      </c>
      <c r="T135" s="77" t="s">
        <v>271</v>
      </c>
      <c r="U135" s="37">
        <v>36402</v>
      </c>
      <c r="V135" s="97"/>
    </row>
    <row r="136" spans="1:22">
      <c r="A136" s="63" t="s">
        <v>319</v>
      </c>
      <c r="B136" s="70">
        <v>2017</v>
      </c>
      <c r="C136" s="37">
        <v>43028</v>
      </c>
      <c r="D136" s="98" t="s">
        <v>318</v>
      </c>
      <c r="E136" s="66" t="s">
        <v>1342</v>
      </c>
      <c r="F136" s="65" t="s">
        <v>169</v>
      </c>
      <c r="G136" s="68">
        <f>(C136-U136)/365.25</f>
        <v>26.080766598220396</v>
      </c>
      <c r="H136" s="68"/>
      <c r="I136" s="71">
        <v>4.9480000000000004</v>
      </c>
      <c r="J136" s="81">
        <f>IF(I136="","",L136-I136)</f>
        <v>5.1419999999999995</v>
      </c>
      <c r="K136" s="90">
        <f>IF(J136="","",J136-I136)</f>
        <v>0.19399999999999906</v>
      </c>
      <c r="L136" s="94">
        <v>10.09</v>
      </c>
      <c r="M136" s="94">
        <f>IF(L136="","",3.6*200/L136)</f>
        <v>71.357779980178393</v>
      </c>
      <c r="N136" s="70"/>
      <c r="O136" s="70"/>
      <c r="P136" s="70"/>
      <c r="Q136" s="93"/>
      <c r="R136" s="95"/>
      <c r="S136" s="65" t="s">
        <v>20</v>
      </c>
      <c r="T136" s="67" t="s">
        <v>199</v>
      </c>
      <c r="U136" s="64">
        <v>33502</v>
      </c>
      <c r="V136" s="99"/>
    </row>
    <row r="137" spans="1:22">
      <c r="A137" s="63" t="s">
        <v>432</v>
      </c>
      <c r="B137" s="70">
        <v>2018</v>
      </c>
      <c r="C137" s="37">
        <v>43336</v>
      </c>
      <c r="D137" s="98" t="s">
        <v>224</v>
      </c>
      <c r="E137" s="66" t="s">
        <v>1461</v>
      </c>
      <c r="F137" s="65" t="s">
        <v>171</v>
      </c>
      <c r="G137" s="68">
        <f>(C137-U137)/365.25</f>
        <v>19.589322381930184</v>
      </c>
      <c r="H137" s="68"/>
      <c r="I137" s="71">
        <v>4.95</v>
      </c>
      <c r="J137" s="81">
        <f>IF(I137="","",L137-I137)</f>
        <v>4.9170000000000007</v>
      </c>
      <c r="K137" s="90">
        <f>IF(J137="","",J137-I137)</f>
        <v>-3.2999999999999474E-2</v>
      </c>
      <c r="L137" s="94">
        <v>9.8670000000000009</v>
      </c>
      <c r="M137" s="94">
        <f>IF(L137="","",3.6*200/L137)</f>
        <v>72.970507753116436</v>
      </c>
      <c r="N137" s="70"/>
      <c r="O137" s="70"/>
      <c r="P137" s="70"/>
      <c r="Q137" s="93"/>
      <c r="R137" s="95"/>
      <c r="S137" s="65" t="s">
        <v>20</v>
      </c>
      <c r="T137" s="67" t="s">
        <v>252</v>
      </c>
      <c r="U137" s="64">
        <v>36181</v>
      </c>
      <c r="V137" s="99"/>
    </row>
    <row r="138" spans="1:22">
      <c r="A138" s="74" t="s">
        <v>395</v>
      </c>
      <c r="B138" s="70">
        <v>2021</v>
      </c>
      <c r="C138" s="37">
        <v>44428</v>
      </c>
      <c r="D138" s="100" t="s">
        <v>224</v>
      </c>
      <c r="E138" s="76" t="s">
        <v>2045</v>
      </c>
      <c r="F138" s="75" t="s">
        <v>160</v>
      </c>
      <c r="G138" s="78">
        <f>(C138-U138)/365.25</f>
        <v>20.418891170431213</v>
      </c>
      <c r="H138" s="78"/>
      <c r="I138" s="81">
        <v>4.95</v>
      </c>
      <c r="J138" s="81">
        <f>IF(I138="","",L138-I138)</f>
        <v>5.1040000000000001</v>
      </c>
      <c r="K138" s="90">
        <f>IF(J138="","",J138-I138)</f>
        <v>0.15399999999999991</v>
      </c>
      <c r="L138" s="90">
        <v>10.054</v>
      </c>
      <c r="M138" s="94">
        <f>IF(L138="","",3.6*200/L138)</f>
        <v>71.613288243485172</v>
      </c>
      <c r="N138" s="80"/>
      <c r="O138" s="80"/>
      <c r="P138" s="80"/>
      <c r="Q138" s="89"/>
      <c r="R138" s="91"/>
      <c r="S138" s="75" t="s">
        <v>20</v>
      </c>
      <c r="T138" s="77" t="s">
        <v>550</v>
      </c>
      <c r="U138" s="37">
        <v>36970</v>
      </c>
      <c r="V138" s="97"/>
    </row>
    <row r="139" spans="1:22">
      <c r="A139" s="74" t="s">
        <v>96</v>
      </c>
      <c r="B139" s="70">
        <v>2017</v>
      </c>
      <c r="C139" s="37">
        <v>43061</v>
      </c>
      <c r="D139" s="79" t="s">
        <v>758</v>
      </c>
      <c r="E139" s="76" t="s">
        <v>1248</v>
      </c>
      <c r="F139" s="75" t="s">
        <v>183</v>
      </c>
      <c r="G139" s="78">
        <f>(C139-U139)/365.25</f>
        <v>22.631074606433948</v>
      </c>
      <c r="H139" s="78"/>
      <c r="I139" s="81">
        <v>4.9509999999999996</v>
      </c>
      <c r="J139" s="81">
        <f>IF(I139="","",L139-I139)</f>
        <v>5.0750000000000002</v>
      </c>
      <c r="K139" s="90">
        <f>IF(J139="","",J139-I139)</f>
        <v>0.12400000000000055</v>
      </c>
      <c r="L139" s="90">
        <v>10.026</v>
      </c>
      <c r="M139" s="94">
        <f>IF(L139="","",3.6*200/L139)</f>
        <v>71.813285457809698</v>
      </c>
      <c r="N139" s="80"/>
      <c r="O139" s="80"/>
      <c r="P139" s="80"/>
      <c r="Q139" s="89"/>
      <c r="R139" s="91"/>
      <c r="S139" s="75" t="s">
        <v>20</v>
      </c>
      <c r="T139" s="77" t="s">
        <v>364</v>
      </c>
      <c r="U139" s="37">
        <v>34795</v>
      </c>
      <c r="V139" s="83" t="s">
        <v>98</v>
      </c>
    </row>
    <row r="140" spans="1:22">
      <c r="A140" s="74" t="s">
        <v>96</v>
      </c>
      <c r="B140" s="70">
        <v>2023</v>
      </c>
      <c r="C140" s="37">
        <v>44932</v>
      </c>
      <c r="D140" s="69" t="s">
        <v>2334</v>
      </c>
      <c r="E140" s="76" t="s">
        <v>1283</v>
      </c>
      <c r="F140" s="75" t="s">
        <v>183</v>
      </c>
      <c r="G140" s="78">
        <f>(C140-U140)/365.25</f>
        <v>123.01711156741958</v>
      </c>
      <c r="H140" s="78"/>
      <c r="I140" s="81">
        <v>4.952</v>
      </c>
      <c r="J140" s="81">
        <f>IF(I140="","",L140-I140)</f>
        <v>5.08</v>
      </c>
      <c r="K140" s="90">
        <f>IF(J140="","",J140-I140)</f>
        <v>0.12800000000000011</v>
      </c>
      <c r="L140" s="81">
        <v>10.032</v>
      </c>
      <c r="M140" s="94">
        <f>IF(L140="","",3.6*200/L140)</f>
        <v>71.770334928229659</v>
      </c>
      <c r="N140" s="80">
        <v>24.7</v>
      </c>
      <c r="O140" s="80">
        <v>63</v>
      </c>
      <c r="P140" s="80">
        <v>1007</v>
      </c>
      <c r="Q140" s="80">
        <v>1.169</v>
      </c>
      <c r="R140" s="82"/>
      <c r="S140" s="75" t="s">
        <v>20</v>
      </c>
      <c r="T140" s="77" t="s">
        <v>774</v>
      </c>
      <c r="U140" s="37"/>
      <c r="V140" s="97"/>
    </row>
    <row r="141" spans="1:22">
      <c r="A141" s="63" t="s">
        <v>96</v>
      </c>
      <c r="B141" s="70">
        <v>2020</v>
      </c>
      <c r="C141" s="37">
        <v>43854</v>
      </c>
      <c r="D141" s="69" t="s">
        <v>2336</v>
      </c>
      <c r="E141" s="66" t="s">
        <v>1561</v>
      </c>
      <c r="F141" s="65" t="s">
        <v>19</v>
      </c>
      <c r="G141" s="68">
        <f>(C141-U141)/365.25</f>
        <v>21.119780971937029</v>
      </c>
      <c r="H141" s="68"/>
      <c r="I141" s="71">
        <v>4.9530000000000003</v>
      </c>
      <c r="J141" s="81">
        <f>IF(I141="","",L141-I141)</f>
        <v>5.0729999999999995</v>
      </c>
      <c r="K141" s="90">
        <f>IF(J141="","",J141-I141)</f>
        <v>0.11999999999999922</v>
      </c>
      <c r="L141" s="71">
        <v>10.026</v>
      </c>
      <c r="M141" s="94">
        <f>IF(L141="","",3.6*200/L141)</f>
        <v>71.813285457809698</v>
      </c>
      <c r="N141" s="70"/>
      <c r="O141" s="70"/>
      <c r="P141" s="70"/>
      <c r="Q141" s="70"/>
      <c r="R141" s="72"/>
      <c r="S141" s="65" t="s">
        <v>20</v>
      </c>
      <c r="T141" s="67" t="s">
        <v>48</v>
      </c>
      <c r="U141" s="64">
        <v>36140</v>
      </c>
      <c r="V141" s="102" t="s">
        <v>540</v>
      </c>
    </row>
    <row r="142" spans="1:22">
      <c r="A142" s="74" t="s">
        <v>96</v>
      </c>
      <c r="B142" s="70">
        <v>2019</v>
      </c>
      <c r="C142" s="37">
        <v>43507</v>
      </c>
      <c r="D142" s="69" t="s">
        <v>2336</v>
      </c>
      <c r="E142" s="76" t="s">
        <v>1914</v>
      </c>
      <c r="F142" s="75" t="s">
        <v>19</v>
      </c>
      <c r="G142" s="78">
        <f>(C142-U142)/365.25</f>
        <v>23.323750855578371</v>
      </c>
      <c r="H142" s="78"/>
      <c r="I142" s="81">
        <v>4.9539999999999997</v>
      </c>
      <c r="J142" s="81">
        <f>IF(I142="","",L142-I142)</f>
        <v>5.0670000000000011</v>
      </c>
      <c r="K142" s="90">
        <f>IF(J142="","",J142-I142)</f>
        <v>0.11300000000000132</v>
      </c>
      <c r="L142" s="81">
        <v>10.021000000000001</v>
      </c>
      <c r="M142" s="94">
        <f>IF(L142="","",3.6*200/L142)</f>
        <v>71.849116854605327</v>
      </c>
      <c r="N142" s="80"/>
      <c r="O142" s="80"/>
      <c r="P142" s="80"/>
      <c r="Q142" s="80"/>
      <c r="R142" s="82"/>
      <c r="S142" s="75" t="s">
        <v>20</v>
      </c>
      <c r="T142" s="77" t="s">
        <v>63</v>
      </c>
      <c r="U142" s="37">
        <v>34988</v>
      </c>
      <c r="V142" s="83"/>
    </row>
    <row r="143" spans="1:22">
      <c r="A143" s="74" t="s">
        <v>23</v>
      </c>
      <c r="B143" s="70">
        <v>2021</v>
      </c>
      <c r="C143" s="37">
        <v>44252</v>
      </c>
      <c r="D143" s="69" t="s">
        <v>2336</v>
      </c>
      <c r="E143" s="76" t="s">
        <v>1914</v>
      </c>
      <c r="F143" s="75" t="s">
        <v>19</v>
      </c>
      <c r="G143" s="78">
        <f>(C143-U143)/365.25</f>
        <v>25.363449691991786</v>
      </c>
      <c r="H143" s="78"/>
      <c r="I143" s="81">
        <v>4.9550000000000001</v>
      </c>
      <c r="J143" s="81">
        <f>IF(I143="","",L143-I143)</f>
        <v>5.0630000000000006</v>
      </c>
      <c r="K143" s="90">
        <f>IF(J143="","",J143-I143)</f>
        <v>0.10800000000000054</v>
      </c>
      <c r="L143" s="81">
        <v>10.018000000000001</v>
      </c>
      <c r="M143" s="94">
        <f>IF(L143="","",3.6*200/L143)</f>
        <v>71.870632860850463</v>
      </c>
      <c r="N143" s="80"/>
      <c r="O143" s="80"/>
      <c r="P143" s="80"/>
      <c r="Q143" s="80"/>
      <c r="R143" s="82"/>
      <c r="S143" s="75" t="s">
        <v>20</v>
      </c>
      <c r="T143" s="77" t="s">
        <v>63</v>
      </c>
      <c r="U143" s="37">
        <v>34988</v>
      </c>
      <c r="V143" s="83" t="s">
        <v>540</v>
      </c>
    </row>
    <row r="144" spans="1:22">
      <c r="A144" s="74" t="s">
        <v>432</v>
      </c>
      <c r="B144" s="70">
        <v>2018</v>
      </c>
      <c r="C144" s="37">
        <v>43336</v>
      </c>
      <c r="D144" s="100" t="s">
        <v>224</v>
      </c>
      <c r="E144" s="76" t="s">
        <v>1226</v>
      </c>
      <c r="F144" s="75" t="s">
        <v>202</v>
      </c>
      <c r="G144" s="78">
        <f>(C144-U144)/365.25</f>
        <v>19.843942505133469</v>
      </c>
      <c r="H144" s="78"/>
      <c r="I144" s="81">
        <v>4.9560000000000004</v>
      </c>
      <c r="J144" s="81">
        <f>IF(I144="","",L144-I144)</f>
        <v>4.9609999999999994</v>
      </c>
      <c r="K144" s="90">
        <f>IF(J144="","",J144-I144)</f>
        <v>4.9999999999990052E-3</v>
      </c>
      <c r="L144" s="90">
        <v>9.9169999999999998</v>
      </c>
      <c r="M144" s="94">
        <f>IF(L144="","",3.6*200/L144)</f>
        <v>72.602601593223753</v>
      </c>
      <c r="N144" s="80"/>
      <c r="O144" s="80"/>
      <c r="P144" s="80"/>
      <c r="Q144" s="89"/>
      <c r="R144" s="91"/>
      <c r="S144" s="75" t="s">
        <v>20</v>
      </c>
      <c r="T144" s="77" t="s">
        <v>281</v>
      </c>
      <c r="U144" s="37">
        <v>36088</v>
      </c>
      <c r="V144" s="97"/>
    </row>
    <row r="145" spans="1:22">
      <c r="A145" s="74" t="s">
        <v>542</v>
      </c>
      <c r="B145" s="70">
        <v>2019</v>
      </c>
      <c r="C145" s="37">
        <v>43658</v>
      </c>
      <c r="D145" s="100" t="s">
        <v>224</v>
      </c>
      <c r="E145" s="76" t="s">
        <v>1226</v>
      </c>
      <c r="F145" s="75" t="s">
        <v>202</v>
      </c>
      <c r="G145" s="78">
        <f>(C145-U145)/365.25</f>
        <v>20.725530458590008</v>
      </c>
      <c r="H145" s="78"/>
      <c r="I145" s="81">
        <v>4.9560000000000004</v>
      </c>
      <c r="J145" s="81">
        <f>IF(I145="","",L145-I145)</f>
        <v>5.0479999999999992</v>
      </c>
      <c r="K145" s="90">
        <f>IF(J145="","",J145-I145)</f>
        <v>9.1999999999998749E-2</v>
      </c>
      <c r="L145" s="90">
        <v>10.004</v>
      </c>
      <c r="M145" s="94">
        <f>IF(L145="","",3.6*200/L145)</f>
        <v>71.971211515393847</v>
      </c>
      <c r="N145" s="80"/>
      <c r="O145" s="80"/>
      <c r="P145" s="80"/>
      <c r="Q145" s="89"/>
      <c r="R145" s="91"/>
      <c r="S145" s="75" t="s">
        <v>20</v>
      </c>
      <c r="T145" s="77" t="s">
        <v>281</v>
      </c>
      <c r="U145" s="37">
        <v>36088</v>
      </c>
      <c r="V145" s="97"/>
    </row>
    <row r="146" spans="1:22">
      <c r="A146" s="63" t="s">
        <v>432</v>
      </c>
      <c r="B146" s="70">
        <v>2018</v>
      </c>
      <c r="C146" s="37">
        <v>43336</v>
      </c>
      <c r="D146" s="98" t="s">
        <v>224</v>
      </c>
      <c r="E146" s="66" t="s">
        <v>1871</v>
      </c>
      <c r="F146" s="65" t="s">
        <v>204</v>
      </c>
      <c r="G146" s="68">
        <f>(C146-U146)/365.25</f>
        <v>18.984257357973991</v>
      </c>
      <c r="H146" s="68"/>
      <c r="I146" s="71">
        <v>4.9580000000000002</v>
      </c>
      <c r="J146" s="81">
        <f>IF(I146="","",L146-I146)</f>
        <v>5.0540000000000003</v>
      </c>
      <c r="K146" s="90">
        <f>IF(J146="","",J146-I146)</f>
        <v>9.6000000000000085E-2</v>
      </c>
      <c r="L146" s="94">
        <v>10.012</v>
      </c>
      <c r="M146" s="94">
        <f>IF(L146="","",3.6*200/L146)</f>
        <v>71.913703555733122</v>
      </c>
      <c r="N146" s="70"/>
      <c r="O146" s="70"/>
      <c r="P146" s="70"/>
      <c r="Q146" s="93"/>
      <c r="R146" s="95"/>
      <c r="S146" s="65" t="s">
        <v>20</v>
      </c>
      <c r="T146" s="67" t="s">
        <v>271</v>
      </c>
      <c r="U146" s="64">
        <v>36402</v>
      </c>
      <c r="V146" s="99"/>
    </row>
    <row r="147" spans="1:22">
      <c r="A147" s="74" t="s">
        <v>619</v>
      </c>
      <c r="B147" s="70">
        <v>2020</v>
      </c>
      <c r="C147" s="37">
        <v>44147</v>
      </c>
      <c r="D147" s="100" t="s">
        <v>318</v>
      </c>
      <c r="E147" s="76" t="s">
        <v>2118</v>
      </c>
      <c r="F147" s="75" t="s">
        <v>187</v>
      </c>
      <c r="G147" s="78">
        <f>(C147-U147)/365.25</f>
        <v>33.13620807665982</v>
      </c>
      <c r="H147" s="78"/>
      <c r="I147" s="81">
        <v>4.9619999999999997</v>
      </c>
      <c r="J147" s="81">
        <f>IF(I147="","",L147-I147)</f>
        <v>5.016</v>
      </c>
      <c r="K147" s="90">
        <f>IF(J147="","",J147-I147)</f>
        <v>5.400000000000027E-2</v>
      </c>
      <c r="L147" s="90">
        <v>9.9779999999999998</v>
      </c>
      <c r="M147" s="94">
        <f>IF(L147="","",3.6*200/L147)</f>
        <v>72.158749248346368</v>
      </c>
      <c r="N147" s="80"/>
      <c r="O147" s="80"/>
      <c r="P147" s="80"/>
      <c r="Q147" s="89"/>
      <c r="R147" s="91"/>
      <c r="S147" s="75" t="s">
        <v>20</v>
      </c>
      <c r="T147" s="77" t="s">
        <v>222</v>
      </c>
      <c r="U147" s="37">
        <v>32044</v>
      </c>
      <c r="V147" s="97"/>
    </row>
    <row r="148" spans="1:22">
      <c r="A148" s="74" t="s">
        <v>395</v>
      </c>
      <c r="B148" s="70">
        <v>2021</v>
      </c>
      <c r="C148" s="37">
        <v>44428</v>
      </c>
      <c r="D148" s="100" t="s">
        <v>224</v>
      </c>
      <c r="E148" s="76" t="s">
        <v>1207</v>
      </c>
      <c r="F148" s="75" t="s">
        <v>187</v>
      </c>
      <c r="G148" s="78">
        <f>(C148-U148)/365.25</f>
        <v>20.807665982203972</v>
      </c>
      <c r="H148" s="78"/>
      <c r="I148" s="81">
        <v>4.9630000000000001</v>
      </c>
      <c r="J148" s="81">
        <f>IF(I148="","",L148-I148)</f>
        <v>5.0769999999999991</v>
      </c>
      <c r="K148" s="90">
        <f>IF(J148="","",J148-I148)</f>
        <v>0.11399999999999899</v>
      </c>
      <c r="L148" s="90">
        <v>10.039999999999999</v>
      </c>
      <c r="M148" s="94">
        <f>IF(L148="","",3.6*200/L148)</f>
        <v>71.713147410358573</v>
      </c>
      <c r="N148" s="80"/>
      <c r="O148" s="80"/>
      <c r="P148" s="80"/>
      <c r="Q148" s="89"/>
      <c r="R148" s="91"/>
      <c r="S148" s="75" t="s">
        <v>20</v>
      </c>
      <c r="T148" s="77" t="s">
        <v>441</v>
      </c>
      <c r="U148" s="37">
        <v>36828</v>
      </c>
      <c r="V148" s="97"/>
    </row>
    <row r="149" spans="1:22">
      <c r="A149" s="74" t="s">
        <v>23</v>
      </c>
      <c r="B149" s="70">
        <v>2023</v>
      </c>
      <c r="C149" s="37">
        <v>44988</v>
      </c>
      <c r="D149" s="69" t="s">
        <v>2336</v>
      </c>
      <c r="E149" s="76" t="s">
        <v>1914</v>
      </c>
      <c r="F149" s="75" t="s">
        <v>19</v>
      </c>
      <c r="G149" s="78">
        <f>(C149-U149)/365.25</f>
        <v>27.378507871321013</v>
      </c>
      <c r="H149" s="78"/>
      <c r="I149" s="81">
        <v>4.9630000000000001</v>
      </c>
      <c r="J149" s="81">
        <f>IF(I149="","",L149-I149)</f>
        <v>5.0940000000000003</v>
      </c>
      <c r="K149" s="90">
        <f>IF(J149="","",J149-I149)</f>
        <v>0.13100000000000023</v>
      </c>
      <c r="L149" s="90">
        <v>10.057</v>
      </c>
      <c r="M149" s="94">
        <f>IF(L149="","",3.6*200/L149)</f>
        <v>71.591926021676443</v>
      </c>
      <c r="N149" s="80">
        <v>23.9</v>
      </c>
      <c r="O149" s="80">
        <v>57.7</v>
      </c>
      <c r="P149" s="80">
        <v>1007.3</v>
      </c>
      <c r="Q149" s="89"/>
      <c r="R149" s="91"/>
      <c r="S149" s="75" t="s">
        <v>20</v>
      </c>
      <c r="T149" s="77" t="s">
        <v>587</v>
      </c>
      <c r="U149" s="37">
        <v>34988</v>
      </c>
      <c r="V149" s="97"/>
    </row>
    <row r="150" spans="1:22">
      <c r="A150" s="63" t="s">
        <v>395</v>
      </c>
      <c r="B150" s="70">
        <v>2019</v>
      </c>
      <c r="C150" s="37">
        <v>43755</v>
      </c>
      <c r="D150" s="98" t="s">
        <v>318</v>
      </c>
      <c r="E150" s="66" t="s">
        <v>1713</v>
      </c>
      <c r="F150" s="65" t="s">
        <v>162</v>
      </c>
      <c r="G150" s="68">
        <f>(C150-U150)/365.25</f>
        <v>25.911019849418206</v>
      </c>
      <c r="H150" s="68"/>
      <c r="I150" s="71">
        <v>4.9649999999999999</v>
      </c>
      <c r="J150" s="81">
        <f>IF(I150="","",L150-I150)</f>
        <v>5.07</v>
      </c>
      <c r="K150" s="90">
        <f>IF(J150="","",J150-I150)</f>
        <v>0.10500000000000043</v>
      </c>
      <c r="L150" s="94">
        <v>10.035</v>
      </c>
      <c r="M150" s="94">
        <f>IF(L150="","",3.6*200/L150)</f>
        <v>71.74887892376681</v>
      </c>
      <c r="N150" s="70"/>
      <c r="O150" s="70"/>
      <c r="P150" s="70"/>
      <c r="Q150" s="93"/>
      <c r="R150" s="95"/>
      <c r="S150" s="65" t="s">
        <v>20</v>
      </c>
      <c r="T150" s="67" t="s">
        <v>326</v>
      </c>
      <c r="U150" s="64">
        <v>34291</v>
      </c>
      <c r="V150" s="99"/>
    </row>
    <row r="151" spans="1:22">
      <c r="A151" s="63" t="s">
        <v>542</v>
      </c>
      <c r="B151" s="70">
        <v>2019</v>
      </c>
      <c r="C151" s="37">
        <v>43658</v>
      </c>
      <c r="D151" s="98" t="s">
        <v>224</v>
      </c>
      <c r="E151" s="66" t="s">
        <v>1971</v>
      </c>
      <c r="F151" s="65" t="s">
        <v>202</v>
      </c>
      <c r="G151" s="68">
        <f>(C151-U151)/365.25</f>
        <v>18.869267624914443</v>
      </c>
      <c r="H151" s="68"/>
      <c r="I151" s="71">
        <v>4.9649999999999999</v>
      </c>
      <c r="J151" s="81">
        <f>IF(I151="","",L151-I151)</f>
        <v>5.120000000000001</v>
      </c>
      <c r="K151" s="90">
        <f>IF(J151="","",J151-I151)</f>
        <v>0.15500000000000114</v>
      </c>
      <c r="L151" s="94">
        <v>10.085000000000001</v>
      </c>
      <c r="M151" s="94">
        <f>IF(L151="","",3.6*200/L151)</f>
        <v>71.393158155676744</v>
      </c>
      <c r="N151" s="70"/>
      <c r="O151" s="70"/>
      <c r="P151" s="70"/>
      <c r="Q151" s="93"/>
      <c r="R151" s="95"/>
      <c r="S151" s="65" t="s">
        <v>20</v>
      </c>
      <c r="T151" s="67" t="s">
        <v>272</v>
      </c>
      <c r="U151" s="64">
        <v>36766</v>
      </c>
      <c r="V151" s="99"/>
    </row>
    <row r="152" spans="1:22">
      <c r="A152" s="74" t="s">
        <v>96</v>
      </c>
      <c r="B152" s="70">
        <v>2023</v>
      </c>
      <c r="C152" s="37">
        <v>44934</v>
      </c>
      <c r="D152" s="79" t="s">
        <v>828</v>
      </c>
      <c r="E152" s="76" t="s">
        <v>1881</v>
      </c>
      <c r="F152" s="75" t="s">
        <v>243</v>
      </c>
      <c r="G152" s="78">
        <f>(C152-U152)/365.25</f>
        <v>24.755646817248461</v>
      </c>
      <c r="H152" s="78"/>
      <c r="I152" s="81">
        <v>4.9669999999999996</v>
      </c>
      <c r="J152" s="81">
        <f>IF(I152="","",L152-I152)</f>
        <v>5.0590000000000002</v>
      </c>
      <c r="K152" s="90">
        <f>IF(J152="","",J152-I152)</f>
        <v>9.2000000000000526E-2</v>
      </c>
      <c r="L152" s="81">
        <v>10.026</v>
      </c>
      <c r="M152" s="94">
        <f>IF(L152="","",3.6*200/L152)</f>
        <v>71.813285457809698</v>
      </c>
      <c r="N152" s="80">
        <v>27.8</v>
      </c>
      <c r="O152" s="80">
        <v>61</v>
      </c>
      <c r="P152" s="80">
        <v>1005</v>
      </c>
      <c r="Q152" s="80">
        <v>1.1539999999999999</v>
      </c>
      <c r="R152" s="82"/>
      <c r="S152" s="75" t="s">
        <v>20</v>
      </c>
      <c r="T152" s="77" t="s">
        <v>371</v>
      </c>
      <c r="U152" s="37">
        <v>35892</v>
      </c>
      <c r="V152" s="97"/>
    </row>
    <row r="153" spans="1:22">
      <c r="A153" s="74" t="s">
        <v>395</v>
      </c>
      <c r="B153" s="70">
        <v>2021</v>
      </c>
      <c r="C153" s="37">
        <v>44428</v>
      </c>
      <c r="D153" s="100" t="s">
        <v>224</v>
      </c>
      <c r="E153" s="76" t="s">
        <v>1971</v>
      </c>
      <c r="F153" s="75" t="s">
        <v>202</v>
      </c>
      <c r="G153" s="78">
        <f>(C153-U153)/365.25</f>
        <v>20.977412731006162</v>
      </c>
      <c r="H153" s="78"/>
      <c r="I153" s="81">
        <v>4.9669999999999996</v>
      </c>
      <c r="J153" s="81">
        <f>IF(I153="","",L153-I153)</f>
        <v>5.0990000000000011</v>
      </c>
      <c r="K153" s="90">
        <f>IF(J153="","",J153-I153)</f>
        <v>0.13200000000000145</v>
      </c>
      <c r="L153" s="90">
        <v>10.066000000000001</v>
      </c>
      <c r="M153" s="94">
        <f>IF(L153="","",3.6*200/L153)</f>
        <v>71.52791575601033</v>
      </c>
      <c r="N153" s="80"/>
      <c r="O153" s="80"/>
      <c r="P153" s="80"/>
      <c r="Q153" s="89"/>
      <c r="R153" s="91"/>
      <c r="S153" s="75" t="s">
        <v>20</v>
      </c>
      <c r="T153" s="77" t="s">
        <v>272</v>
      </c>
      <c r="U153" s="37">
        <v>36766</v>
      </c>
      <c r="V153" s="97"/>
    </row>
    <row r="154" spans="1:22">
      <c r="A154" s="63" t="s">
        <v>319</v>
      </c>
      <c r="B154" s="70">
        <v>2017</v>
      </c>
      <c r="C154" s="37">
        <v>43028</v>
      </c>
      <c r="D154" s="98" t="s">
        <v>318</v>
      </c>
      <c r="E154" s="66" t="s">
        <v>1995</v>
      </c>
      <c r="F154" s="65" t="s">
        <v>215</v>
      </c>
      <c r="G154" s="68">
        <f>(C154-U154)/365.25</f>
        <v>27.299110198494184</v>
      </c>
      <c r="H154" s="68"/>
      <c r="I154" s="71">
        <v>4.9669999999999996</v>
      </c>
      <c r="J154" s="81">
        <f>IF(I154="","",L154-I154)</f>
        <v>5.101</v>
      </c>
      <c r="K154" s="90">
        <f>IF(J154="","",J154-I154)</f>
        <v>0.13400000000000034</v>
      </c>
      <c r="L154" s="94">
        <v>10.068</v>
      </c>
      <c r="M154" s="94">
        <f>IF(L154="","",3.6*200/L154)</f>
        <v>71.513706793802143</v>
      </c>
      <c r="N154" s="70"/>
      <c r="O154" s="70"/>
      <c r="P154" s="70"/>
      <c r="Q154" s="93"/>
      <c r="R154" s="95"/>
      <c r="S154" s="65" t="s">
        <v>20</v>
      </c>
      <c r="T154" s="67" t="s">
        <v>216</v>
      </c>
      <c r="U154" s="64">
        <v>33057</v>
      </c>
      <c r="V154" s="99"/>
    </row>
    <row r="155" spans="1:22">
      <c r="A155" s="63" t="s">
        <v>427</v>
      </c>
      <c r="B155" s="70">
        <v>2018</v>
      </c>
      <c r="C155" s="37">
        <v>43317</v>
      </c>
      <c r="D155" s="98" t="s">
        <v>318</v>
      </c>
      <c r="E155" s="66" t="s">
        <v>1226</v>
      </c>
      <c r="F155" s="65" t="s">
        <v>202</v>
      </c>
      <c r="G155" s="68">
        <f>(C155-U155)/365.25</f>
        <v>19.791923340177959</v>
      </c>
      <c r="H155" s="68"/>
      <c r="I155" s="71">
        <v>4.968</v>
      </c>
      <c r="J155" s="81">
        <f>IF(I155="","",L155-I155)</f>
        <v>5.0510000000000002</v>
      </c>
      <c r="K155" s="90">
        <f>IF(J155="","",J155-I155)</f>
        <v>8.3000000000000185E-2</v>
      </c>
      <c r="L155" s="94">
        <v>10.019</v>
      </c>
      <c r="M155" s="94">
        <f>IF(L155="","",3.6*200/L155)</f>
        <v>71.863459427088529</v>
      </c>
      <c r="N155" s="70"/>
      <c r="O155" s="70"/>
      <c r="P155" s="70"/>
      <c r="Q155" s="93"/>
      <c r="R155" s="95"/>
      <c r="S155" s="65" t="s">
        <v>20</v>
      </c>
      <c r="T155" s="67" t="s">
        <v>281</v>
      </c>
      <c r="U155" s="64">
        <v>36088</v>
      </c>
      <c r="V155" s="99"/>
    </row>
    <row r="156" spans="1:22">
      <c r="A156" s="63" t="s">
        <v>96</v>
      </c>
      <c r="B156" s="70">
        <v>2020</v>
      </c>
      <c r="C156" s="37">
        <v>43854</v>
      </c>
      <c r="D156" s="69" t="s">
        <v>2336</v>
      </c>
      <c r="E156" s="66" t="s">
        <v>1699</v>
      </c>
      <c r="F156" s="65" t="s">
        <v>19</v>
      </c>
      <c r="G156" s="68">
        <f>(C156-U156)/365.25</f>
        <v>28.928131416837783</v>
      </c>
      <c r="H156" s="68"/>
      <c r="I156" s="71">
        <v>4.968</v>
      </c>
      <c r="J156" s="81">
        <f>IF(I156="","",L156-I156)</f>
        <v>5.0719999999999992</v>
      </c>
      <c r="K156" s="90">
        <f>IF(J156="","",J156-I156)</f>
        <v>0.1039999999999992</v>
      </c>
      <c r="L156" s="71">
        <v>10.039999999999999</v>
      </c>
      <c r="M156" s="94">
        <f>IF(L156="","",3.6*200/L156)</f>
        <v>71.713147410358573</v>
      </c>
      <c r="N156" s="70"/>
      <c r="O156" s="70"/>
      <c r="P156" s="70"/>
      <c r="Q156" s="70"/>
      <c r="R156" s="72"/>
      <c r="S156" s="65" t="s">
        <v>20</v>
      </c>
      <c r="T156" s="67" t="s">
        <v>54</v>
      </c>
      <c r="U156" s="64">
        <v>33288</v>
      </c>
      <c r="V156" s="104" t="s">
        <v>540</v>
      </c>
    </row>
    <row r="157" spans="1:22">
      <c r="A157" s="63" t="s">
        <v>395</v>
      </c>
      <c r="B157" s="70">
        <v>2019</v>
      </c>
      <c r="C157" s="37">
        <v>43755</v>
      </c>
      <c r="D157" s="98" t="s">
        <v>318</v>
      </c>
      <c r="E157" s="66" t="s">
        <v>1226</v>
      </c>
      <c r="F157" s="65" t="s">
        <v>202</v>
      </c>
      <c r="G157" s="68">
        <f>(C157-U157)/365.25</f>
        <v>20.991101984941821</v>
      </c>
      <c r="H157" s="68"/>
      <c r="I157" s="71">
        <v>4.9720000000000004</v>
      </c>
      <c r="J157" s="81">
        <f>IF(I157="","",L157-I157)</f>
        <v>5.0270000000000001</v>
      </c>
      <c r="K157" s="90">
        <f>IF(J157="","",J157-I157)</f>
        <v>5.4999999999999716E-2</v>
      </c>
      <c r="L157" s="94">
        <v>9.9990000000000006</v>
      </c>
      <c r="M157" s="94">
        <f>IF(L157="","",3.6*200/L157)</f>
        <v>72.007200720072007</v>
      </c>
      <c r="N157" s="70"/>
      <c r="O157" s="70"/>
      <c r="P157" s="70"/>
      <c r="Q157" s="93"/>
      <c r="R157" s="95"/>
      <c r="S157" s="65" t="s">
        <v>20</v>
      </c>
      <c r="T157" s="67" t="s">
        <v>281</v>
      </c>
      <c r="U157" s="64">
        <v>36088</v>
      </c>
      <c r="V157" s="99"/>
    </row>
    <row r="158" spans="1:22">
      <c r="A158" s="74" t="s">
        <v>23</v>
      </c>
      <c r="B158" s="70">
        <v>2021</v>
      </c>
      <c r="C158" s="37">
        <v>44252</v>
      </c>
      <c r="D158" s="69" t="s">
        <v>2336</v>
      </c>
      <c r="E158" s="76" t="s">
        <v>1276</v>
      </c>
      <c r="F158" s="75" t="s">
        <v>19</v>
      </c>
      <c r="G158" s="78">
        <f>(C158-U158)/365.25</f>
        <v>24.476386036960985</v>
      </c>
      <c r="H158" s="78"/>
      <c r="I158" s="81">
        <v>4.9740000000000002</v>
      </c>
      <c r="J158" s="81">
        <f>IF(I158="","",L158-I158)</f>
        <v>5.0890000000000004</v>
      </c>
      <c r="K158" s="90">
        <f>IF(J158="","",J158-I158)</f>
        <v>0.11500000000000021</v>
      </c>
      <c r="L158" s="81">
        <v>10.063000000000001</v>
      </c>
      <c r="M158" s="94">
        <f>IF(L158="","",3.6*200/L158)</f>
        <v>71.549239789327231</v>
      </c>
      <c r="N158" s="80"/>
      <c r="O158" s="80"/>
      <c r="P158" s="80"/>
      <c r="Q158" s="80"/>
      <c r="R158" s="82"/>
      <c r="S158" s="75" t="s">
        <v>20</v>
      </c>
      <c r="T158" s="77" t="s">
        <v>33</v>
      </c>
      <c r="U158" s="37">
        <v>35312</v>
      </c>
      <c r="V158" s="83" t="s">
        <v>540</v>
      </c>
    </row>
    <row r="159" spans="1:22">
      <c r="A159" s="74" t="s">
        <v>225</v>
      </c>
      <c r="B159" s="70">
        <v>2022</v>
      </c>
      <c r="C159" s="37">
        <v>44759</v>
      </c>
      <c r="D159" s="100" t="s">
        <v>224</v>
      </c>
      <c r="E159" s="76" t="s">
        <v>1665</v>
      </c>
      <c r="F159" s="124" t="s">
        <v>204</v>
      </c>
      <c r="G159" s="78">
        <f>(C159-U159)/365.25</f>
        <v>122.54346338124572</v>
      </c>
      <c r="H159" s="78"/>
      <c r="I159" s="81">
        <v>4.9740000000000002</v>
      </c>
      <c r="J159" s="81">
        <f>IF(I159="","",L159-I159)</f>
        <v>5.0939999999999994</v>
      </c>
      <c r="K159" s="90">
        <f>IF(J159="","",J159-I159)</f>
        <v>0.11999999999999922</v>
      </c>
      <c r="L159" s="90">
        <v>10.068</v>
      </c>
      <c r="M159" s="94">
        <f>IF(L159="","",3.6*200/L159)</f>
        <v>71.513706793802143</v>
      </c>
      <c r="N159" s="80"/>
      <c r="O159" s="80"/>
      <c r="P159" s="80"/>
      <c r="Q159" s="89"/>
      <c r="R159" s="91"/>
      <c r="S159" s="75" t="s">
        <v>20</v>
      </c>
      <c r="T159" s="77"/>
      <c r="U159" s="37"/>
      <c r="V159" s="97"/>
    </row>
    <row r="160" spans="1:22">
      <c r="A160" s="74" t="s">
        <v>672</v>
      </c>
      <c r="B160" s="70">
        <v>2021</v>
      </c>
      <c r="C160" s="37">
        <v>44442</v>
      </c>
      <c r="D160" s="69" t="s">
        <v>2335</v>
      </c>
      <c r="E160" s="76" t="s">
        <v>1531</v>
      </c>
      <c r="F160" s="75" t="s">
        <v>187</v>
      </c>
      <c r="G160" s="78">
        <f>(C160-U160)/365.25</f>
        <v>121.67556468172485</v>
      </c>
      <c r="H160" s="78"/>
      <c r="I160" s="81">
        <v>4.9749999999999996</v>
      </c>
      <c r="J160" s="81">
        <f>IF(I160="","",L160-I160)</f>
        <v>5.032</v>
      </c>
      <c r="K160" s="90">
        <f>IF(J160="","",J160-I160)</f>
        <v>5.7000000000000384E-2</v>
      </c>
      <c r="L160" s="81">
        <v>10.007</v>
      </c>
      <c r="M160" s="94">
        <f>IF(L160="","",3.6*200/L160)</f>
        <v>71.949635255321283</v>
      </c>
      <c r="N160" s="80"/>
      <c r="O160" s="80"/>
      <c r="P160" s="80"/>
      <c r="Q160" s="80"/>
      <c r="R160" s="82"/>
      <c r="S160" s="75" t="s">
        <v>20</v>
      </c>
      <c r="T160" s="77"/>
      <c r="U160" s="37"/>
      <c r="V160" s="83"/>
    </row>
    <row r="161" spans="1:22">
      <c r="A161" s="74" t="s">
        <v>427</v>
      </c>
      <c r="B161" s="70">
        <v>2018</v>
      </c>
      <c r="C161" s="37">
        <v>43317</v>
      </c>
      <c r="D161" s="100" t="s">
        <v>318</v>
      </c>
      <c r="E161" s="76" t="s">
        <v>1995</v>
      </c>
      <c r="F161" s="75" t="s">
        <v>215</v>
      </c>
      <c r="G161" s="78">
        <f>(C161-U161)/365.25</f>
        <v>28.090349075975361</v>
      </c>
      <c r="H161" s="78"/>
      <c r="I161" s="81">
        <v>4.9770000000000003</v>
      </c>
      <c r="J161" s="81">
        <f>IF(I161="","",L161-I161)</f>
        <v>5.0600000000000005</v>
      </c>
      <c r="K161" s="90">
        <f>IF(J161="","",J161-I161)</f>
        <v>8.3000000000000185E-2</v>
      </c>
      <c r="L161" s="90">
        <v>10.037000000000001</v>
      </c>
      <c r="M161" s="94">
        <f>IF(L161="","",3.6*200/L161)</f>
        <v>71.734582046428216</v>
      </c>
      <c r="N161" s="80"/>
      <c r="O161" s="80"/>
      <c r="P161" s="80"/>
      <c r="Q161" s="89"/>
      <c r="R161" s="91"/>
      <c r="S161" s="75" t="s">
        <v>20</v>
      </c>
      <c r="T161" s="77" t="s">
        <v>216</v>
      </c>
      <c r="U161" s="37">
        <v>33057</v>
      </c>
      <c r="V161" s="97"/>
    </row>
    <row r="162" spans="1:22">
      <c r="A162" s="63" t="s">
        <v>395</v>
      </c>
      <c r="B162" s="70">
        <v>2021</v>
      </c>
      <c r="C162" s="37">
        <v>44428</v>
      </c>
      <c r="D162" s="98" t="s">
        <v>224</v>
      </c>
      <c r="E162" s="66" t="s">
        <v>2028</v>
      </c>
      <c r="F162" s="65" t="s">
        <v>180</v>
      </c>
      <c r="G162" s="68">
        <f>(C162-U162)/365.25</f>
        <v>22.105407255304584</v>
      </c>
      <c r="H162" s="68"/>
      <c r="I162" s="71">
        <v>4.9770000000000003</v>
      </c>
      <c r="J162" s="81">
        <f>IF(I162="","",L162-I162)</f>
        <v>5.0839999999999996</v>
      </c>
      <c r="K162" s="90">
        <f>IF(J162="","",J162-I162)</f>
        <v>0.10699999999999932</v>
      </c>
      <c r="L162" s="94">
        <v>10.061</v>
      </c>
      <c r="M162" s="94">
        <f>IF(L162="","",3.6*200/L162)</f>
        <v>71.563462876453627</v>
      </c>
      <c r="N162" s="70"/>
      <c r="O162" s="70"/>
      <c r="P162" s="70"/>
      <c r="Q162" s="93"/>
      <c r="R162" s="95"/>
      <c r="S162" s="65" t="s">
        <v>20</v>
      </c>
      <c r="T162" s="67" t="s">
        <v>279</v>
      </c>
      <c r="U162" s="64">
        <v>36354</v>
      </c>
      <c r="V162" s="99"/>
    </row>
    <row r="163" spans="1:22">
      <c r="A163" s="74" t="s">
        <v>427</v>
      </c>
      <c r="B163" s="70">
        <v>2018</v>
      </c>
      <c r="C163" s="37">
        <v>43317</v>
      </c>
      <c r="D163" s="100" t="s">
        <v>318</v>
      </c>
      <c r="E163" s="76" t="s">
        <v>1318</v>
      </c>
      <c r="F163" s="75" t="s">
        <v>169</v>
      </c>
      <c r="G163" s="78">
        <f>(C163-U163)/365.25</f>
        <v>22.614647501711158</v>
      </c>
      <c r="H163" s="78"/>
      <c r="I163" s="81">
        <v>4.9779999999999998</v>
      </c>
      <c r="J163" s="81">
        <f>IF(I163="","",L163-I163)</f>
        <v>5.0259999999999998</v>
      </c>
      <c r="K163" s="90">
        <f>IF(J163="","",J163-I163)</f>
        <v>4.8000000000000043E-2</v>
      </c>
      <c r="L163" s="90">
        <v>10.004</v>
      </c>
      <c r="M163" s="94">
        <f>IF(L163="","",3.6*200/L163)</f>
        <v>71.971211515393847</v>
      </c>
      <c r="N163" s="80"/>
      <c r="O163" s="80"/>
      <c r="P163" s="80"/>
      <c r="Q163" s="89"/>
      <c r="R163" s="91"/>
      <c r="S163" s="75" t="s">
        <v>20</v>
      </c>
      <c r="T163" s="77" t="s">
        <v>346</v>
      </c>
      <c r="U163" s="37">
        <v>35057</v>
      </c>
      <c r="V163" s="97"/>
    </row>
    <row r="164" spans="1:22">
      <c r="A164" s="63" t="s">
        <v>589</v>
      </c>
      <c r="B164" s="70">
        <v>2023</v>
      </c>
      <c r="C164" s="37">
        <v>44973</v>
      </c>
      <c r="D164" s="98" t="s">
        <v>869</v>
      </c>
      <c r="E164" s="66" t="s">
        <v>1337</v>
      </c>
      <c r="F164" s="65" t="s">
        <v>183</v>
      </c>
      <c r="G164" s="68">
        <f>(C164-U164)/365.25</f>
        <v>123.12936344969199</v>
      </c>
      <c r="H164" s="68"/>
      <c r="I164" s="71">
        <v>4.9790000000000001</v>
      </c>
      <c r="J164" s="81">
        <f>IF(I164="","",L164-I164)</f>
        <v>5.0819999999999999</v>
      </c>
      <c r="K164" s="90">
        <f>IF(J164="","",J164-I164)</f>
        <v>0.10299999999999976</v>
      </c>
      <c r="L164" s="94">
        <v>10.061</v>
      </c>
      <c r="M164" s="94">
        <f>IF(L164="","",3.6*200/L164)</f>
        <v>71.563462876453627</v>
      </c>
      <c r="N164" s="70">
        <v>28.5</v>
      </c>
      <c r="O164" s="70">
        <v>48</v>
      </c>
      <c r="P164" s="70">
        <v>1011</v>
      </c>
      <c r="Q164" s="93"/>
      <c r="R164" s="95"/>
      <c r="S164" s="65" t="s">
        <v>20</v>
      </c>
      <c r="T164" s="67" t="s">
        <v>776</v>
      </c>
      <c r="U164" s="64"/>
      <c r="V164" s="99"/>
    </row>
    <row r="165" spans="1:22">
      <c r="A165" s="63" t="s">
        <v>225</v>
      </c>
      <c r="B165" s="70">
        <v>2022</v>
      </c>
      <c r="C165" s="37">
        <v>44759</v>
      </c>
      <c r="D165" s="98" t="s">
        <v>224</v>
      </c>
      <c r="E165" s="66" t="s">
        <v>1745</v>
      </c>
      <c r="F165" s="65" t="s">
        <v>180</v>
      </c>
      <c r="G165" s="68">
        <f>(C165-U165)/365.25</f>
        <v>19.904175222450377</v>
      </c>
      <c r="H165" s="68"/>
      <c r="I165" s="71">
        <v>4.9790000000000001</v>
      </c>
      <c r="J165" s="81">
        <f>IF(I165="","",L165-I165)</f>
        <v>5.1089999999999991</v>
      </c>
      <c r="K165" s="90">
        <f>IF(J165="","",J165-I165)</f>
        <v>0.12999999999999901</v>
      </c>
      <c r="L165" s="94">
        <v>10.087999999999999</v>
      </c>
      <c r="M165" s="94">
        <f>IF(L165="","",3.6*200/L165)</f>
        <v>71.371927042030137</v>
      </c>
      <c r="N165" s="70"/>
      <c r="O165" s="70"/>
      <c r="P165" s="70"/>
      <c r="Q165" s="93"/>
      <c r="R165" s="95"/>
      <c r="S165" s="65" t="s">
        <v>20</v>
      </c>
      <c r="T165" s="67"/>
      <c r="U165" s="64">
        <v>37489</v>
      </c>
      <c r="V165" s="99"/>
    </row>
    <row r="166" spans="1:22">
      <c r="A166" s="74" t="s">
        <v>96</v>
      </c>
      <c r="B166" s="70">
        <v>2017</v>
      </c>
      <c r="C166" s="37">
        <v>43061</v>
      </c>
      <c r="D166" s="79" t="s">
        <v>758</v>
      </c>
      <c r="E166" s="76" t="s">
        <v>2104</v>
      </c>
      <c r="F166" s="75" t="s">
        <v>19</v>
      </c>
      <c r="G166" s="78">
        <f>(C166-U166)/365.25</f>
        <v>22.340862422997947</v>
      </c>
      <c r="H166" s="78"/>
      <c r="I166" s="81">
        <v>4.9790000000000001</v>
      </c>
      <c r="J166" s="81">
        <f>IF(I166="","",L166-I166)</f>
        <v>5.1420000000000003</v>
      </c>
      <c r="K166" s="90">
        <f>IF(J166="","",J166-I166)</f>
        <v>0.16300000000000026</v>
      </c>
      <c r="L166" s="90">
        <v>10.121</v>
      </c>
      <c r="M166" s="94">
        <f>IF(L166="","",3.6*200/L166)</f>
        <v>71.139215492540259</v>
      </c>
      <c r="N166" s="80"/>
      <c r="O166" s="80"/>
      <c r="P166" s="80"/>
      <c r="Q166" s="89"/>
      <c r="R166" s="91"/>
      <c r="S166" s="75" t="s">
        <v>20</v>
      </c>
      <c r="T166" s="77" t="s">
        <v>72</v>
      </c>
      <c r="U166" s="37">
        <v>34901</v>
      </c>
      <c r="V166" s="83"/>
    </row>
    <row r="167" spans="1:22">
      <c r="A167" s="74" t="s">
        <v>225</v>
      </c>
      <c r="B167" s="70">
        <v>2022</v>
      </c>
      <c r="C167" s="37">
        <v>44759</v>
      </c>
      <c r="D167" s="100" t="s">
        <v>224</v>
      </c>
      <c r="E167" s="76" t="s">
        <v>1829</v>
      </c>
      <c r="F167" s="75" t="s">
        <v>171</v>
      </c>
      <c r="G167" s="78">
        <f>(C167-U167)/365.25</f>
        <v>20.763860369609855</v>
      </c>
      <c r="H167" s="78"/>
      <c r="I167" s="81">
        <v>4.9800000000000004</v>
      </c>
      <c r="J167" s="81">
        <f>IF(I167="","",L167-I167)</f>
        <v>5.01</v>
      </c>
      <c r="K167" s="90">
        <f>IF(J167="","",J167-I167)</f>
        <v>2.9999999999999361E-2</v>
      </c>
      <c r="L167" s="90">
        <v>9.99</v>
      </c>
      <c r="M167" s="94">
        <f>IF(L167="","",3.6*200/L167)</f>
        <v>72.072072072072075</v>
      </c>
      <c r="N167" s="80"/>
      <c r="O167" s="80"/>
      <c r="P167" s="80"/>
      <c r="Q167" s="89"/>
      <c r="R167" s="91"/>
      <c r="S167" s="75" t="s">
        <v>20</v>
      </c>
      <c r="T167" s="77"/>
      <c r="U167" s="37">
        <v>37175</v>
      </c>
      <c r="V167" s="97"/>
    </row>
    <row r="168" spans="1:22">
      <c r="A168" s="63" t="s">
        <v>395</v>
      </c>
      <c r="B168" s="70">
        <v>2019</v>
      </c>
      <c r="C168" s="37">
        <v>43755</v>
      </c>
      <c r="D168" s="98" t="s">
        <v>318</v>
      </c>
      <c r="E168" s="66" t="s">
        <v>1798</v>
      </c>
      <c r="F168" s="65" t="s">
        <v>162</v>
      </c>
      <c r="G168" s="68">
        <f>(C168-U168)/365.25</f>
        <v>29.418206707734427</v>
      </c>
      <c r="H168" s="68"/>
      <c r="I168" s="71">
        <v>4.9800000000000004</v>
      </c>
      <c r="J168" s="81">
        <f>IF(I168="","",L168-I168)</f>
        <v>5.0129999999999999</v>
      </c>
      <c r="K168" s="90">
        <f>IF(J168="","",J168-I168)</f>
        <v>3.2999999999999474E-2</v>
      </c>
      <c r="L168" s="94">
        <v>9.9930000000000003</v>
      </c>
      <c r="M168" s="94">
        <f>IF(L168="","",3.6*200/L168)</f>
        <v>72.050435304713304</v>
      </c>
      <c r="N168" s="70"/>
      <c r="O168" s="70"/>
      <c r="P168" s="70"/>
      <c r="Q168" s="93"/>
      <c r="R168" s="95"/>
      <c r="S168" s="65" t="s">
        <v>20</v>
      </c>
      <c r="T168" s="67" t="s">
        <v>208</v>
      </c>
      <c r="U168" s="64">
        <v>33010</v>
      </c>
      <c r="V168" s="99"/>
    </row>
    <row r="169" spans="1:22">
      <c r="A169" s="63" t="s">
        <v>619</v>
      </c>
      <c r="B169" s="70">
        <v>2020</v>
      </c>
      <c r="C169" s="37">
        <v>44147</v>
      </c>
      <c r="D169" s="98" t="s">
        <v>318</v>
      </c>
      <c r="E169" s="66" t="s">
        <v>1637</v>
      </c>
      <c r="F169" s="65" t="s">
        <v>215</v>
      </c>
      <c r="G169" s="68">
        <f>(C169-U169)/365.25</f>
        <v>19.025325119780973</v>
      </c>
      <c r="H169" s="68"/>
      <c r="I169" s="71">
        <v>4.9809999999999999</v>
      </c>
      <c r="J169" s="81">
        <f>IF(I169="","",L169-I169)</f>
        <v>5.1069999999999993</v>
      </c>
      <c r="K169" s="90">
        <f>IF(J169="","",J169-I169)</f>
        <v>0.12599999999999945</v>
      </c>
      <c r="L169" s="94">
        <v>10.087999999999999</v>
      </c>
      <c r="M169" s="94">
        <f>IF(L169="","",3.6*200/L169)</f>
        <v>71.371927042030137</v>
      </c>
      <c r="N169" s="70"/>
      <c r="O169" s="70"/>
      <c r="P169" s="70"/>
      <c r="Q169" s="93"/>
      <c r="R169" s="95"/>
      <c r="S169" s="65" t="s">
        <v>20</v>
      </c>
      <c r="T169" s="67" t="s">
        <v>549</v>
      </c>
      <c r="U169" s="64">
        <v>37198</v>
      </c>
      <c r="V169" s="99"/>
    </row>
    <row r="170" spans="1:22">
      <c r="A170" s="74" t="s">
        <v>319</v>
      </c>
      <c r="B170" s="70">
        <v>2017</v>
      </c>
      <c r="C170" s="37">
        <v>43028</v>
      </c>
      <c r="D170" s="100" t="s">
        <v>318</v>
      </c>
      <c r="E170" s="76" t="s">
        <v>1228</v>
      </c>
      <c r="F170" s="75" t="s">
        <v>226</v>
      </c>
      <c r="G170" s="78">
        <f>(C170-U170)/365.25</f>
        <v>28.851471594798085</v>
      </c>
      <c r="H170" s="78"/>
      <c r="I170" s="81">
        <v>4.9829999999999997</v>
      </c>
      <c r="J170" s="81">
        <f>IF(I170="","",L170-I170)</f>
        <v>5.0919999999999996</v>
      </c>
      <c r="K170" s="90">
        <f>IF(J170="","",J170-I170)</f>
        <v>0.10899999999999999</v>
      </c>
      <c r="L170" s="90">
        <v>10.074999999999999</v>
      </c>
      <c r="M170" s="94">
        <f>IF(L170="","",3.6*200/L170)</f>
        <v>71.464019851116632</v>
      </c>
      <c r="N170" s="80"/>
      <c r="O170" s="80"/>
      <c r="P170" s="80"/>
      <c r="Q170" s="89"/>
      <c r="R170" s="91"/>
      <c r="S170" s="75" t="s">
        <v>20</v>
      </c>
      <c r="T170" s="77" t="s">
        <v>323</v>
      </c>
      <c r="U170" s="37">
        <v>32490</v>
      </c>
      <c r="V170" s="97"/>
    </row>
    <row r="171" spans="1:22">
      <c r="A171" s="63" t="s">
        <v>542</v>
      </c>
      <c r="B171" s="70">
        <v>2019</v>
      </c>
      <c r="C171" s="37">
        <v>43658</v>
      </c>
      <c r="D171" s="98" t="s">
        <v>224</v>
      </c>
      <c r="E171" s="66" t="s">
        <v>1461</v>
      </c>
      <c r="F171" s="65" t="s">
        <v>171</v>
      </c>
      <c r="G171" s="68">
        <f>(C171-U171)/365.25</f>
        <v>20.470910335386723</v>
      </c>
      <c r="H171" s="68"/>
      <c r="I171" s="71">
        <v>4.984</v>
      </c>
      <c r="J171" s="81">
        <f>IF(I171="","",L171-I171)</f>
        <v>5.0679999999999996</v>
      </c>
      <c r="K171" s="90">
        <f>IF(J171="","",J171-I171)</f>
        <v>8.3999999999999631E-2</v>
      </c>
      <c r="L171" s="94">
        <v>10.052</v>
      </c>
      <c r="M171" s="94">
        <f>IF(L171="","",3.6*200/L171)</f>
        <v>71.627536808595309</v>
      </c>
      <c r="N171" s="70"/>
      <c r="O171" s="70"/>
      <c r="P171" s="70"/>
      <c r="Q171" s="93"/>
      <c r="R171" s="95"/>
      <c r="S171" s="65" t="s">
        <v>20</v>
      </c>
      <c r="T171" s="67" t="s">
        <v>252</v>
      </c>
      <c r="U171" s="64">
        <v>36181</v>
      </c>
      <c r="V171" s="99"/>
    </row>
    <row r="172" spans="1:22">
      <c r="A172" s="74" t="s">
        <v>864</v>
      </c>
      <c r="B172" s="70">
        <v>2023</v>
      </c>
      <c r="C172" s="37">
        <v>44967</v>
      </c>
      <c r="D172" s="100" t="s">
        <v>318</v>
      </c>
      <c r="E172" s="76" t="s">
        <v>1824</v>
      </c>
      <c r="F172" s="75" t="s">
        <v>226</v>
      </c>
      <c r="G172" s="78">
        <f>(C172-U172)/365.25</f>
        <v>18.494182067077343</v>
      </c>
      <c r="H172" s="78"/>
      <c r="I172" s="81">
        <v>4.984</v>
      </c>
      <c r="J172" s="81">
        <f>IF(I172="","",L172-I172)</f>
        <v>5.1140000000000008</v>
      </c>
      <c r="K172" s="90">
        <f>IF(J172="","",J172-I172)</f>
        <v>0.13000000000000078</v>
      </c>
      <c r="L172" s="90">
        <v>10.098000000000001</v>
      </c>
      <c r="M172" s="94">
        <f>IF(L172="","",3.6*200/L172)</f>
        <v>71.301247771836003</v>
      </c>
      <c r="N172" s="80"/>
      <c r="O172" s="80"/>
      <c r="P172" s="80"/>
      <c r="Q172" s="89"/>
      <c r="R172" s="91"/>
      <c r="S172" s="75" t="s">
        <v>20</v>
      </c>
      <c r="T172" s="77" t="s">
        <v>671</v>
      </c>
      <c r="U172" s="37">
        <v>38212</v>
      </c>
      <c r="V172" s="97"/>
    </row>
    <row r="173" spans="1:22">
      <c r="A173" s="74" t="s">
        <v>225</v>
      </c>
      <c r="B173" s="70">
        <v>2022</v>
      </c>
      <c r="C173" s="37">
        <v>44759</v>
      </c>
      <c r="D173" s="100" t="s">
        <v>224</v>
      </c>
      <c r="E173" s="76" t="s">
        <v>1971</v>
      </c>
      <c r="F173" s="75" t="s">
        <v>202</v>
      </c>
      <c r="G173" s="78">
        <f>(C173-U173)/365.25</f>
        <v>21.883641341546884</v>
      </c>
      <c r="H173" s="78"/>
      <c r="I173" s="81">
        <v>4.984</v>
      </c>
      <c r="J173" s="81">
        <f>IF(I173="","",L173-I173)</f>
        <v>5.1929999999999996</v>
      </c>
      <c r="K173" s="90">
        <f>IF(J173="","",J173-I173)</f>
        <v>0.20899999999999963</v>
      </c>
      <c r="L173" s="90">
        <v>10.177</v>
      </c>
      <c r="M173" s="94">
        <f>IF(L173="","",3.6*200/L173)</f>
        <v>70.747764567161255</v>
      </c>
      <c r="N173" s="80"/>
      <c r="O173" s="80"/>
      <c r="P173" s="80"/>
      <c r="Q173" s="89"/>
      <c r="R173" s="91"/>
      <c r="S173" s="75" t="s">
        <v>20</v>
      </c>
      <c r="T173" s="77" t="s">
        <v>272</v>
      </c>
      <c r="U173" s="37">
        <v>36766</v>
      </c>
      <c r="V173" s="97"/>
    </row>
    <row r="174" spans="1:22">
      <c r="A174" s="63" t="s">
        <v>427</v>
      </c>
      <c r="B174" s="70">
        <v>2018</v>
      </c>
      <c r="C174" s="37">
        <v>43317</v>
      </c>
      <c r="D174" s="98" t="s">
        <v>318</v>
      </c>
      <c r="E174" s="66" t="s">
        <v>1626</v>
      </c>
      <c r="F174" s="65" t="s">
        <v>204</v>
      </c>
      <c r="G174" s="68">
        <f>(C174-U174)/365.25</f>
        <v>118.59548254620123</v>
      </c>
      <c r="H174" s="68"/>
      <c r="I174" s="71">
        <v>4.9850000000000003</v>
      </c>
      <c r="J174" s="81">
        <f>IF(I174="","",L174-I174)</f>
        <v>5.028999999999999</v>
      </c>
      <c r="K174" s="90">
        <f>IF(J174="","",J174-I174)</f>
        <v>4.3999999999998707E-2</v>
      </c>
      <c r="L174" s="94">
        <v>10.013999999999999</v>
      </c>
      <c r="M174" s="94">
        <f>IF(L174="","",3.6*200/L174)</f>
        <v>71.89934092270822</v>
      </c>
      <c r="N174" s="70"/>
      <c r="O174" s="70"/>
      <c r="P174" s="70"/>
      <c r="Q174" s="93"/>
      <c r="R174" s="95"/>
      <c r="S174" s="65" t="s">
        <v>20</v>
      </c>
      <c r="T174" s="67"/>
      <c r="U174" s="64"/>
      <c r="V174" s="99"/>
    </row>
    <row r="175" spans="1:22">
      <c r="A175" s="63" t="s">
        <v>23</v>
      </c>
      <c r="B175" s="70">
        <v>2021</v>
      </c>
      <c r="C175" s="37">
        <v>44252</v>
      </c>
      <c r="D175" s="69" t="s">
        <v>2336</v>
      </c>
      <c r="E175" s="66" t="s">
        <v>1548</v>
      </c>
      <c r="F175" s="65" t="s">
        <v>19</v>
      </c>
      <c r="G175" s="68">
        <f>(C175-U175)/365.25</f>
        <v>24.826830937713893</v>
      </c>
      <c r="H175" s="68"/>
      <c r="I175" s="71">
        <v>4.9870000000000001</v>
      </c>
      <c r="J175" s="81">
        <f>IF(I175="","",L175-I175)</f>
        <v>5.0570000000000004</v>
      </c>
      <c r="K175" s="90">
        <f>IF(J175="","",J175-I175)</f>
        <v>7.0000000000000284E-2</v>
      </c>
      <c r="L175" s="71">
        <v>10.044</v>
      </c>
      <c r="M175" s="94">
        <f>IF(L175="","",3.6*200/L175)</f>
        <v>71.68458781362007</v>
      </c>
      <c r="N175" s="70"/>
      <c r="O175" s="70"/>
      <c r="P175" s="70"/>
      <c r="Q175" s="70"/>
      <c r="R175" s="72"/>
      <c r="S175" s="65" t="s">
        <v>20</v>
      </c>
      <c r="T175" s="67" t="s">
        <v>625</v>
      </c>
      <c r="U175" s="64">
        <v>35184</v>
      </c>
      <c r="V175" s="73" t="s">
        <v>540</v>
      </c>
    </row>
    <row r="176" spans="1:22">
      <c r="A176" s="63" t="s">
        <v>542</v>
      </c>
      <c r="B176" s="70">
        <v>2019</v>
      </c>
      <c r="C176" s="37">
        <v>43658</v>
      </c>
      <c r="D176" s="98" t="s">
        <v>224</v>
      </c>
      <c r="E176" s="66" t="s">
        <v>2028</v>
      </c>
      <c r="F176" s="65" t="s">
        <v>180</v>
      </c>
      <c r="G176" s="68">
        <f>(C176-U176)/365.25</f>
        <v>19.997262149212869</v>
      </c>
      <c r="H176" s="68"/>
      <c r="I176" s="71">
        <v>4.9880000000000004</v>
      </c>
      <c r="J176" s="81">
        <f>IF(I176="","",L176-I176)</f>
        <v>5.1089999999999991</v>
      </c>
      <c r="K176" s="90">
        <f>IF(J176="","",J176-I176)</f>
        <v>0.12099999999999866</v>
      </c>
      <c r="L176" s="94">
        <v>10.097</v>
      </c>
      <c r="M176" s="94">
        <f>IF(L176="","",3.6*200/L176)</f>
        <v>71.308309398831341</v>
      </c>
      <c r="N176" s="70"/>
      <c r="O176" s="70"/>
      <c r="P176" s="70"/>
      <c r="Q176" s="93"/>
      <c r="R176" s="95"/>
      <c r="S176" s="65" t="s">
        <v>20</v>
      </c>
      <c r="T176" s="67" t="s">
        <v>279</v>
      </c>
      <c r="U176" s="64">
        <v>36354</v>
      </c>
      <c r="V176" s="99"/>
    </row>
    <row r="177" spans="1:22">
      <c r="A177" s="63" t="s">
        <v>395</v>
      </c>
      <c r="B177" s="70">
        <v>2019</v>
      </c>
      <c r="C177" s="37">
        <v>43755</v>
      </c>
      <c r="D177" s="98" t="s">
        <v>318</v>
      </c>
      <c r="E177" s="66" t="s">
        <v>1912</v>
      </c>
      <c r="F177" s="65" t="s">
        <v>204</v>
      </c>
      <c r="G177" s="68">
        <f>(C177-U177)/365.25</f>
        <v>29.77138945927447</v>
      </c>
      <c r="H177" s="68"/>
      <c r="I177" s="71">
        <v>4.9889999999999999</v>
      </c>
      <c r="J177" s="81">
        <f>IF(I177="","",L177-I177)</f>
        <v>5.1459999999999999</v>
      </c>
      <c r="K177" s="90">
        <f>IF(J177="","",J177-I177)</f>
        <v>0.15700000000000003</v>
      </c>
      <c r="L177" s="94">
        <v>10.135</v>
      </c>
      <c r="M177" s="94">
        <f>IF(L177="","",3.6*200/L177)</f>
        <v>71.040947212629504</v>
      </c>
      <c r="N177" s="70"/>
      <c r="O177" s="70"/>
      <c r="P177" s="70"/>
      <c r="Q177" s="93"/>
      <c r="R177" s="95"/>
      <c r="S177" s="65" t="s">
        <v>20</v>
      </c>
      <c r="T177" s="67" t="s">
        <v>212</v>
      </c>
      <c r="U177" s="64">
        <v>32881</v>
      </c>
      <c r="V177" s="99"/>
    </row>
    <row r="178" spans="1:22">
      <c r="A178" s="63" t="s">
        <v>225</v>
      </c>
      <c r="B178" s="70">
        <v>2022</v>
      </c>
      <c r="C178" s="37">
        <v>44759</v>
      </c>
      <c r="D178" s="98" t="s">
        <v>224</v>
      </c>
      <c r="E178" s="66" t="s">
        <v>1205</v>
      </c>
      <c r="F178" s="65" t="s">
        <v>180</v>
      </c>
      <c r="G178" s="68">
        <f>(C178-U178)/365.25</f>
        <v>21.486652977412732</v>
      </c>
      <c r="H178" s="68"/>
      <c r="I178" s="71">
        <v>4.992</v>
      </c>
      <c r="J178" s="81">
        <f>IF(I178="","",L178-I178)</f>
        <v>5.1970000000000001</v>
      </c>
      <c r="K178" s="90">
        <f>IF(J178="","",J178-I178)</f>
        <v>0.20500000000000007</v>
      </c>
      <c r="L178" s="94">
        <v>10.189</v>
      </c>
      <c r="M178" s="94">
        <f>IF(L178="","",3.6*200/L178)</f>
        <v>70.664442045343023</v>
      </c>
      <c r="N178" s="70"/>
      <c r="O178" s="70"/>
      <c r="P178" s="70"/>
      <c r="Q178" s="93"/>
      <c r="R178" s="95"/>
      <c r="S178" s="65" t="s">
        <v>20</v>
      </c>
      <c r="T178" s="67"/>
      <c r="U178" s="64">
        <v>36911</v>
      </c>
      <c r="V178" s="99"/>
    </row>
    <row r="179" spans="1:22">
      <c r="A179" s="74" t="s">
        <v>589</v>
      </c>
      <c r="B179" s="70">
        <v>2023</v>
      </c>
      <c r="C179" s="37">
        <v>45000</v>
      </c>
      <c r="D179" s="98" t="s">
        <v>952</v>
      </c>
      <c r="E179" s="76" t="s">
        <v>1651</v>
      </c>
      <c r="F179" s="75" t="s">
        <v>183</v>
      </c>
      <c r="G179" s="78">
        <f>(C179-U179)/365.25</f>
        <v>123.20328542094455</v>
      </c>
      <c r="H179" s="78"/>
      <c r="I179" s="81">
        <v>4.9930000000000003</v>
      </c>
      <c r="J179" s="81">
        <f>IF(I179="","",L179-I179)</f>
        <v>5.1059999999999999</v>
      </c>
      <c r="K179" s="90">
        <f>IF(J179="","",J179-I179)</f>
        <v>0.11299999999999955</v>
      </c>
      <c r="L179" s="90">
        <v>10.099</v>
      </c>
      <c r="M179" s="94">
        <f>IF(L179="","",3.6*200/L179)</f>
        <v>71.294187543321115</v>
      </c>
      <c r="N179" s="80"/>
      <c r="O179" s="80"/>
      <c r="P179" s="80"/>
      <c r="Q179" s="89"/>
      <c r="R179" s="91"/>
      <c r="S179" s="75" t="s">
        <v>20</v>
      </c>
      <c r="T179" s="77"/>
      <c r="U179" s="37"/>
      <c r="V179" s="97"/>
    </row>
    <row r="180" spans="1:22">
      <c r="A180" s="63" t="s">
        <v>589</v>
      </c>
      <c r="B180" s="70">
        <v>2023</v>
      </c>
      <c r="C180" s="37">
        <v>45010</v>
      </c>
      <c r="D180" s="98" t="s">
        <v>975</v>
      </c>
      <c r="E180" s="66" t="s">
        <v>1283</v>
      </c>
      <c r="F180" s="65" t="s">
        <v>183</v>
      </c>
      <c r="G180" s="68">
        <f>(C180-U180)/365.25</f>
        <v>123.23066392881589</v>
      </c>
      <c r="H180" s="68"/>
      <c r="I180" s="71">
        <v>4.9939999999999998</v>
      </c>
      <c r="J180" s="81">
        <f>IF(I180="","",L180-I180)</f>
        <v>5.0500000000000007</v>
      </c>
      <c r="K180" s="90">
        <f>IF(J180="","",J180-I180)</f>
        <v>5.6000000000000938E-2</v>
      </c>
      <c r="L180" s="94">
        <v>10.044</v>
      </c>
      <c r="M180" s="94">
        <f>IF(L180="","",3.6*200/L180)</f>
        <v>71.68458781362007</v>
      </c>
      <c r="N180" s="70"/>
      <c r="O180" s="70"/>
      <c r="P180" s="70"/>
      <c r="Q180" s="93"/>
      <c r="R180" s="95"/>
      <c r="S180" s="65" t="s">
        <v>20</v>
      </c>
      <c r="T180" s="67" t="s">
        <v>978</v>
      </c>
      <c r="U180" s="64"/>
      <c r="V180" s="99"/>
    </row>
    <row r="181" spans="1:22">
      <c r="A181" s="74" t="s">
        <v>23</v>
      </c>
      <c r="B181" s="70">
        <v>2017</v>
      </c>
      <c r="C181" s="37">
        <v>42769</v>
      </c>
      <c r="D181" s="69" t="s">
        <v>2336</v>
      </c>
      <c r="E181" s="76" t="s">
        <v>1285</v>
      </c>
      <c r="F181" s="75" t="s">
        <v>19</v>
      </c>
      <c r="G181" s="78">
        <f>(C181-U181)/365.25</f>
        <v>27.567419575633128</v>
      </c>
      <c r="H181" s="78"/>
      <c r="I181" s="81">
        <v>4.9939999999999998</v>
      </c>
      <c r="J181" s="81">
        <f>IF(I181="","",L181-I181)</f>
        <v>5.0540000000000003</v>
      </c>
      <c r="K181" s="90">
        <f>IF(J181="","",J181-I181)</f>
        <v>6.0000000000000497E-2</v>
      </c>
      <c r="L181" s="81">
        <v>10.048</v>
      </c>
      <c r="M181" s="94">
        <f>IF(L181="","",3.6*200/L181)</f>
        <v>71.656050955414017</v>
      </c>
      <c r="N181" s="80"/>
      <c r="O181" s="80"/>
      <c r="P181" s="80"/>
      <c r="Q181" s="80"/>
      <c r="R181" s="82"/>
      <c r="S181" s="75" t="s">
        <v>20</v>
      </c>
      <c r="T181" s="77" t="s">
        <v>36</v>
      </c>
      <c r="U181" s="37">
        <v>32700</v>
      </c>
      <c r="V181" s="83"/>
    </row>
    <row r="182" spans="1:22">
      <c r="A182" s="63" t="s">
        <v>319</v>
      </c>
      <c r="B182" s="70">
        <v>2017</v>
      </c>
      <c r="C182" s="37">
        <v>43028</v>
      </c>
      <c r="D182" s="98" t="s">
        <v>318</v>
      </c>
      <c r="E182" s="66" t="s">
        <v>1192</v>
      </c>
      <c r="F182" s="65" t="s">
        <v>247</v>
      </c>
      <c r="G182" s="68">
        <f>(C182-U182)/365.25</f>
        <v>27.60848733744011</v>
      </c>
      <c r="H182" s="68"/>
      <c r="I182" s="71">
        <v>4.9939999999999998</v>
      </c>
      <c r="J182" s="81">
        <f>IF(I182="","",L182-I182)</f>
        <v>5.0739999999999998</v>
      </c>
      <c r="K182" s="90">
        <f>IF(J182="","",J182-I182)</f>
        <v>8.0000000000000071E-2</v>
      </c>
      <c r="L182" s="94">
        <v>10.068</v>
      </c>
      <c r="M182" s="94">
        <f>IF(L182="","",3.6*200/L182)</f>
        <v>71.513706793802143</v>
      </c>
      <c r="N182" s="70"/>
      <c r="O182" s="70"/>
      <c r="P182" s="70"/>
      <c r="Q182" s="93"/>
      <c r="R182" s="95"/>
      <c r="S182" s="65" t="s">
        <v>20</v>
      </c>
      <c r="T182" s="67" t="s">
        <v>320</v>
      </c>
      <c r="U182" s="64">
        <v>32944</v>
      </c>
      <c r="V182" s="99"/>
    </row>
    <row r="183" spans="1:22">
      <c r="A183" s="74" t="s">
        <v>542</v>
      </c>
      <c r="B183" s="70">
        <v>2019</v>
      </c>
      <c r="C183" s="37">
        <v>43658</v>
      </c>
      <c r="D183" s="100" t="s">
        <v>224</v>
      </c>
      <c r="E183" s="76" t="s">
        <v>1471</v>
      </c>
      <c r="F183" s="75" t="s">
        <v>169</v>
      </c>
      <c r="G183" s="78">
        <f>(C183-U183)/365.25</f>
        <v>19.865845311430526</v>
      </c>
      <c r="H183" s="78"/>
      <c r="I183" s="81">
        <v>4.9950000000000001</v>
      </c>
      <c r="J183" s="81">
        <f>IF(I183="","",L183-I183)</f>
        <v>5.1350000000000007</v>
      </c>
      <c r="K183" s="90">
        <f>IF(J183="","",J183-I183)</f>
        <v>0.14000000000000057</v>
      </c>
      <c r="L183" s="90">
        <v>10.130000000000001</v>
      </c>
      <c r="M183" s="94">
        <f>IF(L183="","",3.6*200/L183)</f>
        <v>71.076011846001975</v>
      </c>
      <c r="N183" s="80"/>
      <c r="O183" s="80"/>
      <c r="P183" s="80"/>
      <c r="Q183" s="89"/>
      <c r="R183" s="91"/>
      <c r="S183" s="75" t="s">
        <v>20</v>
      </c>
      <c r="T183" s="101" t="s">
        <v>253</v>
      </c>
      <c r="U183" s="37">
        <v>36402</v>
      </c>
      <c r="V183" s="97"/>
    </row>
    <row r="184" spans="1:22">
      <c r="A184" s="63" t="s">
        <v>432</v>
      </c>
      <c r="B184" s="70">
        <v>2018</v>
      </c>
      <c r="C184" s="37">
        <v>43336</v>
      </c>
      <c r="D184" s="98" t="s">
        <v>224</v>
      </c>
      <c r="E184" s="66" t="s">
        <v>1922</v>
      </c>
      <c r="F184" s="65" t="s">
        <v>169</v>
      </c>
      <c r="G184" s="68">
        <f>(C184-U184)/365.25</f>
        <v>118.64750171115674</v>
      </c>
      <c r="H184" s="68"/>
      <c r="I184" s="71">
        <v>4.9960000000000004</v>
      </c>
      <c r="J184" s="81">
        <f>IF(I184="","",L184-I184)</f>
        <v>5.07</v>
      </c>
      <c r="K184" s="90">
        <f>IF(J184="","",J184-I184)</f>
        <v>7.3999999999999844E-2</v>
      </c>
      <c r="L184" s="94">
        <v>10.066000000000001</v>
      </c>
      <c r="M184" s="94">
        <f>IF(L184="","",3.6*200/L184)</f>
        <v>71.52791575601033</v>
      </c>
      <c r="N184" s="70"/>
      <c r="O184" s="70"/>
      <c r="P184" s="70"/>
      <c r="Q184" s="93"/>
      <c r="R184" s="95"/>
      <c r="S184" s="65" t="s">
        <v>20</v>
      </c>
      <c r="T184" s="67"/>
      <c r="U184" s="64"/>
      <c r="V184" s="99"/>
    </row>
    <row r="185" spans="1:22">
      <c r="A185" s="74" t="s">
        <v>96</v>
      </c>
      <c r="B185" s="70">
        <v>2017</v>
      </c>
      <c r="C185" s="37">
        <v>43061</v>
      </c>
      <c r="D185" s="79" t="s">
        <v>758</v>
      </c>
      <c r="E185" s="76" t="s">
        <v>1561</v>
      </c>
      <c r="F185" s="75" t="s">
        <v>19</v>
      </c>
      <c r="G185" s="78">
        <f>(C185-U185)/365.25</f>
        <v>18.948665297741272</v>
      </c>
      <c r="H185" s="78"/>
      <c r="I185" s="81">
        <v>4.9980000000000002</v>
      </c>
      <c r="J185" s="81">
        <f>IF(I185="","",L185-I185)</f>
        <v>5.0599999999999996</v>
      </c>
      <c r="K185" s="90">
        <f>IF(J185="","",J185-I185)</f>
        <v>6.1999999999999389E-2</v>
      </c>
      <c r="L185" s="90">
        <v>10.058</v>
      </c>
      <c r="M185" s="94">
        <f>IF(L185="","",3.6*200/L185)</f>
        <v>71.584808112944927</v>
      </c>
      <c r="N185" s="80"/>
      <c r="O185" s="80"/>
      <c r="P185" s="80"/>
      <c r="Q185" s="89"/>
      <c r="R185" s="91"/>
      <c r="S185" s="75" t="s">
        <v>20</v>
      </c>
      <c r="T185" s="77" t="s">
        <v>48</v>
      </c>
      <c r="U185" s="37">
        <v>36140</v>
      </c>
      <c r="V185" s="83"/>
    </row>
    <row r="186" spans="1:22">
      <c r="A186" s="74" t="s">
        <v>96</v>
      </c>
      <c r="B186" s="70">
        <v>2023</v>
      </c>
      <c r="C186" s="37">
        <v>44934</v>
      </c>
      <c r="D186" s="79" t="s">
        <v>828</v>
      </c>
      <c r="E186" s="76" t="s">
        <v>1283</v>
      </c>
      <c r="F186" s="75" t="s">
        <v>183</v>
      </c>
      <c r="G186" s="78">
        <f>(C186-U186)/365.25</f>
        <v>123.02258726899385</v>
      </c>
      <c r="H186" s="78"/>
      <c r="I186" s="81">
        <v>4.9980000000000002</v>
      </c>
      <c r="J186" s="81">
        <f>IF(I186="","",L186-I186)</f>
        <v>5.0810000000000004</v>
      </c>
      <c r="K186" s="90">
        <f>IF(J186="","",J186-I186)</f>
        <v>8.3000000000000185E-2</v>
      </c>
      <c r="L186" s="81">
        <v>10.079000000000001</v>
      </c>
      <c r="M186" s="94">
        <f>IF(L186="","",3.6*200/L186)</f>
        <v>71.435658299434465</v>
      </c>
      <c r="N186" s="80">
        <v>27.8</v>
      </c>
      <c r="O186" s="80">
        <v>61</v>
      </c>
      <c r="P186" s="80">
        <v>1005</v>
      </c>
      <c r="Q186" s="80">
        <v>1.1539999999999999</v>
      </c>
      <c r="R186" s="82"/>
      <c r="S186" s="75" t="s">
        <v>20</v>
      </c>
      <c r="T186" s="77" t="s">
        <v>774</v>
      </c>
      <c r="U186" s="37"/>
      <c r="V186" s="97"/>
    </row>
    <row r="187" spans="1:22">
      <c r="A187" s="74" t="s">
        <v>427</v>
      </c>
      <c r="B187" s="70">
        <v>2018</v>
      </c>
      <c r="C187" s="37">
        <v>43317</v>
      </c>
      <c r="D187" s="100" t="s">
        <v>318</v>
      </c>
      <c r="E187" s="76" t="s">
        <v>1912</v>
      </c>
      <c r="F187" s="75" t="s">
        <v>204</v>
      </c>
      <c r="G187" s="78">
        <f>(C187-U187)/365.25</f>
        <v>28.572210814510608</v>
      </c>
      <c r="H187" s="78"/>
      <c r="I187" s="81">
        <v>4.9980000000000002</v>
      </c>
      <c r="J187" s="81">
        <f>IF(I187="","",L187-I187)</f>
        <v>5.149</v>
      </c>
      <c r="K187" s="90">
        <f>IF(J187="","",J187-I187)</f>
        <v>0.1509999999999998</v>
      </c>
      <c r="L187" s="90">
        <v>10.147</v>
      </c>
      <c r="M187" s="94">
        <f>IF(L187="","",3.6*200/L187)</f>
        <v>70.956933083670052</v>
      </c>
      <c r="N187" s="80"/>
      <c r="O187" s="80"/>
      <c r="P187" s="80"/>
      <c r="Q187" s="89"/>
      <c r="R187" s="91"/>
      <c r="S187" s="75" t="s">
        <v>20</v>
      </c>
      <c r="T187" s="77" t="s">
        <v>212</v>
      </c>
      <c r="U187" s="37">
        <v>32881</v>
      </c>
      <c r="V187" s="97"/>
    </row>
    <row r="188" spans="1:22">
      <c r="A188" s="63" t="s">
        <v>619</v>
      </c>
      <c r="B188" s="70">
        <v>2020</v>
      </c>
      <c r="C188" s="37">
        <v>44147</v>
      </c>
      <c r="D188" s="98" t="s">
        <v>318</v>
      </c>
      <c r="E188" s="66" t="s">
        <v>2132</v>
      </c>
      <c r="F188" s="65" t="s">
        <v>262</v>
      </c>
      <c r="G188" s="68">
        <f>(C188-U188)/365.25</f>
        <v>25.503080082135522</v>
      </c>
      <c r="H188" s="68"/>
      <c r="I188" s="71">
        <v>5</v>
      </c>
      <c r="J188" s="81">
        <f>IF(I188="","",L188-I188)</f>
        <v>5.1530000000000005</v>
      </c>
      <c r="K188" s="90">
        <f>IF(J188="","",J188-I188)</f>
        <v>0.15300000000000047</v>
      </c>
      <c r="L188" s="94">
        <v>10.153</v>
      </c>
      <c r="M188" s="94">
        <f>IF(L188="","",3.6*200/L188)</f>
        <v>70.915000492465282</v>
      </c>
      <c r="N188" s="70"/>
      <c r="O188" s="70"/>
      <c r="P188" s="70"/>
      <c r="Q188" s="93"/>
      <c r="R188" s="95"/>
      <c r="S188" s="65" t="s">
        <v>20</v>
      </c>
      <c r="T188" s="67" t="s">
        <v>297</v>
      </c>
      <c r="U188" s="64">
        <v>34832</v>
      </c>
      <c r="V188" s="99"/>
    </row>
    <row r="189" spans="1:22">
      <c r="A189" s="63" t="s">
        <v>395</v>
      </c>
      <c r="B189" s="70">
        <v>2019</v>
      </c>
      <c r="C189" s="37">
        <v>43755</v>
      </c>
      <c r="D189" s="98" t="s">
        <v>318</v>
      </c>
      <c r="E189" s="66" t="s">
        <v>1319</v>
      </c>
      <c r="F189" s="65" t="s">
        <v>169</v>
      </c>
      <c r="G189" s="68">
        <f>(C189-U189)/365.25</f>
        <v>23.813826146475016</v>
      </c>
      <c r="H189" s="68"/>
      <c r="I189" s="71">
        <v>5.0010000000000003</v>
      </c>
      <c r="J189" s="81">
        <f>IF(I189="","",L189-I189)</f>
        <v>5.0389999999999988</v>
      </c>
      <c r="K189" s="90">
        <f>IF(J189="","",J189-I189)</f>
        <v>3.7999999999998479E-2</v>
      </c>
      <c r="L189" s="94">
        <v>10.039999999999999</v>
      </c>
      <c r="M189" s="94">
        <f>IF(L189="","",3.6*200/L189)</f>
        <v>71.713147410358573</v>
      </c>
      <c r="N189" s="70"/>
      <c r="O189" s="70"/>
      <c r="P189" s="70"/>
      <c r="Q189" s="93"/>
      <c r="R189" s="95"/>
      <c r="S189" s="65" t="s">
        <v>20</v>
      </c>
      <c r="T189" s="67" t="s">
        <v>346</v>
      </c>
      <c r="U189" s="64">
        <v>35057</v>
      </c>
      <c r="V189" s="99"/>
    </row>
    <row r="190" spans="1:22">
      <c r="A190" s="63" t="s">
        <v>96</v>
      </c>
      <c r="B190" s="70">
        <v>2023</v>
      </c>
      <c r="C190" s="37">
        <v>44934</v>
      </c>
      <c r="D190" s="69" t="s">
        <v>828</v>
      </c>
      <c r="E190" s="66" t="s">
        <v>1337</v>
      </c>
      <c r="F190" s="65" t="s">
        <v>183</v>
      </c>
      <c r="G190" s="68">
        <f>(C190-U190)/365.25</f>
        <v>123.02258726899385</v>
      </c>
      <c r="H190" s="68"/>
      <c r="I190" s="71">
        <v>5.0019999999999998</v>
      </c>
      <c r="J190" s="81">
        <f>IF(I190="","",L190-I190)</f>
        <v>5.0309999999999997</v>
      </c>
      <c r="K190" s="90">
        <f>IF(J190="","",J190-I190)</f>
        <v>2.8999999999999915E-2</v>
      </c>
      <c r="L190" s="71">
        <v>10.032999999999999</v>
      </c>
      <c r="M190" s="94">
        <f>IF(L190="","",3.6*200/L190)</f>
        <v>71.763181501046546</v>
      </c>
      <c r="N190" s="70">
        <v>27.8</v>
      </c>
      <c r="O190" s="70">
        <v>61</v>
      </c>
      <c r="P190" s="70">
        <v>1005</v>
      </c>
      <c r="Q190" s="70">
        <v>1.1539999999999999</v>
      </c>
      <c r="R190" s="72"/>
      <c r="S190" s="65" t="s">
        <v>20</v>
      </c>
      <c r="T190" s="67" t="s">
        <v>776</v>
      </c>
      <c r="U190" s="64"/>
      <c r="V190" s="99"/>
    </row>
    <row r="191" spans="1:22">
      <c r="A191" s="74" t="s">
        <v>432</v>
      </c>
      <c r="B191" s="70">
        <v>2018</v>
      </c>
      <c r="C191" s="37">
        <v>43336</v>
      </c>
      <c r="D191" s="100" t="s">
        <v>224</v>
      </c>
      <c r="E191" s="76" t="s">
        <v>2028</v>
      </c>
      <c r="F191" s="75" t="s">
        <v>180</v>
      </c>
      <c r="G191" s="78">
        <f>(C191-U191)/365.25</f>
        <v>19.115674195756331</v>
      </c>
      <c r="H191" s="78"/>
      <c r="I191" s="81">
        <v>5.0019999999999998</v>
      </c>
      <c r="J191" s="81">
        <f>IF(I191="","",L191-I191)</f>
        <v>5.0339999999999998</v>
      </c>
      <c r="K191" s="90">
        <f>IF(J191="","",J191-I191)</f>
        <v>3.2000000000000028E-2</v>
      </c>
      <c r="L191" s="90">
        <v>10.036</v>
      </c>
      <c r="M191" s="94">
        <f>IF(L191="","",3.6*200/L191)</f>
        <v>71.741729772817862</v>
      </c>
      <c r="N191" s="80"/>
      <c r="O191" s="80"/>
      <c r="P191" s="80"/>
      <c r="Q191" s="89"/>
      <c r="R191" s="91"/>
      <c r="S191" s="75" t="s">
        <v>20</v>
      </c>
      <c r="T191" s="77" t="s">
        <v>279</v>
      </c>
      <c r="U191" s="37">
        <v>36354</v>
      </c>
      <c r="V191" s="97"/>
    </row>
    <row r="192" spans="1:22">
      <c r="A192" s="63" t="s">
        <v>542</v>
      </c>
      <c r="B192" s="70">
        <v>2019</v>
      </c>
      <c r="C192" s="37">
        <v>43658</v>
      </c>
      <c r="D192" s="98" t="s">
        <v>224</v>
      </c>
      <c r="E192" s="66" t="s">
        <v>1621</v>
      </c>
      <c r="F192" s="65" t="s">
        <v>160</v>
      </c>
      <c r="G192" s="68">
        <f>(C192-U192)/365.25</f>
        <v>21.579739904175224</v>
      </c>
      <c r="H192" s="68"/>
      <c r="I192" s="71">
        <v>5.0019999999999998</v>
      </c>
      <c r="J192" s="81">
        <f>IF(I192="","",L192-I192)</f>
        <v>5.0810000000000004</v>
      </c>
      <c r="K192" s="90">
        <f>IF(J192="","",J192-I192)</f>
        <v>7.9000000000000625E-2</v>
      </c>
      <c r="L192" s="94">
        <v>10.083</v>
      </c>
      <c r="M192" s="94">
        <f>IF(L192="","",3.6*200/L192)</f>
        <v>71.407319250223154</v>
      </c>
      <c r="N192" s="70"/>
      <c r="O192" s="70"/>
      <c r="P192" s="70"/>
      <c r="Q192" s="93"/>
      <c r="R192" s="95"/>
      <c r="S192" s="65" t="s">
        <v>20</v>
      </c>
      <c r="T192" s="67" t="s">
        <v>289</v>
      </c>
      <c r="U192" s="64">
        <v>35776</v>
      </c>
      <c r="V192" s="99"/>
    </row>
    <row r="193" spans="1:22">
      <c r="A193" s="63" t="s">
        <v>432</v>
      </c>
      <c r="B193" s="70">
        <v>2018</v>
      </c>
      <c r="C193" s="37">
        <v>43336</v>
      </c>
      <c r="D193" s="98" t="s">
        <v>224</v>
      </c>
      <c r="E193" s="66" t="s">
        <v>1173</v>
      </c>
      <c r="F193" s="65" t="s">
        <v>187</v>
      </c>
      <c r="G193" s="68">
        <f>(C193-U193)/365.25</f>
        <v>20.659822039698838</v>
      </c>
      <c r="H193" s="68"/>
      <c r="I193" s="71">
        <v>5.0030000000000001</v>
      </c>
      <c r="J193" s="81">
        <f>IF(I193="","",L193-I193)</f>
        <v>5.077</v>
      </c>
      <c r="K193" s="90">
        <f>IF(J193="","",J193-I193)</f>
        <v>7.3999999999999844E-2</v>
      </c>
      <c r="L193" s="94">
        <v>10.08</v>
      </c>
      <c r="M193" s="94">
        <f>IF(L193="","",3.6*200/L193)</f>
        <v>71.428571428571431</v>
      </c>
      <c r="N193" s="70"/>
      <c r="O193" s="70"/>
      <c r="P193" s="70"/>
      <c r="Q193" s="93"/>
      <c r="R193" s="95"/>
      <c r="S193" s="65" t="s">
        <v>20</v>
      </c>
      <c r="T193" s="67"/>
      <c r="U193" s="64">
        <v>35790</v>
      </c>
      <c r="V193" s="99"/>
    </row>
    <row r="194" spans="1:22">
      <c r="A194" s="63" t="s">
        <v>864</v>
      </c>
      <c r="B194" s="70">
        <v>2023</v>
      </c>
      <c r="C194" s="37">
        <v>44967</v>
      </c>
      <c r="D194" s="98" t="s">
        <v>318</v>
      </c>
      <c r="E194" s="66" t="s">
        <v>1516</v>
      </c>
      <c r="F194" s="65" t="s">
        <v>162</v>
      </c>
      <c r="G194" s="68">
        <f>(C194-U194)/365.25</f>
        <v>21.637234770704996</v>
      </c>
      <c r="H194" s="68"/>
      <c r="I194" s="71">
        <v>5.0030000000000001</v>
      </c>
      <c r="J194" s="81">
        <f>IF(I194="","",L194-I194)</f>
        <v>5.0999999999999996</v>
      </c>
      <c r="K194" s="90">
        <f>IF(J194="","",J194-I194)</f>
        <v>9.6999999999999531E-2</v>
      </c>
      <c r="L194" s="94">
        <v>10.103</v>
      </c>
      <c r="M194" s="94">
        <f>IF(L194="","",3.6*200/L194)</f>
        <v>71.265960605760668</v>
      </c>
      <c r="N194" s="70"/>
      <c r="O194" s="70"/>
      <c r="P194" s="70"/>
      <c r="Q194" s="93"/>
      <c r="R194" s="95"/>
      <c r="S194" s="65" t="s">
        <v>20</v>
      </c>
      <c r="T194" s="67" t="s">
        <v>445</v>
      </c>
      <c r="U194" s="64">
        <v>37064</v>
      </c>
      <c r="V194" s="99"/>
    </row>
    <row r="195" spans="1:22">
      <c r="A195" s="74" t="s">
        <v>395</v>
      </c>
      <c r="B195" s="70">
        <v>2021</v>
      </c>
      <c r="C195" s="37">
        <v>44428</v>
      </c>
      <c r="D195" s="100" t="s">
        <v>224</v>
      </c>
      <c r="E195" s="76" t="s">
        <v>1505</v>
      </c>
      <c r="F195" s="75" t="s">
        <v>169</v>
      </c>
      <c r="G195" s="78">
        <f>(C195-U195)/365.25</f>
        <v>20.361396303901437</v>
      </c>
      <c r="H195" s="78"/>
      <c r="I195" s="81">
        <v>5.0049999999999999</v>
      </c>
      <c r="J195" s="81">
        <f>IF(I195="","",L195-I195)</f>
        <v>5.1149999999999993</v>
      </c>
      <c r="K195" s="90">
        <f>IF(J195="","",J195-I195)</f>
        <v>0.10999999999999943</v>
      </c>
      <c r="L195" s="90">
        <v>10.119999999999999</v>
      </c>
      <c r="M195" s="94">
        <f>IF(L195="","",3.6*200/L195)</f>
        <v>71.146245059288546</v>
      </c>
      <c r="N195" s="80"/>
      <c r="O195" s="80"/>
      <c r="P195" s="80"/>
      <c r="Q195" s="89"/>
      <c r="R195" s="91"/>
      <c r="S195" s="75" t="s">
        <v>20</v>
      </c>
      <c r="T195" s="77" t="s">
        <v>452</v>
      </c>
      <c r="U195" s="37">
        <v>36991</v>
      </c>
      <c r="V195" s="97"/>
    </row>
    <row r="196" spans="1:22">
      <c r="A196" s="74" t="s">
        <v>432</v>
      </c>
      <c r="B196" s="70">
        <v>2018</v>
      </c>
      <c r="C196" s="37">
        <v>43329</v>
      </c>
      <c r="D196" s="69" t="s">
        <v>2335</v>
      </c>
      <c r="E196" s="76" t="s">
        <v>1971</v>
      </c>
      <c r="F196" s="75" t="s">
        <v>202</v>
      </c>
      <c r="G196" s="78">
        <f>(C196-U196)/365.25</f>
        <v>17.968514715947983</v>
      </c>
      <c r="H196" s="78"/>
      <c r="I196" s="81">
        <v>5.0069999999999997</v>
      </c>
      <c r="J196" s="81">
        <f>IF(I196="","",L196-I196)</f>
        <v>5.0060000000000002</v>
      </c>
      <c r="K196" s="90">
        <f>IF(J196="","",J196-I196)</f>
        <v>-9.9999999999944578E-4</v>
      </c>
      <c r="L196" s="81">
        <v>10.013</v>
      </c>
      <c r="M196" s="94">
        <f>IF(L196="","",3.6*200/L196)</f>
        <v>71.906521522021379</v>
      </c>
      <c r="N196" s="80"/>
      <c r="O196" s="80"/>
      <c r="P196" s="80"/>
      <c r="Q196" s="80"/>
      <c r="R196" s="82"/>
      <c r="S196" s="75" t="s">
        <v>20</v>
      </c>
      <c r="T196" s="77" t="s">
        <v>272</v>
      </c>
      <c r="U196" s="37">
        <v>36766</v>
      </c>
      <c r="V196" s="83"/>
    </row>
    <row r="197" spans="1:22">
      <c r="A197" s="63" t="s">
        <v>96</v>
      </c>
      <c r="B197" s="70">
        <v>2019</v>
      </c>
      <c r="C197" s="37">
        <v>43508</v>
      </c>
      <c r="D197" s="69" t="s">
        <v>2336</v>
      </c>
      <c r="E197" s="66" t="s">
        <v>1561</v>
      </c>
      <c r="F197" s="65" t="s">
        <v>19</v>
      </c>
      <c r="G197" s="68">
        <f>(C197-U197)/365.25</f>
        <v>20.172484599589321</v>
      </c>
      <c r="H197" s="68"/>
      <c r="I197" s="71">
        <v>5.0069999999999997</v>
      </c>
      <c r="J197" s="81">
        <f>IF(I197="","",L197-I197)</f>
        <v>5.088000000000001</v>
      </c>
      <c r="K197" s="90">
        <f>IF(J197="","",J197-I197)</f>
        <v>8.1000000000001293E-2</v>
      </c>
      <c r="L197" s="71">
        <v>10.095000000000001</v>
      </c>
      <c r="M197" s="94">
        <f>IF(L197="","",3.6*200/L197)</f>
        <v>71.322436849925708</v>
      </c>
      <c r="N197" s="70"/>
      <c r="O197" s="70"/>
      <c r="P197" s="70"/>
      <c r="Q197" s="70"/>
      <c r="R197" s="72"/>
      <c r="S197" s="65" t="s">
        <v>20</v>
      </c>
      <c r="T197" s="67" t="s">
        <v>48</v>
      </c>
      <c r="U197" s="64">
        <v>36140</v>
      </c>
      <c r="V197" s="73"/>
    </row>
    <row r="198" spans="1:22">
      <c r="A198" s="63" t="s">
        <v>395</v>
      </c>
      <c r="B198" s="70">
        <v>2021</v>
      </c>
      <c r="C198" s="37">
        <v>44427</v>
      </c>
      <c r="D198" s="98" t="s">
        <v>224</v>
      </c>
      <c r="E198" s="66" t="s">
        <v>1532</v>
      </c>
      <c r="F198" s="65" t="s">
        <v>187</v>
      </c>
      <c r="G198" s="68">
        <f>(C198-U198)/365.25</f>
        <v>121.63449691991786</v>
      </c>
      <c r="H198" s="68"/>
      <c r="I198" s="71">
        <v>5.0069999999999997</v>
      </c>
      <c r="J198" s="81">
        <f>IF(I198="","",L198-I198)</f>
        <v>5.1129999999999995</v>
      </c>
      <c r="K198" s="90">
        <f>IF(J198="","",J198-I198)</f>
        <v>0.10599999999999987</v>
      </c>
      <c r="L198" s="94">
        <v>10.119999999999999</v>
      </c>
      <c r="M198" s="94">
        <f>IF(L198="","",3.6*200/L198)</f>
        <v>71.146245059288546</v>
      </c>
      <c r="N198" s="70"/>
      <c r="O198" s="70"/>
      <c r="P198" s="70"/>
      <c r="Q198" s="93"/>
      <c r="R198" s="95"/>
      <c r="S198" s="65" t="s">
        <v>20</v>
      </c>
      <c r="T198" s="67"/>
      <c r="U198" s="64"/>
      <c r="V198" s="99"/>
    </row>
    <row r="199" spans="1:22">
      <c r="A199" s="63" t="s">
        <v>589</v>
      </c>
      <c r="B199" s="70">
        <v>2023</v>
      </c>
      <c r="C199" s="37">
        <v>45000</v>
      </c>
      <c r="D199" s="98" t="s">
        <v>952</v>
      </c>
      <c r="E199" s="66" t="s">
        <v>1818</v>
      </c>
      <c r="F199" s="65" t="s">
        <v>183</v>
      </c>
      <c r="G199" s="68">
        <f>(C199-U199)/365.25</f>
        <v>123.20328542094455</v>
      </c>
      <c r="H199" s="68"/>
      <c r="I199" s="71">
        <v>5.008</v>
      </c>
      <c r="J199" s="81">
        <f>IF(I199="","",L199-I199)</f>
        <v>5.1190000000000007</v>
      </c>
      <c r="K199" s="90">
        <f>IF(J199="","",J199-I199)</f>
        <v>0.11100000000000065</v>
      </c>
      <c r="L199" s="94">
        <v>10.127000000000001</v>
      </c>
      <c r="M199" s="94">
        <f>IF(L199="","",3.6*200/L199)</f>
        <v>71.097067245976092</v>
      </c>
      <c r="N199" s="70"/>
      <c r="O199" s="70"/>
      <c r="P199" s="70"/>
      <c r="Q199" s="93"/>
      <c r="R199" s="95"/>
      <c r="S199" s="65" t="s">
        <v>20</v>
      </c>
      <c r="T199" s="67" t="s">
        <v>874</v>
      </c>
      <c r="U199" s="64"/>
      <c r="V199" s="99"/>
    </row>
    <row r="200" spans="1:22">
      <c r="A200" s="74" t="s">
        <v>542</v>
      </c>
      <c r="B200" s="70">
        <v>2019</v>
      </c>
      <c r="C200" s="37">
        <v>43658</v>
      </c>
      <c r="D200" s="100" t="s">
        <v>224</v>
      </c>
      <c r="E200" s="76" t="s">
        <v>1747</v>
      </c>
      <c r="F200" s="75" t="s">
        <v>187</v>
      </c>
      <c r="G200" s="78">
        <f>(C200-U200)/365.25</f>
        <v>119.52908966461328</v>
      </c>
      <c r="H200" s="78"/>
      <c r="I200" s="81">
        <v>5.01</v>
      </c>
      <c r="J200" s="81">
        <f>IF(I200="","",L200-I200)</f>
        <v>5.1020000000000003</v>
      </c>
      <c r="K200" s="90">
        <f>IF(J200="","",J200-I200)</f>
        <v>9.2000000000000526E-2</v>
      </c>
      <c r="L200" s="90">
        <v>10.112</v>
      </c>
      <c r="M200" s="94">
        <f>IF(L200="","",3.6*200/L200)</f>
        <v>71.202531645569621</v>
      </c>
      <c r="N200" s="80"/>
      <c r="O200" s="80"/>
      <c r="P200" s="80"/>
      <c r="Q200" s="89"/>
      <c r="R200" s="91"/>
      <c r="S200" s="75" t="s">
        <v>20</v>
      </c>
      <c r="T200" s="101" t="s">
        <v>293</v>
      </c>
      <c r="U200" s="37"/>
      <c r="V200" s="97"/>
    </row>
    <row r="201" spans="1:22">
      <c r="A201" s="63" t="s">
        <v>551</v>
      </c>
      <c r="B201" s="70">
        <v>2019</v>
      </c>
      <c r="C201" s="37">
        <v>43693</v>
      </c>
      <c r="D201" s="69" t="s">
        <v>2335</v>
      </c>
      <c r="E201" s="66" t="s">
        <v>1629</v>
      </c>
      <c r="F201" s="65" t="s">
        <v>247</v>
      </c>
      <c r="G201" s="68">
        <f>(C201-U201)/365.25</f>
        <v>18.811772758384667</v>
      </c>
      <c r="H201" s="68"/>
      <c r="I201" s="71">
        <v>5.01</v>
      </c>
      <c r="J201" s="81">
        <f>IF(I201="","",L201-I201)</f>
        <v>5.1080000000000005</v>
      </c>
      <c r="K201" s="90">
        <f>IF(J201="","",J201-I201)</f>
        <v>9.8000000000000753E-2</v>
      </c>
      <c r="L201" s="71">
        <v>10.118</v>
      </c>
      <c r="M201" s="94">
        <f>IF(L201="","",3.6*200/L201)</f>
        <v>71.160308361336234</v>
      </c>
      <c r="N201" s="70"/>
      <c r="O201" s="70"/>
      <c r="P201" s="70"/>
      <c r="Q201" s="70"/>
      <c r="R201" s="72"/>
      <c r="S201" s="65" t="s">
        <v>20</v>
      </c>
      <c r="T201" s="67"/>
      <c r="U201" s="64">
        <v>36822</v>
      </c>
      <c r="V201" s="104" t="s">
        <v>540</v>
      </c>
    </row>
    <row r="202" spans="1:22">
      <c r="A202" s="74" t="s">
        <v>551</v>
      </c>
      <c r="B202" s="70">
        <v>2019</v>
      </c>
      <c r="C202" s="37">
        <v>43693</v>
      </c>
      <c r="D202" s="69" t="s">
        <v>2335</v>
      </c>
      <c r="E202" s="76" t="s">
        <v>1629</v>
      </c>
      <c r="F202" s="75" t="s">
        <v>247</v>
      </c>
      <c r="G202" s="78">
        <f>(C202-U202)/365.25</f>
        <v>18.811772758384667</v>
      </c>
      <c r="H202" s="78"/>
      <c r="I202" s="81">
        <v>5.01</v>
      </c>
      <c r="J202" s="81">
        <f>IF(I202="","",L202-I202)</f>
        <v>5.1080000000000005</v>
      </c>
      <c r="K202" s="90">
        <f>IF(J202="","",J202-I202)</f>
        <v>9.8000000000000753E-2</v>
      </c>
      <c r="L202" s="81">
        <v>10.118</v>
      </c>
      <c r="M202" s="94">
        <f>IF(L202="","",3.6*200/L202)</f>
        <v>71.160308361336234</v>
      </c>
      <c r="N202" s="80"/>
      <c r="O202" s="80"/>
      <c r="P202" s="80"/>
      <c r="Q202" s="80"/>
      <c r="R202" s="82"/>
      <c r="S202" s="75" t="s">
        <v>20</v>
      </c>
      <c r="T202" s="77"/>
      <c r="U202" s="37">
        <v>36822</v>
      </c>
      <c r="V202" s="103" t="s">
        <v>540</v>
      </c>
    </row>
    <row r="203" spans="1:22">
      <c r="A203" s="74" t="s">
        <v>96</v>
      </c>
      <c r="B203" s="70">
        <v>2022</v>
      </c>
      <c r="C203" s="37">
        <v>44911</v>
      </c>
      <c r="D203" s="69" t="s">
        <v>2334</v>
      </c>
      <c r="E203" s="76" t="s">
        <v>1243</v>
      </c>
      <c r="F203" s="75" t="s">
        <v>19</v>
      </c>
      <c r="G203" s="78">
        <f>(C203-U203)/365.25</f>
        <v>21.864476386036962</v>
      </c>
      <c r="H203" s="78"/>
      <c r="I203" s="81">
        <v>5.0110000000000001</v>
      </c>
      <c r="J203" s="81">
        <f>IF(I203="","",L203-I203)</f>
        <v>5.1100000000000003</v>
      </c>
      <c r="K203" s="90">
        <f>IF(J203="","",J203-I203)</f>
        <v>9.9000000000000199E-2</v>
      </c>
      <c r="L203" s="81">
        <v>10.121</v>
      </c>
      <c r="M203" s="94">
        <f>IF(L203="","",3.6*200/L203)</f>
        <v>71.139215492540259</v>
      </c>
      <c r="N203" s="80">
        <v>26.3</v>
      </c>
      <c r="O203" s="80">
        <v>65</v>
      </c>
      <c r="P203" s="80">
        <v>1004</v>
      </c>
      <c r="Q203" s="80">
        <v>1.1579999999999999</v>
      </c>
      <c r="R203" s="82">
        <v>127.3</v>
      </c>
      <c r="S203" s="75" t="s">
        <v>20</v>
      </c>
      <c r="T203" s="77" t="s">
        <v>102</v>
      </c>
      <c r="U203" s="37">
        <v>36925</v>
      </c>
      <c r="V203" s="97"/>
    </row>
    <row r="204" spans="1:22">
      <c r="A204" s="63" t="s">
        <v>23</v>
      </c>
      <c r="B204" s="70">
        <v>2021</v>
      </c>
      <c r="C204" s="37">
        <v>44252</v>
      </c>
      <c r="D204" s="69" t="s">
        <v>2336</v>
      </c>
      <c r="E204" s="66" t="s">
        <v>1286</v>
      </c>
      <c r="F204" s="65" t="s">
        <v>19</v>
      </c>
      <c r="G204" s="68">
        <f>(C204-U204)/365.25</f>
        <v>20.153319644079399</v>
      </c>
      <c r="H204" s="68"/>
      <c r="I204" s="71">
        <v>5.0129999999999999</v>
      </c>
      <c r="J204" s="81">
        <f>IF(I204="","",L204-I204)</f>
        <v>5.359</v>
      </c>
      <c r="K204" s="90">
        <f>IF(J204="","",J204-I204)</f>
        <v>0.34600000000000009</v>
      </c>
      <c r="L204" s="71">
        <v>10.372</v>
      </c>
      <c r="M204" s="94">
        <f>IF(L204="","",3.6*200/L204)</f>
        <v>69.417662938681062</v>
      </c>
      <c r="N204" s="70"/>
      <c r="O204" s="70"/>
      <c r="P204" s="70"/>
      <c r="Q204" s="70"/>
      <c r="R204" s="72"/>
      <c r="S204" s="65" t="s">
        <v>20</v>
      </c>
      <c r="T204" s="67" t="s">
        <v>594</v>
      </c>
      <c r="U204" s="64">
        <v>36891</v>
      </c>
      <c r="V204" s="73" t="s">
        <v>540</v>
      </c>
    </row>
    <row r="205" spans="1:22">
      <c r="A205" s="63" t="s">
        <v>432</v>
      </c>
      <c r="B205" s="70">
        <v>2018</v>
      </c>
      <c r="C205" s="37">
        <v>43329</v>
      </c>
      <c r="D205" s="69" t="s">
        <v>2335</v>
      </c>
      <c r="E205" s="66" t="s">
        <v>1265</v>
      </c>
      <c r="F205" s="65" t="s">
        <v>183</v>
      </c>
      <c r="G205" s="68">
        <f>(C205-U205)/365.25</f>
        <v>18.50239561943874</v>
      </c>
      <c r="H205" s="68"/>
      <c r="I205" s="71">
        <v>5.0149999999999997</v>
      </c>
      <c r="J205" s="81">
        <f>IF(I205="","",L205-I205)</f>
        <v>5.0260000000000007</v>
      </c>
      <c r="K205" s="90">
        <f>IF(J205="","",J205-I205)</f>
        <v>1.1000000000001009E-2</v>
      </c>
      <c r="L205" s="71">
        <v>10.041</v>
      </c>
      <c r="M205" s="94">
        <f>IF(L205="","",3.6*200/L205)</f>
        <v>71.706005377950405</v>
      </c>
      <c r="N205" s="70"/>
      <c r="O205" s="70"/>
      <c r="P205" s="70"/>
      <c r="Q205" s="70"/>
      <c r="R205" s="72"/>
      <c r="S205" s="65" t="s">
        <v>20</v>
      </c>
      <c r="T205" s="67" t="s">
        <v>365</v>
      </c>
      <c r="U205" s="64">
        <v>36571</v>
      </c>
      <c r="V205" s="73"/>
    </row>
    <row r="206" spans="1:22">
      <c r="A206" s="63" t="s">
        <v>432</v>
      </c>
      <c r="B206" s="70">
        <v>2018</v>
      </c>
      <c r="C206" s="37">
        <v>43329</v>
      </c>
      <c r="D206" s="69" t="s">
        <v>2335</v>
      </c>
      <c r="E206" s="66" t="s">
        <v>1477</v>
      </c>
      <c r="F206" s="65" t="s">
        <v>183</v>
      </c>
      <c r="G206" s="68">
        <f>(C206-U206)/365.25</f>
        <v>18.182067077344286</v>
      </c>
      <c r="H206" s="68"/>
      <c r="I206" s="71">
        <v>5.016</v>
      </c>
      <c r="J206" s="81">
        <f>IF(I206="","",L206-I206)</f>
        <v>5.0210000000000008</v>
      </c>
      <c r="K206" s="90">
        <f>IF(J206="","",J206-I206)</f>
        <v>5.0000000000007816E-3</v>
      </c>
      <c r="L206" s="71">
        <v>10.037000000000001</v>
      </c>
      <c r="M206" s="94">
        <f>IF(L206="","",3.6*200/L206)</f>
        <v>71.734582046428216</v>
      </c>
      <c r="N206" s="70"/>
      <c r="O206" s="70"/>
      <c r="P206" s="70"/>
      <c r="Q206" s="70"/>
      <c r="R206" s="72"/>
      <c r="S206" s="65" t="s">
        <v>20</v>
      </c>
      <c r="T206" s="67" t="s">
        <v>367</v>
      </c>
      <c r="U206" s="64">
        <v>36688</v>
      </c>
      <c r="V206" s="73"/>
    </row>
    <row r="207" spans="1:22">
      <c r="A207" s="74" t="s">
        <v>542</v>
      </c>
      <c r="B207" s="70">
        <v>2019</v>
      </c>
      <c r="C207" s="37">
        <v>43658</v>
      </c>
      <c r="D207" s="100" t="s">
        <v>224</v>
      </c>
      <c r="E207" s="76" t="s">
        <v>1922</v>
      </c>
      <c r="F207" s="75" t="s">
        <v>169</v>
      </c>
      <c r="G207" s="78">
        <f>(C207-U207)/365.25</f>
        <v>119.52908966461328</v>
      </c>
      <c r="H207" s="78"/>
      <c r="I207" s="81">
        <v>5.016</v>
      </c>
      <c r="J207" s="81">
        <f>IF(I207="","",L207-I207)</f>
        <v>5.1890000000000001</v>
      </c>
      <c r="K207" s="90">
        <f>IF(J207="","",J207-I207)</f>
        <v>0.17300000000000004</v>
      </c>
      <c r="L207" s="90">
        <v>10.205</v>
      </c>
      <c r="M207" s="94">
        <f>IF(L207="","",3.6*200/L207)</f>
        <v>70.553650171484563</v>
      </c>
      <c r="N207" s="80"/>
      <c r="O207" s="80"/>
      <c r="P207" s="80"/>
      <c r="Q207" s="89"/>
      <c r="R207" s="91"/>
      <c r="S207" s="75" t="s">
        <v>20</v>
      </c>
      <c r="T207" s="77"/>
      <c r="U207" s="37"/>
      <c r="V207" s="97"/>
    </row>
    <row r="208" spans="1:22">
      <c r="A208" s="63" t="s">
        <v>864</v>
      </c>
      <c r="B208" s="70">
        <v>2023</v>
      </c>
      <c r="C208" s="37">
        <v>44967</v>
      </c>
      <c r="D208" s="98" t="s">
        <v>318</v>
      </c>
      <c r="E208" s="66" t="s">
        <v>1880</v>
      </c>
      <c r="F208" s="65" t="s">
        <v>243</v>
      </c>
      <c r="G208" s="68">
        <f>(C208-U208)/365.25</f>
        <v>24.845995893223819</v>
      </c>
      <c r="H208" s="68"/>
      <c r="I208" s="71">
        <v>5.0170000000000003</v>
      </c>
      <c r="J208" s="81">
        <f>IF(I208="","",L208-I208)</f>
        <v>5.073999999999999</v>
      </c>
      <c r="K208" s="90">
        <f>IF(J208="","",J208-I208)</f>
        <v>5.6999999999998607E-2</v>
      </c>
      <c r="L208" s="94">
        <v>10.090999999999999</v>
      </c>
      <c r="M208" s="94">
        <f>IF(L208="","",3.6*200/L208)</f>
        <v>71.350708552175206</v>
      </c>
      <c r="N208" s="70"/>
      <c r="O208" s="70"/>
      <c r="P208" s="70"/>
      <c r="Q208" s="93"/>
      <c r="R208" s="95"/>
      <c r="S208" s="65" t="s">
        <v>20</v>
      </c>
      <c r="T208" s="67" t="s">
        <v>371</v>
      </c>
      <c r="U208" s="64">
        <v>35892</v>
      </c>
      <c r="V208" s="99"/>
    </row>
    <row r="209" spans="1:22">
      <c r="A209" s="74" t="s">
        <v>96</v>
      </c>
      <c r="B209" s="70">
        <v>2019</v>
      </c>
      <c r="C209" s="37">
        <v>43509</v>
      </c>
      <c r="D209" s="69" t="s">
        <v>2336</v>
      </c>
      <c r="E209" s="76" t="s">
        <v>2104</v>
      </c>
      <c r="F209" s="75" t="s">
        <v>19</v>
      </c>
      <c r="G209" s="78">
        <f>(C209-U209)/365.25</f>
        <v>23.567419575633128</v>
      </c>
      <c r="H209" s="78"/>
      <c r="I209" s="81">
        <v>5.0170000000000003</v>
      </c>
      <c r="J209" s="81">
        <f>IF(I209="","",L209-I209)</f>
        <v>5.0959999999999992</v>
      </c>
      <c r="K209" s="90">
        <f>IF(J209="","",J209-I209)</f>
        <v>7.8999999999998849E-2</v>
      </c>
      <c r="L209" s="81">
        <v>10.113</v>
      </c>
      <c r="M209" s="94">
        <f>IF(L209="","",3.6*200/L209)</f>
        <v>71.195490952239695</v>
      </c>
      <c r="N209" s="80"/>
      <c r="O209" s="80"/>
      <c r="P209" s="80"/>
      <c r="Q209" s="80"/>
      <c r="R209" s="82"/>
      <c r="S209" s="75" t="s">
        <v>20</v>
      </c>
      <c r="T209" s="77" t="s">
        <v>72</v>
      </c>
      <c r="U209" s="37">
        <v>34901</v>
      </c>
      <c r="V209" s="83"/>
    </row>
    <row r="210" spans="1:22">
      <c r="A210" s="63" t="s">
        <v>23</v>
      </c>
      <c r="B210" s="70">
        <v>2021</v>
      </c>
      <c r="C210" s="37">
        <v>44252</v>
      </c>
      <c r="D210" s="69" t="s">
        <v>2336</v>
      </c>
      <c r="E210" s="66" t="s">
        <v>1220</v>
      </c>
      <c r="F210" s="65" t="s">
        <v>19</v>
      </c>
      <c r="G210" s="68">
        <f>(C210-U210)/365.25</f>
        <v>24.736481861738536</v>
      </c>
      <c r="H210" s="68"/>
      <c r="I210" s="71">
        <v>5.0179999999999998</v>
      </c>
      <c r="J210" s="81">
        <f>IF(I210="","",L210-I210)</f>
        <v>5.1350000000000007</v>
      </c>
      <c r="K210" s="90">
        <f>IF(J210="","",J210-I210)</f>
        <v>0.11700000000000088</v>
      </c>
      <c r="L210" s="71">
        <v>10.153</v>
      </c>
      <c r="M210" s="94">
        <f>IF(L210="","",3.6*200/L210)</f>
        <v>70.915000492465282</v>
      </c>
      <c r="N210" s="70"/>
      <c r="O210" s="70"/>
      <c r="P210" s="70"/>
      <c r="Q210" s="70"/>
      <c r="R210" s="72"/>
      <c r="S210" s="65" t="s">
        <v>20</v>
      </c>
      <c r="T210" s="67"/>
      <c r="U210" s="64">
        <v>35217</v>
      </c>
      <c r="V210" s="73" t="s">
        <v>540</v>
      </c>
    </row>
    <row r="211" spans="1:22">
      <c r="A211" s="74" t="s">
        <v>872</v>
      </c>
      <c r="B211" s="70">
        <v>2023</v>
      </c>
      <c r="C211" s="37">
        <v>44975</v>
      </c>
      <c r="D211" s="100" t="s">
        <v>871</v>
      </c>
      <c r="E211" s="76" t="s">
        <v>1651</v>
      </c>
      <c r="F211" s="75" t="s">
        <v>183</v>
      </c>
      <c r="G211" s="78">
        <f>(C211-U211)/365.25</f>
        <v>123.13483915126626</v>
      </c>
      <c r="H211" s="78"/>
      <c r="I211" s="81">
        <v>5.0190000000000001</v>
      </c>
      <c r="J211" s="81">
        <f>IF(I211="","",L211-I211)</f>
        <v>5.1489999999999991</v>
      </c>
      <c r="K211" s="90">
        <f>IF(J211="","",J211-I211)</f>
        <v>0.12999999999999901</v>
      </c>
      <c r="L211" s="90">
        <v>10.167999999999999</v>
      </c>
      <c r="M211" s="94">
        <f>IF(L211="","",3.6*200/L211)</f>
        <v>70.810385523210073</v>
      </c>
      <c r="N211" s="80"/>
      <c r="O211" s="80"/>
      <c r="P211" s="80"/>
      <c r="Q211" s="89"/>
      <c r="R211" s="91"/>
      <c r="S211" s="75" t="s">
        <v>20</v>
      </c>
      <c r="T211" s="77"/>
      <c r="U211" s="37"/>
      <c r="V211" s="97"/>
    </row>
    <row r="212" spans="1:22">
      <c r="A212" s="63" t="s">
        <v>432</v>
      </c>
      <c r="B212" s="70">
        <v>2018</v>
      </c>
      <c r="C212" s="37">
        <v>43336</v>
      </c>
      <c r="D212" s="98" t="s">
        <v>224</v>
      </c>
      <c r="E212" s="66" t="s">
        <v>1527</v>
      </c>
      <c r="F212" s="65" t="s">
        <v>169</v>
      </c>
      <c r="G212" s="68">
        <f>(C212-U212)/365.25</f>
        <v>22.590006844626966</v>
      </c>
      <c r="H212" s="68"/>
      <c r="I212" s="71">
        <v>5.0199999999999996</v>
      </c>
      <c r="J212" s="81">
        <f>IF(I212="","",L212-I212)</f>
        <v>4.93</v>
      </c>
      <c r="K212" s="90">
        <f>IF(J212="","",J212-I212)</f>
        <v>-8.9999999999999858E-2</v>
      </c>
      <c r="L212" s="94">
        <v>9.9499999999999993</v>
      </c>
      <c r="M212" s="94">
        <f>IF(L212="","",3.6*200/L212)</f>
        <v>72.361809045226138</v>
      </c>
      <c r="N212" s="70"/>
      <c r="O212" s="70"/>
      <c r="P212" s="70"/>
      <c r="Q212" s="93"/>
      <c r="R212" s="95"/>
      <c r="S212" s="65" t="s">
        <v>20</v>
      </c>
      <c r="T212" s="67" t="s">
        <v>382</v>
      </c>
      <c r="U212" s="64">
        <v>35085</v>
      </c>
      <c r="V212" s="99"/>
    </row>
    <row r="213" spans="1:22">
      <c r="A213" s="74" t="s">
        <v>589</v>
      </c>
      <c r="B213" s="70">
        <v>2023</v>
      </c>
      <c r="C213" s="37">
        <v>45000</v>
      </c>
      <c r="D213" s="98" t="s">
        <v>952</v>
      </c>
      <c r="E213" s="76" t="s">
        <v>2262</v>
      </c>
      <c r="F213" s="75" t="s">
        <v>183</v>
      </c>
      <c r="G213" s="78">
        <f>(C213-U213)/365.25</f>
        <v>123.20328542094455</v>
      </c>
      <c r="H213" s="78"/>
      <c r="I213" s="81">
        <v>5.0199999999999996</v>
      </c>
      <c r="J213" s="81">
        <f>IF(I213="","",L213-I213)</f>
        <v>5.1330000000000009</v>
      </c>
      <c r="K213" s="90">
        <f>IF(J213="","",J213-I213)</f>
        <v>0.11300000000000132</v>
      </c>
      <c r="L213" s="90">
        <v>10.153</v>
      </c>
      <c r="M213" s="94">
        <f>IF(L213="","",3.6*200/L213)</f>
        <v>70.915000492465282</v>
      </c>
      <c r="N213" s="80"/>
      <c r="O213" s="80"/>
      <c r="P213" s="80"/>
      <c r="Q213" s="89"/>
      <c r="R213" s="91"/>
      <c r="S213" s="75" t="s">
        <v>20</v>
      </c>
      <c r="T213" s="77" t="s">
        <v>943</v>
      </c>
      <c r="U213" s="37"/>
      <c r="V213" s="97"/>
    </row>
    <row r="214" spans="1:22">
      <c r="A214" s="63" t="s">
        <v>427</v>
      </c>
      <c r="B214" s="70">
        <v>2018</v>
      </c>
      <c r="C214" s="37">
        <v>43317</v>
      </c>
      <c r="D214" s="98" t="s">
        <v>318</v>
      </c>
      <c r="E214" s="66" t="s">
        <v>1712</v>
      </c>
      <c r="F214" s="65" t="s">
        <v>162</v>
      </c>
      <c r="G214" s="68">
        <f>(C214-U214)/365.25</f>
        <v>24.711841204654345</v>
      </c>
      <c r="H214" s="68"/>
      <c r="I214" s="71">
        <v>5.0209999999999999</v>
      </c>
      <c r="J214" s="81">
        <f>IF(I214="","",L214-I214)</f>
        <v>5.1100000000000003</v>
      </c>
      <c r="K214" s="90">
        <f>IF(J214="","",J214-I214)</f>
        <v>8.9000000000000412E-2</v>
      </c>
      <c r="L214" s="94">
        <v>10.131</v>
      </c>
      <c r="M214" s="94">
        <f>IF(L214="","",3.6*200/L214)</f>
        <v>71.068996150429371</v>
      </c>
      <c r="N214" s="70"/>
      <c r="O214" s="70"/>
      <c r="P214" s="70"/>
      <c r="Q214" s="93"/>
      <c r="R214" s="95"/>
      <c r="S214" s="65" t="s">
        <v>20</v>
      </c>
      <c r="T214" s="67" t="s">
        <v>326</v>
      </c>
      <c r="U214" s="64">
        <v>34291</v>
      </c>
      <c r="V214" s="99"/>
    </row>
    <row r="215" spans="1:22">
      <c r="A215" s="74" t="s">
        <v>589</v>
      </c>
      <c r="B215" s="70">
        <v>2023</v>
      </c>
      <c r="C215" s="37">
        <v>45010</v>
      </c>
      <c r="D215" s="100" t="s">
        <v>975</v>
      </c>
      <c r="E215" s="76" t="s">
        <v>2262</v>
      </c>
      <c r="F215" s="75" t="s">
        <v>183</v>
      </c>
      <c r="G215" s="78">
        <f>(C215-U215)/365.25</f>
        <v>123.23066392881589</v>
      </c>
      <c r="H215" s="78"/>
      <c r="I215" s="81">
        <v>5.0209999999999999</v>
      </c>
      <c r="J215" s="81">
        <f>IF(I215="","",L215-I215)</f>
        <v>5.1550000000000002</v>
      </c>
      <c r="K215" s="90">
        <f>IF(J215="","",J215-I215)</f>
        <v>0.13400000000000034</v>
      </c>
      <c r="L215" s="90">
        <v>10.176</v>
      </c>
      <c r="M215" s="94">
        <f>IF(L215="","",3.6*200/L215)</f>
        <v>70.754716981132077</v>
      </c>
      <c r="N215" s="80"/>
      <c r="O215" s="80"/>
      <c r="P215" s="80"/>
      <c r="Q215" s="89"/>
      <c r="R215" s="91"/>
      <c r="S215" s="75" t="s">
        <v>20</v>
      </c>
      <c r="T215" s="77" t="s">
        <v>943</v>
      </c>
      <c r="U215" s="37"/>
      <c r="V215" s="97"/>
    </row>
    <row r="216" spans="1:22">
      <c r="A216" s="63" t="s">
        <v>551</v>
      </c>
      <c r="B216" s="70">
        <v>2019</v>
      </c>
      <c r="C216" s="37">
        <v>43693</v>
      </c>
      <c r="D216" s="69" t="s">
        <v>2335</v>
      </c>
      <c r="E216" s="66" t="s">
        <v>1393</v>
      </c>
      <c r="F216" s="65" t="s">
        <v>187</v>
      </c>
      <c r="G216" s="68">
        <f>(C216-U216)/365.25</f>
        <v>18.00684462696783</v>
      </c>
      <c r="H216" s="68"/>
      <c r="I216" s="71">
        <v>5.0259999999999998</v>
      </c>
      <c r="J216" s="81">
        <f>IF(I216="","",L216-I216)</f>
        <v>5.1430000000000007</v>
      </c>
      <c r="K216" s="90">
        <f>IF(J216="","",J216-I216)</f>
        <v>0.11700000000000088</v>
      </c>
      <c r="L216" s="71">
        <v>10.169</v>
      </c>
      <c r="M216" s="94">
        <f>IF(L216="","",3.6*200/L216)</f>
        <v>70.803422165404655</v>
      </c>
      <c r="N216" s="70"/>
      <c r="O216" s="70"/>
      <c r="P216" s="70"/>
      <c r="Q216" s="70"/>
      <c r="R216" s="72"/>
      <c r="S216" s="65" t="s">
        <v>20</v>
      </c>
      <c r="T216" s="67"/>
      <c r="U216" s="64">
        <v>37116</v>
      </c>
      <c r="V216" s="73"/>
    </row>
    <row r="217" spans="1:22">
      <c r="A217" s="74" t="s">
        <v>551</v>
      </c>
      <c r="B217" s="70">
        <v>2019</v>
      </c>
      <c r="C217" s="37">
        <v>43693</v>
      </c>
      <c r="D217" s="69" t="s">
        <v>2335</v>
      </c>
      <c r="E217" s="76" t="s">
        <v>1393</v>
      </c>
      <c r="F217" s="75" t="s">
        <v>187</v>
      </c>
      <c r="G217" s="78">
        <f>(C217-U217)/365.25</f>
        <v>18.00684462696783</v>
      </c>
      <c r="H217" s="78"/>
      <c r="I217" s="81">
        <v>5.0259999999999998</v>
      </c>
      <c r="J217" s="81">
        <f>IF(I217="","",L217-I217)</f>
        <v>5.1430000000000007</v>
      </c>
      <c r="K217" s="90">
        <f>IF(J217="","",J217-I217)</f>
        <v>0.11700000000000088</v>
      </c>
      <c r="L217" s="81">
        <v>10.169</v>
      </c>
      <c r="M217" s="94">
        <f>IF(L217="","",3.6*200/L217)</f>
        <v>70.803422165404655</v>
      </c>
      <c r="N217" s="80"/>
      <c r="O217" s="80"/>
      <c r="P217" s="80"/>
      <c r="Q217" s="80"/>
      <c r="R217" s="82"/>
      <c r="S217" s="75" t="s">
        <v>20</v>
      </c>
      <c r="T217" s="77"/>
      <c r="U217" s="37">
        <v>37116</v>
      </c>
      <c r="V217" s="83"/>
    </row>
    <row r="218" spans="1:22">
      <c r="A218" s="63" t="s">
        <v>23</v>
      </c>
      <c r="B218" s="70">
        <v>2021</v>
      </c>
      <c r="C218" s="37">
        <v>44252</v>
      </c>
      <c r="D218" s="69" t="s">
        <v>2336</v>
      </c>
      <c r="E218" s="66" t="s">
        <v>1755</v>
      </c>
      <c r="F218" s="65" t="s">
        <v>19</v>
      </c>
      <c r="G218" s="68">
        <f>(C218-U218)/365.25</f>
        <v>22.086242299794662</v>
      </c>
      <c r="H218" s="68"/>
      <c r="I218" s="71">
        <v>5.0270000000000001</v>
      </c>
      <c r="J218" s="81">
        <f>IF(I218="","",L218-I218)</f>
        <v>5.1740000000000004</v>
      </c>
      <c r="K218" s="90">
        <f>IF(J218="","",J218-I218)</f>
        <v>0.14700000000000024</v>
      </c>
      <c r="L218" s="71">
        <v>10.201000000000001</v>
      </c>
      <c r="M218" s="94">
        <f>IF(L218="","",3.6*200/L218)</f>
        <v>70.581315557298296</v>
      </c>
      <c r="N218" s="70"/>
      <c r="O218" s="70"/>
      <c r="P218" s="70"/>
      <c r="Q218" s="70"/>
      <c r="R218" s="72"/>
      <c r="S218" s="65" t="s">
        <v>20</v>
      </c>
      <c r="T218" s="67"/>
      <c r="U218" s="64">
        <v>36185</v>
      </c>
      <c r="V218" s="73" t="s">
        <v>540</v>
      </c>
    </row>
    <row r="219" spans="1:22">
      <c r="A219" s="63" t="s">
        <v>23</v>
      </c>
      <c r="B219" s="70">
        <v>2023</v>
      </c>
      <c r="C219" s="37">
        <v>44988</v>
      </c>
      <c r="D219" s="69" t="s">
        <v>2336</v>
      </c>
      <c r="E219" s="66" t="s">
        <v>1243</v>
      </c>
      <c r="F219" s="65" t="s">
        <v>19</v>
      </c>
      <c r="G219" s="68">
        <f>(C219-U219)/365.25</f>
        <v>22.075290896646134</v>
      </c>
      <c r="H219" s="68"/>
      <c r="I219" s="71">
        <v>5.0270000000000001</v>
      </c>
      <c r="J219" s="81">
        <f>IF(I219="","",L219-I219)</f>
        <v>5.1759999999999993</v>
      </c>
      <c r="K219" s="90">
        <f>IF(J219="","",J219-I219)</f>
        <v>0.14899999999999913</v>
      </c>
      <c r="L219" s="94">
        <v>10.202999999999999</v>
      </c>
      <c r="M219" s="94">
        <f>IF(L219="","",3.6*200/L219)</f>
        <v>70.567480152896209</v>
      </c>
      <c r="N219" s="70">
        <v>23.9</v>
      </c>
      <c r="O219" s="70">
        <v>57.7</v>
      </c>
      <c r="P219" s="70">
        <v>1007.3</v>
      </c>
      <c r="Q219" s="93"/>
      <c r="R219" s="95"/>
      <c r="S219" s="65" t="s">
        <v>20</v>
      </c>
      <c r="T219" s="67" t="s">
        <v>910</v>
      </c>
      <c r="U219" s="64">
        <v>36925</v>
      </c>
      <c r="V219" s="99"/>
    </row>
    <row r="220" spans="1:22">
      <c r="A220" s="74" t="s">
        <v>432</v>
      </c>
      <c r="B220" s="70">
        <v>2018</v>
      </c>
      <c r="C220" s="37">
        <v>43335</v>
      </c>
      <c r="D220" s="100" t="s">
        <v>224</v>
      </c>
      <c r="E220" s="76" t="s">
        <v>1586</v>
      </c>
      <c r="F220" s="75" t="s">
        <v>204</v>
      </c>
      <c r="G220" s="78">
        <f>(C220-U220)/365.25</f>
        <v>18.491444216290212</v>
      </c>
      <c r="H220" s="78"/>
      <c r="I220" s="81">
        <v>5.0279999999999996</v>
      </c>
      <c r="J220" s="81">
        <f>IF(I220="","",L220-I220)</f>
        <v>5.0710000000000006</v>
      </c>
      <c r="K220" s="90">
        <f>IF(J220="","",J220-I220)</f>
        <v>4.3000000000001037E-2</v>
      </c>
      <c r="L220" s="90">
        <v>10.099</v>
      </c>
      <c r="M220" s="94">
        <f>IF(L220="","",3.6*200/L220)</f>
        <v>71.294187543321115</v>
      </c>
      <c r="N220" s="80"/>
      <c r="O220" s="80"/>
      <c r="P220" s="80"/>
      <c r="Q220" s="89"/>
      <c r="R220" s="91"/>
      <c r="S220" s="75" t="s">
        <v>20</v>
      </c>
      <c r="T220" s="77"/>
      <c r="U220" s="37">
        <v>36581</v>
      </c>
      <c r="V220" s="97"/>
    </row>
    <row r="221" spans="1:22">
      <c r="A221" s="63" t="s">
        <v>395</v>
      </c>
      <c r="B221" s="70">
        <v>2019</v>
      </c>
      <c r="C221" s="37">
        <v>43755</v>
      </c>
      <c r="D221" s="98" t="s">
        <v>318</v>
      </c>
      <c r="E221" s="66" t="s">
        <v>1994</v>
      </c>
      <c r="F221" s="65" t="s">
        <v>562</v>
      </c>
      <c r="G221" s="68">
        <f>(C221-U221)/365.25</f>
        <v>26.184804928131417</v>
      </c>
      <c r="H221" s="68"/>
      <c r="I221" s="71">
        <v>5.0279999999999996</v>
      </c>
      <c r="J221" s="81">
        <f>IF(I221="","",L221-I221)</f>
        <v>5.1630000000000011</v>
      </c>
      <c r="K221" s="90">
        <f>IF(J221="","",J221-I221)</f>
        <v>0.13500000000000156</v>
      </c>
      <c r="L221" s="94">
        <v>10.191000000000001</v>
      </c>
      <c r="M221" s="94">
        <f>IF(L221="","",3.6*200/L221)</f>
        <v>70.650574035914033</v>
      </c>
      <c r="N221" s="70"/>
      <c r="O221" s="70"/>
      <c r="P221" s="70"/>
      <c r="Q221" s="93"/>
      <c r="R221" s="95"/>
      <c r="S221" s="65" t="s">
        <v>20</v>
      </c>
      <c r="T221" s="67" t="s">
        <v>330</v>
      </c>
      <c r="U221" s="64">
        <v>34191</v>
      </c>
      <c r="V221" s="99"/>
    </row>
    <row r="222" spans="1:22">
      <c r="A222" s="74" t="s">
        <v>395</v>
      </c>
      <c r="B222" s="70">
        <v>2021</v>
      </c>
      <c r="C222" s="37">
        <v>44428</v>
      </c>
      <c r="D222" s="100" t="s">
        <v>224</v>
      </c>
      <c r="E222" s="76" t="s">
        <v>1629</v>
      </c>
      <c r="F222" s="75" t="s">
        <v>247</v>
      </c>
      <c r="G222" s="78">
        <f>(C222-U222)/365.25</f>
        <v>20.824093086926762</v>
      </c>
      <c r="H222" s="78"/>
      <c r="I222" s="81">
        <v>5.0289999999999999</v>
      </c>
      <c r="J222" s="81">
        <f>IF(I222="","",L222-I222)</f>
        <v>5.1259999999999994</v>
      </c>
      <c r="K222" s="90">
        <f>IF(J222="","",J222-I222)</f>
        <v>9.6999999999999531E-2</v>
      </c>
      <c r="L222" s="90">
        <v>10.154999999999999</v>
      </c>
      <c r="M222" s="94">
        <f>IF(L222="","",3.6*200/L222)</f>
        <v>70.901033973412112</v>
      </c>
      <c r="N222" s="80"/>
      <c r="O222" s="80"/>
      <c r="P222" s="80"/>
      <c r="Q222" s="89"/>
      <c r="R222" s="91"/>
      <c r="S222" s="75" t="s">
        <v>20</v>
      </c>
      <c r="T222" s="77"/>
      <c r="U222" s="37">
        <v>36822</v>
      </c>
      <c r="V222" s="97"/>
    </row>
    <row r="223" spans="1:22">
      <c r="A223" s="88" t="s">
        <v>589</v>
      </c>
      <c r="B223" s="70">
        <v>2022</v>
      </c>
      <c r="C223" s="37">
        <v>44662</v>
      </c>
      <c r="D223" s="79" t="s">
        <v>758</v>
      </c>
      <c r="E223" s="76" t="s">
        <v>1243</v>
      </c>
      <c r="F223" s="75" t="s">
        <v>19</v>
      </c>
      <c r="G223" s="78">
        <f>(C223-U223)/365.25</f>
        <v>21.182751540041068</v>
      </c>
      <c r="H223" s="78"/>
      <c r="I223" s="81">
        <v>5.03</v>
      </c>
      <c r="J223" s="81">
        <f>IF(I223="","",L223-I223)</f>
        <v>5.0720000000000001</v>
      </c>
      <c r="K223" s="90">
        <f>IF(J223="","",J223-I223)</f>
        <v>4.1999999999999815E-2</v>
      </c>
      <c r="L223" s="90">
        <v>10.102</v>
      </c>
      <c r="M223" s="94">
        <f>IF(L223="","",3.6*200/L223)</f>
        <v>71.273015244506041</v>
      </c>
      <c r="N223" s="80"/>
      <c r="O223" s="80"/>
      <c r="P223" s="80"/>
      <c r="Q223" s="89"/>
      <c r="R223" s="91"/>
      <c r="S223" s="75" t="s">
        <v>20</v>
      </c>
      <c r="T223" s="77" t="s">
        <v>102</v>
      </c>
      <c r="U223" s="37">
        <v>36925</v>
      </c>
      <c r="V223" s="97"/>
    </row>
    <row r="224" spans="1:22">
      <c r="A224" s="63" t="s">
        <v>225</v>
      </c>
      <c r="B224" s="70">
        <v>2022</v>
      </c>
      <c r="C224" s="37">
        <v>44759</v>
      </c>
      <c r="D224" s="98" t="s">
        <v>224</v>
      </c>
      <c r="E224" s="66" t="s">
        <v>1218</v>
      </c>
      <c r="F224" s="65" t="s">
        <v>171</v>
      </c>
      <c r="G224" s="68">
        <f>(C224-U224)/365.25</f>
        <v>19.312799452429843</v>
      </c>
      <c r="H224" s="68"/>
      <c r="I224" s="71">
        <v>5.03</v>
      </c>
      <c r="J224" s="81">
        <f>IF(I224="","",L224-I224)</f>
        <v>5.117</v>
      </c>
      <c r="K224" s="90">
        <f>IF(J224="","",J224-I224)</f>
        <v>8.6999999999999744E-2</v>
      </c>
      <c r="L224" s="94">
        <v>10.147</v>
      </c>
      <c r="M224" s="94">
        <f>IF(L224="","",3.6*200/L224)</f>
        <v>70.956933083670052</v>
      </c>
      <c r="N224" s="70"/>
      <c r="O224" s="70"/>
      <c r="P224" s="70"/>
      <c r="Q224" s="93"/>
      <c r="R224" s="95"/>
      <c r="S224" s="65" t="s">
        <v>20</v>
      </c>
      <c r="T224" s="67" t="s">
        <v>668</v>
      </c>
      <c r="U224" s="64">
        <v>37705</v>
      </c>
      <c r="V224" s="99"/>
    </row>
    <row r="225" spans="1:22">
      <c r="A225" s="63" t="s">
        <v>589</v>
      </c>
      <c r="B225" s="70">
        <v>2023</v>
      </c>
      <c r="C225" s="37">
        <v>45010</v>
      </c>
      <c r="D225" s="98" t="s">
        <v>975</v>
      </c>
      <c r="E225" s="66" t="s">
        <v>1818</v>
      </c>
      <c r="F225" s="65" t="s">
        <v>183</v>
      </c>
      <c r="G225" s="68">
        <f>(C225-U225)/365.25</f>
        <v>123.23066392881589</v>
      </c>
      <c r="H225" s="68"/>
      <c r="I225" s="71">
        <v>5.03</v>
      </c>
      <c r="J225" s="81">
        <f>IF(I225="","",L225-I225)</f>
        <v>5.1729999999999992</v>
      </c>
      <c r="K225" s="90">
        <f>IF(J225="","",J225-I225)</f>
        <v>0.14299999999999891</v>
      </c>
      <c r="L225" s="94">
        <v>10.202999999999999</v>
      </c>
      <c r="M225" s="94">
        <f>IF(L225="","",3.6*200/L225)</f>
        <v>70.567480152896209</v>
      </c>
      <c r="N225" s="70"/>
      <c r="O225" s="70"/>
      <c r="P225" s="70"/>
      <c r="Q225" s="93"/>
      <c r="R225" s="95"/>
      <c r="S225" s="65" t="s">
        <v>20</v>
      </c>
      <c r="T225" s="67" t="s">
        <v>983</v>
      </c>
      <c r="U225" s="64"/>
      <c r="V225" s="99"/>
    </row>
    <row r="226" spans="1:22">
      <c r="A226" s="63" t="s">
        <v>864</v>
      </c>
      <c r="B226" s="70">
        <v>2023</v>
      </c>
      <c r="C226" s="37">
        <v>44967</v>
      </c>
      <c r="D226" s="98" t="s">
        <v>318</v>
      </c>
      <c r="E226" s="66" t="s">
        <v>1714</v>
      </c>
      <c r="F226" s="65" t="s">
        <v>226</v>
      </c>
      <c r="G226" s="68">
        <f>(C226-U226)/365.25</f>
        <v>25.637234770704996</v>
      </c>
      <c r="H226" s="68"/>
      <c r="I226" s="71">
        <v>5.0309999999999997</v>
      </c>
      <c r="J226" s="81">
        <f>IF(I226="","",L226-I226)</f>
        <v>5.1740000000000004</v>
      </c>
      <c r="K226" s="90">
        <f>IF(J226="","",J226-I226)</f>
        <v>0.14300000000000068</v>
      </c>
      <c r="L226" s="94">
        <v>10.205</v>
      </c>
      <c r="M226" s="94">
        <f>IF(L226="","",3.6*200/L226)</f>
        <v>70.553650171484563</v>
      </c>
      <c r="N226" s="70"/>
      <c r="O226" s="70"/>
      <c r="P226" s="70"/>
      <c r="Q226" s="93"/>
      <c r="R226" s="95"/>
      <c r="S226" s="65" t="s">
        <v>20</v>
      </c>
      <c r="T226" s="67" t="s">
        <v>866</v>
      </c>
      <c r="U226" s="64">
        <v>35603</v>
      </c>
      <c r="V226" s="99"/>
    </row>
    <row r="227" spans="1:22">
      <c r="A227" s="63" t="s">
        <v>225</v>
      </c>
      <c r="B227" s="70">
        <v>2022</v>
      </c>
      <c r="C227" s="37">
        <v>44759</v>
      </c>
      <c r="D227" s="98" t="s">
        <v>224</v>
      </c>
      <c r="E227" s="66" t="s">
        <v>1824</v>
      </c>
      <c r="F227" s="123" t="s">
        <v>226</v>
      </c>
      <c r="G227" s="68">
        <f>(C227-U227)/365.25</f>
        <v>17.924709103353866</v>
      </c>
      <c r="H227" s="68"/>
      <c r="I227" s="71">
        <v>5.032</v>
      </c>
      <c r="J227" s="81">
        <f>IF(I227="","",L227-I227)</f>
        <v>5.1359999999999992</v>
      </c>
      <c r="K227" s="90">
        <f>IF(J227="","",J227-I227)</f>
        <v>0.1039999999999992</v>
      </c>
      <c r="L227" s="94">
        <v>10.167999999999999</v>
      </c>
      <c r="M227" s="94">
        <f>IF(L227="","",3.6*200/L227)</f>
        <v>70.810385523210073</v>
      </c>
      <c r="N227" s="70"/>
      <c r="O227" s="70"/>
      <c r="P227" s="70"/>
      <c r="Q227" s="93"/>
      <c r="R227" s="95"/>
      <c r="S227" s="65" t="s">
        <v>20</v>
      </c>
      <c r="T227" s="67" t="s">
        <v>671</v>
      </c>
      <c r="U227" s="64">
        <v>38212</v>
      </c>
      <c r="V227" s="99"/>
    </row>
    <row r="228" spans="1:22">
      <c r="A228" s="74" t="s">
        <v>225</v>
      </c>
      <c r="B228" s="70">
        <v>2022</v>
      </c>
      <c r="C228" s="37">
        <v>44759</v>
      </c>
      <c r="D228" s="100" t="s">
        <v>224</v>
      </c>
      <c r="E228" s="76" t="s">
        <v>1162</v>
      </c>
      <c r="F228" s="75" t="s">
        <v>226</v>
      </c>
      <c r="G228" s="78">
        <f>(C228-U228)/365.25</f>
        <v>20.736481861738536</v>
      </c>
      <c r="H228" s="78"/>
      <c r="I228" s="81">
        <v>5.0330000000000004</v>
      </c>
      <c r="J228" s="81">
        <f>IF(I228="","",L228-I228)</f>
        <v>5.133</v>
      </c>
      <c r="K228" s="90">
        <f>IF(J228="","",J228-I228)</f>
        <v>9.9999999999999645E-2</v>
      </c>
      <c r="L228" s="90">
        <v>10.166</v>
      </c>
      <c r="M228" s="94">
        <f>IF(L228="","",3.6*200/L228)</f>
        <v>70.824316348613024</v>
      </c>
      <c r="N228" s="80"/>
      <c r="O228" s="80"/>
      <c r="P228" s="80"/>
      <c r="Q228" s="89"/>
      <c r="R228" s="91"/>
      <c r="S228" s="75" t="s">
        <v>20</v>
      </c>
      <c r="T228" s="77" t="s">
        <v>547</v>
      </c>
      <c r="U228" s="37">
        <v>37185</v>
      </c>
      <c r="V228" s="97"/>
    </row>
    <row r="229" spans="1:22">
      <c r="A229" s="63" t="s">
        <v>589</v>
      </c>
      <c r="B229" s="70">
        <v>2023</v>
      </c>
      <c r="C229" s="37">
        <v>45010</v>
      </c>
      <c r="D229" s="98" t="s">
        <v>975</v>
      </c>
      <c r="E229" s="66" t="s">
        <v>1651</v>
      </c>
      <c r="F229" s="65" t="s">
        <v>183</v>
      </c>
      <c r="G229" s="68">
        <f>(C229-U229)/365.25</f>
        <v>123.23066392881589</v>
      </c>
      <c r="H229" s="68"/>
      <c r="I229" s="71">
        <v>5.0330000000000004</v>
      </c>
      <c r="J229" s="81">
        <f>IF(I229="","",L229-I229)</f>
        <v>5.165</v>
      </c>
      <c r="K229" s="90">
        <f>IF(J229="","",J229-I229)</f>
        <v>0.13199999999999967</v>
      </c>
      <c r="L229" s="94">
        <v>10.198</v>
      </c>
      <c r="M229" s="94">
        <f>IF(L229="","",3.6*200/L229)</f>
        <v>70.602078838988035</v>
      </c>
      <c r="N229" s="70"/>
      <c r="O229" s="70"/>
      <c r="P229" s="70"/>
      <c r="Q229" s="93"/>
      <c r="R229" s="95"/>
      <c r="S229" s="65" t="s">
        <v>20</v>
      </c>
      <c r="T229" s="67" t="s">
        <v>980</v>
      </c>
      <c r="U229" s="64"/>
      <c r="V229" s="99"/>
    </row>
    <row r="230" spans="1:22">
      <c r="A230" s="63" t="s">
        <v>96</v>
      </c>
      <c r="B230" s="70">
        <v>2017</v>
      </c>
      <c r="C230" s="37">
        <v>43061</v>
      </c>
      <c r="D230" s="79" t="s">
        <v>758</v>
      </c>
      <c r="E230" s="66" t="s">
        <v>2130</v>
      </c>
      <c r="F230" s="65" t="s">
        <v>183</v>
      </c>
      <c r="G230" s="68">
        <f>(C230-U230)/365.25</f>
        <v>117.89459274469542</v>
      </c>
      <c r="H230" s="68"/>
      <c r="I230" s="71">
        <v>5.0339999999999998</v>
      </c>
      <c r="J230" s="81">
        <f>IF(I230="","",L230-I230)</f>
        <v>5.1040000000000001</v>
      </c>
      <c r="K230" s="90">
        <f>IF(J230="","",J230-I230)</f>
        <v>7.0000000000000284E-2</v>
      </c>
      <c r="L230" s="94">
        <v>10.138</v>
      </c>
      <c r="M230" s="94">
        <f>IF(L230="","",3.6*200/L230)</f>
        <v>71.019925034523581</v>
      </c>
      <c r="N230" s="70"/>
      <c r="O230" s="70"/>
      <c r="P230" s="70"/>
      <c r="Q230" s="93"/>
      <c r="R230" s="95"/>
      <c r="S230" s="65" t="s">
        <v>20</v>
      </c>
      <c r="T230" s="67" t="s">
        <v>374</v>
      </c>
      <c r="U230" s="64"/>
      <c r="V230" s="73"/>
    </row>
    <row r="231" spans="1:22">
      <c r="A231" s="63" t="s">
        <v>551</v>
      </c>
      <c r="B231" s="70">
        <v>2019</v>
      </c>
      <c r="C231" s="37">
        <v>43693</v>
      </c>
      <c r="D231" s="69" t="s">
        <v>2335</v>
      </c>
      <c r="E231" s="66" t="s">
        <v>1588</v>
      </c>
      <c r="F231" s="65" t="s">
        <v>165</v>
      </c>
      <c r="G231" s="68">
        <f>(C231-U231)/365.25</f>
        <v>17.149897330595483</v>
      </c>
      <c r="H231" s="68"/>
      <c r="I231" s="71">
        <v>5.0339999999999998</v>
      </c>
      <c r="J231" s="81">
        <f>IF(I231="","",L231-I231)</f>
        <v>5.1480000000000006</v>
      </c>
      <c r="K231" s="90">
        <f>IF(J231="","",J231-I231)</f>
        <v>0.11400000000000077</v>
      </c>
      <c r="L231" s="71">
        <v>10.182</v>
      </c>
      <c r="M231" s="94">
        <f>IF(L231="","",3.6*200/L231)</f>
        <v>70.713022981732465</v>
      </c>
      <c r="N231" s="70"/>
      <c r="O231" s="70"/>
      <c r="P231" s="70"/>
      <c r="Q231" s="70"/>
      <c r="R231" s="72"/>
      <c r="S231" s="65" t="s">
        <v>20</v>
      </c>
      <c r="T231" s="67" t="s">
        <v>560</v>
      </c>
      <c r="U231" s="64">
        <v>37429</v>
      </c>
      <c r="V231" s="102" t="s">
        <v>540</v>
      </c>
    </row>
    <row r="232" spans="1:22">
      <c r="A232" s="74" t="s">
        <v>551</v>
      </c>
      <c r="B232" s="70">
        <v>2019</v>
      </c>
      <c r="C232" s="37">
        <v>43693</v>
      </c>
      <c r="D232" s="69" t="s">
        <v>2335</v>
      </c>
      <c r="E232" s="76" t="s">
        <v>1588</v>
      </c>
      <c r="F232" s="75" t="s">
        <v>165</v>
      </c>
      <c r="G232" s="78">
        <f>(C232-U232)/365.25</f>
        <v>17.149897330595483</v>
      </c>
      <c r="H232" s="78"/>
      <c r="I232" s="81">
        <v>5.0339999999999998</v>
      </c>
      <c r="J232" s="81">
        <f>IF(I232="","",L232-I232)</f>
        <v>5.1480000000000006</v>
      </c>
      <c r="K232" s="90">
        <f>IF(J232="","",J232-I232)</f>
        <v>0.11400000000000077</v>
      </c>
      <c r="L232" s="81">
        <v>10.182</v>
      </c>
      <c r="M232" s="94">
        <f>IF(L232="","",3.6*200/L232)</f>
        <v>70.713022981732465</v>
      </c>
      <c r="N232" s="80"/>
      <c r="O232" s="80"/>
      <c r="P232" s="80"/>
      <c r="Q232" s="80"/>
      <c r="R232" s="82"/>
      <c r="S232" s="75" t="s">
        <v>20</v>
      </c>
      <c r="T232" s="77" t="s">
        <v>560</v>
      </c>
      <c r="U232" s="37">
        <v>37429</v>
      </c>
      <c r="V232" s="103" t="s">
        <v>540</v>
      </c>
    </row>
    <row r="233" spans="1:22">
      <c r="A233" s="74" t="s">
        <v>589</v>
      </c>
      <c r="B233" s="70">
        <v>2023</v>
      </c>
      <c r="C233" s="37">
        <v>45010</v>
      </c>
      <c r="D233" s="100" t="s">
        <v>975</v>
      </c>
      <c r="E233" s="76" t="s">
        <v>1276</v>
      </c>
      <c r="F233" s="75" t="s">
        <v>19</v>
      </c>
      <c r="G233" s="78">
        <f>(C233-U233)/365.25</f>
        <v>26.551676933607119</v>
      </c>
      <c r="H233" s="78"/>
      <c r="I233" s="81">
        <v>5.0339999999999998</v>
      </c>
      <c r="J233" s="81">
        <f>IF(I233="","",L233-I233)</f>
        <v>5.160000000000001</v>
      </c>
      <c r="K233" s="90">
        <f>IF(J233="","",J233-I233)</f>
        <v>0.12600000000000122</v>
      </c>
      <c r="L233" s="90">
        <v>10.194000000000001</v>
      </c>
      <c r="M233" s="94">
        <f>IF(L233="","",3.6*200/L233)</f>
        <v>70.629782224838138</v>
      </c>
      <c r="N233" s="80"/>
      <c r="O233" s="80"/>
      <c r="P233" s="80"/>
      <c r="Q233" s="89"/>
      <c r="R233" s="91"/>
      <c r="S233" s="75" t="s">
        <v>20</v>
      </c>
      <c r="T233" s="77" t="s">
        <v>33</v>
      </c>
      <c r="U233" s="37">
        <v>35312</v>
      </c>
      <c r="V233" s="97"/>
    </row>
    <row r="234" spans="1:22">
      <c r="A234" s="74" t="s">
        <v>23</v>
      </c>
      <c r="B234" s="70">
        <v>2017</v>
      </c>
      <c r="C234" s="37">
        <v>42769</v>
      </c>
      <c r="D234" s="69" t="s">
        <v>2336</v>
      </c>
      <c r="E234" s="76" t="s">
        <v>2104</v>
      </c>
      <c r="F234" s="75" t="s">
        <v>19</v>
      </c>
      <c r="G234" s="78">
        <f>(C234-U234)/365.25</f>
        <v>21.541409993155373</v>
      </c>
      <c r="H234" s="78"/>
      <c r="I234" s="81">
        <v>5.0369999999999999</v>
      </c>
      <c r="J234" s="81">
        <f>IF(I234="","",L234-I234)</f>
        <v>5.1070000000000002</v>
      </c>
      <c r="K234" s="90">
        <f>IF(J234="","",J234-I234)</f>
        <v>7.0000000000000284E-2</v>
      </c>
      <c r="L234" s="81">
        <v>10.144</v>
      </c>
      <c r="M234" s="94">
        <f>IF(L234="","",3.6*200/L234)</f>
        <v>70.977917981072551</v>
      </c>
      <c r="N234" s="80"/>
      <c r="O234" s="80"/>
      <c r="P234" s="80"/>
      <c r="Q234" s="80"/>
      <c r="R234" s="82"/>
      <c r="S234" s="75" t="s">
        <v>20</v>
      </c>
      <c r="T234" s="77" t="s">
        <v>72</v>
      </c>
      <c r="U234" s="37">
        <v>34901</v>
      </c>
      <c r="V234" s="83"/>
    </row>
    <row r="235" spans="1:22">
      <c r="A235" s="74" t="s">
        <v>319</v>
      </c>
      <c r="B235" s="70">
        <v>2017</v>
      </c>
      <c r="C235" s="37">
        <v>43028</v>
      </c>
      <c r="D235" s="100" t="s">
        <v>318</v>
      </c>
      <c r="E235" s="76" t="s">
        <v>1722</v>
      </c>
      <c r="F235" s="75" t="s">
        <v>243</v>
      </c>
      <c r="G235" s="78">
        <f>(C235-U235)/365.25</f>
        <v>117.80424366872005</v>
      </c>
      <c r="H235" s="78"/>
      <c r="I235" s="81">
        <v>5.0369999999999999</v>
      </c>
      <c r="J235" s="81">
        <f>IF(I235="","",L235-I235)</f>
        <v>5.1779999999999999</v>
      </c>
      <c r="K235" s="90">
        <f>IF(J235="","",J235-I235)</f>
        <v>0.14100000000000001</v>
      </c>
      <c r="L235" s="90">
        <v>10.215</v>
      </c>
      <c r="M235" s="94">
        <f>IF(L235="","",3.6*200/L235)</f>
        <v>70.484581497797365</v>
      </c>
      <c r="N235" s="80"/>
      <c r="O235" s="80"/>
      <c r="P235" s="80"/>
      <c r="Q235" s="89"/>
      <c r="R235" s="91"/>
      <c r="S235" s="75" t="s">
        <v>20</v>
      </c>
      <c r="T235" s="77"/>
      <c r="U235" s="37"/>
      <c r="V235" s="97"/>
    </row>
    <row r="236" spans="1:22">
      <c r="A236" s="63" t="s">
        <v>427</v>
      </c>
      <c r="B236" s="70">
        <v>2018</v>
      </c>
      <c r="C236" s="37">
        <v>43317</v>
      </c>
      <c r="D236" s="98" t="s">
        <v>318</v>
      </c>
      <c r="E236" s="66" t="s">
        <v>1798</v>
      </c>
      <c r="F236" s="65" t="s">
        <v>162</v>
      </c>
      <c r="G236" s="68">
        <f>(C236-U236)/365.25</f>
        <v>28.219028062970569</v>
      </c>
      <c r="H236" s="68"/>
      <c r="I236" s="71">
        <v>5.0380000000000003</v>
      </c>
      <c r="J236" s="81">
        <f>IF(I236="","",L236-I236)</f>
        <v>5.1099999999999994</v>
      </c>
      <c r="K236" s="90">
        <f>IF(J236="","",J236-I236)</f>
        <v>7.1999999999999176E-2</v>
      </c>
      <c r="L236" s="94">
        <v>10.148</v>
      </c>
      <c r="M236" s="94">
        <f>IF(L236="","",3.6*200/L236)</f>
        <v>70.949940875049279</v>
      </c>
      <c r="N236" s="70"/>
      <c r="O236" s="70"/>
      <c r="P236" s="70"/>
      <c r="Q236" s="93"/>
      <c r="R236" s="95"/>
      <c r="S236" s="65" t="s">
        <v>20</v>
      </c>
      <c r="T236" s="67" t="s">
        <v>208</v>
      </c>
      <c r="U236" s="64">
        <v>33010</v>
      </c>
      <c r="V236" s="99"/>
    </row>
    <row r="237" spans="1:22">
      <c r="A237" s="63" t="s">
        <v>542</v>
      </c>
      <c r="B237" s="70">
        <v>2019</v>
      </c>
      <c r="C237" s="37">
        <v>43658</v>
      </c>
      <c r="D237" s="98" t="s">
        <v>224</v>
      </c>
      <c r="E237" s="66" t="s">
        <v>1871</v>
      </c>
      <c r="F237" s="65" t="s">
        <v>204</v>
      </c>
      <c r="G237" s="68">
        <f>(C237-U237)/365.25</f>
        <v>19.865845311430526</v>
      </c>
      <c r="H237" s="68"/>
      <c r="I237" s="71">
        <v>5.0380000000000003</v>
      </c>
      <c r="J237" s="81">
        <f>IF(I237="","",L237-I237)</f>
        <v>5.1690000000000005</v>
      </c>
      <c r="K237" s="90">
        <f>IF(J237="","",J237-I237)</f>
        <v>0.13100000000000023</v>
      </c>
      <c r="L237" s="94">
        <v>10.207000000000001</v>
      </c>
      <c r="M237" s="94">
        <f>IF(L237="","",3.6*200/L237)</f>
        <v>70.539825609875564</v>
      </c>
      <c r="N237" s="70"/>
      <c r="O237" s="70"/>
      <c r="P237" s="70"/>
      <c r="Q237" s="93"/>
      <c r="R237" s="95"/>
      <c r="S237" s="65" t="s">
        <v>20</v>
      </c>
      <c r="T237" s="67" t="s">
        <v>271</v>
      </c>
      <c r="U237" s="64">
        <v>36402</v>
      </c>
      <c r="V237" s="99"/>
    </row>
    <row r="238" spans="1:22">
      <c r="A238" s="74" t="s">
        <v>589</v>
      </c>
      <c r="B238" s="70">
        <v>2023</v>
      </c>
      <c r="C238" s="37">
        <v>45000</v>
      </c>
      <c r="D238" s="98" t="s">
        <v>952</v>
      </c>
      <c r="E238" s="76" t="s">
        <v>2023</v>
      </c>
      <c r="F238" s="75" t="s">
        <v>183</v>
      </c>
      <c r="G238" s="78">
        <f>(C238-U238)/365.25</f>
        <v>123.20328542094455</v>
      </c>
      <c r="H238" s="78"/>
      <c r="I238" s="81">
        <v>5.0380000000000003</v>
      </c>
      <c r="J238" s="81">
        <f>IF(I238="","",L238-I238)</f>
        <v>5.1739999999999995</v>
      </c>
      <c r="K238" s="90">
        <f>IF(J238="","",J238-I238)</f>
        <v>0.13599999999999923</v>
      </c>
      <c r="L238" s="90">
        <v>10.212</v>
      </c>
      <c r="M238" s="94">
        <f>IF(L238="","",3.6*200/L238)</f>
        <v>70.50528789659225</v>
      </c>
      <c r="N238" s="80"/>
      <c r="O238" s="80"/>
      <c r="P238" s="80"/>
      <c r="Q238" s="89"/>
      <c r="R238" s="91"/>
      <c r="S238" s="75" t="s">
        <v>20</v>
      </c>
      <c r="T238" s="77" t="s">
        <v>561</v>
      </c>
      <c r="U238" s="37"/>
      <c r="V238" s="97"/>
    </row>
    <row r="239" spans="1:22">
      <c r="A239" s="92" t="s">
        <v>589</v>
      </c>
      <c r="B239" s="70">
        <v>2022</v>
      </c>
      <c r="C239" s="37">
        <v>44669</v>
      </c>
      <c r="D239" s="69" t="s">
        <v>758</v>
      </c>
      <c r="E239" s="66" t="s">
        <v>1337</v>
      </c>
      <c r="F239" s="65" t="s">
        <v>183</v>
      </c>
      <c r="G239" s="68">
        <f>(C239-U239)/365.25</f>
        <v>122.29705681040383</v>
      </c>
      <c r="H239" s="68"/>
      <c r="I239" s="94">
        <v>5.0389999999999997</v>
      </c>
      <c r="J239" s="81">
        <f>IF(I239="","",L239-I239)</f>
        <v>5.1310000000000002</v>
      </c>
      <c r="K239" s="90">
        <f>IF(J239="","",J239-I239)</f>
        <v>9.2000000000000526E-2</v>
      </c>
      <c r="L239" s="95">
        <v>10.17</v>
      </c>
      <c r="M239" s="94">
        <f>IF(L239="","",3.6*200/L239)</f>
        <v>70.796460176991147</v>
      </c>
      <c r="N239" s="70"/>
      <c r="O239" s="70"/>
      <c r="P239" s="70"/>
      <c r="Q239" s="93"/>
      <c r="R239" s="95"/>
      <c r="S239" s="65" t="s">
        <v>20</v>
      </c>
      <c r="T239" s="67" t="s">
        <v>776</v>
      </c>
      <c r="U239" s="64"/>
      <c r="V239" s="99"/>
    </row>
    <row r="240" spans="1:22">
      <c r="A240" s="63" t="s">
        <v>551</v>
      </c>
      <c r="B240" s="70">
        <v>2019</v>
      </c>
      <c r="C240" s="37">
        <v>43693</v>
      </c>
      <c r="D240" s="69" t="s">
        <v>2335</v>
      </c>
      <c r="E240" s="66" t="s">
        <v>1344</v>
      </c>
      <c r="F240" s="65" t="s">
        <v>165</v>
      </c>
      <c r="G240" s="68">
        <f>(C240-U240)/365.25</f>
        <v>17.681040383299109</v>
      </c>
      <c r="H240" s="68"/>
      <c r="I240" s="71">
        <v>5.0389999999999997</v>
      </c>
      <c r="J240" s="81">
        <f>IF(I240="","",L240-I240)</f>
        <v>5.1859999999999999</v>
      </c>
      <c r="K240" s="90">
        <f>IF(J240="","",J240-I240)</f>
        <v>0.14700000000000024</v>
      </c>
      <c r="L240" s="71">
        <v>10.225</v>
      </c>
      <c r="M240" s="94">
        <f>IF(L240="","",3.6*200/L240)</f>
        <v>70.415647921760396</v>
      </c>
      <c r="N240" s="70"/>
      <c r="O240" s="70"/>
      <c r="P240" s="70"/>
      <c r="Q240" s="70"/>
      <c r="R240" s="72"/>
      <c r="S240" s="65" t="s">
        <v>20</v>
      </c>
      <c r="T240" s="67" t="s">
        <v>443</v>
      </c>
      <c r="U240" s="64">
        <v>37235</v>
      </c>
      <c r="V240" s="73"/>
    </row>
    <row r="241" spans="1:22">
      <c r="A241" s="74" t="s">
        <v>551</v>
      </c>
      <c r="B241" s="70">
        <v>2019</v>
      </c>
      <c r="C241" s="37">
        <v>43693</v>
      </c>
      <c r="D241" s="69" t="s">
        <v>2335</v>
      </c>
      <c r="E241" s="76" t="s">
        <v>1344</v>
      </c>
      <c r="F241" s="75" t="s">
        <v>165</v>
      </c>
      <c r="G241" s="78">
        <f>(C241-U241)/365.25</f>
        <v>17.681040383299109</v>
      </c>
      <c r="H241" s="78"/>
      <c r="I241" s="81">
        <v>5.0389999999999997</v>
      </c>
      <c r="J241" s="81">
        <f>IF(I241="","",L241-I241)</f>
        <v>5.1859999999999999</v>
      </c>
      <c r="K241" s="90">
        <f>IF(J241="","",J241-I241)</f>
        <v>0.14700000000000024</v>
      </c>
      <c r="L241" s="81">
        <v>10.225</v>
      </c>
      <c r="M241" s="94">
        <f>IF(L241="","",3.6*200/L241)</f>
        <v>70.415647921760396</v>
      </c>
      <c r="N241" s="80"/>
      <c r="O241" s="80"/>
      <c r="P241" s="80"/>
      <c r="Q241" s="80"/>
      <c r="R241" s="82"/>
      <c r="S241" s="75" t="s">
        <v>20</v>
      </c>
      <c r="T241" s="77" t="s">
        <v>443</v>
      </c>
      <c r="U241" s="37">
        <v>37235</v>
      </c>
      <c r="V241" s="83"/>
    </row>
    <row r="242" spans="1:22">
      <c r="A242" s="74" t="s">
        <v>96</v>
      </c>
      <c r="B242" s="70">
        <v>2017</v>
      </c>
      <c r="C242" s="37">
        <v>43061</v>
      </c>
      <c r="D242" s="79" t="s">
        <v>758</v>
      </c>
      <c r="E242" s="76" t="s">
        <v>1220</v>
      </c>
      <c r="F242" s="75" t="s">
        <v>19</v>
      </c>
      <c r="G242" s="78">
        <f>(C242-U242)/365.25</f>
        <v>21.475701574264203</v>
      </c>
      <c r="H242" s="78"/>
      <c r="I242" s="81">
        <v>5.0419999999999998</v>
      </c>
      <c r="J242" s="81">
        <f>IF(I242="","",L242-I242)</f>
        <v>5.1560000000000006</v>
      </c>
      <c r="K242" s="90">
        <f>IF(J242="","",J242-I242)</f>
        <v>0.11400000000000077</v>
      </c>
      <c r="L242" s="90">
        <v>10.198</v>
      </c>
      <c r="M242" s="94">
        <f>IF(L242="","",3.6*200/L242)</f>
        <v>70.602078838988035</v>
      </c>
      <c r="N242" s="80"/>
      <c r="O242" s="80"/>
      <c r="P242" s="80"/>
      <c r="Q242" s="89"/>
      <c r="R242" s="91"/>
      <c r="S242" s="75" t="s">
        <v>20</v>
      </c>
      <c r="T242" s="77"/>
      <c r="U242" s="37">
        <v>35217</v>
      </c>
      <c r="V242" s="83" t="s">
        <v>98</v>
      </c>
    </row>
    <row r="243" spans="1:22">
      <c r="A243" s="74" t="s">
        <v>96</v>
      </c>
      <c r="B243" s="70">
        <v>2022</v>
      </c>
      <c r="C243" s="37">
        <v>44911</v>
      </c>
      <c r="D243" s="69" t="s">
        <v>2334</v>
      </c>
      <c r="E243" s="76" t="s">
        <v>1286</v>
      </c>
      <c r="F243" s="75" t="s">
        <v>19</v>
      </c>
      <c r="G243" s="78">
        <f>(C243-U243)/365.25</f>
        <v>21.957563312799451</v>
      </c>
      <c r="H243" s="78"/>
      <c r="I243" s="81">
        <v>5.0419999999999998</v>
      </c>
      <c r="J243" s="81">
        <f>IF(I243="","",L243-I243)</f>
        <v>5.1940000000000008</v>
      </c>
      <c r="K243" s="90">
        <f>IF(J243="","",J243-I243)</f>
        <v>0.15200000000000102</v>
      </c>
      <c r="L243" s="81">
        <v>10.236000000000001</v>
      </c>
      <c r="M243" s="94">
        <f>IF(L243="","",3.6*200/L243)</f>
        <v>70.339976553341145</v>
      </c>
      <c r="N243" s="80">
        <v>26.3</v>
      </c>
      <c r="O243" s="80">
        <v>65</v>
      </c>
      <c r="P243" s="80">
        <v>1004</v>
      </c>
      <c r="Q243" s="80">
        <v>1.1579999999999999</v>
      </c>
      <c r="R243" s="82"/>
      <c r="S243" s="75" t="s">
        <v>20</v>
      </c>
      <c r="T243" s="77" t="s">
        <v>594</v>
      </c>
      <c r="U243" s="37">
        <v>36891</v>
      </c>
      <c r="V243" s="97"/>
    </row>
    <row r="244" spans="1:22">
      <c r="A244" s="74" t="s">
        <v>96</v>
      </c>
      <c r="B244" s="70">
        <v>2022</v>
      </c>
      <c r="C244" s="37">
        <v>44636</v>
      </c>
      <c r="D244" s="69" t="s">
        <v>2336</v>
      </c>
      <c r="E244" s="76" t="s">
        <v>1243</v>
      </c>
      <c r="F244" s="75" t="s">
        <v>19</v>
      </c>
      <c r="G244" s="78">
        <f>(C244-U244)/365.25</f>
        <v>21.111567419575632</v>
      </c>
      <c r="H244" s="78"/>
      <c r="I244" s="81">
        <v>5.0430000000000001</v>
      </c>
      <c r="J244" s="81">
        <f>IF(I244="","",L244-I244)</f>
        <v>5.1719999999999997</v>
      </c>
      <c r="K244" s="90">
        <f>IF(J244="","",J244-I244)</f>
        <v>0.12899999999999956</v>
      </c>
      <c r="L244" s="81">
        <v>10.215</v>
      </c>
      <c r="M244" s="94">
        <f>IF(L244="","",3.6*200/L244)</f>
        <v>70.484581497797365</v>
      </c>
      <c r="N244" s="80"/>
      <c r="O244" s="80"/>
      <c r="P244" s="80"/>
      <c r="Q244" s="80"/>
      <c r="R244" s="82"/>
      <c r="S244" s="75" t="s">
        <v>20</v>
      </c>
      <c r="T244" s="77" t="s">
        <v>102</v>
      </c>
      <c r="U244" s="37">
        <v>36925</v>
      </c>
      <c r="V244" s="97"/>
    </row>
    <row r="245" spans="1:22">
      <c r="A245" s="74" t="s">
        <v>432</v>
      </c>
      <c r="B245" s="70">
        <v>2018</v>
      </c>
      <c r="C245" s="37">
        <v>43329</v>
      </c>
      <c r="D245" s="69" t="s">
        <v>2335</v>
      </c>
      <c r="E245" s="76" t="s">
        <v>1628</v>
      </c>
      <c r="F245" s="75" t="s">
        <v>179</v>
      </c>
      <c r="G245" s="78">
        <f>(C245-U245)/365.25</f>
        <v>17.713894592744694</v>
      </c>
      <c r="H245" s="78"/>
      <c r="I245" s="81">
        <v>5.0439999999999996</v>
      </c>
      <c r="J245" s="81">
        <f>IF(I245="","",L245-I245)</f>
        <v>5.1049999999999995</v>
      </c>
      <c r="K245" s="90">
        <f>IF(J245="","",J245-I245)</f>
        <v>6.0999999999999943E-2</v>
      </c>
      <c r="L245" s="81">
        <v>10.148999999999999</v>
      </c>
      <c r="M245" s="94">
        <f>IF(L245="","",3.6*200/L245)</f>
        <v>70.942950044339355</v>
      </c>
      <c r="N245" s="80"/>
      <c r="O245" s="80"/>
      <c r="P245" s="80"/>
      <c r="Q245" s="80"/>
      <c r="R245" s="82"/>
      <c r="S245" s="75" t="s">
        <v>20</v>
      </c>
      <c r="T245" s="77" t="s">
        <v>446</v>
      </c>
      <c r="U245" s="37">
        <v>36859</v>
      </c>
      <c r="V245" s="83"/>
    </row>
    <row r="246" spans="1:22">
      <c r="A246" s="74" t="s">
        <v>395</v>
      </c>
      <c r="B246" s="70">
        <v>2021</v>
      </c>
      <c r="C246" s="37">
        <v>44428</v>
      </c>
      <c r="D246" s="100" t="s">
        <v>224</v>
      </c>
      <c r="E246" s="76" t="s">
        <v>1745</v>
      </c>
      <c r="F246" s="75" t="s">
        <v>180</v>
      </c>
      <c r="G246" s="78">
        <f>(C246-U246)/365.25</f>
        <v>18.997946611909651</v>
      </c>
      <c r="H246" s="78"/>
      <c r="I246" s="81">
        <v>5.0439999999999996</v>
      </c>
      <c r="J246" s="81">
        <f>IF(I246="","",L246-I246)</f>
        <v>5.1060000000000008</v>
      </c>
      <c r="K246" s="90">
        <f>IF(J246="","",J246-I246)</f>
        <v>6.2000000000001165E-2</v>
      </c>
      <c r="L246" s="90">
        <v>10.15</v>
      </c>
      <c r="M246" s="94">
        <f>IF(L246="","",3.6*200/L246)</f>
        <v>70.935960591132996</v>
      </c>
      <c r="N246" s="80"/>
      <c r="O246" s="80"/>
      <c r="P246" s="80"/>
      <c r="Q246" s="89"/>
      <c r="R246" s="91"/>
      <c r="S246" s="75" t="s">
        <v>20</v>
      </c>
      <c r="T246" s="77"/>
      <c r="U246" s="37">
        <v>37489</v>
      </c>
      <c r="V246" s="97"/>
    </row>
    <row r="247" spans="1:22">
      <c r="A247" s="63" t="s">
        <v>589</v>
      </c>
      <c r="B247" s="70">
        <v>2023</v>
      </c>
      <c r="C247" s="37">
        <v>45001</v>
      </c>
      <c r="D247" s="98" t="s">
        <v>952</v>
      </c>
      <c r="E247" s="66" t="s">
        <v>2275</v>
      </c>
      <c r="F247" s="65" t="s">
        <v>183</v>
      </c>
      <c r="G247" s="68">
        <f>(C247-U247)/365.25</f>
        <v>123.20602327173169</v>
      </c>
      <c r="H247" s="68"/>
      <c r="I247" s="71">
        <v>5.0439999999999996</v>
      </c>
      <c r="J247" s="81">
        <f>IF(I247="","",L247-I247)</f>
        <v>5.1380000000000008</v>
      </c>
      <c r="K247" s="90">
        <f>IF(J247="","",J247-I247)</f>
        <v>9.4000000000001194E-2</v>
      </c>
      <c r="L247" s="94">
        <v>10.182</v>
      </c>
      <c r="M247" s="94">
        <f>IF(L247="","",3.6*200/L247)</f>
        <v>70.713022981732465</v>
      </c>
      <c r="N247" s="70"/>
      <c r="O247" s="70"/>
      <c r="P247" s="70"/>
      <c r="Q247" s="93"/>
      <c r="R247" s="95"/>
      <c r="S247" s="65" t="s">
        <v>20</v>
      </c>
      <c r="T247" s="67" t="s">
        <v>962</v>
      </c>
      <c r="U247" s="64"/>
      <c r="V247" s="99"/>
    </row>
    <row r="248" spans="1:22">
      <c r="A248" s="63" t="s">
        <v>395</v>
      </c>
      <c r="B248" s="70">
        <v>2021</v>
      </c>
      <c r="C248" s="37">
        <v>44428</v>
      </c>
      <c r="D248" s="98" t="s">
        <v>224</v>
      </c>
      <c r="E248" s="66" t="s">
        <v>1636</v>
      </c>
      <c r="F248" s="65" t="s">
        <v>215</v>
      </c>
      <c r="G248" s="68">
        <f>(C248-U248)/365.25</f>
        <v>19.794661190965094</v>
      </c>
      <c r="H248" s="68"/>
      <c r="I248" s="71">
        <v>5.0439999999999996</v>
      </c>
      <c r="J248" s="81">
        <f>IF(I248="","",L248-I248)</f>
        <v>5.2009999999999996</v>
      </c>
      <c r="K248" s="90">
        <f>IF(J248="","",J248-I248)</f>
        <v>0.15700000000000003</v>
      </c>
      <c r="L248" s="94">
        <v>10.244999999999999</v>
      </c>
      <c r="M248" s="94">
        <f>IF(L248="","",3.6*200/L248)</f>
        <v>70.278184480234259</v>
      </c>
      <c r="N248" s="70"/>
      <c r="O248" s="70"/>
      <c r="P248" s="70"/>
      <c r="Q248" s="93"/>
      <c r="R248" s="95"/>
      <c r="S248" s="65" t="s">
        <v>20</v>
      </c>
      <c r="T248" s="67" t="s">
        <v>549</v>
      </c>
      <c r="U248" s="64">
        <v>37198</v>
      </c>
      <c r="V248" s="99"/>
    </row>
    <row r="249" spans="1:22">
      <c r="A249" s="63" t="s">
        <v>551</v>
      </c>
      <c r="B249" s="70">
        <v>2019</v>
      </c>
      <c r="C249" s="37">
        <v>43693</v>
      </c>
      <c r="D249" s="69" t="s">
        <v>2335</v>
      </c>
      <c r="E249" s="66" t="s">
        <v>1505</v>
      </c>
      <c r="F249" s="65" t="s">
        <v>169</v>
      </c>
      <c r="G249" s="68">
        <f>(C249-U249)/365.25</f>
        <v>18.349075975359344</v>
      </c>
      <c r="H249" s="68"/>
      <c r="I249" s="71">
        <v>5.0449999999999999</v>
      </c>
      <c r="J249" s="81">
        <f>IF(I249="","",L249-I249)</f>
        <v>5.157</v>
      </c>
      <c r="K249" s="90">
        <f>IF(J249="","",J249-I249)</f>
        <v>0.1120000000000001</v>
      </c>
      <c r="L249" s="71">
        <v>10.202</v>
      </c>
      <c r="M249" s="94">
        <f>IF(L249="","",3.6*200/L249)</f>
        <v>70.57439717702411</v>
      </c>
      <c r="N249" s="70"/>
      <c r="O249" s="70"/>
      <c r="P249" s="70"/>
      <c r="Q249" s="70"/>
      <c r="R249" s="72"/>
      <c r="S249" s="65" t="s">
        <v>20</v>
      </c>
      <c r="T249" s="67" t="s">
        <v>452</v>
      </c>
      <c r="U249" s="64">
        <v>36991</v>
      </c>
      <c r="V249" s="73"/>
    </row>
    <row r="250" spans="1:22">
      <c r="A250" s="74" t="s">
        <v>551</v>
      </c>
      <c r="B250" s="70">
        <v>2019</v>
      </c>
      <c r="C250" s="37">
        <v>43693</v>
      </c>
      <c r="D250" s="69" t="s">
        <v>2335</v>
      </c>
      <c r="E250" s="76" t="s">
        <v>1505</v>
      </c>
      <c r="F250" s="75" t="s">
        <v>169</v>
      </c>
      <c r="G250" s="78">
        <f>(C250-U250)/365.25</f>
        <v>18.349075975359344</v>
      </c>
      <c r="H250" s="78"/>
      <c r="I250" s="81">
        <v>5.0449999999999999</v>
      </c>
      <c r="J250" s="81">
        <f>IF(I250="","",L250-I250)</f>
        <v>5.157</v>
      </c>
      <c r="K250" s="90">
        <f>IF(J250="","",J250-I250)</f>
        <v>0.1120000000000001</v>
      </c>
      <c r="L250" s="81">
        <v>10.202</v>
      </c>
      <c r="M250" s="94">
        <f>IF(L250="","",3.6*200/L250)</f>
        <v>70.57439717702411</v>
      </c>
      <c r="N250" s="80"/>
      <c r="O250" s="80"/>
      <c r="P250" s="80"/>
      <c r="Q250" s="80"/>
      <c r="R250" s="82"/>
      <c r="S250" s="75" t="s">
        <v>20</v>
      </c>
      <c r="T250" s="77" t="s">
        <v>452</v>
      </c>
      <c r="U250" s="37">
        <v>36991</v>
      </c>
      <c r="V250" s="83"/>
    </row>
    <row r="251" spans="1:22">
      <c r="A251" s="63" t="s">
        <v>96</v>
      </c>
      <c r="B251" s="70">
        <v>2023</v>
      </c>
      <c r="C251" s="37">
        <v>44932</v>
      </c>
      <c r="D251" s="69" t="s">
        <v>828</v>
      </c>
      <c r="E251" s="66" t="s">
        <v>1337</v>
      </c>
      <c r="F251" s="65" t="s">
        <v>183</v>
      </c>
      <c r="G251" s="68">
        <f>(C251-U251)/365.25</f>
        <v>123.01711156741958</v>
      </c>
      <c r="H251" s="68"/>
      <c r="I251" s="71">
        <v>5.0460000000000003</v>
      </c>
      <c r="J251" s="81">
        <f>IF(I251="","",L251-I251)</f>
        <v>5.085</v>
      </c>
      <c r="K251" s="90">
        <f>IF(J251="","",J251-I251)</f>
        <v>3.8999999999999702E-2</v>
      </c>
      <c r="L251" s="71">
        <v>10.131</v>
      </c>
      <c r="M251" s="94">
        <f>IF(L251="","",3.6*200/L251)</f>
        <v>71.068996150429371</v>
      </c>
      <c r="N251" s="70">
        <v>24.7</v>
      </c>
      <c r="O251" s="70">
        <v>63</v>
      </c>
      <c r="P251" s="70">
        <v>1007</v>
      </c>
      <c r="Q251" s="70">
        <v>1.169</v>
      </c>
      <c r="R251" s="72"/>
      <c r="S251" s="65" t="s">
        <v>20</v>
      </c>
      <c r="T251" s="67" t="s">
        <v>776</v>
      </c>
      <c r="U251" s="64"/>
      <c r="V251" s="99"/>
    </row>
    <row r="252" spans="1:22">
      <c r="A252" s="63" t="s">
        <v>319</v>
      </c>
      <c r="B252" s="70">
        <v>2017</v>
      </c>
      <c r="C252" s="37">
        <v>43028</v>
      </c>
      <c r="D252" s="98" t="s">
        <v>318</v>
      </c>
      <c r="E252" s="66" t="s">
        <v>1712</v>
      </c>
      <c r="F252" s="65" t="s">
        <v>162</v>
      </c>
      <c r="G252" s="68">
        <f>(C252-U252)/365.25</f>
        <v>23.920602327173167</v>
      </c>
      <c r="H252" s="68"/>
      <c r="I252" s="71">
        <v>5.0460000000000003</v>
      </c>
      <c r="J252" s="81">
        <f>IF(I252="","",L252-I252)</f>
        <v>5.1569999999999991</v>
      </c>
      <c r="K252" s="90">
        <f>IF(J252="","",J252-I252)</f>
        <v>0.11099999999999888</v>
      </c>
      <c r="L252" s="94">
        <v>10.202999999999999</v>
      </c>
      <c r="M252" s="94">
        <f>IF(L252="","",3.6*200/L252)</f>
        <v>70.567480152896209</v>
      </c>
      <c r="N252" s="70"/>
      <c r="O252" s="70"/>
      <c r="P252" s="70"/>
      <c r="Q252" s="93"/>
      <c r="R252" s="95"/>
      <c r="S252" s="65" t="s">
        <v>20</v>
      </c>
      <c r="T252" s="67" t="s">
        <v>326</v>
      </c>
      <c r="U252" s="64">
        <v>34291</v>
      </c>
      <c r="V252" s="99"/>
    </row>
    <row r="253" spans="1:22">
      <c r="A253" s="74" t="s">
        <v>225</v>
      </c>
      <c r="B253" s="70">
        <v>2022</v>
      </c>
      <c r="C253" s="37">
        <v>44759</v>
      </c>
      <c r="D253" s="100" t="s">
        <v>224</v>
      </c>
      <c r="E253" s="76" t="s">
        <v>2095</v>
      </c>
      <c r="F253" s="75" t="s">
        <v>169</v>
      </c>
      <c r="G253" s="78">
        <f>(C253-U253)/365.25</f>
        <v>122.54346338124572</v>
      </c>
      <c r="H253" s="78"/>
      <c r="I253" s="81">
        <v>5.0460000000000003</v>
      </c>
      <c r="J253" s="81">
        <f>IF(I253="","",L253-I253)</f>
        <v>5.2359999999999998</v>
      </c>
      <c r="K253" s="90">
        <f>IF(J253="","",J253-I253)</f>
        <v>0.1899999999999995</v>
      </c>
      <c r="L253" s="90">
        <v>10.282</v>
      </c>
      <c r="M253" s="94">
        <f>IF(L253="","",3.6*200/L253)</f>
        <v>70.025286909161636</v>
      </c>
      <c r="N253" s="80"/>
      <c r="O253" s="80"/>
      <c r="P253" s="80"/>
      <c r="Q253" s="89"/>
      <c r="R253" s="91"/>
      <c r="S253" s="75" t="s">
        <v>20</v>
      </c>
      <c r="T253" s="77"/>
      <c r="U253" s="37"/>
      <c r="V253" s="97"/>
    </row>
    <row r="254" spans="1:22">
      <c r="A254" s="74" t="s">
        <v>225</v>
      </c>
      <c r="B254" s="70">
        <v>2022</v>
      </c>
      <c r="C254" s="37">
        <v>44759</v>
      </c>
      <c r="D254" s="100" t="s">
        <v>224</v>
      </c>
      <c r="E254" s="76" t="s">
        <v>1874</v>
      </c>
      <c r="F254" s="75" t="s">
        <v>160</v>
      </c>
      <c r="G254" s="78">
        <f>(C254-U254)/365.25</f>
        <v>20.889801505817932</v>
      </c>
      <c r="H254" s="78"/>
      <c r="I254" s="81">
        <v>5.0469999999999997</v>
      </c>
      <c r="J254" s="81">
        <f>IF(I254="","",L254-I254)</f>
        <v>5.1160000000000005</v>
      </c>
      <c r="K254" s="90">
        <f>IF(J254="","",J254-I254)</f>
        <v>6.9000000000000838E-2</v>
      </c>
      <c r="L254" s="90">
        <v>10.163</v>
      </c>
      <c r="M254" s="94">
        <f>IF(L254="","",3.6*200/L254)</f>
        <v>70.845222867263601</v>
      </c>
      <c r="N254" s="80"/>
      <c r="O254" s="80"/>
      <c r="P254" s="80"/>
      <c r="Q254" s="89"/>
      <c r="R254" s="91"/>
      <c r="S254" s="75" t="s">
        <v>20</v>
      </c>
      <c r="T254" s="77"/>
      <c r="U254" s="37">
        <v>37129</v>
      </c>
      <c r="V254" s="97"/>
    </row>
    <row r="255" spans="1:22">
      <c r="A255" s="63" t="s">
        <v>225</v>
      </c>
      <c r="B255" s="70">
        <v>2022</v>
      </c>
      <c r="C255" s="37">
        <v>44759</v>
      </c>
      <c r="D255" s="98" t="s">
        <v>224</v>
      </c>
      <c r="E255" s="66" t="s">
        <v>1629</v>
      </c>
      <c r="F255" s="65" t="s">
        <v>247</v>
      </c>
      <c r="G255" s="68">
        <f>(C255-U255)/365.25</f>
        <v>21.730321697467488</v>
      </c>
      <c r="H255" s="68"/>
      <c r="I255" s="71">
        <v>5.048</v>
      </c>
      <c r="J255" s="81">
        <f>IF(I255="","",L255-I255)</f>
        <v>5.1679999999999993</v>
      </c>
      <c r="K255" s="90">
        <f>IF(J255="","",J255-I255)</f>
        <v>0.11999999999999922</v>
      </c>
      <c r="L255" s="94">
        <v>10.215999999999999</v>
      </c>
      <c r="M255" s="94">
        <f>IF(L255="","",3.6*200/L255)</f>
        <v>70.477682067345341</v>
      </c>
      <c r="N255" s="70"/>
      <c r="O255" s="70"/>
      <c r="P255" s="70"/>
      <c r="Q255" s="93"/>
      <c r="R255" s="95"/>
      <c r="S255" s="65" t="s">
        <v>20</v>
      </c>
      <c r="T255" s="67"/>
      <c r="U255" s="64">
        <v>36822</v>
      </c>
      <c r="V255" s="99"/>
    </row>
    <row r="256" spans="1:22">
      <c r="A256" s="63" t="s">
        <v>589</v>
      </c>
      <c r="B256" s="70">
        <v>2023</v>
      </c>
      <c r="C256" s="37">
        <v>45010</v>
      </c>
      <c r="D256" s="98" t="s">
        <v>975</v>
      </c>
      <c r="E256" s="66" t="s">
        <v>2023</v>
      </c>
      <c r="F256" s="65" t="s">
        <v>183</v>
      </c>
      <c r="G256" s="68">
        <f>(C256-U256)/365.25</f>
        <v>123.23066392881589</v>
      </c>
      <c r="H256" s="68"/>
      <c r="I256" s="71">
        <v>5.048</v>
      </c>
      <c r="J256" s="81">
        <f>IF(I256="","",L256-I256)</f>
        <v>5.2159999999999993</v>
      </c>
      <c r="K256" s="90">
        <f>IF(J256="","",J256-I256)</f>
        <v>0.16799999999999926</v>
      </c>
      <c r="L256" s="94">
        <v>10.263999999999999</v>
      </c>
      <c r="M256" s="94">
        <f>IF(L256="","",3.6*200/L256)</f>
        <v>70.148090413094309</v>
      </c>
      <c r="N256" s="70"/>
      <c r="O256" s="70"/>
      <c r="P256" s="70"/>
      <c r="Q256" s="93"/>
      <c r="R256" s="95"/>
      <c r="S256" s="65" t="s">
        <v>20</v>
      </c>
      <c r="T256" s="67" t="s">
        <v>985</v>
      </c>
      <c r="U256" s="64"/>
      <c r="V256" s="99"/>
    </row>
    <row r="257" spans="1:22">
      <c r="A257" s="74" t="s">
        <v>432</v>
      </c>
      <c r="B257" s="70">
        <v>2018</v>
      </c>
      <c r="C257" s="37">
        <v>43329</v>
      </c>
      <c r="D257" s="69" t="s">
        <v>2335</v>
      </c>
      <c r="E257" s="76" t="s">
        <v>1586</v>
      </c>
      <c r="F257" s="75" t="s">
        <v>204</v>
      </c>
      <c r="G257" s="78">
        <f>(C257-U257)/365.25</f>
        <v>18.475017111567421</v>
      </c>
      <c r="H257" s="78"/>
      <c r="I257" s="81">
        <v>5.0490000000000004</v>
      </c>
      <c r="J257" s="81">
        <f>IF(I257="","",L257-I257)</f>
        <v>5.0949999999999998</v>
      </c>
      <c r="K257" s="90">
        <f>IF(J257="","",J257-I257)</f>
        <v>4.5999999999999375E-2</v>
      </c>
      <c r="L257" s="81">
        <v>10.144</v>
      </c>
      <c r="M257" s="94">
        <f>IF(L257="","",3.6*200/L257)</f>
        <v>70.977917981072551</v>
      </c>
      <c r="N257" s="80"/>
      <c r="O257" s="80"/>
      <c r="P257" s="80"/>
      <c r="Q257" s="80"/>
      <c r="R257" s="82"/>
      <c r="S257" s="75" t="s">
        <v>20</v>
      </c>
      <c r="T257" s="77"/>
      <c r="U257" s="37">
        <v>36581</v>
      </c>
      <c r="V257" s="83"/>
    </row>
    <row r="258" spans="1:22">
      <c r="A258" s="63" t="s">
        <v>432</v>
      </c>
      <c r="B258" s="70">
        <v>2018</v>
      </c>
      <c r="C258" s="37">
        <v>43329</v>
      </c>
      <c r="D258" s="69" t="s">
        <v>2335</v>
      </c>
      <c r="E258" s="66" t="s">
        <v>1344</v>
      </c>
      <c r="F258" s="65" t="s">
        <v>165</v>
      </c>
      <c r="G258" s="68">
        <f>(C258-U258)/365.25</f>
        <v>16.684462696783026</v>
      </c>
      <c r="H258" s="68"/>
      <c r="I258" s="71">
        <v>5.0490000000000004</v>
      </c>
      <c r="J258" s="81">
        <f>IF(I258="","",L258-I258)</f>
        <v>5.1429999999999998</v>
      </c>
      <c r="K258" s="90">
        <f>IF(J258="","",J258-I258)</f>
        <v>9.3999999999999417E-2</v>
      </c>
      <c r="L258" s="71">
        <v>10.192</v>
      </c>
      <c r="M258" s="94">
        <f>IF(L258="","",3.6*200/L258)</f>
        <v>70.643642072213495</v>
      </c>
      <c r="N258" s="70"/>
      <c r="O258" s="70"/>
      <c r="P258" s="70"/>
      <c r="Q258" s="70"/>
      <c r="R258" s="72"/>
      <c r="S258" s="65" t="s">
        <v>20</v>
      </c>
      <c r="T258" s="67" t="s">
        <v>443</v>
      </c>
      <c r="U258" s="64">
        <v>37235</v>
      </c>
      <c r="V258" s="73"/>
    </row>
    <row r="259" spans="1:22">
      <c r="A259" s="74" t="s">
        <v>319</v>
      </c>
      <c r="B259" s="70">
        <v>2017</v>
      </c>
      <c r="C259" s="37">
        <v>43028</v>
      </c>
      <c r="D259" s="100" t="s">
        <v>318</v>
      </c>
      <c r="E259" s="76" t="s">
        <v>1582</v>
      </c>
      <c r="F259" s="75" t="s">
        <v>154</v>
      </c>
      <c r="G259" s="78">
        <f>(C259-U259)/365.25</f>
        <v>27.811088295687885</v>
      </c>
      <c r="H259" s="78"/>
      <c r="I259" s="81">
        <v>5.0490000000000004</v>
      </c>
      <c r="J259" s="81">
        <f>IF(I259="","",L259-I259)</f>
        <v>5.1889999999999992</v>
      </c>
      <c r="K259" s="90">
        <f>IF(J259="","",J259-I259)</f>
        <v>0.13999999999999879</v>
      </c>
      <c r="L259" s="90">
        <v>10.238</v>
      </c>
      <c r="M259" s="94">
        <f>IF(L259="","",3.6*200/L259)</f>
        <v>70.326235592889233</v>
      </c>
      <c r="N259" s="80"/>
      <c r="O259" s="80"/>
      <c r="P259" s="80"/>
      <c r="Q259" s="89"/>
      <c r="R259" s="91"/>
      <c r="S259" s="75" t="s">
        <v>20</v>
      </c>
      <c r="T259" s="77"/>
      <c r="U259" s="37">
        <v>32870</v>
      </c>
      <c r="V259" s="97"/>
    </row>
    <row r="260" spans="1:22">
      <c r="A260" s="74" t="s">
        <v>432</v>
      </c>
      <c r="B260" s="70">
        <v>2018</v>
      </c>
      <c r="C260" s="37">
        <v>43336</v>
      </c>
      <c r="D260" s="100" t="s">
        <v>224</v>
      </c>
      <c r="E260" s="76" t="s">
        <v>1523</v>
      </c>
      <c r="F260" s="75" t="s">
        <v>180</v>
      </c>
      <c r="G260" s="78">
        <f>(C260-U260)/365.25</f>
        <v>118.64750171115674</v>
      </c>
      <c r="H260" s="78"/>
      <c r="I260" s="81">
        <v>5.0490000000000004</v>
      </c>
      <c r="J260" s="81">
        <f>IF(I260="","",L260-I260)</f>
        <v>5.1959999999999988</v>
      </c>
      <c r="K260" s="90">
        <f>IF(J260="","",J260-I260)</f>
        <v>0.14699999999999847</v>
      </c>
      <c r="L260" s="90">
        <v>10.244999999999999</v>
      </c>
      <c r="M260" s="94">
        <f>IF(L260="","",3.6*200/L260)</f>
        <v>70.278184480234259</v>
      </c>
      <c r="N260" s="80"/>
      <c r="O260" s="80"/>
      <c r="P260" s="80"/>
      <c r="Q260" s="89"/>
      <c r="R260" s="91"/>
      <c r="S260" s="75" t="s">
        <v>20</v>
      </c>
      <c r="T260" s="77"/>
      <c r="U260" s="37"/>
      <c r="V260" s="97"/>
    </row>
    <row r="261" spans="1:22">
      <c r="A261" s="74" t="s">
        <v>619</v>
      </c>
      <c r="B261" s="70">
        <v>2020</v>
      </c>
      <c r="C261" s="37">
        <v>44147</v>
      </c>
      <c r="D261" s="100" t="s">
        <v>318</v>
      </c>
      <c r="E261" s="76" t="s">
        <v>1980</v>
      </c>
      <c r="F261" s="75" t="s">
        <v>154</v>
      </c>
      <c r="G261" s="78">
        <f>(C261-U261)/365.25</f>
        <v>18.543463381245722</v>
      </c>
      <c r="H261" s="78"/>
      <c r="I261" s="81">
        <v>5.0490000000000004</v>
      </c>
      <c r="J261" s="81">
        <f>IF(I261="","",L261-I261)</f>
        <v>5.2409999999999988</v>
      </c>
      <c r="K261" s="90">
        <f>IF(J261="","",J261-I261)</f>
        <v>0.19199999999999839</v>
      </c>
      <c r="L261" s="90">
        <v>10.29</v>
      </c>
      <c r="M261" s="94">
        <f>IF(L261="","",3.6*200/L261)</f>
        <v>69.970845481049565</v>
      </c>
      <c r="N261" s="80"/>
      <c r="O261" s="80"/>
      <c r="P261" s="80"/>
      <c r="Q261" s="89"/>
      <c r="R261" s="91"/>
      <c r="S261" s="75" t="s">
        <v>20</v>
      </c>
      <c r="T261" s="77" t="s">
        <v>152</v>
      </c>
      <c r="U261" s="37">
        <v>37374</v>
      </c>
      <c r="V261" s="97"/>
    </row>
    <row r="262" spans="1:22">
      <c r="A262" s="63" t="s">
        <v>225</v>
      </c>
      <c r="B262" s="70">
        <v>2022</v>
      </c>
      <c r="C262" s="37">
        <v>44759</v>
      </c>
      <c r="D262" s="98" t="s">
        <v>224</v>
      </c>
      <c r="E262" s="66" t="s">
        <v>2099</v>
      </c>
      <c r="F262" s="123" t="s">
        <v>169</v>
      </c>
      <c r="G262" s="68">
        <f>(C262-U262)/365.25</f>
        <v>122.54346338124572</v>
      </c>
      <c r="H262" s="68"/>
      <c r="I262" s="71">
        <v>5.0519999999999996</v>
      </c>
      <c r="J262" s="81">
        <f>IF(I262="","",L262-I262)</f>
        <v>5.1390000000000011</v>
      </c>
      <c r="K262" s="90">
        <f>IF(J262="","",J262-I262)</f>
        <v>8.7000000000001521E-2</v>
      </c>
      <c r="L262" s="94">
        <v>10.191000000000001</v>
      </c>
      <c r="M262" s="94">
        <f>IF(L262="","",3.6*200/L262)</f>
        <v>70.650574035914033</v>
      </c>
      <c r="N262" s="70"/>
      <c r="O262" s="70"/>
      <c r="P262" s="70"/>
      <c r="Q262" s="93"/>
      <c r="R262" s="95"/>
      <c r="S262" s="65" t="s">
        <v>20</v>
      </c>
      <c r="T262" s="67"/>
      <c r="U262" s="64"/>
      <c r="V262" s="99"/>
    </row>
    <row r="263" spans="1:22">
      <c r="A263" s="74" t="s">
        <v>395</v>
      </c>
      <c r="B263" s="70">
        <v>2019</v>
      </c>
      <c r="C263" s="37">
        <v>43755</v>
      </c>
      <c r="D263" s="100" t="s">
        <v>318</v>
      </c>
      <c r="E263" s="76" t="s">
        <v>1229</v>
      </c>
      <c r="F263" s="75" t="s">
        <v>226</v>
      </c>
      <c r="G263" s="78">
        <f>(C263-U263)/365.25</f>
        <v>29.828884325804243</v>
      </c>
      <c r="H263" s="78"/>
      <c r="I263" s="81">
        <v>5.0519999999999996</v>
      </c>
      <c r="J263" s="81">
        <f>IF(I263="","",L263-I263)</f>
        <v>5.1479999999999997</v>
      </c>
      <c r="K263" s="90">
        <f>IF(J263="","",J263-I263)</f>
        <v>9.6000000000000085E-2</v>
      </c>
      <c r="L263" s="90">
        <v>10.199999999999999</v>
      </c>
      <c r="M263" s="94">
        <f>IF(L263="","",3.6*200/L263)</f>
        <v>70.588235294117652</v>
      </c>
      <c r="N263" s="80"/>
      <c r="O263" s="80"/>
      <c r="P263" s="80"/>
      <c r="Q263" s="89"/>
      <c r="R263" s="91"/>
      <c r="S263" s="75" t="s">
        <v>20</v>
      </c>
      <c r="T263" s="77" t="s">
        <v>379</v>
      </c>
      <c r="U263" s="37">
        <v>32860</v>
      </c>
      <c r="V263" s="97"/>
    </row>
    <row r="264" spans="1:22">
      <c r="A264" s="74" t="s">
        <v>551</v>
      </c>
      <c r="B264" s="70">
        <v>2019</v>
      </c>
      <c r="C264" s="37">
        <v>43693</v>
      </c>
      <c r="D264" s="69" t="s">
        <v>2335</v>
      </c>
      <c r="E264" s="76" t="s">
        <v>1377</v>
      </c>
      <c r="F264" s="75" t="s">
        <v>183</v>
      </c>
      <c r="G264" s="78">
        <f>(C264-U264)/365.25</f>
        <v>18.206707734428473</v>
      </c>
      <c r="H264" s="78"/>
      <c r="I264" s="81">
        <v>5.0529999999999999</v>
      </c>
      <c r="J264" s="81">
        <f>IF(I264="","",L264-I264)</f>
        <v>5.1060000000000008</v>
      </c>
      <c r="K264" s="90">
        <f>IF(J264="","",J264-I264)</f>
        <v>5.3000000000000824E-2</v>
      </c>
      <c r="L264" s="81">
        <v>10.159000000000001</v>
      </c>
      <c r="M264" s="94">
        <f>IF(L264="","",3.6*200/L264)</f>
        <v>70.873117432818191</v>
      </c>
      <c r="N264" s="80"/>
      <c r="O264" s="80"/>
      <c r="P264" s="80"/>
      <c r="Q264" s="80"/>
      <c r="R264" s="82"/>
      <c r="S264" s="75" t="s">
        <v>20</v>
      </c>
      <c r="T264" s="77" t="s">
        <v>558</v>
      </c>
      <c r="U264" s="37">
        <v>37043</v>
      </c>
      <c r="V264" s="83"/>
    </row>
    <row r="265" spans="1:22">
      <c r="A265" s="63" t="s">
        <v>551</v>
      </c>
      <c r="B265" s="70">
        <v>2019</v>
      </c>
      <c r="C265" s="37">
        <v>43693</v>
      </c>
      <c r="D265" s="69" t="s">
        <v>2335</v>
      </c>
      <c r="E265" s="66" t="s">
        <v>1377</v>
      </c>
      <c r="F265" s="65" t="s">
        <v>183</v>
      </c>
      <c r="G265" s="68">
        <f>(C265-U265)/365.25</f>
        <v>18.206707734428473</v>
      </c>
      <c r="H265" s="68"/>
      <c r="I265" s="71">
        <v>5.0529999999999999</v>
      </c>
      <c r="J265" s="81">
        <f>IF(I265="","",L265-I265)</f>
        <v>5.1060000000000008</v>
      </c>
      <c r="K265" s="90">
        <f>IF(J265="","",J265-I265)</f>
        <v>5.3000000000000824E-2</v>
      </c>
      <c r="L265" s="71">
        <v>10.159000000000001</v>
      </c>
      <c r="M265" s="94">
        <f>IF(L265="","",3.6*200/L265)</f>
        <v>70.873117432818191</v>
      </c>
      <c r="N265" s="70"/>
      <c r="O265" s="70"/>
      <c r="P265" s="70"/>
      <c r="Q265" s="70"/>
      <c r="R265" s="72"/>
      <c r="S265" s="65" t="s">
        <v>20</v>
      </c>
      <c r="T265" s="67" t="s">
        <v>558</v>
      </c>
      <c r="U265" s="64">
        <v>37043</v>
      </c>
      <c r="V265" s="73"/>
    </row>
    <row r="266" spans="1:22">
      <c r="A266" s="63" t="s">
        <v>395</v>
      </c>
      <c r="B266" s="70">
        <v>2019</v>
      </c>
      <c r="C266" s="37">
        <v>43755</v>
      </c>
      <c r="D266" s="98" t="s">
        <v>318</v>
      </c>
      <c r="E266" s="66" t="s">
        <v>1524</v>
      </c>
      <c r="F266" s="65" t="s">
        <v>175</v>
      </c>
      <c r="G266" s="68">
        <f>(C266-U266)/365.25</f>
        <v>24.788501026694046</v>
      </c>
      <c r="H266" s="68"/>
      <c r="I266" s="71">
        <v>5.0540000000000003</v>
      </c>
      <c r="J266" s="81">
        <f>IF(I266="","",L266-I266)</f>
        <v>5.161999999999999</v>
      </c>
      <c r="K266" s="90">
        <f>IF(J266="","",J266-I266)</f>
        <v>0.10799999999999876</v>
      </c>
      <c r="L266" s="94">
        <v>10.215999999999999</v>
      </c>
      <c r="M266" s="94">
        <f>IF(L266="","",3.6*200/L266)</f>
        <v>70.477682067345341</v>
      </c>
      <c r="N266" s="70"/>
      <c r="O266" s="70"/>
      <c r="P266" s="70"/>
      <c r="Q266" s="93"/>
      <c r="R266" s="95"/>
      <c r="S266" s="65" t="s">
        <v>20</v>
      </c>
      <c r="T266" s="67" t="s">
        <v>287</v>
      </c>
      <c r="U266" s="64">
        <v>34701</v>
      </c>
      <c r="V266" s="99"/>
    </row>
    <row r="267" spans="1:22">
      <c r="A267" s="74" t="s">
        <v>812</v>
      </c>
      <c r="B267" s="70">
        <v>2022</v>
      </c>
      <c r="C267" s="37">
        <v>44798</v>
      </c>
      <c r="D267" s="69" t="s">
        <v>2335</v>
      </c>
      <c r="E267" s="76" t="s">
        <v>2100</v>
      </c>
      <c r="F267" s="75" t="s">
        <v>169</v>
      </c>
      <c r="G267" s="78">
        <f>(C267-U267)/365.25</f>
        <v>122.65023956194388</v>
      </c>
      <c r="H267" s="78"/>
      <c r="I267" s="81">
        <v>5.056</v>
      </c>
      <c r="J267" s="81">
        <f>IF(I267="","",L267-I267)</f>
        <v>5.1420000000000003</v>
      </c>
      <c r="K267" s="90">
        <f>IF(J267="","",J267-I267)</f>
        <v>8.6000000000000298E-2</v>
      </c>
      <c r="L267" s="81">
        <v>10.198</v>
      </c>
      <c r="M267" s="94">
        <f>IF(L267="","",3.6*200/L267)</f>
        <v>70.602078838988035</v>
      </c>
      <c r="N267" s="80"/>
      <c r="O267" s="80"/>
      <c r="P267" s="80"/>
      <c r="Q267" s="80"/>
      <c r="R267" s="82"/>
      <c r="S267" s="75" t="s">
        <v>20</v>
      </c>
      <c r="T267" s="77"/>
      <c r="U267" s="37"/>
      <c r="V267" s="97"/>
    </row>
    <row r="268" spans="1:22">
      <c r="A268" s="74" t="s">
        <v>395</v>
      </c>
      <c r="B268" s="70">
        <v>2021</v>
      </c>
      <c r="C268" s="37">
        <v>44427</v>
      </c>
      <c r="D268" s="100" t="s">
        <v>224</v>
      </c>
      <c r="E268" s="76" t="s">
        <v>2095</v>
      </c>
      <c r="F268" s="75" t="s">
        <v>169</v>
      </c>
      <c r="G268" s="78">
        <f>(C268-U268)/365.25</f>
        <v>121.63449691991786</v>
      </c>
      <c r="H268" s="78"/>
      <c r="I268" s="81">
        <v>5.056</v>
      </c>
      <c r="J268" s="81">
        <f>IF(I268="","",L268-I268)</f>
        <v>5.1819999999999995</v>
      </c>
      <c r="K268" s="90">
        <f>IF(J268="","",J268-I268)</f>
        <v>0.12599999999999945</v>
      </c>
      <c r="L268" s="90">
        <v>10.238</v>
      </c>
      <c r="M268" s="94">
        <f>IF(L268="","",3.6*200/L268)</f>
        <v>70.326235592889233</v>
      </c>
      <c r="N268" s="80"/>
      <c r="O268" s="80"/>
      <c r="P268" s="80"/>
      <c r="Q268" s="89"/>
      <c r="R268" s="91"/>
      <c r="S268" s="75" t="s">
        <v>20</v>
      </c>
      <c r="T268" s="77"/>
      <c r="U268" s="37"/>
      <c r="V268" s="97"/>
    </row>
    <row r="269" spans="1:22">
      <c r="A269" s="63" t="s">
        <v>96</v>
      </c>
      <c r="B269" s="70">
        <v>2017</v>
      </c>
      <c r="C269" s="37">
        <v>43061</v>
      </c>
      <c r="D269" s="79" t="s">
        <v>758</v>
      </c>
      <c r="E269" s="66" t="s">
        <v>1276</v>
      </c>
      <c r="F269" s="65" t="s">
        <v>19</v>
      </c>
      <c r="G269" s="68">
        <f>(C269-U269)/365.25</f>
        <v>21.215605749486652</v>
      </c>
      <c r="H269" s="68"/>
      <c r="I269" s="71">
        <v>5.056</v>
      </c>
      <c r="J269" s="81">
        <f>IF(I269="","",L269-I269)</f>
        <v>5.2190000000000003</v>
      </c>
      <c r="K269" s="90">
        <f>IF(J269="","",J269-I269)</f>
        <v>0.16300000000000026</v>
      </c>
      <c r="L269" s="94">
        <v>10.275</v>
      </c>
      <c r="M269" s="94">
        <f>IF(L269="","",3.6*200/L269)</f>
        <v>70.072992700729927</v>
      </c>
      <c r="N269" s="70"/>
      <c r="O269" s="70"/>
      <c r="P269" s="70"/>
      <c r="Q269" s="93"/>
      <c r="R269" s="95"/>
      <c r="S269" s="65" t="s">
        <v>20</v>
      </c>
      <c r="T269" s="67" t="s">
        <v>33</v>
      </c>
      <c r="U269" s="64">
        <v>35312</v>
      </c>
      <c r="V269" s="73" t="s">
        <v>98</v>
      </c>
    </row>
    <row r="270" spans="1:22">
      <c r="A270" s="74" t="s">
        <v>864</v>
      </c>
      <c r="B270" s="70">
        <v>2023</v>
      </c>
      <c r="C270" s="37">
        <v>44967</v>
      </c>
      <c r="D270" s="100" t="s">
        <v>318</v>
      </c>
      <c r="E270" s="76" t="s">
        <v>1278</v>
      </c>
      <c r="F270" s="75" t="s">
        <v>154</v>
      </c>
      <c r="G270" s="78">
        <f>(C270-U270)/365.25</f>
        <v>20.725530458590008</v>
      </c>
      <c r="H270" s="78"/>
      <c r="I270" s="81">
        <v>5.0570000000000004</v>
      </c>
      <c r="J270" s="81">
        <f>IF(I270="","",L270-I270)</f>
        <v>5.15</v>
      </c>
      <c r="K270" s="90">
        <f>IF(J270="","",J270-I270)</f>
        <v>9.2999999999999972E-2</v>
      </c>
      <c r="L270" s="90">
        <v>10.207000000000001</v>
      </c>
      <c r="M270" s="94">
        <f>IF(L270="","",3.6*200/L270)</f>
        <v>70.539825609875564</v>
      </c>
      <c r="N270" s="80"/>
      <c r="O270" s="80"/>
      <c r="P270" s="80"/>
      <c r="Q270" s="89"/>
      <c r="R270" s="91"/>
      <c r="S270" s="75" t="s">
        <v>20</v>
      </c>
      <c r="T270" s="77" t="s">
        <v>548</v>
      </c>
      <c r="U270" s="37">
        <v>37397</v>
      </c>
      <c r="V270" s="97"/>
    </row>
    <row r="271" spans="1:22">
      <c r="A271" s="74" t="s">
        <v>812</v>
      </c>
      <c r="B271" s="70">
        <v>2022</v>
      </c>
      <c r="C271" s="37">
        <v>44798</v>
      </c>
      <c r="D271" s="69" t="s">
        <v>2335</v>
      </c>
      <c r="E271" s="76" t="s">
        <v>1728</v>
      </c>
      <c r="F271" s="75" t="s">
        <v>200</v>
      </c>
      <c r="G271" s="78">
        <f>(C271-U271)/365.25</f>
        <v>122.65023956194388</v>
      </c>
      <c r="H271" s="78"/>
      <c r="I271" s="81">
        <v>5.0579999999999998</v>
      </c>
      <c r="J271" s="81">
        <f>IF(I271="","",L271-I271)</f>
        <v>5.2240000000000002</v>
      </c>
      <c r="K271" s="90">
        <f>IF(J271="","",J271-I271)</f>
        <v>0.16600000000000037</v>
      </c>
      <c r="L271" s="81">
        <v>10.282</v>
      </c>
      <c r="M271" s="94">
        <f>IF(L271="","",3.6*200/L271)</f>
        <v>70.025286909161636</v>
      </c>
      <c r="N271" s="80"/>
      <c r="O271" s="80"/>
      <c r="P271" s="80"/>
      <c r="Q271" s="80"/>
      <c r="R271" s="82"/>
      <c r="S271" s="75" t="s">
        <v>20</v>
      </c>
      <c r="T271" s="77"/>
      <c r="U271" s="37"/>
      <c r="V271" s="97"/>
    </row>
    <row r="272" spans="1:22">
      <c r="A272" s="63" t="s">
        <v>589</v>
      </c>
      <c r="B272" s="70">
        <v>2023</v>
      </c>
      <c r="C272" s="37">
        <v>45010</v>
      </c>
      <c r="D272" s="98" t="s">
        <v>975</v>
      </c>
      <c r="E272" s="66" t="s">
        <v>2130</v>
      </c>
      <c r="F272" s="65" t="s">
        <v>183</v>
      </c>
      <c r="G272" s="68">
        <f>(C272-U272)/365.25</f>
        <v>123.23066392881589</v>
      </c>
      <c r="H272" s="68"/>
      <c r="I272" s="71">
        <v>5.0579999999999998</v>
      </c>
      <c r="J272" s="81">
        <f>IF(I272="","",L272-I272)</f>
        <v>5.2319999999999993</v>
      </c>
      <c r="K272" s="90">
        <f>IF(J272="","",J272-I272)</f>
        <v>0.17399999999999949</v>
      </c>
      <c r="L272" s="94">
        <v>10.29</v>
      </c>
      <c r="M272" s="94">
        <f>IF(L272="","",3.6*200/L272)</f>
        <v>69.970845481049565</v>
      </c>
      <c r="N272" s="70"/>
      <c r="O272" s="70"/>
      <c r="P272" s="70"/>
      <c r="Q272" s="93"/>
      <c r="R272" s="95"/>
      <c r="S272" s="65" t="s">
        <v>20</v>
      </c>
      <c r="T272" s="67" t="s">
        <v>374</v>
      </c>
      <c r="U272" s="64"/>
      <c r="V272" s="99"/>
    </row>
    <row r="273" spans="1:22">
      <c r="A273" s="63" t="s">
        <v>23</v>
      </c>
      <c r="B273" s="70">
        <v>2023</v>
      </c>
      <c r="C273" s="37">
        <v>44988</v>
      </c>
      <c r="D273" s="69" t="s">
        <v>2336</v>
      </c>
      <c r="E273" s="66" t="s">
        <v>2093</v>
      </c>
      <c r="F273" s="65" t="s">
        <v>19</v>
      </c>
      <c r="G273" s="68">
        <f>(C273-U273)/365.25</f>
        <v>20.939082819986311</v>
      </c>
      <c r="H273" s="68"/>
      <c r="I273" s="71">
        <v>5.0579999999999998</v>
      </c>
      <c r="J273" s="81">
        <f>IF(I273="","",L273-I273)</f>
        <v>5.2360000000000007</v>
      </c>
      <c r="K273" s="90">
        <f>IF(J273="","",J273-I273)</f>
        <v>0.17800000000000082</v>
      </c>
      <c r="L273" s="94">
        <v>10.294</v>
      </c>
      <c r="M273" s="94">
        <f>IF(L273="","",3.6*200/L273)</f>
        <v>69.943656498931418</v>
      </c>
      <c r="N273" s="70">
        <v>23.9</v>
      </c>
      <c r="O273" s="70">
        <v>57.7</v>
      </c>
      <c r="P273" s="70">
        <v>1007.3</v>
      </c>
      <c r="Q273" s="93"/>
      <c r="R273" s="95"/>
      <c r="S273" s="65" t="s">
        <v>20</v>
      </c>
      <c r="T273" s="67" t="s">
        <v>129</v>
      </c>
      <c r="U273" s="64">
        <v>37340</v>
      </c>
      <c r="V273" s="99"/>
    </row>
    <row r="274" spans="1:22">
      <c r="A274" s="63" t="s">
        <v>864</v>
      </c>
      <c r="B274" s="70">
        <v>2023</v>
      </c>
      <c r="C274" s="37">
        <v>44967</v>
      </c>
      <c r="D274" s="98" t="s">
        <v>318</v>
      </c>
      <c r="E274" s="66" t="s">
        <v>1302</v>
      </c>
      <c r="F274" s="65" t="s">
        <v>154</v>
      </c>
      <c r="G274" s="68">
        <f>(C274-U274)/365.25</f>
        <v>22.132785763175907</v>
      </c>
      <c r="H274" s="68"/>
      <c r="I274" s="71">
        <v>5.0590000000000002</v>
      </c>
      <c r="J274" s="81">
        <f>IF(I274="","",L274-I274)</f>
        <v>5.153999999999999</v>
      </c>
      <c r="K274" s="90">
        <f>IF(J274="","",J274-I274)</f>
        <v>9.4999999999998863E-2</v>
      </c>
      <c r="L274" s="94">
        <v>10.212999999999999</v>
      </c>
      <c r="M274" s="94">
        <f>IF(L274="","",3.6*200/L274)</f>
        <v>70.498384412023896</v>
      </c>
      <c r="N274" s="70"/>
      <c r="O274" s="70"/>
      <c r="P274" s="70"/>
      <c r="Q274" s="93"/>
      <c r="R274" s="95"/>
      <c r="S274" s="65" t="s">
        <v>20</v>
      </c>
      <c r="T274" s="67" t="s">
        <v>245</v>
      </c>
      <c r="U274" s="64">
        <v>36883</v>
      </c>
      <c r="V274" s="99"/>
    </row>
    <row r="275" spans="1:22">
      <c r="A275" s="63" t="s">
        <v>864</v>
      </c>
      <c r="B275" s="70">
        <v>2023</v>
      </c>
      <c r="C275" s="37">
        <v>44967</v>
      </c>
      <c r="D275" s="98" t="s">
        <v>318</v>
      </c>
      <c r="E275" s="66" t="s">
        <v>1156</v>
      </c>
      <c r="F275" s="65" t="s">
        <v>175</v>
      </c>
      <c r="G275" s="68">
        <f>(C275-U275)/365.25</f>
        <v>25.229295003422312</v>
      </c>
      <c r="H275" s="68"/>
      <c r="I275" s="71">
        <v>5.0599999999999996</v>
      </c>
      <c r="J275" s="81">
        <f>IF(I275="","",L275-I275)</f>
        <v>5.0580000000000007</v>
      </c>
      <c r="K275" s="90">
        <f>IF(J275="","",J275-I275)</f>
        <v>-1.9999999999988916E-3</v>
      </c>
      <c r="L275" s="94">
        <v>10.118</v>
      </c>
      <c r="M275" s="94">
        <f>IF(L275="","",3.6*200/L275)</f>
        <v>71.160308361336234</v>
      </c>
      <c r="N275" s="70"/>
      <c r="O275" s="70"/>
      <c r="P275" s="70"/>
      <c r="Q275" s="93"/>
      <c r="R275" s="95"/>
      <c r="S275" s="65" t="s">
        <v>20</v>
      </c>
      <c r="T275" s="67" t="s">
        <v>865</v>
      </c>
      <c r="U275" s="64">
        <v>35752</v>
      </c>
      <c r="V275" s="99"/>
    </row>
    <row r="276" spans="1:22">
      <c r="A276" s="92" t="s">
        <v>589</v>
      </c>
      <c r="B276" s="70">
        <v>2022</v>
      </c>
      <c r="C276" s="37">
        <v>44663</v>
      </c>
      <c r="D276" s="69" t="s">
        <v>758</v>
      </c>
      <c r="E276" s="66" t="s">
        <v>2023</v>
      </c>
      <c r="F276" s="65" t="s">
        <v>183</v>
      </c>
      <c r="G276" s="68">
        <f>(C276-U276)/365.25</f>
        <v>122.28062970568104</v>
      </c>
      <c r="H276" s="68"/>
      <c r="I276" s="71">
        <v>5.0609999999999999</v>
      </c>
      <c r="J276" s="81">
        <f>IF(I276="","",L276-I276)</f>
        <v>5.1560000000000006</v>
      </c>
      <c r="K276" s="90">
        <f>IF(J276="","",J276-I276)</f>
        <v>9.5000000000000639E-2</v>
      </c>
      <c r="L276" s="94">
        <v>10.217000000000001</v>
      </c>
      <c r="M276" s="94">
        <f>IF(L276="","",3.6*200/L276)</f>
        <v>70.470783987471862</v>
      </c>
      <c r="N276" s="70"/>
      <c r="O276" s="70"/>
      <c r="P276" s="70"/>
      <c r="Q276" s="93"/>
      <c r="R276" s="95"/>
      <c r="S276" s="65" t="s">
        <v>20</v>
      </c>
      <c r="T276" s="67" t="s">
        <v>561</v>
      </c>
      <c r="U276" s="64"/>
      <c r="V276" s="99"/>
    </row>
    <row r="277" spans="1:22">
      <c r="A277" s="74" t="s">
        <v>542</v>
      </c>
      <c r="B277" s="70">
        <v>2019</v>
      </c>
      <c r="C277" s="37">
        <v>43658</v>
      </c>
      <c r="D277" s="100" t="s">
        <v>224</v>
      </c>
      <c r="E277" s="76" t="s">
        <v>1639</v>
      </c>
      <c r="F277" s="75" t="s">
        <v>262</v>
      </c>
      <c r="G277" s="78">
        <f>(C277-U277)/365.25</f>
        <v>119.52908966461328</v>
      </c>
      <c r="H277" s="78"/>
      <c r="I277" s="81">
        <v>5.0629999999999997</v>
      </c>
      <c r="J277" s="81">
        <f>IF(I277="","",L277-I277)</f>
        <v>5.1979999999999995</v>
      </c>
      <c r="K277" s="90">
        <f>IF(J277="","",J277-I277)</f>
        <v>0.13499999999999979</v>
      </c>
      <c r="L277" s="90">
        <v>10.260999999999999</v>
      </c>
      <c r="M277" s="94">
        <f>IF(L277="","",3.6*200/L277)</f>
        <v>70.168599551700623</v>
      </c>
      <c r="N277" s="80"/>
      <c r="O277" s="80"/>
      <c r="P277" s="80"/>
      <c r="Q277" s="89"/>
      <c r="R277" s="91"/>
      <c r="S277" s="75" t="s">
        <v>20</v>
      </c>
      <c r="T277" s="101" t="s">
        <v>263</v>
      </c>
      <c r="U277" s="37"/>
      <c r="V277" s="97"/>
    </row>
    <row r="278" spans="1:22">
      <c r="A278" s="63" t="s">
        <v>319</v>
      </c>
      <c r="B278" s="70">
        <v>2017</v>
      </c>
      <c r="C278" s="37">
        <v>43028</v>
      </c>
      <c r="D278" s="98" t="s">
        <v>318</v>
      </c>
      <c r="E278" s="66" t="s">
        <v>1798</v>
      </c>
      <c r="F278" s="65" t="s">
        <v>162</v>
      </c>
      <c r="G278" s="68">
        <f>(C278-U278)/365.25</f>
        <v>27.427789185489392</v>
      </c>
      <c r="H278" s="68"/>
      <c r="I278" s="71">
        <v>5.0640000000000001</v>
      </c>
      <c r="J278" s="81">
        <f>IF(I278="","",L278-I278)</f>
        <v>5.1440000000000001</v>
      </c>
      <c r="K278" s="90">
        <f>IF(J278="","",J278-I278)</f>
        <v>8.0000000000000071E-2</v>
      </c>
      <c r="L278" s="94">
        <v>10.208</v>
      </c>
      <c r="M278" s="94">
        <f>IF(L278="","",3.6*200/L278)</f>
        <v>70.532915360501562</v>
      </c>
      <c r="N278" s="70"/>
      <c r="O278" s="70"/>
      <c r="P278" s="70"/>
      <c r="Q278" s="93"/>
      <c r="R278" s="95"/>
      <c r="S278" s="65" t="s">
        <v>20</v>
      </c>
      <c r="T278" s="67" t="s">
        <v>208</v>
      </c>
      <c r="U278" s="64">
        <v>33010</v>
      </c>
      <c r="V278" s="99"/>
    </row>
    <row r="279" spans="1:22">
      <c r="A279" s="63" t="s">
        <v>319</v>
      </c>
      <c r="B279" s="70">
        <v>2017</v>
      </c>
      <c r="C279" s="37">
        <v>43028</v>
      </c>
      <c r="D279" s="98" t="s">
        <v>318</v>
      </c>
      <c r="E279" s="66" t="s">
        <v>1290</v>
      </c>
      <c r="F279" s="65" t="s">
        <v>166</v>
      </c>
      <c r="G279" s="68">
        <f>(C279-U279)/365.25</f>
        <v>19.60848733744011</v>
      </c>
      <c r="H279" s="68"/>
      <c r="I279" s="71">
        <v>5.0640000000000001</v>
      </c>
      <c r="J279" s="81">
        <f>IF(I279="","",L279-I279)</f>
        <v>5.2040000000000006</v>
      </c>
      <c r="K279" s="90">
        <f>IF(J279="","",J279-I279)</f>
        <v>0.14000000000000057</v>
      </c>
      <c r="L279" s="94">
        <v>10.268000000000001</v>
      </c>
      <c r="M279" s="94">
        <f>IF(L279="","",3.6*200/L279)</f>
        <v>70.120763537202961</v>
      </c>
      <c r="N279" s="70"/>
      <c r="O279" s="70"/>
      <c r="P279" s="70"/>
      <c r="Q279" s="93"/>
      <c r="R279" s="95"/>
      <c r="S279" s="65" t="s">
        <v>20</v>
      </c>
      <c r="T279" s="67" t="s">
        <v>284</v>
      </c>
      <c r="U279" s="64">
        <v>35866</v>
      </c>
      <c r="V279" s="99"/>
    </row>
    <row r="280" spans="1:22">
      <c r="A280" s="63" t="s">
        <v>96</v>
      </c>
      <c r="B280" s="70">
        <v>2021</v>
      </c>
      <c r="C280" s="37">
        <v>44547</v>
      </c>
      <c r="D280" s="69" t="s">
        <v>2334</v>
      </c>
      <c r="E280" s="66" t="s">
        <v>1243</v>
      </c>
      <c r="F280" s="65" t="s">
        <v>19</v>
      </c>
      <c r="G280" s="68">
        <f>(C280-U280)/365.25</f>
        <v>20.867898699520875</v>
      </c>
      <c r="H280" s="68"/>
      <c r="I280" s="71">
        <v>5.0650000000000004</v>
      </c>
      <c r="J280" s="81">
        <f>IF(I280="","",L280-I280)</f>
        <v>5.1799999999999988</v>
      </c>
      <c r="K280" s="90">
        <f>IF(J280="","",J280-I280)</f>
        <v>0.11499999999999844</v>
      </c>
      <c r="L280" s="71">
        <v>10.244999999999999</v>
      </c>
      <c r="M280" s="94">
        <f>IF(L280="","",3.6*200/L280)</f>
        <v>70.278184480234259</v>
      </c>
      <c r="N280" s="70">
        <v>26.5</v>
      </c>
      <c r="O280" s="70">
        <v>53</v>
      </c>
      <c r="P280" s="70">
        <v>997</v>
      </c>
      <c r="Q280" s="70">
        <v>1.151</v>
      </c>
      <c r="R280" s="72">
        <v>128.80000000000001</v>
      </c>
      <c r="S280" s="65" t="s">
        <v>20</v>
      </c>
      <c r="T280" s="67" t="s">
        <v>102</v>
      </c>
      <c r="U280" s="64">
        <v>36925</v>
      </c>
      <c r="V280" s="73"/>
    </row>
    <row r="281" spans="1:22">
      <c r="A281" s="63" t="s">
        <v>96</v>
      </c>
      <c r="B281" s="70">
        <v>2021</v>
      </c>
      <c r="C281" s="37">
        <v>44547</v>
      </c>
      <c r="D281" s="69" t="s">
        <v>2334</v>
      </c>
      <c r="E281" s="66" t="s">
        <v>1286</v>
      </c>
      <c r="F281" s="65" t="s">
        <v>19</v>
      </c>
      <c r="G281" s="68">
        <f>(C281-U281)/365.25</f>
        <v>20.960985626283367</v>
      </c>
      <c r="H281" s="68"/>
      <c r="I281" s="71">
        <v>5.0650000000000004</v>
      </c>
      <c r="J281" s="81">
        <f>IF(I281="","",L281-I281)</f>
        <v>5.242</v>
      </c>
      <c r="K281" s="90">
        <f>IF(J281="","",J281-I281)</f>
        <v>0.1769999999999996</v>
      </c>
      <c r="L281" s="71">
        <v>10.307</v>
      </c>
      <c r="M281" s="94">
        <f>IF(L281="","",3.6*200/L281)</f>
        <v>69.855438051809443</v>
      </c>
      <c r="N281" s="70">
        <v>26.5</v>
      </c>
      <c r="O281" s="70">
        <v>53</v>
      </c>
      <c r="P281" s="70">
        <v>997</v>
      </c>
      <c r="Q281" s="70">
        <v>1.151</v>
      </c>
      <c r="R281" s="72"/>
      <c r="S281" s="65" t="s">
        <v>20</v>
      </c>
      <c r="T281" s="67" t="s">
        <v>594</v>
      </c>
      <c r="U281" s="64">
        <v>36891</v>
      </c>
      <c r="V281" s="73"/>
    </row>
    <row r="282" spans="1:22">
      <c r="A282" s="74" t="s">
        <v>23</v>
      </c>
      <c r="B282" s="70">
        <v>2017</v>
      </c>
      <c r="C282" s="37">
        <v>42769</v>
      </c>
      <c r="D282" s="69" t="s">
        <v>2336</v>
      </c>
      <c r="E282" s="76" t="s">
        <v>1220</v>
      </c>
      <c r="F282" s="75" t="s">
        <v>19</v>
      </c>
      <c r="G282" s="78">
        <f>(C282-U282)/365.25</f>
        <v>20.676249144421629</v>
      </c>
      <c r="H282" s="78"/>
      <c r="I282" s="81">
        <v>5.0659999999999998</v>
      </c>
      <c r="J282" s="81">
        <f>IF(I282="","",L282-I282)</f>
        <v>5.1450000000000005</v>
      </c>
      <c r="K282" s="90">
        <f>IF(J282="","",J282-I282)</f>
        <v>7.9000000000000625E-2</v>
      </c>
      <c r="L282" s="81">
        <v>10.211</v>
      </c>
      <c r="M282" s="94">
        <f>IF(L282="","",3.6*200/L282)</f>
        <v>70.512192733326799</v>
      </c>
      <c r="N282" s="80"/>
      <c r="O282" s="80"/>
      <c r="P282" s="80"/>
      <c r="Q282" s="80"/>
      <c r="R282" s="82"/>
      <c r="S282" s="75" t="s">
        <v>20</v>
      </c>
      <c r="T282" s="77"/>
      <c r="U282" s="37">
        <v>35217</v>
      </c>
      <c r="V282" s="83"/>
    </row>
    <row r="283" spans="1:22">
      <c r="A283" s="63" t="s">
        <v>589</v>
      </c>
      <c r="B283" s="70">
        <v>2023</v>
      </c>
      <c r="C283" s="37">
        <v>45000</v>
      </c>
      <c r="D283" s="98" t="s">
        <v>952</v>
      </c>
      <c r="E283" s="66" t="s">
        <v>1620</v>
      </c>
      <c r="F283" s="65" t="s">
        <v>183</v>
      </c>
      <c r="G283" s="68">
        <f>(C283-U283)/365.25</f>
        <v>123.20328542094455</v>
      </c>
      <c r="H283" s="68"/>
      <c r="I283" s="71">
        <v>5.0659999999999998</v>
      </c>
      <c r="J283" s="81">
        <f>IF(I283="","",L283-I283)</f>
        <v>5.1700000000000008</v>
      </c>
      <c r="K283" s="90">
        <f>IF(J283="","",J283-I283)</f>
        <v>0.10400000000000098</v>
      </c>
      <c r="L283" s="94">
        <v>10.236000000000001</v>
      </c>
      <c r="M283" s="94">
        <f>IF(L283="","",3.6*200/L283)</f>
        <v>70.339976553341145</v>
      </c>
      <c r="N283" s="70"/>
      <c r="O283" s="70"/>
      <c r="P283" s="70"/>
      <c r="Q283" s="93"/>
      <c r="R283" s="95"/>
      <c r="S283" s="65" t="s">
        <v>20</v>
      </c>
      <c r="T283" s="67" t="s">
        <v>777</v>
      </c>
      <c r="U283" s="64"/>
      <c r="V283" s="99"/>
    </row>
    <row r="284" spans="1:22">
      <c r="A284" s="63" t="s">
        <v>812</v>
      </c>
      <c r="B284" s="70">
        <v>2022</v>
      </c>
      <c r="C284" s="37">
        <v>44798</v>
      </c>
      <c r="D284" s="69" t="s">
        <v>2335</v>
      </c>
      <c r="E284" s="66" t="s">
        <v>1656</v>
      </c>
      <c r="F284" s="65" t="s">
        <v>202</v>
      </c>
      <c r="G284" s="68">
        <f>(C284-U284)/365.25</f>
        <v>122.65023956194388</v>
      </c>
      <c r="H284" s="68"/>
      <c r="I284" s="71">
        <v>5.0670000000000002</v>
      </c>
      <c r="J284" s="81">
        <f>IF(I284="","",L284-I284)</f>
        <v>5.1379999999999999</v>
      </c>
      <c r="K284" s="90">
        <f>IF(J284="","",J284-I284)</f>
        <v>7.099999999999973E-2</v>
      </c>
      <c r="L284" s="71">
        <v>10.205</v>
      </c>
      <c r="M284" s="94">
        <f>IF(L284="","",3.6*200/L284)</f>
        <v>70.553650171484563</v>
      </c>
      <c r="N284" s="70"/>
      <c r="O284" s="70"/>
      <c r="P284" s="70"/>
      <c r="Q284" s="70"/>
      <c r="R284" s="72"/>
      <c r="S284" s="65" t="s">
        <v>20</v>
      </c>
      <c r="T284" s="67"/>
      <c r="U284" s="64"/>
      <c r="V284" s="99"/>
    </row>
    <row r="285" spans="1:22">
      <c r="A285" s="74" t="s">
        <v>812</v>
      </c>
      <c r="B285" s="70">
        <v>2022</v>
      </c>
      <c r="C285" s="37">
        <v>44798</v>
      </c>
      <c r="D285" s="69" t="s">
        <v>2335</v>
      </c>
      <c r="E285" s="76" t="s">
        <v>1965</v>
      </c>
      <c r="F285" s="75" t="s">
        <v>169</v>
      </c>
      <c r="G285" s="78">
        <f>(C285-U285)/365.25</f>
        <v>122.65023956194388</v>
      </c>
      <c r="H285" s="78"/>
      <c r="I285" s="81">
        <v>5.0670000000000002</v>
      </c>
      <c r="J285" s="81">
        <f>IF(I285="","",L285-I285)</f>
        <v>5.2430000000000003</v>
      </c>
      <c r="K285" s="90">
        <f>IF(J285="","",J285-I285)</f>
        <v>0.17600000000000016</v>
      </c>
      <c r="L285" s="81">
        <v>10.31</v>
      </c>
      <c r="M285" s="94">
        <f>IF(L285="","",3.6*200/L285)</f>
        <v>69.835111542192038</v>
      </c>
      <c r="N285" s="80"/>
      <c r="O285" s="80"/>
      <c r="P285" s="80"/>
      <c r="Q285" s="80"/>
      <c r="R285" s="82"/>
      <c r="S285" s="75" t="s">
        <v>20</v>
      </c>
      <c r="T285" s="77"/>
      <c r="U285" s="37"/>
      <c r="V285" s="97"/>
    </row>
    <row r="286" spans="1:22">
      <c r="A286" s="74" t="s">
        <v>432</v>
      </c>
      <c r="B286" s="70">
        <v>2018</v>
      </c>
      <c r="C286" s="37">
        <v>43336</v>
      </c>
      <c r="D286" s="100" t="s">
        <v>224</v>
      </c>
      <c r="E286" s="76" t="s">
        <v>1347</v>
      </c>
      <c r="F286" s="75" t="s">
        <v>202</v>
      </c>
      <c r="G286" s="78">
        <f>(C286-U286)/365.25</f>
        <v>118.64750171115674</v>
      </c>
      <c r="H286" s="78"/>
      <c r="I286" s="81">
        <v>5.07</v>
      </c>
      <c r="J286" s="81">
        <f>IF(I286="","",L286-I286)</f>
        <v>5.0579999999999998</v>
      </c>
      <c r="K286" s="90">
        <f>IF(J286="","",J286-I286)</f>
        <v>-1.2000000000000455E-2</v>
      </c>
      <c r="L286" s="90">
        <v>10.128</v>
      </c>
      <c r="M286" s="94">
        <f>IF(L286="","",3.6*200/L286)</f>
        <v>71.090047393364927</v>
      </c>
      <c r="N286" s="80"/>
      <c r="O286" s="80"/>
      <c r="P286" s="80"/>
      <c r="Q286" s="89"/>
      <c r="R286" s="91"/>
      <c r="S286" s="75" t="s">
        <v>20</v>
      </c>
      <c r="T286" s="101" t="s">
        <v>285</v>
      </c>
      <c r="U286" s="37"/>
      <c r="V286" s="97"/>
    </row>
    <row r="287" spans="1:22">
      <c r="A287" s="63" t="s">
        <v>432</v>
      </c>
      <c r="B287" s="70">
        <v>2018</v>
      </c>
      <c r="C287" s="37">
        <v>43335</v>
      </c>
      <c r="D287" s="98" t="s">
        <v>224</v>
      </c>
      <c r="E287" s="66" t="s">
        <v>1419</v>
      </c>
      <c r="F287" s="65" t="s">
        <v>171</v>
      </c>
      <c r="G287" s="68">
        <f>(C287-U287)/365.25</f>
        <v>18.004106776180699</v>
      </c>
      <c r="H287" s="68"/>
      <c r="I287" s="71">
        <v>5.07</v>
      </c>
      <c r="J287" s="81">
        <f>IF(I287="","",L287-I287)</f>
        <v>5.141</v>
      </c>
      <c r="K287" s="90">
        <f>IF(J287="","",J287-I287)</f>
        <v>7.099999999999973E-2</v>
      </c>
      <c r="L287" s="94">
        <v>10.211</v>
      </c>
      <c r="M287" s="94">
        <f>IF(L287="","",3.6*200/L287)</f>
        <v>70.512192733326799</v>
      </c>
      <c r="N287" s="70"/>
      <c r="O287" s="70"/>
      <c r="P287" s="70"/>
      <c r="Q287" s="93"/>
      <c r="R287" s="95"/>
      <c r="S287" s="65" t="s">
        <v>20</v>
      </c>
      <c r="T287" s="67" t="s">
        <v>251</v>
      </c>
      <c r="U287" s="64">
        <v>36759</v>
      </c>
      <c r="V287" s="99"/>
    </row>
    <row r="288" spans="1:22">
      <c r="A288" s="63" t="s">
        <v>432</v>
      </c>
      <c r="B288" s="70">
        <v>2018</v>
      </c>
      <c r="C288" s="37">
        <v>43336</v>
      </c>
      <c r="D288" s="98" t="s">
        <v>224</v>
      </c>
      <c r="E288" s="66" t="s">
        <v>1290</v>
      </c>
      <c r="F288" s="65" t="s">
        <v>166</v>
      </c>
      <c r="G288" s="68">
        <f>(C288-U288)/365.25</f>
        <v>20.451745379876797</v>
      </c>
      <c r="H288" s="68"/>
      <c r="I288" s="71">
        <v>5.0730000000000004</v>
      </c>
      <c r="J288" s="81">
        <f>IF(I288="","",L288-I288)</f>
        <v>5.077</v>
      </c>
      <c r="K288" s="90">
        <f>IF(J288="","",J288-I288)</f>
        <v>3.9999999999995595E-3</v>
      </c>
      <c r="L288" s="94">
        <v>10.15</v>
      </c>
      <c r="M288" s="94">
        <f>IF(L288="","",3.6*200/L288)</f>
        <v>70.935960591132996</v>
      </c>
      <c r="N288" s="70"/>
      <c r="O288" s="70"/>
      <c r="P288" s="70"/>
      <c r="Q288" s="93"/>
      <c r="R288" s="95"/>
      <c r="S288" s="65" t="s">
        <v>20</v>
      </c>
      <c r="T288" s="67" t="s">
        <v>284</v>
      </c>
      <c r="U288" s="64">
        <v>35866</v>
      </c>
      <c r="V288" s="99"/>
    </row>
    <row r="289" spans="1:22">
      <c r="A289" s="74" t="s">
        <v>225</v>
      </c>
      <c r="B289" s="70">
        <v>2017</v>
      </c>
      <c r="C289" s="37">
        <v>42936</v>
      </c>
      <c r="D289" s="100" t="s">
        <v>224</v>
      </c>
      <c r="E289" s="76" t="s">
        <v>1461</v>
      </c>
      <c r="F289" s="75" t="s">
        <v>171</v>
      </c>
      <c r="G289" s="78">
        <f>(C289-U289)/365.25</f>
        <v>18.494182067077343</v>
      </c>
      <c r="H289" s="78"/>
      <c r="I289" s="81">
        <v>5.0739999999999998</v>
      </c>
      <c r="J289" s="81">
        <f>IF(I289="","",L289-I289)</f>
        <v>5.0969999999999995</v>
      </c>
      <c r="K289" s="90">
        <f>IF(J289="","",J289-I289)</f>
        <v>2.2999999999999687E-2</v>
      </c>
      <c r="L289" s="90">
        <v>10.170999999999999</v>
      </c>
      <c r="M289" s="94">
        <f>IF(L289="","",3.6*200/L289)</f>
        <v>70.789499557565634</v>
      </c>
      <c r="N289" s="80"/>
      <c r="O289" s="80"/>
      <c r="P289" s="80"/>
      <c r="Q289" s="89"/>
      <c r="R289" s="91"/>
      <c r="S289" s="75" t="s">
        <v>20</v>
      </c>
      <c r="T289" s="77" t="s">
        <v>252</v>
      </c>
      <c r="U289" s="37">
        <v>36181</v>
      </c>
      <c r="V289" s="97"/>
    </row>
    <row r="290" spans="1:22">
      <c r="A290" s="74" t="s">
        <v>589</v>
      </c>
      <c r="B290" s="70">
        <v>2023</v>
      </c>
      <c r="C290" s="37">
        <v>44973</v>
      </c>
      <c r="D290" s="100" t="s">
        <v>869</v>
      </c>
      <c r="E290" s="76" t="s">
        <v>1291</v>
      </c>
      <c r="F290" s="75" t="s">
        <v>166</v>
      </c>
      <c r="G290" s="78">
        <f>(C290-U290)/365.25</f>
        <v>18.896646132785762</v>
      </c>
      <c r="H290" s="78"/>
      <c r="I290" s="81">
        <v>5.0739999999999998</v>
      </c>
      <c r="J290" s="81">
        <f>IF(I290="","",L290-I290)</f>
        <v>5.1739999999999995</v>
      </c>
      <c r="K290" s="90">
        <f>IF(J290="","",J290-I290)</f>
        <v>9.9999999999999645E-2</v>
      </c>
      <c r="L290" s="90">
        <v>10.247999999999999</v>
      </c>
      <c r="M290" s="94">
        <f>IF(L290="","",3.6*200/L290)</f>
        <v>70.257611241217802</v>
      </c>
      <c r="N290" s="80">
        <v>28.5</v>
      </c>
      <c r="O290" s="80">
        <v>48</v>
      </c>
      <c r="P290" s="80">
        <v>1011</v>
      </c>
      <c r="Q290" s="89"/>
      <c r="R290" s="91"/>
      <c r="S290" s="75" t="s">
        <v>20</v>
      </c>
      <c r="T290" s="77"/>
      <c r="U290" s="37">
        <v>38071</v>
      </c>
      <c r="V290" s="97"/>
    </row>
    <row r="291" spans="1:22">
      <c r="A291" s="74" t="s">
        <v>812</v>
      </c>
      <c r="B291" s="70">
        <v>2022</v>
      </c>
      <c r="C291" s="37">
        <v>44798</v>
      </c>
      <c r="D291" s="69" t="s">
        <v>2335</v>
      </c>
      <c r="E291" s="76" t="s">
        <v>1824</v>
      </c>
      <c r="F291" s="75" t="s">
        <v>226</v>
      </c>
      <c r="G291" s="78">
        <f>(C291-U291)/365.25</f>
        <v>18.031485284052017</v>
      </c>
      <c r="H291" s="78"/>
      <c r="I291" s="81">
        <v>5.0750000000000002</v>
      </c>
      <c r="J291" s="81">
        <f>IF(I291="","",L291-I291)</f>
        <v>5.2139999999999995</v>
      </c>
      <c r="K291" s="90">
        <f>IF(J291="","",J291-I291)</f>
        <v>0.13899999999999935</v>
      </c>
      <c r="L291" s="81">
        <v>10.289</v>
      </c>
      <c r="M291" s="94">
        <f>IF(L291="","",3.6*200/L291)</f>
        <v>69.977646029740498</v>
      </c>
      <c r="N291" s="80"/>
      <c r="O291" s="80"/>
      <c r="P291" s="80"/>
      <c r="Q291" s="80"/>
      <c r="R291" s="82"/>
      <c r="S291" s="75" t="s">
        <v>20</v>
      </c>
      <c r="T291" s="77" t="s">
        <v>671</v>
      </c>
      <c r="U291" s="37">
        <v>38212</v>
      </c>
      <c r="V291" s="97"/>
    </row>
    <row r="292" spans="1:22">
      <c r="A292" s="74" t="s">
        <v>619</v>
      </c>
      <c r="B292" s="70">
        <v>2020</v>
      </c>
      <c r="C292" s="37">
        <v>44147</v>
      </c>
      <c r="D292" s="100" t="s">
        <v>318</v>
      </c>
      <c r="E292" s="76" t="s">
        <v>1516</v>
      </c>
      <c r="F292" s="75" t="s">
        <v>162</v>
      </c>
      <c r="G292" s="78">
        <f>(C292-U292)/365.25</f>
        <v>19.392197125256672</v>
      </c>
      <c r="H292" s="78"/>
      <c r="I292" s="81">
        <v>5.0780000000000003</v>
      </c>
      <c r="J292" s="81">
        <f>IF(I292="","",L292-I292)</f>
        <v>5.0989999999999993</v>
      </c>
      <c r="K292" s="90">
        <f>IF(J292="","",J292-I292)</f>
        <v>2.0999999999999019E-2</v>
      </c>
      <c r="L292" s="90">
        <v>10.177</v>
      </c>
      <c r="M292" s="94">
        <f>IF(L292="","",3.6*200/L292)</f>
        <v>70.747764567161255</v>
      </c>
      <c r="N292" s="80"/>
      <c r="O292" s="80"/>
      <c r="P292" s="80"/>
      <c r="Q292" s="89"/>
      <c r="R292" s="91"/>
      <c r="S292" s="75" t="s">
        <v>20</v>
      </c>
      <c r="T292" s="77" t="s">
        <v>445</v>
      </c>
      <c r="U292" s="37">
        <v>37064</v>
      </c>
      <c r="V292" s="97"/>
    </row>
    <row r="293" spans="1:22">
      <c r="A293" s="63" t="s">
        <v>551</v>
      </c>
      <c r="B293" s="70">
        <v>2019</v>
      </c>
      <c r="C293" s="37">
        <v>43693</v>
      </c>
      <c r="D293" s="69" t="s">
        <v>2335</v>
      </c>
      <c r="E293" s="66" t="s">
        <v>1569</v>
      </c>
      <c r="F293" s="65" t="s">
        <v>160</v>
      </c>
      <c r="G293" s="68">
        <f>(C293-U293)/365.25</f>
        <v>18.261464750171115</v>
      </c>
      <c r="H293" s="68"/>
      <c r="I293" s="71">
        <v>5.0780000000000003</v>
      </c>
      <c r="J293" s="81">
        <f>IF(I293="","",L293-I293)</f>
        <v>5.1160000000000005</v>
      </c>
      <c r="K293" s="90">
        <f>IF(J293="","",J293-I293)</f>
        <v>3.8000000000000256E-2</v>
      </c>
      <c r="L293" s="71">
        <v>10.194000000000001</v>
      </c>
      <c r="M293" s="94">
        <f>IF(L293="","",3.6*200/L293)</f>
        <v>70.629782224838138</v>
      </c>
      <c r="N293" s="70"/>
      <c r="O293" s="70"/>
      <c r="P293" s="70"/>
      <c r="Q293" s="70"/>
      <c r="R293" s="72"/>
      <c r="S293" s="65" t="s">
        <v>20</v>
      </c>
      <c r="T293" s="67"/>
      <c r="U293" s="64">
        <v>37023</v>
      </c>
      <c r="V293" s="99" t="s">
        <v>98</v>
      </c>
    </row>
    <row r="294" spans="1:22">
      <c r="A294" s="74" t="s">
        <v>551</v>
      </c>
      <c r="B294" s="70">
        <v>2019</v>
      </c>
      <c r="C294" s="37">
        <v>43693</v>
      </c>
      <c r="D294" s="69" t="s">
        <v>2335</v>
      </c>
      <c r="E294" s="76" t="s">
        <v>1569</v>
      </c>
      <c r="F294" s="75" t="s">
        <v>160</v>
      </c>
      <c r="G294" s="78">
        <f>(C294-U294)/365.25</f>
        <v>18.261464750171115</v>
      </c>
      <c r="H294" s="78"/>
      <c r="I294" s="81">
        <v>5.0780000000000003</v>
      </c>
      <c r="J294" s="81">
        <f>IF(I294="","",L294-I294)</f>
        <v>5.1160000000000005</v>
      </c>
      <c r="K294" s="90">
        <f>IF(J294="","",J294-I294)</f>
        <v>3.8000000000000256E-2</v>
      </c>
      <c r="L294" s="81">
        <v>10.194000000000001</v>
      </c>
      <c r="M294" s="94">
        <f>IF(L294="","",3.6*200/L294)</f>
        <v>70.629782224838138</v>
      </c>
      <c r="N294" s="80"/>
      <c r="O294" s="80"/>
      <c r="P294" s="80"/>
      <c r="Q294" s="80"/>
      <c r="R294" s="82"/>
      <c r="S294" s="75" t="s">
        <v>20</v>
      </c>
      <c r="T294" s="77"/>
      <c r="U294" s="37">
        <v>37023</v>
      </c>
      <c r="V294" s="97" t="s">
        <v>98</v>
      </c>
    </row>
    <row r="295" spans="1:22">
      <c r="A295" s="63" t="s">
        <v>542</v>
      </c>
      <c r="B295" s="70">
        <v>2019</v>
      </c>
      <c r="C295" s="37">
        <v>43658</v>
      </c>
      <c r="D295" s="98" t="s">
        <v>224</v>
      </c>
      <c r="E295" s="66" t="s">
        <v>1586</v>
      </c>
      <c r="F295" s="65" t="s">
        <v>204</v>
      </c>
      <c r="G295" s="68">
        <f>(C295-U295)/365.25</f>
        <v>19.375770020533881</v>
      </c>
      <c r="H295" s="68"/>
      <c r="I295" s="71">
        <v>5.0810000000000004</v>
      </c>
      <c r="J295" s="81">
        <f>IF(I295="","",L295-I295)</f>
        <v>5.1659999999999995</v>
      </c>
      <c r="K295" s="90">
        <f>IF(J295="","",J295-I295)</f>
        <v>8.4999999999999076E-2</v>
      </c>
      <c r="L295" s="94">
        <v>10.247</v>
      </c>
      <c r="M295" s="94">
        <f>IF(L295="","",3.6*200/L295)</f>
        <v>70.264467649068024</v>
      </c>
      <c r="N295" s="70"/>
      <c r="O295" s="70"/>
      <c r="P295" s="70"/>
      <c r="Q295" s="93"/>
      <c r="R295" s="95"/>
      <c r="S295" s="65" t="s">
        <v>20</v>
      </c>
      <c r="T295" s="67"/>
      <c r="U295" s="64">
        <v>36581</v>
      </c>
      <c r="V295" s="99"/>
    </row>
    <row r="296" spans="1:22">
      <c r="A296" s="74" t="s">
        <v>432</v>
      </c>
      <c r="B296" s="70">
        <v>2018</v>
      </c>
      <c r="C296" s="37">
        <v>43335</v>
      </c>
      <c r="D296" s="100" t="s">
        <v>224</v>
      </c>
      <c r="E296" s="76" t="s">
        <v>1393</v>
      </c>
      <c r="F296" s="75" t="s">
        <v>187</v>
      </c>
      <c r="G296" s="78">
        <f>(C296-U296)/365.25</f>
        <v>17.026694045174537</v>
      </c>
      <c r="H296" s="78"/>
      <c r="I296" s="81">
        <v>5.0810000000000004</v>
      </c>
      <c r="J296" s="81">
        <f>IF(I296="","",L296-I296)</f>
        <v>5.1870000000000003</v>
      </c>
      <c r="K296" s="90">
        <f>IF(J296="","",J296-I296)</f>
        <v>0.10599999999999987</v>
      </c>
      <c r="L296" s="90">
        <v>10.268000000000001</v>
      </c>
      <c r="M296" s="94">
        <f>IF(L296="","",3.6*200/L296)</f>
        <v>70.120763537202961</v>
      </c>
      <c r="N296" s="80"/>
      <c r="O296" s="80"/>
      <c r="P296" s="80"/>
      <c r="Q296" s="89"/>
      <c r="R296" s="91"/>
      <c r="S296" s="75" t="s">
        <v>20</v>
      </c>
      <c r="T296" s="77"/>
      <c r="U296" s="37">
        <v>37116</v>
      </c>
      <c r="V296" s="97"/>
    </row>
    <row r="297" spans="1:22">
      <c r="A297" s="74" t="s">
        <v>225</v>
      </c>
      <c r="B297" s="70">
        <v>2022</v>
      </c>
      <c r="C297" s="37">
        <v>44759</v>
      </c>
      <c r="D297" s="100" t="s">
        <v>224</v>
      </c>
      <c r="E297" s="76" t="s">
        <v>1206</v>
      </c>
      <c r="F297" s="75" t="s">
        <v>204</v>
      </c>
      <c r="G297" s="78">
        <f>(C297-U297)/365.25</f>
        <v>122.54346338124572</v>
      </c>
      <c r="H297" s="78"/>
      <c r="I297" s="81">
        <v>5.0810000000000004</v>
      </c>
      <c r="J297" s="81">
        <f>IF(I297="","",L297-I297)</f>
        <v>5.22</v>
      </c>
      <c r="K297" s="90">
        <f>IF(J297="","",J297-I297)</f>
        <v>0.13899999999999935</v>
      </c>
      <c r="L297" s="90">
        <v>10.301</v>
      </c>
      <c r="M297" s="94">
        <f>IF(L297="","",3.6*200/L297)</f>
        <v>69.896126589651487</v>
      </c>
      <c r="N297" s="80"/>
      <c r="O297" s="80"/>
      <c r="P297" s="80"/>
      <c r="Q297" s="89"/>
      <c r="R297" s="91"/>
      <c r="S297" s="75" t="s">
        <v>20</v>
      </c>
      <c r="T297" s="77"/>
      <c r="U297" s="37"/>
      <c r="V297" s="97"/>
    </row>
    <row r="298" spans="1:22">
      <c r="A298" s="74" t="s">
        <v>432</v>
      </c>
      <c r="B298" s="70">
        <v>2018</v>
      </c>
      <c r="C298" s="37">
        <v>43329</v>
      </c>
      <c r="D298" s="69" t="s">
        <v>2335</v>
      </c>
      <c r="E298" s="76" t="s">
        <v>1393</v>
      </c>
      <c r="F298" s="75" t="s">
        <v>187</v>
      </c>
      <c r="G298" s="78">
        <f>(C298-U298)/365.25</f>
        <v>17.010266940451746</v>
      </c>
      <c r="H298" s="78"/>
      <c r="I298" s="81">
        <v>5.0830000000000002</v>
      </c>
      <c r="J298" s="81">
        <f>IF(I298="","",L298-I298)</f>
        <v>5.1240000000000006</v>
      </c>
      <c r="K298" s="90">
        <f>IF(J298="","",J298-I298)</f>
        <v>4.1000000000000369E-2</v>
      </c>
      <c r="L298" s="81">
        <v>10.207000000000001</v>
      </c>
      <c r="M298" s="94">
        <f>IF(L298="","",3.6*200/L298)</f>
        <v>70.539825609875564</v>
      </c>
      <c r="N298" s="80"/>
      <c r="O298" s="80"/>
      <c r="P298" s="80"/>
      <c r="Q298" s="80"/>
      <c r="R298" s="82"/>
      <c r="S298" s="75" t="s">
        <v>20</v>
      </c>
      <c r="T298" s="77"/>
      <c r="U298" s="37">
        <v>37116</v>
      </c>
      <c r="V298" s="83"/>
    </row>
    <row r="299" spans="1:22">
      <c r="A299" s="63" t="s">
        <v>432</v>
      </c>
      <c r="B299" s="70">
        <v>2018</v>
      </c>
      <c r="C299" s="37">
        <v>43335</v>
      </c>
      <c r="D299" s="98" t="s">
        <v>224</v>
      </c>
      <c r="E299" s="66" t="s">
        <v>1971</v>
      </c>
      <c r="F299" s="65" t="s">
        <v>202</v>
      </c>
      <c r="G299" s="68">
        <f>(C299-U299)/365.25</f>
        <v>17.984941820670773</v>
      </c>
      <c r="H299" s="68"/>
      <c r="I299" s="71">
        <v>5.0839999999999996</v>
      </c>
      <c r="J299" s="81">
        <f>IF(I299="","",L299-I299)</f>
        <v>5.1140000000000008</v>
      </c>
      <c r="K299" s="90">
        <f>IF(J299="","",J299-I299)</f>
        <v>3.0000000000001137E-2</v>
      </c>
      <c r="L299" s="94">
        <v>10.198</v>
      </c>
      <c r="M299" s="94">
        <f>IF(L299="","",3.6*200/L299)</f>
        <v>70.602078838988035</v>
      </c>
      <c r="N299" s="70"/>
      <c r="O299" s="70"/>
      <c r="P299" s="70"/>
      <c r="Q299" s="93"/>
      <c r="R299" s="95"/>
      <c r="S299" s="65" t="s">
        <v>20</v>
      </c>
      <c r="T299" s="67" t="s">
        <v>272</v>
      </c>
      <c r="U299" s="64">
        <v>36766</v>
      </c>
      <c r="V299" s="99"/>
    </row>
    <row r="300" spans="1:22">
      <c r="A300" s="63" t="s">
        <v>23</v>
      </c>
      <c r="B300" s="70">
        <v>2023</v>
      </c>
      <c r="C300" s="37">
        <v>44988</v>
      </c>
      <c r="D300" s="69" t="s">
        <v>2336</v>
      </c>
      <c r="E300" s="66" t="s">
        <v>1286</v>
      </c>
      <c r="F300" s="65" t="s">
        <v>19</v>
      </c>
      <c r="G300" s="68">
        <f>(C300-U300)/365.25</f>
        <v>22.168377823408623</v>
      </c>
      <c r="H300" s="68"/>
      <c r="I300" s="71">
        <v>5.0839999999999996</v>
      </c>
      <c r="J300" s="81">
        <f>IF(I300="","",L300-I300)</f>
        <v>5.2810000000000006</v>
      </c>
      <c r="K300" s="90">
        <f>IF(J300="","",J300-I300)</f>
        <v>0.19700000000000095</v>
      </c>
      <c r="L300" s="94">
        <v>10.365</v>
      </c>
      <c r="M300" s="94">
        <f>IF(L300="","",3.6*200/L300)</f>
        <v>69.464544138929085</v>
      </c>
      <c r="N300" s="70">
        <v>23.9</v>
      </c>
      <c r="O300" s="70">
        <v>57.7</v>
      </c>
      <c r="P300" s="70">
        <v>1007.3</v>
      </c>
      <c r="Q300" s="93"/>
      <c r="R300" s="95"/>
      <c r="S300" s="65" t="s">
        <v>20</v>
      </c>
      <c r="T300" s="67" t="s">
        <v>594</v>
      </c>
      <c r="U300" s="64">
        <v>36891</v>
      </c>
      <c r="V300" s="99"/>
    </row>
    <row r="301" spans="1:22">
      <c r="A301" s="63" t="s">
        <v>395</v>
      </c>
      <c r="B301" s="70">
        <v>2021</v>
      </c>
      <c r="C301" s="37">
        <v>44428</v>
      </c>
      <c r="D301" s="98" t="s">
        <v>224</v>
      </c>
      <c r="E301" s="66" t="s">
        <v>1575</v>
      </c>
      <c r="F301" s="65" t="s">
        <v>204</v>
      </c>
      <c r="G301" s="68">
        <f>(C301-U301)/365.25</f>
        <v>121.63723477070499</v>
      </c>
      <c r="H301" s="68"/>
      <c r="I301" s="71">
        <v>5.0869999999999997</v>
      </c>
      <c r="J301" s="81">
        <f>IF(I301="","",L301-I301)</f>
        <v>5.245000000000001</v>
      </c>
      <c r="K301" s="90">
        <f>IF(J301="","",J301-I301)</f>
        <v>0.15800000000000125</v>
      </c>
      <c r="L301" s="94">
        <v>10.332000000000001</v>
      </c>
      <c r="M301" s="94">
        <f>IF(L301="","",3.6*200/L301)</f>
        <v>69.686411149825773</v>
      </c>
      <c r="N301" s="70"/>
      <c r="O301" s="70"/>
      <c r="P301" s="70"/>
      <c r="Q301" s="93"/>
      <c r="R301" s="95"/>
      <c r="S301" s="65" t="s">
        <v>20</v>
      </c>
      <c r="T301" s="96" t="s">
        <v>260</v>
      </c>
      <c r="U301" s="64"/>
      <c r="V301" s="99"/>
    </row>
    <row r="302" spans="1:22">
      <c r="A302" s="63" t="s">
        <v>812</v>
      </c>
      <c r="B302" s="70">
        <v>2022</v>
      </c>
      <c r="C302" s="37">
        <v>44798</v>
      </c>
      <c r="D302" s="69" t="s">
        <v>2335</v>
      </c>
      <c r="E302" s="66" t="s">
        <v>1337</v>
      </c>
      <c r="F302" s="65" t="s">
        <v>183</v>
      </c>
      <c r="G302" s="68">
        <f>(C302-U302)/365.25</f>
        <v>122.65023956194388</v>
      </c>
      <c r="H302" s="68"/>
      <c r="I302" s="71">
        <v>5.0880000000000001</v>
      </c>
      <c r="J302" s="81">
        <f>IF(I302="","",L302-I302)</f>
        <v>5.1439999999999992</v>
      </c>
      <c r="K302" s="90">
        <f>IF(J302="","",J302-I302)</f>
        <v>5.5999999999999162E-2</v>
      </c>
      <c r="L302" s="71">
        <v>10.231999999999999</v>
      </c>
      <c r="M302" s="94">
        <f>IF(L302="","",3.6*200/L302)</f>
        <v>70.36747458952307</v>
      </c>
      <c r="N302" s="70"/>
      <c r="O302" s="70"/>
      <c r="P302" s="70"/>
      <c r="Q302" s="70"/>
      <c r="R302" s="72"/>
      <c r="S302" s="65" t="s">
        <v>20</v>
      </c>
      <c r="T302" s="67" t="s">
        <v>776</v>
      </c>
      <c r="U302" s="64"/>
      <c r="V302" s="99"/>
    </row>
    <row r="303" spans="1:22">
      <c r="A303" s="63" t="s">
        <v>225</v>
      </c>
      <c r="B303" s="70">
        <v>2022</v>
      </c>
      <c r="C303" s="37">
        <v>44759</v>
      </c>
      <c r="D303" s="98" t="s">
        <v>224</v>
      </c>
      <c r="E303" s="66" t="s">
        <v>1516</v>
      </c>
      <c r="F303" s="65" t="s">
        <v>162</v>
      </c>
      <c r="G303" s="68">
        <f>(C303-U303)/365.25</f>
        <v>21.067761806981519</v>
      </c>
      <c r="H303" s="68"/>
      <c r="I303" s="71">
        <v>5.0880000000000001</v>
      </c>
      <c r="J303" s="81">
        <f>IF(I303="","",L303-I303)</f>
        <v>5.2380000000000004</v>
      </c>
      <c r="K303" s="90">
        <f>IF(J303="","",J303-I303)</f>
        <v>0.15000000000000036</v>
      </c>
      <c r="L303" s="94">
        <v>10.326000000000001</v>
      </c>
      <c r="M303" s="94">
        <f>IF(L303="","",3.6*200/L303)</f>
        <v>69.726902963393371</v>
      </c>
      <c r="N303" s="70"/>
      <c r="O303" s="70"/>
      <c r="P303" s="70"/>
      <c r="Q303" s="93"/>
      <c r="R303" s="95"/>
      <c r="S303" s="65" t="s">
        <v>20</v>
      </c>
      <c r="T303" s="67" t="s">
        <v>445</v>
      </c>
      <c r="U303" s="64">
        <v>37064</v>
      </c>
      <c r="V303" s="99"/>
    </row>
    <row r="304" spans="1:22">
      <c r="A304" s="74" t="s">
        <v>395</v>
      </c>
      <c r="B304" s="70">
        <v>2021</v>
      </c>
      <c r="C304" s="37">
        <v>44428</v>
      </c>
      <c r="D304" s="100" t="s">
        <v>224</v>
      </c>
      <c r="E304" s="76" t="s">
        <v>1160</v>
      </c>
      <c r="F304" s="75" t="s">
        <v>171</v>
      </c>
      <c r="G304" s="78">
        <f>(C304-U304)/365.25</f>
        <v>121.63723477070499</v>
      </c>
      <c r="H304" s="78"/>
      <c r="I304" s="81">
        <v>5.0890000000000004</v>
      </c>
      <c r="J304" s="81">
        <f>IF(I304="","",L304-I304)</f>
        <v>5.2199999999999989</v>
      </c>
      <c r="K304" s="90">
        <f>IF(J304="","",J304-I304)</f>
        <v>0.13099999999999845</v>
      </c>
      <c r="L304" s="90">
        <v>10.308999999999999</v>
      </c>
      <c r="M304" s="94">
        <f>IF(L304="","",3.6*200/L304)</f>
        <v>69.84188573091474</v>
      </c>
      <c r="N304" s="80"/>
      <c r="O304" s="80"/>
      <c r="P304" s="80"/>
      <c r="Q304" s="89"/>
      <c r="R304" s="91"/>
      <c r="S304" s="75" t="s">
        <v>20</v>
      </c>
      <c r="T304" s="77"/>
      <c r="U304" s="37"/>
      <c r="V304" s="97"/>
    </row>
    <row r="305" spans="1:22">
      <c r="A305" s="63" t="s">
        <v>551</v>
      </c>
      <c r="B305" s="70">
        <v>2019</v>
      </c>
      <c r="C305" s="37">
        <v>43693</v>
      </c>
      <c r="D305" s="69" t="s">
        <v>2335</v>
      </c>
      <c r="E305" s="66" t="s">
        <v>1933</v>
      </c>
      <c r="F305" s="65" t="s">
        <v>175</v>
      </c>
      <c r="G305" s="68">
        <f>(C305-U305)/365.25</f>
        <v>119.6249144421629</v>
      </c>
      <c r="H305" s="68"/>
      <c r="I305" s="71">
        <v>5.0890000000000004</v>
      </c>
      <c r="J305" s="81">
        <f>IF(I305="","",L305-I305)</f>
        <v>5.3189999999999991</v>
      </c>
      <c r="K305" s="90">
        <f>IF(J305="","",J305-I305)</f>
        <v>0.22999999999999865</v>
      </c>
      <c r="L305" s="71">
        <v>10.407999999999999</v>
      </c>
      <c r="M305" s="94">
        <f>IF(L305="","",3.6*200/L305)</f>
        <v>69.177555726364332</v>
      </c>
      <c r="N305" s="70"/>
      <c r="O305" s="70"/>
      <c r="P305" s="70"/>
      <c r="Q305" s="70"/>
      <c r="R305" s="72"/>
      <c r="S305" s="65" t="s">
        <v>20</v>
      </c>
      <c r="T305" s="67"/>
      <c r="U305" s="64"/>
      <c r="V305" s="73"/>
    </row>
    <row r="306" spans="1:22">
      <c r="A306" s="74" t="s">
        <v>551</v>
      </c>
      <c r="B306" s="70">
        <v>2019</v>
      </c>
      <c r="C306" s="37">
        <v>43693</v>
      </c>
      <c r="D306" s="69" t="s">
        <v>2335</v>
      </c>
      <c r="E306" s="76" t="s">
        <v>1933</v>
      </c>
      <c r="F306" s="75" t="s">
        <v>175</v>
      </c>
      <c r="G306" s="78">
        <f>(C306-U306)/365.25</f>
        <v>119.6249144421629</v>
      </c>
      <c r="H306" s="78"/>
      <c r="I306" s="81">
        <v>5.0890000000000004</v>
      </c>
      <c r="J306" s="81">
        <f>IF(I306="","",L306-I306)</f>
        <v>5.3189999999999991</v>
      </c>
      <c r="K306" s="90">
        <f>IF(J306="","",J306-I306)</f>
        <v>0.22999999999999865</v>
      </c>
      <c r="L306" s="81">
        <v>10.407999999999999</v>
      </c>
      <c r="M306" s="94">
        <f>IF(L306="","",3.6*200/L306)</f>
        <v>69.177555726364332</v>
      </c>
      <c r="N306" s="80"/>
      <c r="O306" s="80"/>
      <c r="P306" s="80"/>
      <c r="Q306" s="80"/>
      <c r="R306" s="82"/>
      <c r="S306" s="75" t="s">
        <v>20</v>
      </c>
      <c r="T306" s="77"/>
      <c r="U306" s="37"/>
      <c r="V306" s="83"/>
    </row>
    <row r="307" spans="1:22">
      <c r="A307" s="63" t="s">
        <v>812</v>
      </c>
      <c r="B307" s="70">
        <v>2022</v>
      </c>
      <c r="C307" s="37">
        <v>44798</v>
      </c>
      <c r="D307" s="69" t="s">
        <v>2335</v>
      </c>
      <c r="E307" s="66" t="s">
        <v>1492</v>
      </c>
      <c r="F307" s="65" t="s">
        <v>202</v>
      </c>
      <c r="G307" s="68">
        <f>(C307-U307)/365.25</f>
        <v>18.425735797399042</v>
      </c>
      <c r="H307" s="68"/>
      <c r="I307" s="71">
        <v>5.0919999999999996</v>
      </c>
      <c r="J307" s="81">
        <f>IF(I307="","",L307-I307)</f>
        <v>5.21</v>
      </c>
      <c r="K307" s="90">
        <f>IF(J307="","",J307-I307)</f>
        <v>0.11800000000000033</v>
      </c>
      <c r="L307" s="71">
        <v>10.302</v>
      </c>
      <c r="M307" s="94">
        <f>IF(L307="","",3.6*200/L307)</f>
        <v>69.889341875364011</v>
      </c>
      <c r="N307" s="70"/>
      <c r="O307" s="70"/>
      <c r="P307" s="70"/>
      <c r="Q307" s="70"/>
      <c r="R307" s="72"/>
      <c r="S307" s="65" t="s">
        <v>20</v>
      </c>
      <c r="T307" s="67"/>
      <c r="U307" s="64">
        <v>38068</v>
      </c>
      <c r="V307" s="99"/>
    </row>
    <row r="308" spans="1:22">
      <c r="A308" s="63" t="s">
        <v>23</v>
      </c>
      <c r="B308" s="70">
        <v>2023</v>
      </c>
      <c r="C308" s="37">
        <v>44988</v>
      </c>
      <c r="D308" s="69" t="s">
        <v>2336</v>
      </c>
      <c r="E308" s="66" t="s">
        <v>1167</v>
      </c>
      <c r="F308" s="65" t="s">
        <v>19</v>
      </c>
      <c r="G308" s="68">
        <f>(C308-U308)/365.25</f>
        <v>18.425735797399042</v>
      </c>
      <c r="H308" s="68"/>
      <c r="I308" s="71">
        <v>5.093</v>
      </c>
      <c r="J308" s="81">
        <f>IF(I308="","",L308-I308)</f>
        <v>5.282</v>
      </c>
      <c r="K308" s="90">
        <f>IF(J308="","",J308-I308)</f>
        <v>0.18900000000000006</v>
      </c>
      <c r="L308" s="94">
        <v>10.375</v>
      </c>
      <c r="M308" s="94">
        <f>IF(L308="","",3.6*200/L308)</f>
        <v>69.397590361445779</v>
      </c>
      <c r="N308" s="70">
        <v>23.9</v>
      </c>
      <c r="O308" s="70">
        <v>57.7</v>
      </c>
      <c r="P308" s="70">
        <v>1007.3</v>
      </c>
      <c r="Q308" s="93"/>
      <c r="R308" s="95"/>
      <c r="S308" s="65" t="s">
        <v>20</v>
      </c>
      <c r="T308" s="67" t="s">
        <v>906</v>
      </c>
      <c r="U308" s="64">
        <v>38258</v>
      </c>
      <c r="V308" s="99"/>
    </row>
    <row r="309" spans="1:22">
      <c r="A309" s="63" t="s">
        <v>96</v>
      </c>
      <c r="B309" s="70">
        <v>2023</v>
      </c>
      <c r="C309" s="37">
        <v>44934</v>
      </c>
      <c r="D309" s="69" t="s">
        <v>828</v>
      </c>
      <c r="E309" s="66" t="s">
        <v>1286</v>
      </c>
      <c r="F309" s="65" t="s">
        <v>19</v>
      </c>
      <c r="G309" s="68">
        <f>(C309-U309)/365.25</f>
        <v>22.020533880903489</v>
      </c>
      <c r="H309" s="68"/>
      <c r="I309" s="71">
        <v>5.0940000000000003</v>
      </c>
      <c r="J309" s="81">
        <f>IF(I309="","",L309-I309)</f>
        <v>5.2079999999999993</v>
      </c>
      <c r="K309" s="90">
        <f>IF(J309="","",J309-I309)</f>
        <v>0.11399999999999899</v>
      </c>
      <c r="L309" s="71">
        <v>10.302</v>
      </c>
      <c r="M309" s="94">
        <f>IF(L309="","",3.6*200/L309)</f>
        <v>69.889341875364011</v>
      </c>
      <c r="N309" s="70">
        <v>27.8</v>
      </c>
      <c r="O309" s="70">
        <v>61</v>
      </c>
      <c r="P309" s="70">
        <v>1005</v>
      </c>
      <c r="Q309" s="70">
        <v>1.1539999999999999</v>
      </c>
      <c r="R309" s="72"/>
      <c r="S309" s="65" t="s">
        <v>20</v>
      </c>
      <c r="T309" s="67" t="s">
        <v>594</v>
      </c>
      <c r="U309" s="64">
        <v>36891</v>
      </c>
      <c r="V309" s="99"/>
    </row>
    <row r="310" spans="1:22">
      <c r="A310" s="74" t="s">
        <v>542</v>
      </c>
      <c r="B310" s="70">
        <v>2019</v>
      </c>
      <c r="C310" s="37">
        <v>43658</v>
      </c>
      <c r="D310" s="100" t="s">
        <v>224</v>
      </c>
      <c r="E310" s="76" t="s">
        <v>1290</v>
      </c>
      <c r="F310" s="75" t="s">
        <v>166</v>
      </c>
      <c r="G310" s="78">
        <f>(C310-U310)/365.25</f>
        <v>21.333333333333332</v>
      </c>
      <c r="H310" s="78"/>
      <c r="I310" s="81">
        <v>5.0940000000000003</v>
      </c>
      <c r="J310" s="81">
        <f>IF(I310="","",L310-I310)</f>
        <v>5.2160000000000002</v>
      </c>
      <c r="K310" s="90">
        <f>IF(J310="","",J310-I310)</f>
        <v>0.12199999999999989</v>
      </c>
      <c r="L310" s="90">
        <v>10.31</v>
      </c>
      <c r="M310" s="94">
        <f>IF(L310="","",3.6*200/L310)</f>
        <v>69.835111542192038</v>
      </c>
      <c r="N310" s="80"/>
      <c r="O310" s="80"/>
      <c r="P310" s="80"/>
      <c r="Q310" s="89"/>
      <c r="R310" s="91"/>
      <c r="S310" s="75" t="s">
        <v>20</v>
      </c>
      <c r="T310" s="77" t="s">
        <v>284</v>
      </c>
      <c r="U310" s="37">
        <v>35866</v>
      </c>
      <c r="V310" s="97"/>
    </row>
    <row r="311" spans="1:22">
      <c r="A311" s="63" t="s">
        <v>542</v>
      </c>
      <c r="B311" s="70">
        <v>2019</v>
      </c>
      <c r="C311" s="37">
        <v>43658</v>
      </c>
      <c r="D311" s="98" t="s">
        <v>224</v>
      </c>
      <c r="E311" s="66" t="s">
        <v>1173</v>
      </c>
      <c r="F311" s="65" t="s">
        <v>187</v>
      </c>
      <c r="G311" s="68">
        <f>(C311-U311)/365.25</f>
        <v>21.541409993155373</v>
      </c>
      <c r="H311" s="68"/>
      <c r="I311" s="71">
        <v>5.0940000000000003</v>
      </c>
      <c r="J311" s="81">
        <f>IF(I311="","",L311-I311)</f>
        <v>5.2320000000000002</v>
      </c>
      <c r="K311" s="90">
        <f>IF(J311="","",J311-I311)</f>
        <v>0.1379999999999999</v>
      </c>
      <c r="L311" s="94">
        <v>10.326000000000001</v>
      </c>
      <c r="M311" s="94">
        <f>IF(L311="","",3.6*200/L311)</f>
        <v>69.726902963393371</v>
      </c>
      <c r="N311" s="70"/>
      <c r="O311" s="70"/>
      <c r="P311" s="70"/>
      <c r="Q311" s="93"/>
      <c r="R311" s="95"/>
      <c r="S311" s="65" t="s">
        <v>20</v>
      </c>
      <c r="T311" s="67"/>
      <c r="U311" s="64">
        <v>35790</v>
      </c>
      <c r="V311" s="99"/>
    </row>
    <row r="312" spans="1:22">
      <c r="A312" s="74" t="s">
        <v>432</v>
      </c>
      <c r="B312" s="70">
        <v>2018</v>
      </c>
      <c r="C312" s="37">
        <v>43329</v>
      </c>
      <c r="D312" s="69" t="s">
        <v>2335</v>
      </c>
      <c r="E312" s="76" t="s">
        <v>2009</v>
      </c>
      <c r="F312" s="75" t="s">
        <v>171</v>
      </c>
      <c r="G312" s="78">
        <f>(C312-U312)/365.25</f>
        <v>118.62833675564681</v>
      </c>
      <c r="H312" s="78"/>
      <c r="I312" s="81">
        <v>5.0960000000000001</v>
      </c>
      <c r="J312" s="81">
        <f>IF(I312="","",L312-I312)</f>
        <v>5.0820000000000007</v>
      </c>
      <c r="K312" s="90">
        <f>IF(J312="","",J312-I312)</f>
        <v>-1.3999999999999346E-2</v>
      </c>
      <c r="L312" s="81">
        <v>10.178000000000001</v>
      </c>
      <c r="M312" s="94">
        <f>IF(L312="","",3.6*200/L312)</f>
        <v>70.74081351935547</v>
      </c>
      <c r="N312" s="80"/>
      <c r="O312" s="80"/>
      <c r="P312" s="80"/>
      <c r="Q312" s="80"/>
      <c r="R312" s="82"/>
      <c r="S312" s="75" t="s">
        <v>20</v>
      </c>
      <c r="T312" s="77"/>
      <c r="U312" s="37"/>
      <c r="V312" s="83"/>
    </row>
    <row r="313" spans="1:22">
      <c r="A313" s="63" t="s">
        <v>395</v>
      </c>
      <c r="B313" s="70">
        <v>2021</v>
      </c>
      <c r="C313" s="37">
        <v>44428</v>
      </c>
      <c r="D313" s="98" t="s">
        <v>224</v>
      </c>
      <c r="E313" s="66" t="s">
        <v>1472</v>
      </c>
      <c r="F313" s="65" t="s">
        <v>262</v>
      </c>
      <c r="G313" s="68">
        <f>(C313-U313)/365.25</f>
        <v>21.15811088295688</v>
      </c>
      <c r="H313" s="68"/>
      <c r="I313" s="71">
        <v>5.0970000000000004</v>
      </c>
      <c r="J313" s="81">
        <f>IF(I313="","",L313-I313)</f>
        <v>5.3289999999999997</v>
      </c>
      <c r="K313" s="90">
        <f>IF(J313="","",J313-I313)</f>
        <v>0.23199999999999932</v>
      </c>
      <c r="L313" s="94">
        <v>10.426</v>
      </c>
      <c r="M313" s="94">
        <f>IF(L313="","",3.6*200/L313)</f>
        <v>69.058123920966807</v>
      </c>
      <c r="N313" s="70"/>
      <c r="O313" s="70"/>
      <c r="P313" s="70"/>
      <c r="Q313" s="93"/>
      <c r="R313" s="95"/>
      <c r="S313" s="65" t="s">
        <v>20</v>
      </c>
      <c r="T313" s="67" t="s">
        <v>444</v>
      </c>
      <c r="U313" s="64">
        <v>36700</v>
      </c>
      <c r="V313" s="99"/>
    </row>
    <row r="314" spans="1:22">
      <c r="A314" s="74" t="s">
        <v>432</v>
      </c>
      <c r="B314" s="70">
        <v>2018</v>
      </c>
      <c r="C314" s="37">
        <v>43336</v>
      </c>
      <c r="D314" s="100" t="s">
        <v>224</v>
      </c>
      <c r="E314" s="76" t="s">
        <v>1878</v>
      </c>
      <c r="F314" s="75" t="s">
        <v>187</v>
      </c>
      <c r="G314" s="78">
        <f>(C314-U314)/365.25</f>
        <v>19.613963039014372</v>
      </c>
      <c r="H314" s="78"/>
      <c r="I314" s="81">
        <v>5.0979999999999999</v>
      </c>
      <c r="J314" s="81">
        <f>IF(I314="","",L314-I314)</f>
        <v>5.1139999999999999</v>
      </c>
      <c r="K314" s="90">
        <f>IF(J314="","",J314-I314)</f>
        <v>1.6000000000000014E-2</v>
      </c>
      <c r="L314" s="90">
        <v>10.212</v>
      </c>
      <c r="M314" s="94">
        <f>IF(L314="","",3.6*200/L314)</f>
        <v>70.50528789659225</v>
      </c>
      <c r="N314" s="80"/>
      <c r="O314" s="80"/>
      <c r="P314" s="80"/>
      <c r="Q314" s="89"/>
      <c r="R314" s="91"/>
      <c r="S314" s="75" t="s">
        <v>20</v>
      </c>
      <c r="T314" s="77" t="s">
        <v>456</v>
      </c>
      <c r="U314" s="37">
        <v>36172</v>
      </c>
      <c r="V314" s="97"/>
    </row>
    <row r="315" spans="1:22">
      <c r="A315" s="74" t="s">
        <v>589</v>
      </c>
      <c r="B315" s="70">
        <v>2023</v>
      </c>
      <c r="C315" s="37">
        <v>45000</v>
      </c>
      <c r="D315" s="98" t="s">
        <v>952</v>
      </c>
      <c r="E315" s="76" t="s">
        <v>1167</v>
      </c>
      <c r="F315" s="75" t="s">
        <v>19</v>
      </c>
      <c r="G315" s="78">
        <f>(C315-U315)/365.25</f>
        <v>18.458590006844627</v>
      </c>
      <c r="H315" s="78"/>
      <c r="I315" s="81">
        <v>5.0979999999999999</v>
      </c>
      <c r="J315" s="81">
        <f>IF(I315="","",L315-I315)</f>
        <v>5.3029999999999999</v>
      </c>
      <c r="K315" s="90">
        <f>IF(J315="","",J315-I315)</f>
        <v>0.20500000000000007</v>
      </c>
      <c r="L315" s="90">
        <v>10.401</v>
      </c>
      <c r="M315" s="94">
        <f>IF(L315="","",3.6*200/L315)</f>
        <v>69.224113066051345</v>
      </c>
      <c r="N315" s="80"/>
      <c r="O315" s="80"/>
      <c r="P315" s="80"/>
      <c r="Q315" s="89"/>
      <c r="R315" s="91"/>
      <c r="S315" s="75" t="s">
        <v>20</v>
      </c>
      <c r="T315" s="77" t="s">
        <v>627</v>
      </c>
      <c r="U315" s="37">
        <v>38258</v>
      </c>
      <c r="V315" s="97"/>
    </row>
    <row r="316" spans="1:22">
      <c r="A316" s="63" t="s">
        <v>395</v>
      </c>
      <c r="B316" s="70">
        <v>2021</v>
      </c>
      <c r="C316" s="37">
        <v>44427</v>
      </c>
      <c r="D316" s="98" t="s">
        <v>224</v>
      </c>
      <c r="E316" s="66" t="s">
        <v>1423</v>
      </c>
      <c r="F316" s="65" t="s">
        <v>169</v>
      </c>
      <c r="G316" s="68">
        <f>(C316-U316)/365.25</f>
        <v>121.63449691991786</v>
      </c>
      <c r="H316" s="68"/>
      <c r="I316" s="71">
        <v>5.0990000000000002</v>
      </c>
      <c r="J316" s="81">
        <f>IF(I316="","",L316-I316)</f>
        <v>5.2409999999999997</v>
      </c>
      <c r="K316" s="90">
        <f>IF(J316="","",J316-I316)</f>
        <v>0.14199999999999946</v>
      </c>
      <c r="L316" s="94">
        <v>10.34</v>
      </c>
      <c r="M316" s="94">
        <f>IF(L316="","",3.6*200/L316)</f>
        <v>69.632495164410059</v>
      </c>
      <c r="N316" s="70"/>
      <c r="O316" s="70"/>
      <c r="P316" s="70"/>
      <c r="Q316" s="93"/>
      <c r="R316" s="95"/>
      <c r="S316" s="65" t="s">
        <v>20</v>
      </c>
      <c r="T316" s="67"/>
      <c r="U316" s="64"/>
      <c r="V316" s="99"/>
    </row>
    <row r="317" spans="1:22">
      <c r="A317" s="63" t="s">
        <v>432</v>
      </c>
      <c r="B317" s="70">
        <v>2018</v>
      </c>
      <c r="C317" s="37">
        <v>43335</v>
      </c>
      <c r="D317" s="98" t="s">
        <v>224</v>
      </c>
      <c r="E317" s="66" t="s">
        <v>2124</v>
      </c>
      <c r="F317" s="65" t="s">
        <v>171</v>
      </c>
      <c r="G317" s="68">
        <f>(C317-U317)/365.25</f>
        <v>17.196440793976727</v>
      </c>
      <c r="H317" s="68"/>
      <c r="I317" s="71">
        <v>5.101</v>
      </c>
      <c r="J317" s="81">
        <f>IF(I317="","",L317-I317)</f>
        <v>5.1589999999999998</v>
      </c>
      <c r="K317" s="90">
        <f>IF(J317="","",J317-I317)</f>
        <v>5.7999999999999829E-2</v>
      </c>
      <c r="L317" s="94">
        <v>10.26</v>
      </c>
      <c r="M317" s="94">
        <f>IF(L317="","",3.6*200/L317)</f>
        <v>70.175438596491233</v>
      </c>
      <c r="N317" s="70"/>
      <c r="O317" s="70"/>
      <c r="P317" s="70"/>
      <c r="Q317" s="93"/>
      <c r="R317" s="95"/>
      <c r="S317" s="65" t="s">
        <v>20</v>
      </c>
      <c r="T317" s="67"/>
      <c r="U317" s="64">
        <v>37054</v>
      </c>
      <c r="V317" s="99"/>
    </row>
    <row r="318" spans="1:22">
      <c r="A318" s="74" t="s">
        <v>432</v>
      </c>
      <c r="B318" s="70">
        <v>2018</v>
      </c>
      <c r="C318" s="37">
        <v>43329</v>
      </c>
      <c r="D318" s="69" t="s">
        <v>2335</v>
      </c>
      <c r="E318" s="76" t="s">
        <v>1419</v>
      </c>
      <c r="F318" s="75" t="s">
        <v>171</v>
      </c>
      <c r="G318" s="78">
        <f>(C318-U318)/365.25</f>
        <v>17.987679671457904</v>
      </c>
      <c r="H318" s="78"/>
      <c r="I318" s="81">
        <v>5.1020000000000003</v>
      </c>
      <c r="J318" s="81">
        <f>IF(I318="","",L318-I318)</f>
        <v>5.1159999999999997</v>
      </c>
      <c r="K318" s="90">
        <f>IF(J318="","",J318-I318)</f>
        <v>1.3999999999999346E-2</v>
      </c>
      <c r="L318" s="81">
        <v>10.218</v>
      </c>
      <c r="M318" s="94">
        <f>IF(L318="","",3.6*200/L318)</f>
        <v>70.463887257780385</v>
      </c>
      <c r="N318" s="80"/>
      <c r="O318" s="80"/>
      <c r="P318" s="80"/>
      <c r="Q318" s="80"/>
      <c r="R318" s="82"/>
      <c r="S318" s="75" t="s">
        <v>20</v>
      </c>
      <c r="T318" s="77" t="s">
        <v>251</v>
      </c>
      <c r="U318" s="37">
        <v>36759</v>
      </c>
      <c r="V318" s="83"/>
    </row>
    <row r="319" spans="1:22">
      <c r="A319" s="74" t="s">
        <v>812</v>
      </c>
      <c r="B319" s="70">
        <v>2022</v>
      </c>
      <c r="C319" s="37">
        <v>44798</v>
      </c>
      <c r="D319" s="69" t="s">
        <v>2335</v>
      </c>
      <c r="E319" s="76" t="s">
        <v>1512</v>
      </c>
      <c r="F319" s="75" t="s">
        <v>158</v>
      </c>
      <c r="G319" s="78">
        <f>(C319-U319)/365.25</f>
        <v>122.65023956194388</v>
      </c>
      <c r="H319" s="78"/>
      <c r="I319" s="81">
        <v>5.1020000000000003</v>
      </c>
      <c r="J319" s="81">
        <f>IF(I319="","",L319-I319)</f>
        <v>5.2279999999999998</v>
      </c>
      <c r="K319" s="90">
        <f>IF(J319="","",J319-I319)</f>
        <v>0.12599999999999945</v>
      </c>
      <c r="L319" s="81">
        <v>10.33</v>
      </c>
      <c r="M319" s="94">
        <f>IF(L319="","",3.6*200/L319)</f>
        <v>69.699903194578894</v>
      </c>
      <c r="N319" s="80"/>
      <c r="O319" s="80"/>
      <c r="P319" s="80"/>
      <c r="Q319" s="80"/>
      <c r="R319" s="82"/>
      <c r="S319" s="75" t="s">
        <v>20</v>
      </c>
      <c r="T319" s="77"/>
      <c r="U319" s="37"/>
      <c r="V319" s="97"/>
    </row>
    <row r="320" spans="1:22">
      <c r="A320" s="74" t="s">
        <v>542</v>
      </c>
      <c r="B320" s="70">
        <v>2019</v>
      </c>
      <c r="C320" s="37">
        <v>43657</v>
      </c>
      <c r="D320" s="100" t="s">
        <v>224</v>
      </c>
      <c r="E320" s="76" t="s">
        <v>2124</v>
      </c>
      <c r="F320" s="75" t="s">
        <v>171</v>
      </c>
      <c r="G320" s="78">
        <f>(C320-U320)/365.25</f>
        <v>18.078028747433265</v>
      </c>
      <c r="H320" s="78"/>
      <c r="I320" s="81">
        <v>5.1029999999999998</v>
      </c>
      <c r="J320" s="81">
        <f>IF(I320="","",L320-I320)</f>
        <v>5.2690000000000001</v>
      </c>
      <c r="K320" s="90">
        <f>IF(J320="","",J320-I320)</f>
        <v>0.16600000000000037</v>
      </c>
      <c r="L320" s="90">
        <v>10.372</v>
      </c>
      <c r="M320" s="94">
        <f>IF(L320="","",3.6*200/L320)</f>
        <v>69.417662938681062</v>
      </c>
      <c r="N320" s="80"/>
      <c r="O320" s="80"/>
      <c r="P320" s="80"/>
      <c r="Q320" s="89"/>
      <c r="R320" s="91"/>
      <c r="S320" s="75" t="s">
        <v>20</v>
      </c>
      <c r="T320" s="77"/>
      <c r="U320" s="37">
        <v>37054</v>
      </c>
      <c r="V320" s="97"/>
    </row>
    <row r="321" spans="1:22">
      <c r="A321" s="63" t="s">
        <v>551</v>
      </c>
      <c r="B321" s="70">
        <v>2019</v>
      </c>
      <c r="C321" s="37">
        <v>43693</v>
      </c>
      <c r="D321" s="69" t="s">
        <v>2335</v>
      </c>
      <c r="E321" s="66" t="s">
        <v>1577</v>
      </c>
      <c r="F321" s="65" t="s">
        <v>169</v>
      </c>
      <c r="G321" s="68">
        <f>(C321-U321)/365.25</f>
        <v>119.6249144421629</v>
      </c>
      <c r="H321" s="68"/>
      <c r="I321" s="71">
        <v>5.1029999999999998</v>
      </c>
      <c r="J321" s="81">
        <f>IF(I321="","",L321-I321)</f>
        <v>5.2870000000000008</v>
      </c>
      <c r="K321" s="90">
        <f>IF(J321="","",J321-I321)</f>
        <v>0.18400000000000105</v>
      </c>
      <c r="L321" s="71">
        <v>10.39</v>
      </c>
      <c r="M321" s="94">
        <f>IF(L321="","",3.6*200/L321)</f>
        <v>69.297401347449465</v>
      </c>
      <c r="N321" s="70"/>
      <c r="O321" s="70"/>
      <c r="P321" s="70"/>
      <c r="Q321" s="70"/>
      <c r="R321" s="72"/>
      <c r="S321" s="65" t="s">
        <v>20</v>
      </c>
      <c r="T321" s="67"/>
      <c r="U321" s="64"/>
      <c r="V321" s="102" t="s">
        <v>540</v>
      </c>
    </row>
    <row r="322" spans="1:22">
      <c r="A322" s="74" t="s">
        <v>551</v>
      </c>
      <c r="B322" s="70">
        <v>2019</v>
      </c>
      <c r="C322" s="37">
        <v>43693</v>
      </c>
      <c r="D322" s="69" t="s">
        <v>2335</v>
      </c>
      <c r="E322" s="76" t="s">
        <v>1577</v>
      </c>
      <c r="F322" s="75" t="s">
        <v>169</v>
      </c>
      <c r="G322" s="78">
        <f>(C322-U322)/365.25</f>
        <v>119.6249144421629</v>
      </c>
      <c r="H322" s="78"/>
      <c r="I322" s="81">
        <v>5.1029999999999998</v>
      </c>
      <c r="J322" s="81">
        <f>IF(I322="","",L322-I322)</f>
        <v>5.2870000000000008</v>
      </c>
      <c r="K322" s="90">
        <f>IF(J322="","",J322-I322)</f>
        <v>0.18400000000000105</v>
      </c>
      <c r="L322" s="81">
        <v>10.39</v>
      </c>
      <c r="M322" s="94">
        <f>IF(L322="","",3.6*200/L322)</f>
        <v>69.297401347449465</v>
      </c>
      <c r="N322" s="80"/>
      <c r="O322" s="80"/>
      <c r="P322" s="80"/>
      <c r="Q322" s="80"/>
      <c r="R322" s="82"/>
      <c r="S322" s="75" t="s">
        <v>20</v>
      </c>
      <c r="T322" s="77"/>
      <c r="U322" s="37"/>
      <c r="V322" s="97" t="s">
        <v>98</v>
      </c>
    </row>
    <row r="323" spans="1:22">
      <c r="A323" s="63" t="s">
        <v>427</v>
      </c>
      <c r="B323" s="70">
        <v>2018</v>
      </c>
      <c r="C323" s="37">
        <v>43317</v>
      </c>
      <c r="D323" s="98" t="s">
        <v>318</v>
      </c>
      <c r="E323" s="66" t="s">
        <v>1524</v>
      </c>
      <c r="F323" s="65" t="s">
        <v>175</v>
      </c>
      <c r="G323" s="68">
        <f>(C323-U323)/365.25</f>
        <v>23.589322381930184</v>
      </c>
      <c r="H323" s="68"/>
      <c r="I323" s="71">
        <v>5.1040000000000001</v>
      </c>
      <c r="J323" s="81">
        <f>IF(I323="","",L323-I323)</f>
        <v>5.274</v>
      </c>
      <c r="K323" s="90">
        <f>IF(J323="","",J323-I323)</f>
        <v>0.16999999999999993</v>
      </c>
      <c r="L323" s="94">
        <v>10.378</v>
      </c>
      <c r="M323" s="94">
        <f>IF(L323="","",3.6*200/L323)</f>
        <v>69.377529389092317</v>
      </c>
      <c r="N323" s="70"/>
      <c r="O323" s="70"/>
      <c r="P323" s="70"/>
      <c r="Q323" s="93"/>
      <c r="R323" s="95"/>
      <c r="S323" s="65" t="s">
        <v>20</v>
      </c>
      <c r="T323" s="67" t="s">
        <v>287</v>
      </c>
      <c r="U323" s="64">
        <v>34701</v>
      </c>
      <c r="V323" s="99"/>
    </row>
    <row r="324" spans="1:22">
      <c r="A324" s="63" t="s">
        <v>395</v>
      </c>
      <c r="B324" s="70">
        <v>2019</v>
      </c>
      <c r="C324" s="37">
        <v>43755</v>
      </c>
      <c r="D324" s="98" t="s">
        <v>318</v>
      </c>
      <c r="E324" s="66" t="s">
        <v>2132</v>
      </c>
      <c r="F324" s="65" t="s">
        <v>262</v>
      </c>
      <c r="G324" s="68">
        <f>(C324-U324)/365.25</f>
        <v>24.429842573579741</v>
      </c>
      <c r="H324" s="68"/>
      <c r="I324" s="71">
        <v>5.1050000000000004</v>
      </c>
      <c r="J324" s="81">
        <f>IF(I324="","",L324-I324)</f>
        <v>5.2419999999999991</v>
      </c>
      <c r="K324" s="90">
        <f>IF(J324="","",J324-I324)</f>
        <v>0.13699999999999868</v>
      </c>
      <c r="L324" s="94">
        <v>10.347</v>
      </c>
      <c r="M324" s="94">
        <f>IF(L324="","",3.6*200/L324)</f>
        <v>69.585387068715576</v>
      </c>
      <c r="N324" s="70"/>
      <c r="O324" s="70"/>
      <c r="P324" s="70"/>
      <c r="Q324" s="93"/>
      <c r="R324" s="95"/>
      <c r="S324" s="65" t="s">
        <v>20</v>
      </c>
      <c r="T324" s="67" t="s">
        <v>297</v>
      </c>
      <c r="U324" s="64">
        <v>34832</v>
      </c>
      <c r="V324" s="99"/>
    </row>
    <row r="325" spans="1:22">
      <c r="A325" s="74" t="s">
        <v>96</v>
      </c>
      <c r="B325" s="70">
        <v>2022</v>
      </c>
      <c r="C325" s="37">
        <v>44911</v>
      </c>
      <c r="D325" s="69" t="s">
        <v>2334</v>
      </c>
      <c r="E325" s="76" t="s">
        <v>1167</v>
      </c>
      <c r="F325" s="75" t="s">
        <v>19</v>
      </c>
      <c r="G325" s="78">
        <f>(C325-U325)/365.25</f>
        <v>18.21492128678987</v>
      </c>
      <c r="H325" s="78"/>
      <c r="I325" s="81">
        <v>5.1079999999999997</v>
      </c>
      <c r="J325" s="81">
        <f>IF(I325="","",L325-I325)</f>
        <v>5.2660000000000009</v>
      </c>
      <c r="K325" s="90">
        <f>IF(J325="","",J325-I325)</f>
        <v>0.15800000000000125</v>
      </c>
      <c r="L325" s="81">
        <v>10.374000000000001</v>
      </c>
      <c r="M325" s="94">
        <f>IF(L325="","",3.6*200/L325)</f>
        <v>69.40427993059572</v>
      </c>
      <c r="N325" s="80">
        <v>26.3</v>
      </c>
      <c r="O325" s="80">
        <v>65</v>
      </c>
      <c r="P325" s="80">
        <v>1004</v>
      </c>
      <c r="Q325" s="80">
        <v>1.1579999999999999</v>
      </c>
      <c r="R325" s="82"/>
      <c r="S325" s="75" t="s">
        <v>20</v>
      </c>
      <c r="T325" s="77" t="s">
        <v>627</v>
      </c>
      <c r="U325" s="37">
        <v>38258</v>
      </c>
      <c r="V325" s="97"/>
    </row>
    <row r="326" spans="1:22">
      <c r="A326" s="63" t="s">
        <v>551</v>
      </c>
      <c r="B326" s="70">
        <v>2019</v>
      </c>
      <c r="C326" s="37">
        <v>43693</v>
      </c>
      <c r="D326" s="69" t="s">
        <v>2335</v>
      </c>
      <c r="E326" s="66" t="s">
        <v>2023</v>
      </c>
      <c r="F326" s="65" t="s">
        <v>183</v>
      </c>
      <c r="G326" s="68">
        <f>(C326-U326)/365.25</f>
        <v>119.6249144421629</v>
      </c>
      <c r="H326" s="68"/>
      <c r="I326" s="71">
        <v>5.109</v>
      </c>
      <c r="J326" s="81">
        <f>IF(I326="","",L326-I326)</f>
        <v>5.266</v>
      </c>
      <c r="K326" s="90">
        <f>IF(J326="","",J326-I326)</f>
        <v>0.15700000000000003</v>
      </c>
      <c r="L326" s="71">
        <v>10.375</v>
      </c>
      <c r="M326" s="94">
        <f>IF(L326="","",3.6*200/L326)</f>
        <v>69.397590361445779</v>
      </c>
      <c r="N326" s="70"/>
      <c r="O326" s="70"/>
      <c r="P326" s="70"/>
      <c r="Q326" s="70"/>
      <c r="R326" s="72"/>
      <c r="S326" s="65" t="s">
        <v>20</v>
      </c>
      <c r="T326" s="67" t="s">
        <v>561</v>
      </c>
      <c r="U326" s="64"/>
      <c r="V326" s="73"/>
    </row>
    <row r="327" spans="1:22">
      <c r="A327" s="74" t="s">
        <v>551</v>
      </c>
      <c r="B327" s="70">
        <v>2019</v>
      </c>
      <c r="C327" s="37">
        <v>43693</v>
      </c>
      <c r="D327" s="69" t="s">
        <v>2335</v>
      </c>
      <c r="E327" s="76" t="s">
        <v>2023</v>
      </c>
      <c r="F327" s="75" t="s">
        <v>183</v>
      </c>
      <c r="G327" s="78">
        <f>(C327-U327)/365.25</f>
        <v>119.6249144421629</v>
      </c>
      <c r="H327" s="78"/>
      <c r="I327" s="81">
        <v>5.109</v>
      </c>
      <c r="J327" s="81">
        <f>IF(I327="","",L327-I327)</f>
        <v>5.266</v>
      </c>
      <c r="K327" s="90">
        <f>IF(J327="","",J327-I327)</f>
        <v>0.15700000000000003</v>
      </c>
      <c r="L327" s="81">
        <v>10.375</v>
      </c>
      <c r="M327" s="94">
        <f>IF(L327="","",3.6*200/L327)</f>
        <v>69.397590361445779</v>
      </c>
      <c r="N327" s="80"/>
      <c r="O327" s="80"/>
      <c r="P327" s="80"/>
      <c r="Q327" s="80"/>
      <c r="R327" s="82"/>
      <c r="S327" s="75" t="s">
        <v>20</v>
      </c>
      <c r="T327" s="77" t="s">
        <v>561</v>
      </c>
      <c r="U327" s="37"/>
      <c r="V327" s="83"/>
    </row>
    <row r="328" spans="1:22">
      <c r="A328" s="63" t="s">
        <v>864</v>
      </c>
      <c r="B328" s="70">
        <v>2023</v>
      </c>
      <c r="C328" s="37">
        <v>44967</v>
      </c>
      <c r="D328" s="98" t="s">
        <v>318</v>
      </c>
      <c r="E328" s="66" t="s">
        <v>1994</v>
      </c>
      <c r="F328" s="65" t="s">
        <v>215</v>
      </c>
      <c r="G328" s="68">
        <f>(C328-U328)/365.25</f>
        <v>29.503080082135522</v>
      </c>
      <c r="H328" s="68"/>
      <c r="I328" s="71">
        <v>5.1100000000000003</v>
      </c>
      <c r="J328" s="81">
        <f>IF(I328="","",L328-I328)</f>
        <v>5.1559999999999997</v>
      </c>
      <c r="K328" s="90">
        <f>IF(J328="","",J328-I328)</f>
        <v>4.5999999999999375E-2</v>
      </c>
      <c r="L328" s="94">
        <v>10.266</v>
      </c>
      <c r="M328" s="94">
        <f>IF(L328="","",3.6*200/L328)</f>
        <v>70.13442431326709</v>
      </c>
      <c r="N328" s="70"/>
      <c r="O328" s="70"/>
      <c r="P328" s="70"/>
      <c r="Q328" s="93"/>
      <c r="R328" s="95"/>
      <c r="S328" s="65" t="s">
        <v>20</v>
      </c>
      <c r="T328" s="67" t="s">
        <v>330</v>
      </c>
      <c r="U328" s="64">
        <v>34191</v>
      </c>
      <c r="V328" s="99"/>
    </row>
    <row r="329" spans="1:22">
      <c r="A329" s="63" t="s">
        <v>225</v>
      </c>
      <c r="B329" s="70">
        <v>2022</v>
      </c>
      <c r="C329" s="37">
        <v>44759</v>
      </c>
      <c r="D329" s="98" t="s">
        <v>224</v>
      </c>
      <c r="E329" s="66" t="s">
        <v>1270</v>
      </c>
      <c r="F329" s="65" t="s">
        <v>215</v>
      </c>
      <c r="G329" s="68">
        <f>(C329-U329)/365.25</f>
        <v>20.687200547570157</v>
      </c>
      <c r="H329" s="68"/>
      <c r="I329" s="71">
        <v>5.1100000000000003</v>
      </c>
      <c r="J329" s="81">
        <f>IF(I329="","",L329-I329)</f>
        <v>5.2640000000000002</v>
      </c>
      <c r="K329" s="90">
        <f>IF(J329="","",J329-I329)</f>
        <v>0.15399999999999991</v>
      </c>
      <c r="L329" s="94">
        <v>10.374000000000001</v>
      </c>
      <c r="M329" s="94">
        <f>IF(L329="","",3.6*200/L329)</f>
        <v>69.40427993059572</v>
      </c>
      <c r="N329" s="70"/>
      <c r="O329" s="70"/>
      <c r="P329" s="70"/>
      <c r="Q329" s="93"/>
      <c r="R329" s="95"/>
      <c r="S329" s="65" t="s">
        <v>20</v>
      </c>
      <c r="T329" s="67"/>
      <c r="U329" s="64">
        <v>37203</v>
      </c>
      <c r="V329" s="99"/>
    </row>
    <row r="330" spans="1:22">
      <c r="A330" s="63" t="s">
        <v>432</v>
      </c>
      <c r="B330" s="70">
        <v>2018</v>
      </c>
      <c r="C330" s="37">
        <v>43335</v>
      </c>
      <c r="D330" s="98" t="s">
        <v>224</v>
      </c>
      <c r="E330" s="66" t="s">
        <v>1351</v>
      </c>
      <c r="F330" s="65" t="s">
        <v>180</v>
      </c>
      <c r="G330" s="68">
        <f>(C330-U330)/365.25</f>
        <v>18.472279260780287</v>
      </c>
      <c r="H330" s="68"/>
      <c r="I330" s="71">
        <v>5.1109999999999998</v>
      </c>
      <c r="J330" s="81">
        <f>IF(I330="","",L330-I330)</f>
        <v>5.2139999999999995</v>
      </c>
      <c r="K330" s="90">
        <f>IF(J330="","",J330-I330)</f>
        <v>0.10299999999999976</v>
      </c>
      <c r="L330" s="94">
        <v>10.324999999999999</v>
      </c>
      <c r="M330" s="94">
        <f>IF(L330="","",3.6*200/L330)</f>
        <v>69.733656174334143</v>
      </c>
      <c r="N330" s="70"/>
      <c r="O330" s="70"/>
      <c r="P330" s="70"/>
      <c r="Q330" s="93"/>
      <c r="R330" s="95"/>
      <c r="S330" s="65" t="s">
        <v>20</v>
      </c>
      <c r="T330" s="67"/>
      <c r="U330" s="64">
        <v>36588</v>
      </c>
      <c r="V330" s="99"/>
    </row>
    <row r="331" spans="1:22">
      <c r="A331" s="74" t="s">
        <v>225</v>
      </c>
      <c r="B331" s="70">
        <v>2017</v>
      </c>
      <c r="C331" s="37">
        <v>42936</v>
      </c>
      <c r="D331" s="100" t="s">
        <v>224</v>
      </c>
      <c r="E331" s="76" t="s">
        <v>1871</v>
      </c>
      <c r="F331" s="75" t="s">
        <v>204</v>
      </c>
      <c r="G331" s="78">
        <f>(C331-U331)/365.25</f>
        <v>17.88911704312115</v>
      </c>
      <c r="H331" s="78"/>
      <c r="I331" s="81">
        <v>5.1120000000000001</v>
      </c>
      <c r="J331" s="81">
        <f>IF(I331="","",L331-I331)</f>
        <v>5.266</v>
      </c>
      <c r="K331" s="90">
        <f>IF(J331="","",J331-I331)</f>
        <v>0.15399999999999991</v>
      </c>
      <c r="L331" s="90">
        <v>10.378</v>
      </c>
      <c r="M331" s="94">
        <f>IF(L331="","",3.6*200/L331)</f>
        <v>69.377529389092317</v>
      </c>
      <c r="N331" s="80"/>
      <c r="O331" s="80"/>
      <c r="P331" s="80"/>
      <c r="Q331" s="89"/>
      <c r="R331" s="91"/>
      <c r="S331" s="75" t="s">
        <v>20</v>
      </c>
      <c r="T331" s="77" t="s">
        <v>271</v>
      </c>
      <c r="U331" s="37">
        <v>36402</v>
      </c>
      <c r="V331" s="97"/>
    </row>
    <row r="332" spans="1:22">
      <c r="A332" s="74" t="s">
        <v>96</v>
      </c>
      <c r="B332" s="70">
        <v>2023</v>
      </c>
      <c r="C332" s="37">
        <v>44932</v>
      </c>
      <c r="D332" s="79" t="s">
        <v>828</v>
      </c>
      <c r="E332" s="76" t="s">
        <v>1243</v>
      </c>
      <c r="F332" s="75" t="s">
        <v>19</v>
      </c>
      <c r="G332" s="78">
        <f>(C332-U332)/365.25</f>
        <v>21.921971252566735</v>
      </c>
      <c r="H332" s="78"/>
      <c r="I332" s="81">
        <v>5.1130000000000004</v>
      </c>
      <c r="J332" s="81">
        <f>IF(I332="","",L332-I332)</f>
        <v>5.1759999999999993</v>
      </c>
      <c r="K332" s="90">
        <f>IF(J332="","",J332-I332)</f>
        <v>6.2999999999998835E-2</v>
      </c>
      <c r="L332" s="81">
        <v>10.289</v>
      </c>
      <c r="M332" s="94">
        <f>IF(L332="","",3.6*200/L332)</f>
        <v>69.977646029740498</v>
      </c>
      <c r="N332" s="80">
        <v>24.7</v>
      </c>
      <c r="O332" s="80">
        <v>63</v>
      </c>
      <c r="P332" s="80">
        <v>1007</v>
      </c>
      <c r="Q332" s="80">
        <v>1.169</v>
      </c>
      <c r="R332" s="82">
        <v>127.3</v>
      </c>
      <c r="S332" s="75" t="s">
        <v>20</v>
      </c>
      <c r="T332" s="77" t="s">
        <v>102</v>
      </c>
      <c r="U332" s="37">
        <v>36925</v>
      </c>
      <c r="V332" s="97"/>
    </row>
    <row r="333" spans="1:22">
      <c r="A333" s="63" t="s">
        <v>589</v>
      </c>
      <c r="B333" s="70">
        <v>2023</v>
      </c>
      <c r="C333" s="37">
        <v>45000</v>
      </c>
      <c r="D333" s="98" t="s">
        <v>952</v>
      </c>
      <c r="E333" s="66" t="s">
        <v>2261</v>
      </c>
      <c r="F333" s="65" t="s">
        <v>183</v>
      </c>
      <c r="G333" s="68">
        <f>(C333-U333)/365.25</f>
        <v>123.20328542094455</v>
      </c>
      <c r="H333" s="68"/>
      <c r="I333" s="71">
        <v>5.1139999999999999</v>
      </c>
      <c r="J333" s="81">
        <f>IF(I333="","",L333-I333)</f>
        <v>5.1550000000000002</v>
      </c>
      <c r="K333" s="90">
        <f>IF(J333="","",J333-I333)</f>
        <v>4.1000000000000369E-2</v>
      </c>
      <c r="L333" s="94">
        <v>10.269</v>
      </c>
      <c r="M333" s="94">
        <f>IF(L333="","",3.6*200/L333)</f>
        <v>70.113935144609997</v>
      </c>
      <c r="N333" s="70"/>
      <c r="O333" s="70"/>
      <c r="P333" s="70"/>
      <c r="Q333" s="93"/>
      <c r="R333" s="95"/>
      <c r="S333" s="65" t="s">
        <v>20</v>
      </c>
      <c r="T333" s="67" t="s">
        <v>942</v>
      </c>
      <c r="U333" s="64"/>
      <c r="V333" s="99"/>
    </row>
    <row r="334" spans="1:22">
      <c r="A334" s="63" t="s">
        <v>395</v>
      </c>
      <c r="B334" s="70">
        <v>2021</v>
      </c>
      <c r="C334" s="37">
        <v>44428</v>
      </c>
      <c r="D334" s="98" t="s">
        <v>224</v>
      </c>
      <c r="E334" s="66" t="s">
        <v>1874</v>
      </c>
      <c r="F334" s="65" t="s">
        <v>160</v>
      </c>
      <c r="G334" s="68">
        <f>(C334-U334)/365.25</f>
        <v>19.983572895277206</v>
      </c>
      <c r="H334" s="68"/>
      <c r="I334" s="71">
        <v>5.1139999999999999</v>
      </c>
      <c r="J334" s="81">
        <f>IF(I334="","",L334-I334)</f>
        <v>5.1719999999999997</v>
      </c>
      <c r="K334" s="90">
        <f>IF(J334="","",J334-I334)</f>
        <v>5.7999999999999829E-2</v>
      </c>
      <c r="L334" s="94">
        <v>10.286</v>
      </c>
      <c r="M334" s="94">
        <f>IF(L334="","",3.6*200/L334)</f>
        <v>69.998055609566407</v>
      </c>
      <c r="N334" s="70"/>
      <c r="O334" s="70"/>
      <c r="P334" s="70"/>
      <c r="Q334" s="93"/>
      <c r="R334" s="95"/>
      <c r="S334" s="65" t="s">
        <v>20</v>
      </c>
      <c r="T334" s="67"/>
      <c r="U334" s="64">
        <v>37129</v>
      </c>
      <c r="V334" s="99"/>
    </row>
    <row r="335" spans="1:22">
      <c r="A335" s="74" t="s">
        <v>432</v>
      </c>
      <c r="B335" s="70">
        <v>2018</v>
      </c>
      <c r="C335" s="37">
        <v>43329</v>
      </c>
      <c r="D335" s="69" t="s">
        <v>2335</v>
      </c>
      <c r="E335" s="76" t="s">
        <v>1332</v>
      </c>
      <c r="F335" s="75" t="s">
        <v>169</v>
      </c>
      <c r="G335" s="78">
        <f>(C335-U335)/365.25</f>
        <v>118.62833675564681</v>
      </c>
      <c r="H335" s="78"/>
      <c r="I335" s="81">
        <v>5.1139999999999999</v>
      </c>
      <c r="J335" s="81">
        <f>IF(I335="","",L335-I335)</f>
        <v>5.2130000000000001</v>
      </c>
      <c r="K335" s="90">
        <f>IF(J335="","",J335-I335)</f>
        <v>9.9000000000000199E-2</v>
      </c>
      <c r="L335" s="81">
        <v>10.327</v>
      </c>
      <c r="M335" s="94">
        <f>IF(L335="","",3.6*200/L335)</f>
        <v>69.720151060327296</v>
      </c>
      <c r="N335" s="80"/>
      <c r="O335" s="80"/>
      <c r="P335" s="80"/>
      <c r="Q335" s="80"/>
      <c r="R335" s="82"/>
      <c r="S335" s="75" t="s">
        <v>20</v>
      </c>
      <c r="T335" s="101" t="s">
        <v>250</v>
      </c>
      <c r="U335" s="37"/>
      <c r="V335" s="83"/>
    </row>
    <row r="336" spans="1:22">
      <c r="A336" s="63" t="s">
        <v>589</v>
      </c>
      <c r="B336" s="70">
        <v>2023</v>
      </c>
      <c r="C336" s="37">
        <v>45010</v>
      </c>
      <c r="D336" s="98" t="s">
        <v>975</v>
      </c>
      <c r="E336" s="66" t="s">
        <v>2261</v>
      </c>
      <c r="F336" s="65" t="s">
        <v>183</v>
      </c>
      <c r="G336" s="68">
        <f>(C336-U336)/365.25</f>
        <v>123.23066392881589</v>
      </c>
      <c r="H336" s="68"/>
      <c r="I336" s="71">
        <v>5.117</v>
      </c>
      <c r="J336" s="81">
        <f>IF(I336="","",L336-I336)</f>
        <v>5.181</v>
      </c>
      <c r="K336" s="90">
        <f>IF(J336="","",J336-I336)</f>
        <v>6.4000000000000057E-2</v>
      </c>
      <c r="L336" s="94">
        <v>10.298</v>
      </c>
      <c r="M336" s="94">
        <f>IF(L336="","",3.6*200/L336)</f>
        <v>69.916488638570598</v>
      </c>
      <c r="N336" s="70"/>
      <c r="O336" s="70"/>
      <c r="P336" s="70"/>
      <c r="Q336" s="93"/>
      <c r="R336" s="95"/>
      <c r="S336" s="65" t="s">
        <v>20</v>
      </c>
      <c r="T336" s="67" t="s">
        <v>942</v>
      </c>
      <c r="U336" s="64"/>
      <c r="V336" s="99"/>
    </row>
    <row r="337" spans="1:22">
      <c r="A337" s="74" t="s">
        <v>589</v>
      </c>
      <c r="B337" s="70">
        <v>2023</v>
      </c>
      <c r="C337" s="37">
        <v>45000</v>
      </c>
      <c r="D337" s="98" t="s">
        <v>952</v>
      </c>
      <c r="E337" s="76" t="s">
        <v>1967</v>
      </c>
      <c r="F337" s="75" t="s">
        <v>183</v>
      </c>
      <c r="G337" s="78">
        <f>(C337-U337)/365.25</f>
        <v>123.20328542094455</v>
      </c>
      <c r="H337" s="78"/>
      <c r="I337" s="81">
        <v>5.117</v>
      </c>
      <c r="J337" s="81">
        <f>IF(I337="","",L337-I337)</f>
        <v>5.2749999999999995</v>
      </c>
      <c r="K337" s="90">
        <f>IF(J337="","",J337-I337)</f>
        <v>0.15799999999999947</v>
      </c>
      <c r="L337" s="90">
        <v>10.391999999999999</v>
      </c>
      <c r="M337" s="94">
        <f>IF(L337="","",3.6*200/L337)</f>
        <v>69.284064665127019</v>
      </c>
      <c r="N337" s="80"/>
      <c r="O337" s="80"/>
      <c r="P337" s="80"/>
      <c r="Q337" s="89"/>
      <c r="R337" s="91"/>
      <c r="S337" s="75" t="s">
        <v>20</v>
      </c>
      <c r="T337" s="77" t="s">
        <v>813</v>
      </c>
      <c r="U337" s="37"/>
      <c r="V337" s="97"/>
    </row>
    <row r="338" spans="1:22">
      <c r="A338" s="63" t="s">
        <v>432</v>
      </c>
      <c r="B338" s="70">
        <v>2018</v>
      </c>
      <c r="C338" s="37">
        <v>43329</v>
      </c>
      <c r="D338" s="69" t="s">
        <v>2335</v>
      </c>
      <c r="E338" s="66" t="s">
        <v>1207</v>
      </c>
      <c r="F338" s="65" t="s">
        <v>187</v>
      </c>
      <c r="G338" s="68">
        <f>(C338-U338)/365.25</f>
        <v>17.798767967145789</v>
      </c>
      <c r="H338" s="68"/>
      <c r="I338" s="71">
        <v>5.1180000000000003</v>
      </c>
      <c r="J338" s="81">
        <f>IF(I338="","",L338-I338)</f>
        <v>5.1530000000000005</v>
      </c>
      <c r="K338" s="90">
        <f>IF(J338="","",J338-I338)</f>
        <v>3.5000000000000142E-2</v>
      </c>
      <c r="L338" s="71">
        <v>10.271000000000001</v>
      </c>
      <c r="M338" s="94">
        <f>IF(L338="","",3.6*200/L338)</f>
        <v>70.100282348359457</v>
      </c>
      <c r="N338" s="70"/>
      <c r="O338" s="70"/>
      <c r="P338" s="70"/>
      <c r="Q338" s="70"/>
      <c r="R338" s="72"/>
      <c r="S338" s="65" t="s">
        <v>20</v>
      </c>
      <c r="T338" s="67" t="s">
        <v>441</v>
      </c>
      <c r="U338" s="64">
        <v>36828</v>
      </c>
      <c r="V338" s="73"/>
    </row>
    <row r="339" spans="1:22">
      <c r="A339" s="74" t="s">
        <v>589</v>
      </c>
      <c r="B339" s="70">
        <v>2023</v>
      </c>
      <c r="C339" s="37">
        <v>45010</v>
      </c>
      <c r="D339" s="100" t="s">
        <v>975</v>
      </c>
      <c r="E339" s="76" t="s">
        <v>1167</v>
      </c>
      <c r="F339" s="75" t="s">
        <v>19</v>
      </c>
      <c r="G339" s="78">
        <f>(C339-U339)/365.25</f>
        <v>18.48596851471595</v>
      </c>
      <c r="H339" s="78"/>
      <c r="I339" s="81">
        <v>5.1180000000000003</v>
      </c>
      <c r="J339" s="81">
        <f>IF(I339="","",L339-I339)</f>
        <v>5.3289999999999988</v>
      </c>
      <c r="K339" s="90">
        <f>IF(J339="","",J339-I339)</f>
        <v>0.21099999999999852</v>
      </c>
      <c r="L339" s="90">
        <v>10.446999999999999</v>
      </c>
      <c r="M339" s="94">
        <f>IF(L339="","",3.6*200/L339)</f>
        <v>68.919306978079831</v>
      </c>
      <c r="N339" s="80"/>
      <c r="O339" s="80"/>
      <c r="P339" s="80"/>
      <c r="Q339" s="89"/>
      <c r="R339" s="91"/>
      <c r="S339" s="75" t="s">
        <v>20</v>
      </c>
      <c r="T339" s="77" t="s">
        <v>627</v>
      </c>
      <c r="U339" s="37">
        <v>38258</v>
      </c>
      <c r="V339" s="97"/>
    </row>
    <row r="340" spans="1:22">
      <c r="A340" s="63" t="s">
        <v>96</v>
      </c>
      <c r="B340" s="70">
        <v>2022</v>
      </c>
      <c r="C340" s="37">
        <v>44636</v>
      </c>
      <c r="D340" s="69" t="s">
        <v>2336</v>
      </c>
      <c r="E340" s="66" t="s">
        <v>1286</v>
      </c>
      <c r="F340" s="65" t="s">
        <v>19</v>
      </c>
      <c r="G340" s="68">
        <f>(C340-U340)/365.25</f>
        <v>21.204654346338124</v>
      </c>
      <c r="H340" s="68"/>
      <c r="I340" s="71">
        <v>5.1180000000000003</v>
      </c>
      <c r="J340" s="81">
        <f>IF(I340="","",L340-I340)</f>
        <v>5.3699999999999992</v>
      </c>
      <c r="K340" s="90">
        <f>IF(J340="","",J340-I340)</f>
        <v>0.25199999999999889</v>
      </c>
      <c r="L340" s="71">
        <v>10.488</v>
      </c>
      <c r="M340" s="94">
        <f>IF(L340="","",3.6*200/L340)</f>
        <v>68.649885583524025</v>
      </c>
      <c r="N340" s="70"/>
      <c r="O340" s="70"/>
      <c r="P340" s="70"/>
      <c r="Q340" s="70"/>
      <c r="R340" s="72"/>
      <c r="S340" s="65" t="s">
        <v>20</v>
      </c>
      <c r="T340" s="67" t="s">
        <v>594</v>
      </c>
      <c r="U340" s="64">
        <v>36891</v>
      </c>
      <c r="V340" s="99"/>
    </row>
    <row r="341" spans="1:22">
      <c r="A341" s="74" t="s">
        <v>551</v>
      </c>
      <c r="B341" s="70">
        <v>2019</v>
      </c>
      <c r="C341" s="37">
        <v>43693</v>
      </c>
      <c r="D341" s="69" t="s">
        <v>2335</v>
      </c>
      <c r="E341" s="76" t="s">
        <v>1162</v>
      </c>
      <c r="F341" s="75" t="s">
        <v>226</v>
      </c>
      <c r="G341" s="78">
        <f>(C341-U341)/365.25</f>
        <v>17.817932922655714</v>
      </c>
      <c r="H341" s="78"/>
      <c r="I341" s="81">
        <v>5.1189999999999998</v>
      </c>
      <c r="J341" s="81">
        <f>IF(I341="","",L341-I341)</f>
        <v>5.1880000000000006</v>
      </c>
      <c r="K341" s="90">
        <f>IF(J341="","",J341-I341)</f>
        <v>6.9000000000000838E-2</v>
      </c>
      <c r="L341" s="81">
        <v>10.307</v>
      </c>
      <c r="M341" s="94">
        <f>IF(L341="","",3.6*200/L341)</f>
        <v>69.855438051809443</v>
      </c>
      <c r="N341" s="80"/>
      <c r="O341" s="80"/>
      <c r="P341" s="80"/>
      <c r="Q341" s="80"/>
      <c r="R341" s="82"/>
      <c r="S341" s="75" t="s">
        <v>20</v>
      </c>
      <c r="T341" s="77" t="s">
        <v>547</v>
      </c>
      <c r="U341" s="37">
        <v>37185</v>
      </c>
      <c r="V341" s="83"/>
    </row>
    <row r="342" spans="1:22">
      <c r="A342" s="63" t="s">
        <v>551</v>
      </c>
      <c r="B342" s="70">
        <v>2019</v>
      </c>
      <c r="C342" s="37">
        <v>43693</v>
      </c>
      <c r="D342" s="69" t="s">
        <v>2335</v>
      </c>
      <c r="E342" s="66" t="s">
        <v>1162</v>
      </c>
      <c r="F342" s="65" t="s">
        <v>226</v>
      </c>
      <c r="G342" s="68">
        <f>(C342-U342)/365.25</f>
        <v>17.817932922655714</v>
      </c>
      <c r="H342" s="68"/>
      <c r="I342" s="71">
        <v>5.1189999999999998</v>
      </c>
      <c r="J342" s="81">
        <f>IF(I342="","",L342-I342)</f>
        <v>5.1880000000000006</v>
      </c>
      <c r="K342" s="90">
        <f>IF(J342="","",J342-I342)</f>
        <v>6.9000000000000838E-2</v>
      </c>
      <c r="L342" s="71">
        <v>10.307</v>
      </c>
      <c r="M342" s="94">
        <f>IF(L342="","",3.6*200/L342)</f>
        <v>69.855438051809443</v>
      </c>
      <c r="N342" s="70"/>
      <c r="O342" s="70"/>
      <c r="P342" s="70"/>
      <c r="Q342" s="70"/>
      <c r="R342" s="72"/>
      <c r="S342" s="65" t="s">
        <v>20</v>
      </c>
      <c r="T342" s="67" t="s">
        <v>547</v>
      </c>
      <c r="U342" s="64">
        <v>37185</v>
      </c>
      <c r="V342" s="73"/>
    </row>
    <row r="343" spans="1:22">
      <c r="A343" s="63" t="s">
        <v>395</v>
      </c>
      <c r="B343" s="70">
        <v>2021</v>
      </c>
      <c r="C343" s="37">
        <v>44427</v>
      </c>
      <c r="D343" s="98" t="s">
        <v>224</v>
      </c>
      <c r="E343" s="66" t="s">
        <v>1218</v>
      </c>
      <c r="F343" s="65" t="s">
        <v>171</v>
      </c>
      <c r="G343" s="68">
        <f>(C343-U343)/365.25</f>
        <v>18.403832991101986</v>
      </c>
      <c r="H343" s="68"/>
      <c r="I343" s="71">
        <v>5.1189999999999998</v>
      </c>
      <c r="J343" s="81">
        <f>IF(I343="","",L343-I343)</f>
        <v>5.2729999999999997</v>
      </c>
      <c r="K343" s="90">
        <f>IF(J343="","",J343-I343)</f>
        <v>0.15399999999999991</v>
      </c>
      <c r="L343" s="94">
        <v>10.391999999999999</v>
      </c>
      <c r="M343" s="94">
        <f>IF(L343="","",3.6*200/L343)</f>
        <v>69.284064665127019</v>
      </c>
      <c r="N343" s="70"/>
      <c r="O343" s="70"/>
      <c r="P343" s="70"/>
      <c r="Q343" s="93"/>
      <c r="R343" s="95"/>
      <c r="S343" s="65" t="s">
        <v>20</v>
      </c>
      <c r="T343" s="67" t="s">
        <v>668</v>
      </c>
      <c r="U343" s="64">
        <v>37705</v>
      </c>
      <c r="V343" s="99"/>
    </row>
    <row r="344" spans="1:22">
      <c r="A344" s="74" t="s">
        <v>225</v>
      </c>
      <c r="B344" s="70">
        <v>2022</v>
      </c>
      <c r="C344" s="37">
        <v>44759</v>
      </c>
      <c r="D344" s="100" t="s">
        <v>224</v>
      </c>
      <c r="E344" s="76" t="s">
        <v>1492</v>
      </c>
      <c r="F344" s="124" t="s">
        <v>202</v>
      </c>
      <c r="G344" s="78">
        <f>(C344-U344)/365.25</f>
        <v>18.318959616700891</v>
      </c>
      <c r="H344" s="78"/>
      <c r="I344" s="81">
        <v>5.1219999999999999</v>
      </c>
      <c r="J344" s="81">
        <f>IF(I344="","",L344-I344)</f>
        <v>5.1449999999999996</v>
      </c>
      <c r="K344" s="90">
        <f>IF(J344="","",J344-I344)</f>
        <v>2.2999999999999687E-2</v>
      </c>
      <c r="L344" s="90">
        <v>10.266999999999999</v>
      </c>
      <c r="M344" s="94">
        <f>IF(L344="","",3.6*200/L344)</f>
        <v>70.127593259959099</v>
      </c>
      <c r="N344" s="80"/>
      <c r="O344" s="80"/>
      <c r="P344" s="80"/>
      <c r="Q344" s="89"/>
      <c r="R344" s="91"/>
      <c r="S344" s="75" t="s">
        <v>20</v>
      </c>
      <c r="T344" s="77"/>
      <c r="U344" s="37">
        <v>38068</v>
      </c>
      <c r="V344" s="97"/>
    </row>
    <row r="345" spans="1:22">
      <c r="A345" s="63" t="s">
        <v>589</v>
      </c>
      <c r="B345" s="70">
        <v>2023</v>
      </c>
      <c r="C345" s="37">
        <v>45010</v>
      </c>
      <c r="D345" s="98" t="s">
        <v>975</v>
      </c>
      <c r="E345" s="66" t="s">
        <v>1967</v>
      </c>
      <c r="F345" s="65" t="s">
        <v>183</v>
      </c>
      <c r="G345" s="68">
        <f>(C345-U345)/365.25</f>
        <v>123.23066392881589</v>
      </c>
      <c r="H345" s="68"/>
      <c r="I345" s="71">
        <v>5.1219999999999999</v>
      </c>
      <c r="J345" s="81">
        <f>IF(I345="","",L345-I345)</f>
        <v>5.2520000000000007</v>
      </c>
      <c r="K345" s="90">
        <f>IF(J345="","",J345-I345)</f>
        <v>0.13000000000000078</v>
      </c>
      <c r="L345" s="94">
        <v>10.374000000000001</v>
      </c>
      <c r="M345" s="94">
        <f>IF(L345="","",3.6*200/L345)</f>
        <v>69.40427993059572</v>
      </c>
      <c r="N345" s="70"/>
      <c r="O345" s="70"/>
      <c r="P345" s="70"/>
      <c r="Q345" s="93"/>
      <c r="R345" s="95"/>
      <c r="S345" s="65" t="s">
        <v>20</v>
      </c>
      <c r="T345" s="67" t="s">
        <v>813</v>
      </c>
      <c r="U345" s="64"/>
      <c r="V345" s="99"/>
    </row>
    <row r="346" spans="1:22">
      <c r="A346" s="74" t="s">
        <v>432</v>
      </c>
      <c r="B346" s="70">
        <v>2018</v>
      </c>
      <c r="C346" s="37">
        <v>43329</v>
      </c>
      <c r="D346" s="69" t="s">
        <v>2335</v>
      </c>
      <c r="E346" s="76" t="s">
        <v>1351</v>
      </c>
      <c r="F346" s="75" t="s">
        <v>180</v>
      </c>
      <c r="G346" s="78">
        <f>(C346-U346)/365.25</f>
        <v>18.455852156057496</v>
      </c>
      <c r="H346" s="78"/>
      <c r="I346" s="81">
        <v>5.1230000000000002</v>
      </c>
      <c r="J346" s="81">
        <f>IF(I346="","",L346-I346)</f>
        <v>5.1960000000000006</v>
      </c>
      <c r="K346" s="90">
        <f>IF(J346="","",J346-I346)</f>
        <v>7.3000000000000398E-2</v>
      </c>
      <c r="L346" s="81">
        <v>10.319000000000001</v>
      </c>
      <c r="M346" s="94">
        <f>IF(L346="","",3.6*200/L346)</f>
        <v>69.774202926640172</v>
      </c>
      <c r="N346" s="80"/>
      <c r="O346" s="80"/>
      <c r="P346" s="80"/>
      <c r="Q346" s="80"/>
      <c r="R346" s="82"/>
      <c r="S346" s="75" t="s">
        <v>20</v>
      </c>
      <c r="T346" s="77"/>
      <c r="U346" s="37">
        <v>36588</v>
      </c>
      <c r="V346" s="83"/>
    </row>
    <row r="347" spans="1:22">
      <c r="A347" s="74" t="s">
        <v>96</v>
      </c>
      <c r="B347" s="70">
        <v>2017</v>
      </c>
      <c r="C347" s="37">
        <v>43061</v>
      </c>
      <c r="D347" s="79" t="s">
        <v>758</v>
      </c>
      <c r="E347" s="76" t="s">
        <v>1856</v>
      </c>
      <c r="F347" s="75" t="s">
        <v>183</v>
      </c>
      <c r="G347" s="78">
        <f>(C347-U347)/365.25</f>
        <v>18.600958247775495</v>
      </c>
      <c r="H347" s="78"/>
      <c r="I347" s="81">
        <v>5.125</v>
      </c>
      <c r="J347" s="81">
        <f>IF(I347="","",L347-I347)</f>
        <v>5.1449999999999996</v>
      </c>
      <c r="K347" s="90">
        <f>IF(J347="","",J347-I347)</f>
        <v>1.9999999999999574E-2</v>
      </c>
      <c r="L347" s="90">
        <v>10.27</v>
      </c>
      <c r="M347" s="94">
        <f>IF(L347="","",3.6*200/L347)</f>
        <v>70.107108081791623</v>
      </c>
      <c r="N347" s="80"/>
      <c r="O347" s="80"/>
      <c r="P347" s="80"/>
      <c r="Q347" s="89"/>
      <c r="R347" s="91"/>
      <c r="S347" s="75" t="s">
        <v>20</v>
      </c>
      <c r="T347" s="77" t="s">
        <v>312</v>
      </c>
      <c r="U347" s="37">
        <v>36267</v>
      </c>
      <c r="V347" s="83"/>
    </row>
    <row r="348" spans="1:22">
      <c r="A348" s="63" t="s">
        <v>551</v>
      </c>
      <c r="B348" s="70">
        <v>2019</v>
      </c>
      <c r="C348" s="37">
        <v>43693</v>
      </c>
      <c r="D348" s="69" t="s">
        <v>2335</v>
      </c>
      <c r="E348" s="66" t="s">
        <v>2124</v>
      </c>
      <c r="F348" s="65" t="s">
        <v>171</v>
      </c>
      <c r="G348" s="68">
        <f>(C348-U348)/365.25</f>
        <v>18.17659137577002</v>
      </c>
      <c r="H348" s="68"/>
      <c r="I348" s="71">
        <v>5.125</v>
      </c>
      <c r="J348" s="81">
        <f>IF(I348="","",L348-I348)</f>
        <v>5.2780000000000005</v>
      </c>
      <c r="K348" s="90">
        <f>IF(J348="","",J348-I348)</f>
        <v>0.15300000000000047</v>
      </c>
      <c r="L348" s="71">
        <v>10.403</v>
      </c>
      <c r="M348" s="94">
        <f>IF(L348="","",3.6*200/L348)</f>
        <v>69.210804575603191</v>
      </c>
      <c r="N348" s="70"/>
      <c r="O348" s="70"/>
      <c r="P348" s="70"/>
      <c r="Q348" s="70"/>
      <c r="R348" s="72"/>
      <c r="S348" s="65" t="s">
        <v>20</v>
      </c>
      <c r="T348" s="67"/>
      <c r="U348" s="64">
        <v>37054</v>
      </c>
      <c r="V348" s="73"/>
    </row>
    <row r="349" spans="1:22">
      <c r="A349" s="74" t="s">
        <v>551</v>
      </c>
      <c r="B349" s="70">
        <v>2019</v>
      </c>
      <c r="C349" s="37">
        <v>43693</v>
      </c>
      <c r="D349" s="69" t="s">
        <v>2335</v>
      </c>
      <c r="E349" s="76" t="s">
        <v>2124</v>
      </c>
      <c r="F349" s="75" t="s">
        <v>171</v>
      </c>
      <c r="G349" s="78">
        <f>(C349-U349)/365.25</f>
        <v>18.17659137577002</v>
      </c>
      <c r="H349" s="78"/>
      <c r="I349" s="81">
        <v>5.125</v>
      </c>
      <c r="J349" s="81">
        <f>IF(I349="","",L349-I349)</f>
        <v>5.2780000000000005</v>
      </c>
      <c r="K349" s="90">
        <f>IF(J349="","",J349-I349)</f>
        <v>0.15300000000000047</v>
      </c>
      <c r="L349" s="81">
        <v>10.403</v>
      </c>
      <c r="M349" s="94">
        <f>IF(L349="","",3.6*200/L349)</f>
        <v>69.210804575603191</v>
      </c>
      <c r="N349" s="80"/>
      <c r="O349" s="80"/>
      <c r="P349" s="80"/>
      <c r="Q349" s="80"/>
      <c r="R349" s="82"/>
      <c r="S349" s="75" t="s">
        <v>20</v>
      </c>
      <c r="T349" s="77"/>
      <c r="U349" s="37">
        <v>37054</v>
      </c>
      <c r="V349" s="83"/>
    </row>
    <row r="350" spans="1:22">
      <c r="A350" s="63" t="s">
        <v>619</v>
      </c>
      <c r="B350" s="70">
        <v>2020</v>
      </c>
      <c r="C350" s="37">
        <v>44147</v>
      </c>
      <c r="D350" s="98" t="s">
        <v>318</v>
      </c>
      <c r="E350" s="66" t="s">
        <v>1697</v>
      </c>
      <c r="F350" s="65" t="s">
        <v>621</v>
      </c>
      <c r="G350" s="68">
        <f>(C350-U350)/365.25</f>
        <v>120.86789869952088</v>
      </c>
      <c r="H350" s="68"/>
      <c r="I350" s="71">
        <v>5.125</v>
      </c>
      <c r="J350" s="81">
        <f>IF(I350="","",L350-I350)</f>
        <v>5.2789999999999999</v>
      </c>
      <c r="K350" s="90">
        <f>IF(J350="","",J350-I350)</f>
        <v>0.15399999999999991</v>
      </c>
      <c r="L350" s="94">
        <v>10.404</v>
      </c>
      <c r="M350" s="94">
        <f>IF(L350="","",3.6*200/L350)</f>
        <v>69.20415224913495</v>
      </c>
      <c r="N350" s="70"/>
      <c r="O350" s="70"/>
      <c r="P350" s="70"/>
      <c r="Q350" s="93"/>
      <c r="R350" s="95"/>
      <c r="S350" s="65" t="s">
        <v>20</v>
      </c>
      <c r="T350" s="67"/>
      <c r="U350" s="64"/>
      <c r="V350" s="99"/>
    </row>
    <row r="351" spans="1:22">
      <c r="A351" s="63" t="s">
        <v>672</v>
      </c>
      <c r="B351" s="70">
        <v>2021</v>
      </c>
      <c r="C351" s="37">
        <v>44442</v>
      </c>
      <c r="D351" s="69" t="s">
        <v>2335</v>
      </c>
      <c r="E351" s="66" t="s">
        <v>1528</v>
      </c>
      <c r="F351" s="65" t="s">
        <v>192</v>
      </c>
      <c r="G351" s="68">
        <f>(C351-U351)/365.25</f>
        <v>121.67556468172485</v>
      </c>
      <c r="H351" s="68"/>
      <c r="I351" s="71">
        <v>5.1260000000000003</v>
      </c>
      <c r="J351" s="81">
        <f>IF(I351="","",L351-I351)</f>
        <v>5.1849999999999996</v>
      </c>
      <c r="K351" s="90">
        <f>IF(J351="","",J351-I351)</f>
        <v>5.8999999999999275E-2</v>
      </c>
      <c r="L351" s="71">
        <v>10.311</v>
      </c>
      <c r="M351" s="94">
        <f>IF(L351="","",3.6*200/L351)</f>
        <v>69.828338667442537</v>
      </c>
      <c r="N351" s="70"/>
      <c r="O351" s="70"/>
      <c r="P351" s="70"/>
      <c r="Q351" s="70"/>
      <c r="R351" s="72"/>
      <c r="S351" s="65" t="s">
        <v>20</v>
      </c>
      <c r="T351" s="67"/>
      <c r="U351" s="64"/>
      <c r="V351" s="73"/>
    </row>
    <row r="352" spans="1:22">
      <c r="A352" s="63" t="s">
        <v>96</v>
      </c>
      <c r="B352" s="70">
        <v>2019</v>
      </c>
      <c r="C352" s="37">
        <v>43510</v>
      </c>
      <c r="D352" s="69" t="s">
        <v>2336</v>
      </c>
      <c r="E352" s="66" t="s">
        <v>1755</v>
      </c>
      <c r="F352" s="65" t="s">
        <v>19</v>
      </c>
      <c r="G352" s="68">
        <f>(C352-U352)/365.25</f>
        <v>20.054757015742641</v>
      </c>
      <c r="H352" s="68"/>
      <c r="I352" s="71">
        <v>5.1260000000000003</v>
      </c>
      <c r="J352" s="81">
        <f>IF(I352="","",L352-I352)</f>
        <v>5.2279999999999989</v>
      </c>
      <c r="K352" s="90">
        <f>IF(J352="","",J352-I352)</f>
        <v>0.10199999999999854</v>
      </c>
      <c r="L352" s="71">
        <v>10.353999999999999</v>
      </c>
      <c r="M352" s="94">
        <f>IF(L352="","",3.6*200/L352)</f>
        <v>69.538342669499713</v>
      </c>
      <c r="N352" s="70"/>
      <c r="O352" s="70"/>
      <c r="P352" s="70"/>
      <c r="Q352" s="70"/>
      <c r="R352" s="72"/>
      <c r="S352" s="65" t="s">
        <v>20</v>
      </c>
      <c r="T352" s="67"/>
      <c r="U352" s="64">
        <v>36185</v>
      </c>
      <c r="V352" s="73"/>
    </row>
    <row r="353" spans="1:22">
      <c r="A353" s="74" t="s">
        <v>225</v>
      </c>
      <c r="B353" s="70">
        <v>2017</v>
      </c>
      <c r="C353" s="37">
        <v>42936</v>
      </c>
      <c r="D353" s="100" t="s">
        <v>224</v>
      </c>
      <c r="E353" s="76" t="s">
        <v>1736</v>
      </c>
      <c r="F353" s="75" t="s">
        <v>187</v>
      </c>
      <c r="G353" s="78">
        <f>(C353-U353)/365.25</f>
        <v>18.436687200547571</v>
      </c>
      <c r="H353" s="78"/>
      <c r="I353" s="81">
        <v>5.1260000000000003</v>
      </c>
      <c r="J353" s="81">
        <f>IF(I353="","",L353-I353)</f>
        <v>5.2369999999999992</v>
      </c>
      <c r="K353" s="90">
        <f>IF(J353="","",J353-I353)</f>
        <v>0.11099999999999888</v>
      </c>
      <c r="L353" s="90">
        <v>10.363</v>
      </c>
      <c r="M353" s="94">
        <f>IF(L353="","",3.6*200/L353)</f>
        <v>69.477950400463186</v>
      </c>
      <c r="N353" s="80"/>
      <c r="O353" s="80"/>
      <c r="P353" s="80"/>
      <c r="Q353" s="89"/>
      <c r="R353" s="91"/>
      <c r="S353" s="75" t="s">
        <v>20</v>
      </c>
      <c r="T353" s="101" t="s">
        <v>267</v>
      </c>
      <c r="U353" s="37">
        <v>36202</v>
      </c>
      <c r="V353" s="97"/>
    </row>
    <row r="354" spans="1:22">
      <c r="A354" s="63" t="s">
        <v>395</v>
      </c>
      <c r="B354" s="70">
        <v>2021</v>
      </c>
      <c r="C354" s="37">
        <v>44428</v>
      </c>
      <c r="D354" s="98" t="s">
        <v>224</v>
      </c>
      <c r="E354" s="66" t="s">
        <v>1162</v>
      </c>
      <c r="F354" s="65" t="s">
        <v>226</v>
      </c>
      <c r="G354" s="68">
        <f>(C354-U354)/365.25</f>
        <v>19.83025325119781</v>
      </c>
      <c r="H354" s="68"/>
      <c r="I354" s="71">
        <v>5.1269999999999998</v>
      </c>
      <c r="J354" s="81">
        <f>IF(I354="","",L354-I354)</f>
        <v>5.2400000000000011</v>
      </c>
      <c r="K354" s="90">
        <f>IF(J354="","",J354-I354)</f>
        <v>0.11300000000000132</v>
      </c>
      <c r="L354" s="94">
        <v>10.367000000000001</v>
      </c>
      <c r="M354" s="94">
        <f>IF(L354="","",3.6*200/L354)</f>
        <v>69.451143050062697</v>
      </c>
      <c r="N354" s="70"/>
      <c r="O354" s="70"/>
      <c r="P354" s="70"/>
      <c r="Q354" s="93"/>
      <c r="R354" s="95"/>
      <c r="S354" s="65" t="s">
        <v>20</v>
      </c>
      <c r="T354" s="67" t="s">
        <v>547</v>
      </c>
      <c r="U354" s="64">
        <v>37185</v>
      </c>
      <c r="V354" s="99"/>
    </row>
    <row r="355" spans="1:22">
      <c r="A355" s="63" t="s">
        <v>672</v>
      </c>
      <c r="B355" s="70">
        <v>2021</v>
      </c>
      <c r="C355" s="37">
        <v>44442</v>
      </c>
      <c r="D355" s="69" t="s">
        <v>2335</v>
      </c>
      <c r="E355" s="66" t="s">
        <v>2096</v>
      </c>
      <c r="F355" s="65" t="s">
        <v>169</v>
      </c>
      <c r="G355" s="68">
        <f>(C355-U355)/365.25</f>
        <v>121.67556468172485</v>
      </c>
      <c r="H355" s="68"/>
      <c r="I355" s="71">
        <v>5.1280000000000001</v>
      </c>
      <c r="J355" s="81">
        <f>IF(I355="","",L355-I355)</f>
        <v>5.2370000000000001</v>
      </c>
      <c r="K355" s="90">
        <f>IF(J355="","",J355-I355)</f>
        <v>0.10899999999999999</v>
      </c>
      <c r="L355" s="71">
        <v>10.365</v>
      </c>
      <c r="M355" s="94">
        <f>IF(L355="","",3.6*200/L355)</f>
        <v>69.464544138929085</v>
      </c>
      <c r="N355" s="70"/>
      <c r="O355" s="70"/>
      <c r="P355" s="70"/>
      <c r="Q355" s="70"/>
      <c r="R355" s="72"/>
      <c r="S355" s="65" t="s">
        <v>20</v>
      </c>
      <c r="T355" s="67"/>
      <c r="U355" s="64"/>
      <c r="V355" s="73"/>
    </row>
    <row r="356" spans="1:22">
      <c r="A356" s="63" t="s">
        <v>542</v>
      </c>
      <c r="B356" s="70">
        <v>2019</v>
      </c>
      <c r="C356" s="37">
        <v>43657</v>
      </c>
      <c r="D356" s="98" t="s">
        <v>224</v>
      </c>
      <c r="E356" s="66" t="s">
        <v>1629</v>
      </c>
      <c r="F356" s="65" t="s">
        <v>247</v>
      </c>
      <c r="G356" s="68">
        <f>(C356-U356)/365.25</f>
        <v>18.713210130047912</v>
      </c>
      <c r="H356" s="68"/>
      <c r="I356" s="71">
        <v>5.1289999999999996</v>
      </c>
      <c r="J356" s="81">
        <f>IF(I356="","",L356-I356)</f>
        <v>5.1550000000000011</v>
      </c>
      <c r="K356" s="90">
        <f>IF(J356="","",J356-I356)</f>
        <v>2.6000000000001577E-2</v>
      </c>
      <c r="L356" s="94">
        <v>10.284000000000001</v>
      </c>
      <c r="M356" s="94">
        <f>IF(L356="","",3.6*200/L356)</f>
        <v>70.01166861143524</v>
      </c>
      <c r="N356" s="70"/>
      <c r="O356" s="70"/>
      <c r="P356" s="70"/>
      <c r="Q356" s="93"/>
      <c r="R356" s="95"/>
      <c r="S356" s="65" t="s">
        <v>20</v>
      </c>
      <c r="T356" s="67"/>
      <c r="U356" s="64">
        <v>36822</v>
      </c>
      <c r="V356" s="99"/>
    </row>
    <row r="357" spans="1:22">
      <c r="A357" s="63" t="s">
        <v>225</v>
      </c>
      <c r="B357" s="70">
        <v>2017</v>
      </c>
      <c r="C357" s="37">
        <v>42936</v>
      </c>
      <c r="D357" s="98" t="s">
        <v>224</v>
      </c>
      <c r="E357" s="66" t="s">
        <v>1471</v>
      </c>
      <c r="F357" s="65" t="s">
        <v>169</v>
      </c>
      <c r="G357" s="68">
        <f>(C357-U357)/365.25</f>
        <v>17.88911704312115</v>
      </c>
      <c r="H357" s="68"/>
      <c r="I357" s="71">
        <v>5.13</v>
      </c>
      <c r="J357" s="81">
        <f>IF(I357="","",L357-I357)</f>
        <v>5.226</v>
      </c>
      <c r="K357" s="90">
        <f>IF(J357="","",J357-I357)</f>
        <v>9.6000000000000085E-2</v>
      </c>
      <c r="L357" s="94">
        <v>10.356</v>
      </c>
      <c r="M357" s="94">
        <f>IF(L357="","",3.6*200/L357)</f>
        <v>69.524913093858629</v>
      </c>
      <c r="N357" s="70"/>
      <c r="O357" s="70"/>
      <c r="P357" s="70"/>
      <c r="Q357" s="93"/>
      <c r="R357" s="95"/>
      <c r="S357" s="65" t="s">
        <v>20</v>
      </c>
      <c r="T357" s="96" t="s">
        <v>253</v>
      </c>
      <c r="U357" s="64">
        <v>36402</v>
      </c>
      <c r="V357" s="99"/>
    </row>
    <row r="358" spans="1:22">
      <c r="A358" s="63" t="s">
        <v>432</v>
      </c>
      <c r="B358" s="70">
        <v>2018</v>
      </c>
      <c r="C358" s="37">
        <v>43335</v>
      </c>
      <c r="D358" s="98" t="s">
        <v>224</v>
      </c>
      <c r="E358" s="66" t="s">
        <v>1997</v>
      </c>
      <c r="F358" s="65" t="s">
        <v>204</v>
      </c>
      <c r="G358" s="68">
        <f>(C358-U358)/365.25</f>
        <v>118.64476386036961</v>
      </c>
      <c r="H358" s="68"/>
      <c r="I358" s="71">
        <v>5.13</v>
      </c>
      <c r="J358" s="81">
        <f>IF(I358="","",L358-I358)</f>
        <v>5.2529999999999992</v>
      </c>
      <c r="K358" s="90">
        <f>IF(J358="","",J358-I358)</f>
        <v>0.12299999999999933</v>
      </c>
      <c r="L358" s="94">
        <v>10.382999999999999</v>
      </c>
      <c r="M358" s="94">
        <f>IF(L358="","",3.6*200/L358)</f>
        <v>69.344120196475018</v>
      </c>
      <c r="N358" s="70"/>
      <c r="O358" s="70"/>
      <c r="P358" s="70"/>
      <c r="Q358" s="93"/>
      <c r="R358" s="95"/>
      <c r="S358" s="65" t="s">
        <v>20</v>
      </c>
      <c r="T358" s="67"/>
      <c r="U358" s="64"/>
      <c r="V358" s="99"/>
    </row>
    <row r="359" spans="1:22">
      <c r="A359" s="74" t="s">
        <v>432</v>
      </c>
      <c r="B359" s="70">
        <v>2018</v>
      </c>
      <c r="C359" s="37">
        <v>43335</v>
      </c>
      <c r="D359" s="100" t="s">
        <v>224</v>
      </c>
      <c r="E359" s="76" t="s">
        <v>2117</v>
      </c>
      <c r="F359" s="75" t="s">
        <v>187</v>
      </c>
      <c r="G359" s="78">
        <f>(C359-U359)/365.25</f>
        <v>17.973990417522245</v>
      </c>
      <c r="H359" s="78"/>
      <c r="I359" s="81">
        <v>5.1310000000000002</v>
      </c>
      <c r="J359" s="81">
        <f>IF(I359="","",L359-I359)</f>
        <v>5.1579999999999995</v>
      </c>
      <c r="K359" s="90">
        <f>IF(J359="","",J359-I359)</f>
        <v>2.6999999999999247E-2</v>
      </c>
      <c r="L359" s="90">
        <v>10.289</v>
      </c>
      <c r="M359" s="94">
        <f>IF(L359="","",3.6*200/L359)</f>
        <v>69.977646029740498</v>
      </c>
      <c r="N359" s="80"/>
      <c r="O359" s="80"/>
      <c r="P359" s="80"/>
      <c r="Q359" s="89"/>
      <c r="R359" s="91"/>
      <c r="S359" s="75" t="s">
        <v>20</v>
      </c>
      <c r="T359" s="77" t="s">
        <v>454</v>
      </c>
      <c r="U359" s="37">
        <v>36770</v>
      </c>
      <c r="V359" s="97"/>
    </row>
    <row r="360" spans="1:22">
      <c r="A360" s="74" t="s">
        <v>872</v>
      </c>
      <c r="B360" s="70">
        <v>2023</v>
      </c>
      <c r="C360" s="37">
        <v>44975</v>
      </c>
      <c r="D360" s="100" t="s">
        <v>871</v>
      </c>
      <c r="E360" s="76" t="s">
        <v>1818</v>
      </c>
      <c r="F360" s="75" t="s">
        <v>183</v>
      </c>
      <c r="G360" s="78">
        <f>(C360-U360)/365.25</f>
        <v>123.13483915126626</v>
      </c>
      <c r="H360" s="78"/>
      <c r="I360" s="81">
        <v>5.1310000000000002</v>
      </c>
      <c r="J360" s="81">
        <f>IF(I360="","",L360-I360)</f>
        <v>5.2729999999999997</v>
      </c>
      <c r="K360" s="90">
        <f>IF(J360="","",J360-I360)</f>
        <v>0.14199999999999946</v>
      </c>
      <c r="L360" s="90">
        <v>10.404</v>
      </c>
      <c r="M360" s="94">
        <f>IF(L360="","",3.6*200/L360)</f>
        <v>69.20415224913495</v>
      </c>
      <c r="N360" s="80"/>
      <c r="O360" s="80"/>
      <c r="P360" s="80"/>
      <c r="Q360" s="89"/>
      <c r="R360" s="91"/>
      <c r="S360" s="75" t="s">
        <v>20</v>
      </c>
      <c r="T360" s="77" t="s">
        <v>874</v>
      </c>
      <c r="U360" s="37"/>
      <c r="V360" s="97"/>
    </row>
    <row r="361" spans="1:22">
      <c r="A361" s="63" t="s">
        <v>225</v>
      </c>
      <c r="B361" s="70">
        <v>2022</v>
      </c>
      <c r="C361" s="37">
        <v>44759</v>
      </c>
      <c r="D361" s="98" t="s">
        <v>224</v>
      </c>
      <c r="E361" s="66" t="s">
        <v>1835</v>
      </c>
      <c r="F361" s="123" t="s">
        <v>204</v>
      </c>
      <c r="G361" s="68">
        <f>(C361-U361)/365.25</f>
        <v>122.54346338124572</v>
      </c>
      <c r="H361" s="68"/>
      <c r="I361" s="71">
        <v>5.1340000000000003</v>
      </c>
      <c r="J361" s="81">
        <f>IF(I361="","",L361-I361)</f>
        <v>5.2099999999999991</v>
      </c>
      <c r="K361" s="90">
        <f>IF(J361="","",J361-I361)</f>
        <v>7.5999999999998735E-2</v>
      </c>
      <c r="L361" s="94">
        <v>10.343999999999999</v>
      </c>
      <c r="M361" s="94">
        <f>IF(L361="","",3.6*200/L361)</f>
        <v>69.60556844547564</v>
      </c>
      <c r="N361" s="70"/>
      <c r="O361" s="70"/>
      <c r="P361" s="70"/>
      <c r="Q361" s="93"/>
      <c r="R361" s="95"/>
      <c r="S361" s="65" t="s">
        <v>20</v>
      </c>
      <c r="T361" s="67"/>
      <c r="U361" s="64"/>
      <c r="V361" s="99"/>
    </row>
    <row r="362" spans="1:22">
      <c r="A362" s="63" t="s">
        <v>432</v>
      </c>
      <c r="B362" s="70">
        <v>2018</v>
      </c>
      <c r="C362" s="37">
        <v>43336</v>
      </c>
      <c r="D362" s="98" t="s">
        <v>224</v>
      </c>
      <c r="E362" s="66" t="s">
        <v>1670</v>
      </c>
      <c r="F362" s="65" t="s">
        <v>162</v>
      </c>
      <c r="G362" s="68">
        <f>(C362-U362)/365.25</f>
        <v>20.240930869267626</v>
      </c>
      <c r="H362" s="68"/>
      <c r="I362" s="71">
        <v>5.1340000000000003</v>
      </c>
      <c r="J362" s="81">
        <f>IF(I362="","",L362-I362)</f>
        <v>5.27</v>
      </c>
      <c r="K362" s="90">
        <f>IF(J362="","",J362-I362)</f>
        <v>0.13599999999999923</v>
      </c>
      <c r="L362" s="94">
        <v>10.404</v>
      </c>
      <c r="M362" s="94">
        <f>IF(L362="","",3.6*200/L362)</f>
        <v>69.20415224913495</v>
      </c>
      <c r="N362" s="70"/>
      <c r="O362" s="70"/>
      <c r="P362" s="70"/>
      <c r="Q362" s="93"/>
      <c r="R362" s="95"/>
      <c r="S362" s="65" t="s">
        <v>20</v>
      </c>
      <c r="T362" s="67" t="s">
        <v>290</v>
      </c>
      <c r="U362" s="64">
        <v>35943</v>
      </c>
      <c r="V362" s="99"/>
    </row>
    <row r="363" spans="1:22">
      <c r="A363" s="74" t="s">
        <v>589</v>
      </c>
      <c r="B363" s="70">
        <v>2023</v>
      </c>
      <c r="C363" s="37">
        <v>45010</v>
      </c>
      <c r="D363" s="100" t="s">
        <v>975</v>
      </c>
      <c r="E363" s="76" t="s">
        <v>1887</v>
      </c>
      <c r="F363" s="75" t="s">
        <v>19</v>
      </c>
      <c r="G363" s="78">
        <f>(C363-U363)/365.25</f>
        <v>18.609171800136892</v>
      </c>
      <c r="H363" s="78"/>
      <c r="I363" s="81">
        <v>5.1340000000000003</v>
      </c>
      <c r="J363" s="81">
        <f>IF(I363="","",L363-I363)</f>
        <v>5.3149999999999995</v>
      </c>
      <c r="K363" s="90">
        <f>IF(J363="","",J363-I363)</f>
        <v>0.18099999999999916</v>
      </c>
      <c r="L363" s="90">
        <v>10.449</v>
      </c>
      <c r="M363" s="94">
        <f>IF(L363="","",3.6*200/L363)</f>
        <v>68.906115417743322</v>
      </c>
      <c r="N363" s="80"/>
      <c r="O363" s="80"/>
      <c r="P363" s="80"/>
      <c r="Q363" s="89"/>
      <c r="R363" s="91"/>
      <c r="S363" s="75" t="s">
        <v>20</v>
      </c>
      <c r="T363" s="77" t="s">
        <v>510</v>
      </c>
      <c r="U363" s="37">
        <v>38213</v>
      </c>
      <c r="V363" s="97"/>
    </row>
    <row r="364" spans="1:22">
      <c r="A364" s="74" t="s">
        <v>225</v>
      </c>
      <c r="B364" s="70">
        <v>2022</v>
      </c>
      <c r="C364" s="37">
        <v>44759</v>
      </c>
      <c r="D364" s="100" t="s">
        <v>224</v>
      </c>
      <c r="E364" s="76" t="s">
        <v>1793</v>
      </c>
      <c r="F364" s="124" t="s">
        <v>171</v>
      </c>
      <c r="G364" s="78">
        <f>(C364-U364)/365.25</f>
        <v>122.54346338124572</v>
      </c>
      <c r="H364" s="78"/>
      <c r="I364" s="81">
        <v>5.1349999999999998</v>
      </c>
      <c r="J364" s="81">
        <f>IF(I364="","",L364-I364)</f>
        <v>5.2249999999999996</v>
      </c>
      <c r="K364" s="90">
        <f>IF(J364="","",J364-I364)</f>
        <v>8.9999999999999858E-2</v>
      </c>
      <c r="L364" s="90">
        <v>10.36</v>
      </c>
      <c r="M364" s="94">
        <f>IF(L364="","",3.6*200/L364)</f>
        <v>69.498069498069498</v>
      </c>
      <c r="N364" s="80"/>
      <c r="O364" s="80"/>
      <c r="P364" s="80"/>
      <c r="Q364" s="89"/>
      <c r="R364" s="91"/>
      <c r="S364" s="75" t="s">
        <v>20</v>
      </c>
      <c r="T364" s="77"/>
      <c r="U364" s="37"/>
      <c r="V364" s="97"/>
    </row>
    <row r="365" spans="1:22">
      <c r="A365" s="63" t="s">
        <v>812</v>
      </c>
      <c r="B365" s="70">
        <v>2022</v>
      </c>
      <c r="C365" s="37">
        <v>44798</v>
      </c>
      <c r="D365" s="69" t="s">
        <v>2335</v>
      </c>
      <c r="E365" s="66" t="s">
        <v>1835</v>
      </c>
      <c r="F365" s="65" t="s">
        <v>204</v>
      </c>
      <c r="G365" s="68">
        <f>(C365-U365)/365.25</f>
        <v>122.65023956194388</v>
      </c>
      <c r="H365" s="68"/>
      <c r="I365" s="71">
        <v>5.1349999999999998</v>
      </c>
      <c r="J365" s="81">
        <f>IF(I365="","",L365-I365)</f>
        <v>5.23</v>
      </c>
      <c r="K365" s="90">
        <f>IF(J365="","",J365-I365)</f>
        <v>9.5000000000000639E-2</v>
      </c>
      <c r="L365" s="71">
        <v>10.365</v>
      </c>
      <c r="M365" s="94">
        <f>IF(L365="","",3.6*200/L365)</f>
        <v>69.464544138929085</v>
      </c>
      <c r="N365" s="70"/>
      <c r="O365" s="70"/>
      <c r="P365" s="70"/>
      <c r="Q365" s="70"/>
      <c r="R365" s="72"/>
      <c r="S365" s="65" t="s">
        <v>20</v>
      </c>
      <c r="T365" s="67"/>
      <c r="U365" s="64"/>
      <c r="V365" s="99"/>
    </row>
    <row r="366" spans="1:22">
      <c r="A366" s="63" t="s">
        <v>319</v>
      </c>
      <c r="B366" s="70">
        <v>2017</v>
      </c>
      <c r="C366" s="37">
        <v>43028</v>
      </c>
      <c r="D366" s="98" t="s">
        <v>318</v>
      </c>
      <c r="E366" s="66" t="s">
        <v>1227</v>
      </c>
      <c r="F366" s="65" t="s">
        <v>226</v>
      </c>
      <c r="G366" s="68">
        <f>(C366-U366)/365.25</f>
        <v>24.120465434633811</v>
      </c>
      <c r="H366" s="68"/>
      <c r="I366" s="71">
        <v>5.1349999999999998</v>
      </c>
      <c r="J366" s="81">
        <f>IF(I366="","",L366-I366)</f>
        <v>5.2940000000000005</v>
      </c>
      <c r="K366" s="90">
        <f>IF(J366="","",J366-I366)</f>
        <v>0.1590000000000007</v>
      </c>
      <c r="L366" s="94">
        <v>10.429</v>
      </c>
      <c r="M366" s="94">
        <f>IF(L366="","",3.6*200/L366)</f>
        <v>69.038258701697188</v>
      </c>
      <c r="N366" s="70"/>
      <c r="O366" s="70"/>
      <c r="P366" s="70"/>
      <c r="Q366" s="93"/>
      <c r="R366" s="95"/>
      <c r="S366" s="65" t="s">
        <v>20</v>
      </c>
      <c r="T366" s="67" t="s">
        <v>321</v>
      </c>
      <c r="U366" s="64">
        <v>34218</v>
      </c>
      <c r="V366" s="99"/>
    </row>
    <row r="367" spans="1:22">
      <c r="A367" s="63" t="s">
        <v>672</v>
      </c>
      <c r="B367" s="70">
        <v>2021</v>
      </c>
      <c r="C367" s="37">
        <v>44442</v>
      </c>
      <c r="D367" s="69" t="s">
        <v>2335</v>
      </c>
      <c r="E367" s="66" t="s">
        <v>1457</v>
      </c>
      <c r="F367" s="65" t="s">
        <v>192</v>
      </c>
      <c r="G367" s="68">
        <f>(C367-U367)/365.25</f>
        <v>121.67556468172485</v>
      </c>
      <c r="H367" s="68"/>
      <c r="I367" s="71">
        <v>5.1349999999999998</v>
      </c>
      <c r="J367" s="81">
        <f>IF(I367="","",L367-I367)</f>
        <v>5.3789999999999996</v>
      </c>
      <c r="K367" s="90">
        <f>IF(J367="","",J367-I367)</f>
        <v>0.24399999999999977</v>
      </c>
      <c r="L367" s="71">
        <v>10.513999999999999</v>
      </c>
      <c r="M367" s="94">
        <f>IF(L367="","",3.6*200/L367)</f>
        <v>68.480121742438655</v>
      </c>
      <c r="N367" s="70"/>
      <c r="O367" s="70"/>
      <c r="P367" s="70"/>
      <c r="Q367" s="70"/>
      <c r="R367" s="72"/>
      <c r="S367" s="65" t="s">
        <v>20</v>
      </c>
      <c r="T367" s="67"/>
      <c r="U367" s="64"/>
      <c r="V367" s="73"/>
    </row>
    <row r="368" spans="1:22">
      <c r="A368" s="63" t="s">
        <v>96</v>
      </c>
      <c r="B368" s="70">
        <v>2017</v>
      </c>
      <c r="C368" s="37">
        <v>43061</v>
      </c>
      <c r="D368" s="79" t="s">
        <v>758</v>
      </c>
      <c r="E368" s="66" t="s">
        <v>1914</v>
      </c>
      <c r="F368" s="65" t="s">
        <v>19</v>
      </c>
      <c r="G368" s="68">
        <f>(C368-U368)/365.25</f>
        <v>22.094455852156056</v>
      </c>
      <c r="H368" s="68"/>
      <c r="I368" s="71">
        <v>5.1360000000000001</v>
      </c>
      <c r="J368" s="81">
        <f>IF(I368="","",L368-I368)</f>
        <v>5.2369999999999992</v>
      </c>
      <c r="K368" s="90">
        <f>IF(J368="","",J368-I368)</f>
        <v>0.10099999999999909</v>
      </c>
      <c r="L368" s="94">
        <v>10.372999999999999</v>
      </c>
      <c r="M368" s="94">
        <f>IF(L368="","",3.6*200/L368)</f>
        <v>69.410970789549793</v>
      </c>
      <c r="N368" s="70"/>
      <c r="O368" s="70"/>
      <c r="P368" s="70"/>
      <c r="Q368" s="93"/>
      <c r="R368" s="95"/>
      <c r="S368" s="65" t="s">
        <v>20</v>
      </c>
      <c r="T368" s="67" t="s">
        <v>63</v>
      </c>
      <c r="U368" s="64">
        <v>34991</v>
      </c>
      <c r="V368" s="73"/>
    </row>
    <row r="369" spans="1:22">
      <c r="A369" s="74" t="s">
        <v>96</v>
      </c>
      <c r="B369" s="70">
        <v>2021</v>
      </c>
      <c r="C369" s="37">
        <v>44548</v>
      </c>
      <c r="D369" s="69" t="s">
        <v>2334</v>
      </c>
      <c r="E369" s="76" t="s">
        <v>1627</v>
      </c>
      <c r="F369" s="75" t="s">
        <v>19</v>
      </c>
      <c r="G369" s="78">
        <f>(C369-U369)/365.25</f>
        <v>19.54277891854894</v>
      </c>
      <c r="H369" s="78"/>
      <c r="I369" s="81">
        <v>5.1379999999999999</v>
      </c>
      <c r="J369" s="81">
        <f>IF(I369="","",L369-I369)</f>
        <v>5.17</v>
      </c>
      <c r="K369" s="90">
        <f>IF(J369="","",J369-I369)</f>
        <v>3.2000000000000028E-2</v>
      </c>
      <c r="L369" s="81">
        <v>10.308</v>
      </c>
      <c r="M369" s="94">
        <f>IF(L369="","",3.6*200/L369)</f>
        <v>69.848661233993013</v>
      </c>
      <c r="N369" s="80">
        <v>26.5</v>
      </c>
      <c r="O369" s="80">
        <v>53</v>
      </c>
      <c r="P369" s="80">
        <v>997</v>
      </c>
      <c r="Q369" s="80">
        <v>1.151</v>
      </c>
      <c r="R369" s="82"/>
      <c r="S369" s="75" t="s">
        <v>20</v>
      </c>
      <c r="T369" s="77" t="s">
        <v>113</v>
      </c>
      <c r="U369" s="37">
        <v>37410</v>
      </c>
      <c r="V369" s="83"/>
    </row>
    <row r="370" spans="1:22">
      <c r="A370" s="88" t="s">
        <v>589</v>
      </c>
      <c r="B370" s="70">
        <v>2022</v>
      </c>
      <c r="C370" s="37">
        <v>44670</v>
      </c>
      <c r="D370" s="79" t="s">
        <v>758</v>
      </c>
      <c r="E370" s="76" t="s">
        <v>1620</v>
      </c>
      <c r="F370" s="75" t="s">
        <v>183</v>
      </c>
      <c r="G370" s="78">
        <f>(C370-U370)/365.25</f>
        <v>122.29979466119096</v>
      </c>
      <c r="H370" s="78"/>
      <c r="I370" s="90">
        <v>5.1379999999999999</v>
      </c>
      <c r="J370" s="81">
        <f>IF(I370="","",L370-I370)</f>
        <v>5.2149999999999999</v>
      </c>
      <c r="K370" s="90">
        <f>IF(J370="","",J370-I370)</f>
        <v>7.6999999999999957E-2</v>
      </c>
      <c r="L370" s="91">
        <v>10.353</v>
      </c>
      <c r="M370" s="94">
        <f>IF(L370="","",3.6*200/L370)</f>
        <v>69.545059403071576</v>
      </c>
      <c r="N370" s="80"/>
      <c r="O370" s="80"/>
      <c r="P370" s="80"/>
      <c r="Q370" s="89"/>
      <c r="R370" s="132"/>
      <c r="S370" s="75" t="s">
        <v>20</v>
      </c>
      <c r="T370" s="77" t="s">
        <v>777</v>
      </c>
      <c r="U370" s="37"/>
      <c r="V370" s="97"/>
    </row>
    <row r="371" spans="1:22">
      <c r="A371" s="74" t="s">
        <v>225</v>
      </c>
      <c r="B371" s="70">
        <v>2022</v>
      </c>
      <c r="C371" s="37">
        <v>44759</v>
      </c>
      <c r="D371" s="100" t="s">
        <v>224</v>
      </c>
      <c r="E371" s="76" t="s">
        <v>1698</v>
      </c>
      <c r="F371" s="124" t="s">
        <v>226</v>
      </c>
      <c r="G371" s="78">
        <f>(C371-U371)/365.25</f>
        <v>18.053388090349078</v>
      </c>
      <c r="H371" s="78"/>
      <c r="I371" s="81">
        <v>5.1379999999999999</v>
      </c>
      <c r="J371" s="81">
        <f>IF(I371="","",L371-I371)</f>
        <v>5.2370000000000001</v>
      </c>
      <c r="K371" s="90">
        <f>IF(J371="","",J371-I371)</f>
        <v>9.9000000000000199E-2</v>
      </c>
      <c r="L371" s="90">
        <v>10.375</v>
      </c>
      <c r="M371" s="94">
        <f>IF(L371="","",3.6*200/L371)</f>
        <v>69.397590361445779</v>
      </c>
      <c r="N371" s="80"/>
      <c r="O371" s="80"/>
      <c r="P371" s="80"/>
      <c r="Q371" s="89"/>
      <c r="R371" s="91"/>
      <c r="S371" s="75" t="s">
        <v>20</v>
      </c>
      <c r="T371" s="77" t="s">
        <v>809</v>
      </c>
      <c r="U371" s="37">
        <v>38165</v>
      </c>
      <c r="V371" s="97"/>
    </row>
    <row r="372" spans="1:22">
      <c r="A372" s="74" t="s">
        <v>589</v>
      </c>
      <c r="B372" s="70">
        <v>2023</v>
      </c>
      <c r="C372" s="37">
        <v>45010</v>
      </c>
      <c r="D372" s="100" t="s">
        <v>975</v>
      </c>
      <c r="E372" s="76" t="s">
        <v>1286</v>
      </c>
      <c r="F372" s="75" t="s">
        <v>19</v>
      </c>
      <c r="G372" s="78">
        <f>(C372-U372)/365.25</f>
        <v>22.22861054072553</v>
      </c>
      <c r="H372" s="78"/>
      <c r="I372" s="81">
        <v>5.1379999999999999</v>
      </c>
      <c r="J372" s="81">
        <f>IF(I372="","",L372-I372)</f>
        <v>5.3710000000000004</v>
      </c>
      <c r="K372" s="90">
        <f>IF(J372="","",J372-I372)</f>
        <v>0.23300000000000054</v>
      </c>
      <c r="L372" s="90">
        <v>10.509</v>
      </c>
      <c r="M372" s="94">
        <f>IF(L372="","",3.6*200/L372)</f>
        <v>68.512703397088202</v>
      </c>
      <c r="N372" s="80"/>
      <c r="O372" s="80"/>
      <c r="P372" s="80"/>
      <c r="Q372" s="89"/>
      <c r="R372" s="91"/>
      <c r="S372" s="75" t="s">
        <v>20</v>
      </c>
      <c r="T372" s="77" t="s">
        <v>594</v>
      </c>
      <c r="U372" s="37">
        <v>36891</v>
      </c>
      <c r="V372" s="97"/>
    </row>
    <row r="373" spans="1:22">
      <c r="A373" s="74" t="s">
        <v>427</v>
      </c>
      <c r="B373" s="70">
        <v>2018</v>
      </c>
      <c r="C373" s="37">
        <v>43317</v>
      </c>
      <c r="D373" s="100" t="s">
        <v>318</v>
      </c>
      <c r="E373" s="76" t="s">
        <v>1290</v>
      </c>
      <c r="F373" s="75" t="s">
        <v>166</v>
      </c>
      <c r="G373" s="78">
        <f>(C373-U373)/365.25</f>
        <v>20.399726214921287</v>
      </c>
      <c r="H373" s="78"/>
      <c r="I373" s="81">
        <v>5.14</v>
      </c>
      <c r="J373" s="81">
        <f>IF(I373="","",L373-I373)</f>
        <v>5.1310000000000011</v>
      </c>
      <c r="K373" s="90">
        <f>IF(J373="","",J373-I373)</f>
        <v>-8.9999999999985647E-3</v>
      </c>
      <c r="L373" s="90">
        <v>10.271000000000001</v>
      </c>
      <c r="M373" s="94">
        <f>IF(L373="","",3.6*200/L373)</f>
        <v>70.100282348359457</v>
      </c>
      <c r="N373" s="80"/>
      <c r="O373" s="80"/>
      <c r="P373" s="80"/>
      <c r="Q373" s="89"/>
      <c r="R373" s="91"/>
      <c r="S373" s="75" t="s">
        <v>20</v>
      </c>
      <c r="T373" s="77" t="s">
        <v>284</v>
      </c>
      <c r="U373" s="37">
        <v>35866</v>
      </c>
      <c r="V373" s="97"/>
    </row>
    <row r="374" spans="1:22">
      <c r="A374" s="63" t="s">
        <v>23</v>
      </c>
      <c r="B374" s="70">
        <v>2017</v>
      </c>
      <c r="C374" s="37">
        <v>42769</v>
      </c>
      <c r="D374" s="69" t="s">
        <v>2336</v>
      </c>
      <c r="E374" s="66" t="s">
        <v>1561</v>
      </c>
      <c r="F374" s="65" t="s">
        <v>19</v>
      </c>
      <c r="G374" s="68">
        <f>(C374-U374)/365.25</f>
        <v>18.149212867898701</v>
      </c>
      <c r="H374" s="68"/>
      <c r="I374" s="71">
        <v>5.14</v>
      </c>
      <c r="J374" s="81">
        <f>IF(I374="","",L374-I374)</f>
        <v>5.2290000000000001</v>
      </c>
      <c r="K374" s="90">
        <f>IF(J374="","",J374-I374)</f>
        <v>8.9000000000000412E-2</v>
      </c>
      <c r="L374" s="71">
        <v>10.369</v>
      </c>
      <c r="M374" s="94">
        <f>IF(L374="","",3.6*200/L374)</f>
        <v>69.437747130870861</v>
      </c>
      <c r="N374" s="70"/>
      <c r="O374" s="70"/>
      <c r="P374" s="70"/>
      <c r="Q374" s="70"/>
      <c r="R374" s="72"/>
      <c r="S374" s="65" t="s">
        <v>20</v>
      </c>
      <c r="T374" s="67" t="s">
        <v>48</v>
      </c>
      <c r="U374" s="64">
        <v>36140</v>
      </c>
      <c r="V374" s="73"/>
    </row>
    <row r="375" spans="1:22">
      <c r="A375" s="74" t="s">
        <v>225</v>
      </c>
      <c r="B375" s="70">
        <v>2022</v>
      </c>
      <c r="C375" s="37">
        <v>44759</v>
      </c>
      <c r="D375" s="100" t="s">
        <v>224</v>
      </c>
      <c r="E375" s="76" t="s">
        <v>1291</v>
      </c>
      <c r="F375" s="75" t="s">
        <v>166</v>
      </c>
      <c r="G375" s="78">
        <f>(C375-U375)/365.25</f>
        <v>18.310746064339494</v>
      </c>
      <c r="H375" s="78"/>
      <c r="I375" s="81">
        <v>5.14</v>
      </c>
      <c r="J375" s="81">
        <f>IF(I375="","",L375-I375)</f>
        <v>5.2489999999999997</v>
      </c>
      <c r="K375" s="90">
        <f>IF(J375="","",J375-I375)</f>
        <v>0.10899999999999999</v>
      </c>
      <c r="L375" s="90">
        <v>10.388999999999999</v>
      </c>
      <c r="M375" s="94">
        <f>IF(L375="","",3.6*200/L375)</f>
        <v>69.304071614207345</v>
      </c>
      <c r="N375" s="80"/>
      <c r="O375" s="80"/>
      <c r="P375" s="80"/>
      <c r="Q375" s="89"/>
      <c r="R375" s="91"/>
      <c r="S375" s="75" t="s">
        <v>20</v>
      </c>
      <c r="T375" s="77"/>
      <c r="U375" s="37">
        <v>38071</v>
      </c>
      <c r="V375" s="97"/>
    </row>
    <row r="376" spans="1:22">
      <c r="A376" s="63" t="s">
        <v>432</v>
      </c>
      <c r="B376" s="70">
        <v>2018</v>
      </c>
      <c r="C376" s="37">
        <v>43329</v>
      </c>
      <c r="D376" s="69" t="s">
        <v>2335</v>
      </c>
      <c r="E376" s="66" t="s">
        <v>1709</v>
      </c>
      <c r="F376" s="65" t="s">
        <v>174</v>
      </c>
      <c r="G376" s="68">
        <f>(C376-U376)/365.25</f>
        <v>118.62833675564681</v>
      </c>
      <c r="H376" s="68"/>
      <c r="I376" s="71">
        <v>5.141</v>
      </c>
      <c r="J376" s="81">
        <f>IF(I376="","",L376-I376)</f>
        <v>5.2309999999999999</v>
      </c>
      <c r="K376" s="90">
        <f>IF(J376="","",J376-I376)</f>
        <v>8.9999999999999858E-2</v>
      </c>
      <c r="L376" s="71">
        <v>10.372</v>
      </c>
      <c r="M376" s="94">
        <f>IF(L376="","",3.6*200/L376)</f>
        <v>69.417662938681062</v>
      </c>
      <c r="N376" s="70"/>
      <c r="O376" s="70"/>
      <c r="P376" s="70"/>
      <c r="Q376" s="70"/>
      <c r="R376" s="72"/>
      <c r="S376" s="65" t="s">
        <v>20</v>
      </c>
      <c r="T376" s="67"/>
      <c r="U376" s="64"/>
      <c r="V376" s="73"/>
    </row>
    <row r="377" spans="1:22">
      <c r="A377" s="74" t="s">
        <v>542</v>
      </c>
      <c r="B377" s="70">
        <v>2019</v>
      </c>
      <c r="C377" s="37">
        <v>43657</v>
      </c>
      <c r="D377" s="100" t="s">
        <v>224</v>
      </c>
      <c r="E377" s="76" t="s">
        <v>1393</v>
      </c>
      <c r="F377" s="75" t="s">
        <v>187</v>
      </c>
      <c r="G377" s="78">
        <f>(C377-U377)/365.25</f>
        <v>17.908281998631075</v>
      </c>
      <c r="H377" s="78"/>
      <c r="I377" s="81">
        <v>5.141</v>
      </c>
      <c r="J377" s="81">
        <f>IF(I377="","",L377-I377)</f>
        <v>5.2789999999999999</v>
      </c>
      <c r="K377" s="90">
        <f>IF(J377="","",J377-I377)</f>
        <v>0.1379999999999999</v>
      </c>
      <c r="L377" s="90">
        <v>10.42</v>
      </c>
      <c r="M377" s="94">
        <f>IF(L377="","",3.6*200/L377)</f>
        <v>69.097888675623807</v>
      </c>
      <c r="N377" s="80"/>
      <c r="O377" s="80"/>
      <c r="P377" s="80"/>
      <c r="Q377" s="89"/>
      <c r="R377" s="91"/>
      <c r="S377" s="75" t="s">
        <v>20</v>
      </c>
      <c r="T377" s="77"/>
      <c r="U377" s="37">
        <v>37116</v>
      </c>
      <c r="V377" s="97"/>
    </row>
    <row r="378" spans="1:22">
      <c r="A378" s="74" t="s">
        <v>589</v>
      </c>
      <c r="B378" s="70">
        <v>2023</v>
      </c>
      <c r="C378" s="37">
        <v>45010</v>
      </c>
      <c r="D378" s="100" t="s">
        <v>975</v>
      </c>
      <c r="E378" s="76" t="s">
        <v>1620</v>
      </c>
      <c r="F378" s="75" t="s">
        <v>183</v>
      </c>
      <c r="G378" s="78">
        <f>(C378-U378)/365.25</f>
        <v>123.23066392881589</v>
      </c>
      <c r="H378" s="78"/>
      <c r="I378" s="81">
        <v>5.1429999999999998</v>
      </c>
      <c r="J378" s="81">
        <f>IF(I378="","",L378-I378)</f>
        <v>5.28</v>
      </c>
      <c r="K378" s="90">
        <f>IF(J378="","",J378-I378)</f>
        <v>0.13700000000000045</v>
      </c>
      <c r="L378" s="90">
        <v>10.423</v>
      </c>
      <c r="M378" s="94">
        <f>IF(L378="","",3.6*200/L378)</f>
        <v>69.078000575650009</v>
      </c>
      <c r="N378" s="80"/>
      <c r="O378" s="80"/>
      <c r="P378" s="80"/>
      <c r="Q378" s="89"/>
      <c r="R378" s="91"/>
      <c r="S378" s="75" t="s">
        <v>20</v>
      </c>
      <c r="T378" s="77" t="s">
        <v>777</v>
      </c>
      <c r="U378" s="37"/>
      <c r="V378" s="97"/>
    </row>
    <row r="379" spans="1:22">
      <c r="A379" s="74" t="s">
        <v>542</v>
      </c>
      <c r="B379" s="70">
        <v>2019</v>
      </c>
      <c r="C379" s="37">
        <v>43657</v>
      </c>
      <c r="D379" s="100" t="s">
        <v>224</v>
      </c>
      <c r="E379" s="76" t="s">
        <v>1505</v>
      </c>
      <c r="F379" s="75" t="s">
        <v>169</v>
      </c>
      <c r="G379" s="78">
        <f>(C379-U379)/365.25</f>
        <v>18.250513347022586</v>
      </c>
      <c r="H379" s="78"/>
      <c r="I379" s="81">
        <v>5.1440000000000001</v>
      </c>
      <c r="J379" s="81">
        <f>IF(I379="","",L379-I379)</f>
        <v>5.0649999999999995</v>
      </c>
      <c r="K379" s="90">
        <f>IF(J379="","",J379-I379)</f>
        <v>-7.9000000000000625E-2</v>
      </c>
      <c r="L379" s="90">
        <v>10.209</v>
      </c>
      <c r="M379" s="94">
        <f>IF(L379="","",3.6*200/L379)</f>
        <v>70.526006464883935</v>
      </c>
      <c r="N379" s="80"/>
      <c r="O379" s="80"/>
      <c r="P379" s="80"/>
      <c r="Q379" s="89"/>
      <c r="R379" s="91"/>
      <c r="S379" s="75" t="s">
        <v>20</v>
      </c>
      <c r="T379" s="77" t="s">
        <v>452</v>
      </c>
      <c r="U379" s="37">
        <v>36991</v>
      </c>
      <c r="V379" s="97"/>
    </row>
    <row r="380" spans="1:22">
      <c r="A380" s="63" t="s">
        <v>432</v>
      </c>
      <c r="B380" s="70">
        <v>2018</v>
      </c>
      <c r="C380" s="37">
        <v>43336</v>
      </c>
      <c r="D380" s="98" t="s">
        <v>224</v>
      </c>
      <c r="E380" s="66" t="s">
        <v>2044</v>
      </c>
      <c r="F380" s="65" t="s">
        <v>160</v>
      </c>
      <c r="G380" s="68">
        <f>(C380-U380)/365.25</f>
        <v>21.045859000684462</v>
      </c>
      <c r="H380" s="68"/>
      <c r="I380" s="71">
        <v>5.1459999999999999</v>
      </c>
      <c r="J380" s="81">
        <f>IF(I380="","",L380-I380)</f>
        <v>5.2480000000000002</v>
      </c>
      <c r="K380" s="90">
        <f>IF(J380="","",J380-I380)</f>
        <v>0.10200000000000031</v>
      </c>
      <c r="L380" s="94">
        <v>10.394</v>
      </c>
      <c r="M380" s="94">
        <f>IF(L380="","",3.6*200/L380)</f>
        <v>69.270733115258807</v>
      </c>
      <c r="N380" s="70"/>
      <c r="O380" s="70"/>
      <c r="P380" s="70"/>
      <c r="Q380" s="93"/>
      <c r="R380" s="95"/>
      <c r="S380" s="65" t="s">
        <v>20</v>
      </c>
      <c r="T380" s="67"/>
      <c r="U380" s="64">
        <v>35649</v>
      </c>
      <c r="V380" s="99"/>
    </row>
    <row r="381" spans="1:22">
      <c r="A381" s="74" t="s">
        <v>427</v>
      </c>
      <c r="B381" s="70">
        <v>2018</v>
      </c>
      <c r="C381" s="37">
        <v>43317</v>
      </c>
      <c r="D381" s="100" t="s">
        <v>318</v>
      </c>
      <c r="E381" s="76" t="s">
        <v>1227</v>
      </c>
      <c r="F381" s="75" t="s">
        <v>226</v>
      </c>
      <c r="G381" s="78">
        <f>(C381-U381)/365.25</f>
        <v>24.911704312114988</v>
      </c>
      <c r="H381" s="78"/>
      <c r="I381" s="81">
        <v>5.149</v>
      </c>
      <c r="J381" s="81">
        <f>IF(I381="","",L381-I381)</f>
        <v>5.2830000000000004</v>
      </c>
      <c r="K381" s="90">
        <f>IF(J381="","",J381-I381)</f>
        <v>0.13400000000000034</v>
      </c>
      <c r="L381" s="90">
        <v>10.432</v>
      </c>
      <c r="M381" s="94">
        <f>IF(L381="","",3.6*200/L381)</f>
        <v>69.018404907975452</v>
      </c>
      <c r="N381" s="80"/>
      <c r="O381" s="80"/>
      <c r="P381" s="80"/>
      <c r="Q381" s="89"/>
      <c r="R381" s="91"/>
      <c r="S381" s="75" t="s">
        <v>20</v>
      </c>
      <c r="T381" s="77" t="s">
        <v>321</v>
      </c>
      <c r="U381" s="37">
        <v>34218</v>
      </c>
      <c r="V381" s="97"/>
    </row>
    <row r="382" spans="1:22">
      <c r="A382" s="74" t="s">
        <v>589</v>
      </c>
      <c r="B382" s="70">
        <v>2023</v>
      </c>
      <c r="C382" s="37">
        <v>44973</v>
      </c>
      <c r="D382" s="100" t="s">
        <v>869</v>
      </c>
      <c r="E382" s="76" t="s">
        <v>1410</v>
      </c>
      <c r="F382" s="75" t="s">
        <v>183</v>
      </c>
      <c r="G382" s="78">
        <f>(C382-U382)/365.25</f>
        <v>123.12936344969199</v>
      </c>
      <c r="H382" s="78"/>
      <c r="I382" s="81">
        <v>5.149</v>
      </c>
      <c r="J382" s="81">
        <f>IF(I382="","",L382-I382)</f>
        <v>5.3129999999999997</v>
      </c>
      <c r="K382" s="90">
        <f>IF(J382="","",J382-I382)</f>
        <v>0.1639999999999997</v>
      </c>
      <c r="L382" s="90">
        <v>10.462</v>
      </c>
      <c r="M382" s="94">
        <f>IF(L382="","",3.6*200/L382)</f>
        <v>68.820493213534704</v>
      </c>
      <c r="N382" s="80">
        <v>28.5</v>
      </c>
      <c r="O382" s="80">
        <v>48</v>
      </c>
      <c r="P382" s="80">
        <v>1011</v>
      </c>
      <c r="Q382" s="89"/>
      <c r="R382" s="91"/>
      <c r="S382" s="75" t="s">
        <v>20</v>
      </c>
      <c r="T382" s="77"/>
      <c r="U382" s="37"/>
      <c r="V382" s="97"/>
    </row>
    <row r="383" spans="1:22">
      <c r="A383" s="74" t="s">
        <v>395</v>
      </c>
      <c r="B383" s="70">
        <v>2021</v>
      </c>
      <c r="C383" s="37">
        <v>44427</v>
      </c>
      <c r="D383" s="100" t="s">
        <v>224</v>
      </c>
      <c r="E383" s="76" t="s">
        <v>1665</v>
      </c>
      <c r="F383" s="75" t="s">
        <v>204</v>
      </c>
      <c r="G383" s="78">
        <f>(C383-U383)/365.25</f>
        <v>121.63449691991786</v>
      </c>
      <c r="H383" s="78"/>
      <c r="I383" s="81">
        <v>5.149</v>
      </c>
      <c r="J383" s="81">
        <f>IF(I383="","",L383-I383)</f>
        <v>5.3210000000000006</v>
      </c>
      <c r="K383" s="90">
        <f>IF(J383="","",J383-I383)</f>
        <v>0.1720000000000006</v>
      </c>
      <c r="L383" s="90">
        <v>10.47</v>
      </c>
      <c r="M383" s="94">
        <f>IF(L383="","",3.6*200/L383)</f>
        <v>68.767908309455578</v>
      </c>
      <c r="N383" s="80"/>
      <c r="O383" s="80"/>
      <c r="P383" s="80"/>
      <c r="Q383" s="89"/>
      <c r="R383" s="91"/>
      <c r="S383" s="75" t="s">
        <v>20</v>
      </c>
      <c r="T383" s="77"/>
      <c r="U383" s="37"/>
      <c r="V383" s="97"/>
    </row>
    <row r="384" spans="1:22">
      <c r="A384" s="74" t="s">
        <v>812</v>
      </c>
      <c r="B384" s="70">
        <v>2022</v>
      </c>
      <c r="C384" s="37">
        <v>44798</v>
      </c>
      <c r="D384" s="69" t="s">
        <v>2335</v>
      </c>
      <c r="E384" s="76" t="s">
        <v>1601</v>
      </c>
      <c r="F384" s="75" t="s">
        <v>171</v>
      </c>
      <c r="G384" s="78">
        <f>(C384-U384)/365.25</f>
        <v>122.65023956194388</v>
      </c>
      <c r="H384" s="78"/>
      <c r="I384" s="81">
        <v>5.149</v>
      </c>
      <c r="J384" s="81">
        <f>IF(I384="","",L384-I384)</f>
        <v>5.3329999999999993</v>
      </c>
      <c r="K384" s="90">
        <f>IF(J384="","",J384-I384)</f>
        <v>0.18399999999999928</v>
      </c>
      <c r="L384" s="81">
        <v>10.481999999999999</v>
      </c>
      <c r="M384" s="94">
        <f>IF(L384="","",3.6*200/L384)</f>
        <v>68.689181453921009</v>
      </c>
      <c r="N384" s="80"/>
      <c r="O384" s="80"/>
      <c r="P384" s="80"/>
      <c r="Q384" s="80"/>
      <c r="R384" s="82"/>
      <c r="S384" s="75" t="s">
        <v>20</v>
      </c>
      <c r="T384" s="77"/>
      <c r="U384" s="37"/>
      <c r="V384" s="97"/>
    </row>
    <row r="385" spans="1:22">
      <c r="A385" s="63" t="s">
        <v>427</v>
      </c>
      <c r="B385" s="70">
        <v>2018</v>
      </c>
      <c r="C385" s="37">
        <v>43317</v>
      </c>
      <c r="D385" s="98" t="s">
        <v>318</v>
      </c>
      <c r="E385" s="66" t="s">
        <v>2132</v>
      </c>
      <c r="F385" s="65" t="s">
        <v>262</v>
      </c>
      <c r="G385" s="68">
        <f>(C385-U385)/365.25</f>
        <v>23.230663928815879</v>
      </c>
      <c r="H385" s="68"/>
      <c r="I385" s="71">
        <v>5.149</v>
      </c>
      <c r="J385" s="81">
        <f>IF(I385="","",L385-I385)</f>
        <v>5.3400000000000007</v>
      </c>
      <c r="K385" s="90">
        <f>IF(J385="","",J385-I385)</f>
        <v>0.19100000000000072</v>
      </c>
      <c r="L385" s="94">
        <v>10.489000000000001</v>
      </c>
      <c r="M385" s="94">
        <f>IF(L385="","",3.6*200/L385)</f>
        <v>68.64334064257794</v>
      </c>
      <c r="N385" s="70"/>
      <c r="O385" s="70"/>
      <c r="P385" s="70"/>
      <c r="Q385" s="93"/>
      <c r="R385" s="95"/>
      <c r="S385" s="65" t="s">
        <v>20</v>
      </c>
      <c r="T385" s="67" t="s">
        <v>297</v>
      </c>
      <c r="U385" s="64">
        <v>34832</v>
      </c>
      <c r="V385" s="99"/>
    </row>
    <row r="386" spans="1:22">
      <c r="A386" s="63" t="s">
        <v>96</v>
      </c>
      <c r="B386" s="70">
        <v>2023</v>
      </c>
      <c r="C386" s="37">
        <v>44934</v>
      </c>
      <c r="D386" s="69" t="s">
        <v>828</v>
      </c>
      <c r="E386" s="66" t="s">
        <v>1167</v>
      </c>
      <c r="F386" s="65" t="s">
        <v>19</v>
      </c>
      <c r="G386" s="68">
        <f>(C386-U386)/365.25</f>
        <v>18.277891854893909</v>
      </c>
      <c r="H386" s="68"/>
      <c r="I386" s="71">
        <v>5.15</v>
      </c>
      <c r="J386" s="81">
        <f>IF(I386="","",L386-I386)</f>
        <v>5.2240000000000002</v>
      </c>
      <c r="K386" s="90">
        <f>IF(J386="","",J386-I386)</f>
        <v>7.3999999999999844E-2</v>
      </c>
      <c r="L386" s="71">
        <v>10.374000000000001</v>
      </c>
      <c r="M386" s="94">
        <f>IF(L386="","",3.6*200/L386)</f>
        <v>69.40427993059572</v>
      </c>
      <c r="N386" s="70">
        <v>27.8</v>
      </c>
      <c r="O386" s="70">
        <v>61</v>
      </c>
      <c r="P386" s="70">
        <v>1005</v>
      </c>
      <c r="Q386" s="70">
        <v>1.1539999999999999</v>
      </c>
      <c r="R386" s="72"/>
      <c r="S386" s="65" t="s">
        <v>20</v>
      </c>
      <c r="T386" s="67" t="s">
        <v>627</v>
      </c>
      <c r="U386" s="64">
        <v>38258</v>
      </c>
      <c r="V386" s="99"/>
    </row>
    <row r="387" spans="1:22">
      <c r="A387" s="74" t="s">
        <v>23</v>
      </c>
      <c r="B387" s="70">
        <v>2017</v>
      </c>
      <c r="C387" s="37">
        <v>42769</v>
      </c>
      <c r="D387" s="69" t="s">
        <v>2336</v>
      </c>
      <c r="E387" s="76" t="s">
        <v>1914</v>
      </c>
      <c r="F387" s="75" t="s">
        <v>19</v>
      </c>
      <c r="G387" s="78">
        <f>(C387-U387)/365.25</f>
        <v>21.295003422313485</v>
      </c>
      <c r="H387" s="78"/>
      <c r="I387" s="81">
        <v>5.15</v>
      </c>
      <c r="J387" s="81">
        <f>IF(I387="","",L387-I387)</f>
        <v>5.2379999999999995</v>
      </c>
      <c r="K387" s="90">
        <f>IF(J387="","",J387-I387)</f>
        <v>8.799999999999919E-2</v>
      </c>
      <c r="L387" s="81">
        <v>10.388</v>
      </c>
      <c r="M387" s="94">
        <f>IF(L387="","",3.6*200/L387)</f>
        <v>69.310743165190601</v>
      </c>
      <c r="N387" s="80"/>
      <c r="O387" s="80"/>
      <c r="P387" s="80"/>
      <c r="Q387" s="80"/>
      <c r="R387" s="82"/>
      <c r="S387" s="75" t="s">
        <v>20</v>
      </c>
      <c r="T387" s="77" t="s">
        <v>63</v>
      </c>
      <c r="U387" s="37">
        <v>34991</v>
      </c>
      <c r="V387" s="83"/>
    </row>
    <row r="388" spans="1:22">
      <c r="A388" s="74" t="s">
        <v>225</v>
      </c>
      <c r="B388" s="70">
        <v>2017</v>
      </c>
      <c r="C388" s="37">
        <v>42936</v>
      </c>
      <c r="D388" s="100" t="s">
        <v>224</v>
      </c>
      <c r="E388" s="76" t="s">
        <v>1971</v>
      </c>
      <c r="F388" s="75" t="s">
        <v>202</v>
      </c>
      <c r="G388" s="78">
        <f>(C388-U388)/365.25</f>
        <v>16.892539356605067</v>
      </c>
      <c r="H388" s="78"/>
      <c r="I388" s="81">
        <v>5.15</v>
      </c>
      <c r="J388" s="81">
        <f>IF(I388="","",L388-I388)</f>
        <v>5.2989999999999995</v>
      </c>
      <c r="K388" s="90">
        <f>IF(J388="","",J388-I388)</f>
        <v>0.14899999999999913</v>
      </c>
      <c r="L388" s="90">
        <v>10.449</v>
      </c>
      <c r="M388" s="94">
        <f>IF(L388="","",3.6*200/L388)</f>
        <v>68.906115417743322</v>
      </c>
      <c r="N388" s="80"/>
      <c r="O388" s="80"/>
      <c r="P388" s="80"/>
      <c r="Q388" s="89"/>
      <c r="R388" s="91"/>
      <c r="S388" s="75" t="s">
        <v>20</v>
      </c>
      <c r="T388" s="77" t="s">
        <v>272</v>
      </c>
      <c r="U388" s="37">
        <v>36766</v>
      </c>
      <c r="V388" s="97"/>
    </row>
    <row r="389" spans="1:22">
      <c r="A389" s="74" t="s">
        <v>542</v>
      </c>
      <c r="B389" s="70">
        <v>2019</v>
      </c>
      <c r="C389" s="37">
        <v>43657</v>
      </c>
      <c r="D389" s="100" t="s">
        <v>224</v>
      </c>
      <c r="E389" s="76" t="s">
        <v>1577</v>
      </c>
      <c r="F389" s="75" t="s">
        <v>169</v>
      </c>
      <c r="G389" s="78">
        <f>(C389-U389)/365.25</f>
        <v>119.52635181382615</v>
      </c>
      <c r="H389" s="78"/>
      <c r="I389" s="81">
        <v>5.1520000000000001</v>
      </c>
      <c r="J389" s="81">
        <f>IF(I389="","",L389-I389)</f>
        <v>5.4409999999999998</v>
      </c>
      <c r="K389" s="90">
        <f>IF(J389="","",J389-I389)</f>
        <v>0.2889999999999997</v>
      </c>
      <c r="L389" s="90">
        <v>10.593</v>
      </c>
      <c r="M389" s="94">
        <f>IF(L389="","",3.6*200/L389)</f>
        <v>67.969413763806287</v>
      </c>
      <c r="N389" s="80"/>
      <c r="O389" s="80"/>
      <c r="P389" s="80"/>
      <c r="Q389" s="89"/>
      <c r="R389" s="91"/>
      <c r="S389" s="75" t="s">
        <v>20</v>
      </c>
      <c r="T389" s="77"/>
      <c r="U389" s="37"/>
      <c r="V389" s="97"/>
    </row>
    <row r="390" spans="1:22">
      <c r="A390" s="63" t="s">
        <v>432</v>
      </c>
      <c r="B390" s="70">
        <v>2018</v>
      </c>
      <c r="C390" s="37">
        <v>43329</v>
      </c>
      <c r="D390" s="69" t="s">
        <v>2335</v>
      </c>
      <c r="E390" s="66" t="s">
        <v>1997</v>
      </c>
      <c r="F390" s="65" t="s">
        <v>204</v>
      </c>
      <c r="G390" s="68">
        <f>(C390-U390)/365.25</f>
        <v>118.62833675564681</v>
      </c>
      <c r="H390" s="68"/>
      <c r="I390" s="71">
        <v>5.1529999999999996</v>
      </c>
      <c r="J390" s="81">
        <f>IF(I390="","",L390-I390)</f>
        <v>5.3560000000000008</v>
      </c>
      <c r="K390" s="90">
        <f>IF(J390="","",J390-I390)</f>
        <v>0.20300000000000118</v>
      </c>
      <c r="L390" s="71">
        <v>10.509</v>
      </c>
      <c r="M390" s="94">
        <f>IF(L390="","",3.6*200/L390)</f>
        <v>68.512703397088202</v>
      </c>
      <c r="N390" s="70"/>
      <c r="O390" s="70"/>
      <c r="P390" s="70"/>
      <c r="Q390" s="70"/>
      <c r="R390" s="72"/>
      <c r="S390" s="65" t="s">
        <v>20</v>
      </c>
      <c r="T390" s="67"/>
      <c r="U390" s="64"/>
      <c r="V390" s="73"/>
    </row>
    <row r="391" spans="1:22">
      <c r="A391" s="74" t="s">
        <v>542</v>
      </c>
      <c r="B391" s="70">
        <v>2019</v>
      </c>
      <c r="C391" s="37">
        <v>43657</v>
      </c>
      <c r="D391" s="100" t="s">
        <v>224</v>
      </c>
      <c r="E391" s="76" t="s">
        <v>1569</v>
      </c>
      <c r="F391" s="75" t="s">
        <v>160</v>
      </c>
      <c r="G391" s="78">
        <f>(C391-U391)/365.25</f>
        <v>18.16290212183436</v>
      </c>
      <c r="H391" s="78"/>
      <c r="I391" s="81">
        <v>5.1539999999999999</v>
      </c>
      <c r="J391" s="81">
        <f>IF(I391="","",L391-I391)</f>
        <v>5.1739999999999995</v>
      </c>
      <c r="K391" s="90">
        <f>IF(J391="","",J391-I391)</f>
        <v>1.9999999999999574E-2</v>
      </c>
      <c r="L391" s="90">
        <v>10.327999999999999</v>
      </c>
      <c r="M391" s="94">
        <f>IF(L391="","",3.6*200/L391)</f>
        <v>69.713400464756006</v>
      </c>
      <c r="N391" s="80"/>
      <c r="O391" s="80"/>
      <c r="P391" s="80"/>
      <c r="Q391" s="89"/>
      <c r="R391" s="91"/>
      <c r="S391" s="75" t="s">
        <v>20</v>
      </c>
      <c r="T391" s="77"/>
      <c r="U391" s="37">
        <v>37023</v>
      </c>
      <c r="V391" s="97"/>
    </row>
    <row r="392" spans="1:22">
      <c r="A392" s="74" t="s">
        <v>432</v>
      </c>
      <c r="B392" s="70">
        <v>2018</v>
      </c>
      <c r="C392" s="37">
        <v>43335</v>
      </c>
      <c r="D392" s="100" t="s">
        <v>224</v>
      </c>
      <c r="E392" s="76" t="s">
        <v>1505</v>
      </c>
      <c r="F392" s="75" t="s">
        <v>169</v>
      </c>
      <c r="G392" s="78">
        <f>(C392-U392)/365.25</f>
        <v>17.368925393566052</v>
      </c>
      <c r="H392" s="78"/>
      <c r="I392" s="81">
        <v>5.1539999999999999</v>
      </c>
      <c r="J392" s="81">
        <f>IF(I392="","",L392-I392)</f>
        <v>5.2449999999999992</v>
      </c>
      <c r="K392" s="90">
        <f>IF(J392="","",J392-I392)</f>
        <v>9.0999999999999304E-2</v>
      </c>
      <c r="L392" s="90">
        <v>10.398999999999999</v>
      </c>
      <c r="M392" s="94">
        <f>IF(L392="","",3.6*200/L392)</f>
        <v>69.237426675641899</v>
      </c>
      <c r="N392" s="80"/>
      <c r="O392" s="80"/>
      <c r="P392" s="80"/>
      <c r="Q392" s="89"/>
      <c r="R392" s="91"/>
      <c r="S392" s="75" t="s">
        <v>20</v>
      </c>
      <c r="T392" s="77" t="s">
        <v>452</v>
      </c>
      <c r="U392" s="37">
        <v>36991</v>
      </c>
      <c r="V392" s="97"/>
    </row>
    <row r="393" spans="1:22">
      <c r="A393" s="74" t="s">
        <v>812</v>
      </c>
      <c r="B393" s="70">
        <v>2022</v>
      </c>
      <c r="C393" s="37">
        <v>44798</v>
      </c>
      <c r="D393" s="69" t="s">
        <v>2335</v>
      </c>
      <c r="E393" s="76" t="s">
        <v>1596</v>
      </c>
      <c r="F393" s="75" t="s">
        <v>204</v>
      </c>
      <c r="G393" s="78">
        <f>(C393-U393)/365.25</f>
        <v>122.65023956194388</v>
      </c>
      <c r="H393" s="78"/>
      <c r="I393" s="81">
        <v>5.1550000000000002</v>
      </c>
      <c r="J393" s="81">
        <f>IF(I393="","",L393-I393)</f>
        <v>5.3109999999999991</v>
      </c>
      <c r="K393" s="90">
        <f>IF(J393="","",J393-I393)</f>
        <v>0.15599999999999881</v>
      </c>
      <c r="L393" s="81">
        <v>10.465999999999999</v>
      </c>
      <c r="M393" s="94">
        <f>IF(L393="","",3.6*200/L393)</f>
        <v>68.794190712784257</v>
      </c>
      <c r="N393" s="80"/>
      <c r="O393" s="80"/>
      <c r="P393" s="80"/>
      <c r="Q393" s="80"/>
      <c r="R393" s="82"/>
      <c r="S393" s="75" t="s">
        <v>20</v>
      </c>
      <c r="T393" s="77"/>
      <c r="U393" s="37"/>
      <c r="V393" s="97"/>
    </row>
    <row r="394" spans="1:22">
      <c r="A394" s="63" t="s">
        <v>551</v>
      </c>
      <c r="B394" s="70">
        <v>2019</v>
      </c>
      <c r="C394" s="37">
        <v>43693</v>
      </c>
      <c r="D394" s="69" t="s">
        <v>2335</v>
      </c>
      <c r="E394" s="66" t="s">
        <v>2010</v>
      </c>
      <c r="F394" s="65" t="s">
        <v>180</v>
      </c>
      <c r="G394" s="68">
        <f>(C394-U394)/365.25</f>
        <v>14.047912388774812</v>
      </c>
      <c r="H394" s="68"/>
      <c r="I394" s="71">
        <v>5.1559999999999997</v>
      </c>
      <c r="J394" s="81">
        <f>IF(I394="","",L394-I394)</f>
        <v>5.2</v>
      </c>
      <c r="K394" s="90">
        <f>IF(J394="","",J394-I394)</f>
        <v>4.4000000000000483E-2</v>
      </c>
      <c r="L394" s="71">
        <v>10.356</v>
      </c>
      <c r="M394" s="94">
        <f>IF(L394="","",3.6*200/L394)</f>
        <v>69.524913093858629</v>
      </c>
      <c r="N394" s="70"/>
      <c r="O394" s="70"/>
      <c r="P394" s="70"/>
      <c r="Q394" s="70"/>
      <c r="R394" s="72"/>
      <c r="S394" s="65" t="s">
        <v>20</v>
      </c>
      <c r="T394" s="67"/>
      <c r="U394" s="64">
        <v>38562</v>
      </c>
      <c r="V394" s="73"/>
    </row>
    <row r="395" spans="1:22">
      <c r="A395" s="74" t="s">
        <v>551</v>
      </c>
      <c r="B395" s="70">
        <v>2019</v>
      </c>
      <c r="C395" s="37">
        <v>43693</v>
      </c>
      <c r="D395" s="69" t="s">
        <v>2335</v>
      </c>
      <c r="E395" s="76" t="s">
        <v>2010</v>
      </c>
      <c r="F395" s="75" t="s">
        <v>180</v>
      </c>
      <c r="G395" s="78">
        <f>(C395-U395)/365.25</f>
        <v>14.047912388774812</v>
      </c>
      <c r="H395" s="78"/>
      <c r="I395" s="81">
        <v>5.1559999999999997</v>
      </c>
      <c r="J395" s="81">
        <f>IF(I395="","",L395-I395)</f>
        <v>5.2</v>
      </c>
      <c r="K395" s="90">
        <f>IF(J395="","",J395-I395)</f>
        <v>4.4000000000000483E-2</v>
      </c>
      <c r="L395" s="81">
        <v>10.356</v>
      </c>
      <c r="M395" s="94">
        <f>IF(L395="","",3.6*200/L395)</f>
        <v>69.524913093858629</v>
      </c>
      <c r="N395" s="80"/>
      <c r="O395" s="80"/>
      <c r="P395" s="80"/>
      <c r="Q395" s="80"/>
      <c r="R395" s="82"/>
      <c r="S395" s="75" t="s">
        <v>20</v>
      </c>
      <c r="T395" s="77"/>
      <c r="U395" s="37">
        <v>38562</v>
      </c>
      <c r="V395" s="83"/>
    </row>
    <row r="396" spans="1:22">
      <c r="A396" s="74" t="s">
        <v>432</v>
      </c>
      <c r="B396" s="70">
        <v>2018</v>
      </c>
      <c r="C396" s="37">
        <v>43335</v>
      </c>
      <c r="D396" s="100" t="s">
        <v>224</v>
      </c>
      <c r="E396" s="76" t="s">
        <v>1933</v>
      </c>
      <c r="F396" s="75" t="s">
        <v>175</v>
      </c>
      <c r="G396" s="78">
        <f>(C396-U396)/365.25</f>
        <v>118.64476386036961</v>
      </c>
      <c r="H396" s="78"/>
      <c r="I396" s="81">
        <v>5.1559999999999997</v>
      </c>
      <c r="J396" s="81">
        <f>IF(I396="","",L396-I396)</f>
        <v>5.2839999999999998</v>
      </c>
      <c r="K396" s="90">
        <f>IF(J396="","",J396-I396)</f>
        <v>0.12800000000000011</v>
      </c>
      <c r="L396" s="90">
        <v>10.44</v>
      </c>
      <c r="M396" s="94">
        <f>IF(L396="","",3.6*200/L396)</f>
        <v>68.965517241379317</v>
      </c>
      <c r="N396" s="80"/>
      <c r="O396" s="80"/>
      <c r="P396" s="80"/>
      <c r="Q396" s="89"/>
      <c r="R396" s="91"/>
      <c r="S396" s="75" t="s">
        <v>20</v>
      </c>
      <c r="T396" s="77"/>
      <c r="U396" s="37"/>
      <c r="V396" s="97"/>
    </row>
    <row r="397" spans="1:22">
      <c r="A397" s="63" t="s">
        <v>551</v>
      </c>
      <c r="B397" s="70">
        <v>2019</v>
      </c>
      <c r="C397" s="37">
        <v>43693</v>
      </c>
      <c r="D397" s="69" t="s">
        <v>2335</v>
      </c>
      <c r="E397" s="66" t="s">
        <v>1997</v>
      </c>
      <c r="F397" s="65" t="s">
        <v>204</v>
      </c>
      <c r="G397" s="68">
        <f>(C397-U397)/365.25</f>
        <v>119.6249144421629</v>
      </c>
      <c r="H397" s="68"/>
      <c r="I397" s="71">
        <v>5.1559999999999997</v>
      </c>
      <c r="J397" s="81">
        <f>IF(I397="","",L397-I397)</f>
        <v>5.306</v>
      </c>
      <c r="K397" s="90">
        <f>IF(J397="","",J397-I397)</f>
        <v>0.15000000000000036</v>
      </c>
      <c r="L397" s="71">
        <v>10.462</v>
      </c>
      <c r="M397" s="94">
        <f>IF(L397="","",3.6*200/L397)</f>
        <v>68.820493213534704</v>
      </c>
      <c r="N397" s="70"/>
      <c r="O397" s="70"/>
      <c r="P397" s="70"/>
      <c r="Q397" s="70"/>
      <c r="R397" s="72"/>
      <c r="S397" s="65" t="s">
        <v>20</v>
      </c>
      <c r="T397" s="67"/>
      <c r="U397" s="64"/>
      <c r="V397" s="73"/>
    </row>
    <row r="398" spans="1:22">
      <c r="A398" s="74" t="s">
        <v>551</v>
      </c>
      <c r="B398" s="70">
        <v>2019</v>
      </c>
      <c r="C398" s="37">
        <v>43693</v>
      </c>
      <c r="D398" s="69" t="s">
        <v>2335</v>
      </c>
      <c r="E398" s="76" t="s">
        <v>1997</v>
      </c>
      <c r="F398" s="75" t="s">
        <v>204</v>
      </c>
      <c r="G398" s="78">
        <f>(C398-U398)/365.25</f>
        <v>119.6249144421629</v>
      </c>
      <c r="H398" s="78"/>
      <c r="I398" s="81">
        <v>5.1559999999999997</v>
      </c>
      <c r="J398" s="81">
        <f>IF(I398="","",L398-I398)</f>
        <v>5.306</v>
      </c>
      <c r="K398" s="90">
        <f>IF(J398="","",J398-I398)</f>
        <v>0.15000000000000036</v>
      </c>
      <c r="L398" s="81">
        <v>10.462</v>
      </c>
      <c r="M398" s="94">
        <f>IF(L398="","",3.6*200/L398)</f>
        <v>68.820493213534704</v>
      </c>
      <c r="N398" s="80"/>
      <c r="O398" s="80"/>
      <c r="P398" s="80"/>
      <c r="Q398" s="80"/>
      <c r="R398" s="82"/>
      <c r="S398" s="75" t="s">
        <v>20</v>
      </c>
      <c r="T398" s="77"/>
      <c r="U398" s="37"/>
      <c r="V398" s="83"/>
    </row>
    <row r="399" spans="1:22">
      <c r="A399" s="63" t="s">
        <v>551</v>
      </c>
      <c r="B399" s="70">
        <v>2019</v>
      </c>
      <c r="C399" s="37">
        <v>43693</v>
      </c>
      <c r="D399" s="69" t="s">
        <v>2335</v>
      </c>
      <c r="E399" s="66" t="s">
        <v>2045</v>
      </c>
      <c r="F399" s="65" t="s">
        <v>160</v>
      </c>
      <c r="G399" s="68">
        <f>(C399-U399)/365.25</f>
        <v>18.406570841889117</v>
      </c>
      <c r="H399" s="68"/>
      <c r="I399" s="71">
        <v>5.1559999999999997</v>
      </c>
      <c r="J399" s="81">
        <f>IF(I399="","",L399-I399)</f>
        <v>5.3110000000000008</v>
      </c>
      <c r="K399" s="90">
        <f>IF(J399="","",J399-I399)</f>
        <v>0.15500000000000114</v>
      </c>
      <c r="L399" s="71">
        <v>10.467000000000001</v>
      </c>
      <c r="M399" s="94">
        <f>IF(L399="","",3.6*200/L399)</f>
        <v>68.787618228718827</v>
      </c>
      <c r="N399" s="70"/>
      <c r="O399" s="70"/>
      <c r="P399" s="70"/>
      <c r="Q399" s="70"/>
      <c r="R399" s="72"/>
      <c r="S399" s="65" t="s">
        <v>20</v>
      </c>
      <c r="T399" s="67" t="s">
        <v>550</v>
      </c>
      <c r="U399" s="64">
        <v>36970</v>
      </c>
      <c r="V399" s="73"/>
    </row>
    <row r="400" spans="1:22">
      <c r="A400" s="74" t="s">
        <v>551</v>
      </c>
      <c r="B400" s="70">
        <v>2019</v>
      </c>
      <c r="C400" s="37">
        <v>43693</v>
      </c>
      <c r="D400" s="69" t="s">
        <v>2335</v>
      </c>
      <c r="E400" s="76" t="s">
        <v>2045</v>
      </c>
      <c r="F400" s="75" t="s">
        <v>160</v>
      </c>
      <c r="G400" s="78">
        <f>(C400-U400)/365.25</f>
        <v>18.406570841889117</v>
      </c>
      <c r="H400" s="78"/>
      <c r="I400" s="81">
        <v>5.1559999999999997</v>
      </c>
      <c r="J400" s="81">
        <f>IF(I400="","",L400-I400)</f>
        <v>5.3110000000000008</v>
      </c>
      <c r="K400" s="90">
        <f>IF(J400="","",J400-I400)</f>
        <v>0.15500000000000114</v>
      </c>
      <c r="L400" s="81">
        <v>10.467000000000001</v>
      </c>
      <c r="M400" s="94">
        <f>IF(L400="","",3.6*200/L400)</f>
        <v>68.787618228718827</v>
      </c>
      <c r="N400" s="80"/>
      <c r="O400" s="80"/>
      <c r="P400" s="80"/>
      <c r="Q400" s="80"/>
      <c r="R400" s="82"/>
      <c r="S400" s="75" t="s">
        <v>20</v>
      </c>
      <c r="T400" s="77" t="s">
        <v>550</v>
      </c>
      <c r="U400" s="37">
        <v>36970</v>
      </c>
      <c r="V400" s="83"/>
    </row>
    <row r="401" spans="1:22">
      <c r="A401" s="63" t="s">
        <v>812</v>
      </c>
      <c r="B401" s="70">
        <v>2022</v>
      </c>
      <c r="C401" s="37">
        <v>44798</v>
      </c>
      <c r="D401" s="69" t="s">
        <v>2335</v>
      </c>
      <c r="E401" s="66" t="s">
        <v>1131</v>
      </c>
      <c r="F401" s="65" t="s">
        <v>174</v>
      </c>
      <c r="G401" s="68">
        <f>(C401-U401)/365.25</f>
        <v>122.65023956194388</v>
      </c>
      <c r="H401" s="68"/>
      <c r="I401" s="71">
        <v>5.157</v>
      </c>
      <c r="J401" s="81">
        <f>IF(I401="","",L401-I401)</f>
        <v>5.2419999999999991</v>
      </c>
      <c r="K401" s="90">
        <f>IF(J401="","",J401-I401)</f>
        <v>8.4999999999999076E-2</v>
      </c>
      <c r="L401" s="71">
        <v>10.398999999999999</v>
      </c>
      <c r="M401" s="94">
        <f>IF(L401="","",3.6*200/L401)</f>
        <v>69.237426675641899</v>
      </c>
      <c r="N401" s="70"/>
      <c r="O401" s="70"/>
      <c r="P401" s="70"/>
      <c r="Q401" s="70"/>
      <c r="R401" s="72"/>
      <c r="S401" s="65" t="s">
        <v>20</v>
      </c>
      <c r="T401" s="67"/>
      <c r="U401" s="64"/>
      <c r="V401" s="99"/>
    </row>
    <row r="402" spans="1:22">
      <c r="A402" s="63" t="s">
        <v>542</v>
      </c>
      <c r="B402" s="70">
        <v>2019</v>
      </c>
      <c r="C402" s="37">
        <v>43658</v>
      </c>
      <c r="D402" s="98" t="s">
        <v>224</v>
      </c>
      <c r="E402" s="66" t="s">
        <v>1351</v>
      </c>
      <c r="F402" s="65" t="s">
        <v>180</v>
      </c>
      <c r="G402" s="68">
        <f>(C402-U402)/365.25</f>
        <v>19.356605065023956</v>
      </c>
      <c r="H402" s="68"/>
      <c r="I402" s="71">
        <v>5.1580000000000004</v>
      </c>
      <c r="J402" s="81">
        <f>IF(I402="","",L402-I402)</f>
        <v>5.2879999999999994</v>
      </c>
      <c r="K402" s="90">
        <f>IF(J402="","",J402-I402)</f>
        <v>0.12999999999999901</v>
      </c>
      <c r="L402" s="94">
        <v>10.446</v>
      </c>
      <c r="M402" s="94">
        <f>IF(L402="","",3.6*200/L402)</f>
        <v>68.925904652498559</v>
      </c>
      <c r="N402" s="70"/>
      <c r="O402" s="70"/>
      <c r="P402" s="70"/>
      <c r="Q402" s="93"/>
      <c r="R402" s="95"/>
      <c r="S402" s="65" t="s">
        <v>20</v>
      </c>
      <c r="T402" s="67"/>
      <c r="U402" s="64">
        <v>36588</v>
      </c>
      <c r="V402" s="99"/>
    </row>
    <row r="403" spans="1:22">
      <c r="A403" s="74" t="s">
        <v>395</v>
      </c>
      <c r="B403" s="70">
        <v>2019</v>
      </c>
      <c r="C403" s="37">
        <v>43755</v>
      </c>
      <c r="D403" s="100" t="s">
        <v>318</v>
      </c>
      <c r="E403" s="76" t="s">
        <v>1980</v>
      </c>
      <c r="F403" s="75" t="s">
        <v>154</v>
      </c>
      <c r="G403" s="78">
        <f>(C403-U403)/365.25</f>
        <v>17.470225872689937</v>
      </c>
      <c r="H403" s="78"/>
      <c r="I403" s="81">
        <v>5.1580000000000004</v>
      </c>
      <c r="J403" s="81">
        <f>IF(I403="","",L403-I403)</f>
        <v>5.3769999999999998</v>
      </c>
      <c r="K403" s="90">
        <f>IF(J403="","",J403-I403)</f>
        <v>0.21899999999999942</v>
      </c>
      <c r="L403" s="90">
        <v>10.535</v>
      </c>
      <c r="M403" s="94">
        <f>IF(L403="","",3.6*200/L403)</f>
        <v>68.343616516373984</v>
      </c>
      <c r="N403" s="80"/>
      <c r="O403" s="80"/>
      <c r="P403" s="80"/>
      <c r="Q403" s="89"/>
      <c r="R403" s="91"/>
      <c r="S403" s="75" t="s">
        <v>20</v>
      </c>
      <c r="T403" s="77" t="s">
        <v>152</v>
      </c>
      <c r="U403" s="37">
        <v>37374</v>
      </c>
      <c r="V403" s="97"/>
    </row>
    <row r="404" spans="1:22">
      <c r="A404" s="63" t="s">
        <v>96</v>
      </c>
      <c r="B404" s="70">
        <v>2023</v>
      </c>
      <c r="C404" s="37">
        <v>44932</v>
      </c>
      <c r="D404" s="69" t="s">
        <v>828</v>
      </c>
      <c r="E404" s="66" t="s">
        <v>1167</v>
      </c>
      <c r="F404" s="65" t="s">
        <v>19</v>
      </c>
      <c r="G404" s="68">
        <f>(C404-U404)/365.25</f>
        <v>18.272416153319643</v>
      </c>
      <c r="H404" s="68"/>
      <c r="I404" s="71">
        <v>5.1589999999999998</v>
      </c>
      <c r="J404" s="81">
        <f>IF(I404="","",L404-I404)</f>
        <v>5.2890000000000006</v>
      </c>
      <c r="K404" s="90">
        <f>IF(J404="","",J404-I404)</f>
        <v>0.13000000000000078</v>
      </c>
      <c r="L404" s="71">
        <v>10.448</v>
      </c>
      <c r="M404" s="94">
        <f>IF(L404="","",3.6*200/L404)</f>
        <v>68.912710566615615</v>
      </c>
      <c r="N404" s="70">
        <v>24.7</v>
      </c>
      <c r="O404" s="70">
        <v>63</v>
      </c>
      <c r="P404" s="70">
        <v>1007</v>
      </c>
      <c r="Q404" s="70">
        <v>1.169</v>
      </c>
      <c r="R404" s="72"/>
      <c r="S404" s="65" t="s">
        <v>20</v>
      </c>
      <c r="T404" s="67" t="s">
        <v>627</v>
      </c>
      <c r="U404" s="107">
        <v>38258</v>
      </c>
      <c r="V404" s="99"/>
    </row>
    <row r="405" spans="1:22">
      <c r="A405" s="63" t="s">
        <v>812</v>
      </c>
      <c r="B405" s="70">
        <v>2022</v>
      </c>
      <c r="C405" s="37">
        <v>44798</v>
      </c>
      <c r="D405" s="69" t="s">
        <v>2335</v>
      </c>
      <c r="E405" s="66" t="s">
        <v>1167</v>
      </c>
      <c r="F405" s="65" t="s">
        <v>19</v>
      </c>
      <c r="G405" s="68">
        <f>(C405-U405)/365.25</f>
        <v>17.905544147843944</v>
      </c>
      <c r="H405" s="68"/>
      <c r="I405" s="71">
        <v>5.1589999999999998</v>
      </c>
      <c r="J405" s="81">
        <f>IF(I405="","",L405-I405)</f>
        <v>5.3430000000000009</v>
      </c>
      <c r="K405" s="90">
        <f>IF(J405="","",J405-I405)</f>
        <v>0.18400000000000105</v>
      </c>
      <c r="L405" s="71">
        <v>10.502000000000001</v>
      </c>
      <c r="M405" s="94">
        <f>IF(L405="","",3.6*200/L405)</f>
        <v>68.558369834317276</v>
      </c>
      <c r="N405" s="70"/>
      <c r="O405" s="70"/>
      <c r="P405" s="70"/>
      <c r="Q405" s="70"/>
      <c r="R405" s="72"/>
      <c r="S405" s="65" t="s">
        <v>20</v>
      </c>
      <c r="T405" s="67" t="s">
        <v>627</v>
      </c>
      <c r="U405" s="64">
        <v>38258</v>
      </c>
      <c r="V405" s="99"/>
    </row>
    <row r="406" spans="1:22">
      <c r="A406" s="74" t="s">
        <v>23</v>
      </c>
      <c r="B406" s="70">
        <v>2021</v>
      </c>
      <c r="C406" s="37">
        <v>44252</v>
      </c>
      <c r="D406" s="69" t="s">
        <v>2336</v>
      </c>
      <c r="E406" s="76" t="s">
        <v>1243</v>
      </c>
      <c r="F406" s="75" t="s">
        <v>19</v>
      </c>
      <c r="G406" s="78">
        <f>(C406-U406)/365.25</f>
        <v>20.060232717316907</v>
      </c>
      <c r="H406" s="78"/>
      <c r="I406" s="81">
        <v>5.16</v>
      </c>
      <c r="J406" s="81">
        <f>IF(I406="","",L406-I406)</f>
        <v>5.26</v>
      </c>
      <c r="K406" s="90">
        <f>IF(J406="","",J406-I406)</f>
        <v>9.9999999999999645E-2</v>
      </c>
      <c r="L406" s="81">
        <v>10.42</v>
      </c>
      <c r="M406" s="94">
        <f>IF(L406="","",3.6*200/L406)</f>
        <v>69.097888675623807</v>
      </c>
      <c r="N406" s="80"/>
      <c r="O406" s="80"/>
      <c r="P406" s="80"/>
      <c r="Q406" s="80"/>
      <c r="R406" s="82"/>
      <c r="S406" s="75" t="s">
        <v>20</v>
      </c>
      <c r="T406" s="77" t="s">
        <v>102</v>
      </c>
      <c r="U406" s="37">
        <v>36925</v>
      </c>
      <c r="V406" s="83" t="s">
        <v>540</v>
      </c>
    </row>
    <row r="407" spans="1:22">
      <c r="A407" s="63" t="s">
        <v>225</v>
      </c>
      <c r="B407" s="70">
        <v>2017</v>
      </c>
      <c r="C407" s="37">
        <v>42936</v>
      </c>
      <c r="D407" s="98" t="s">
        <v>224</v>
      </c>
      <c r="E407" s="66" t="s">
        <v>1306</v>
      </c>
      <c r="F407" s="65" t="s">
        <v>247</v>
      </c>
      <c r="G407" s="68">
        <f>(C407-U407)/365.25</f>
        <v>117.55236139630391</v>
      </c>
      <c r="H407" s="68"/>
      <c r="I407" s="71">
        <v>5.16</v>
      </c>
      <c r="J407" s="81">
        <f>IF(I407="","",L407-I407)</f>
        <v>5.327</v>
      </c>
      <c r="K407" s="90">
        <f>IF(J407="","",J407-I407)</f>
        <v>0.16699999999999982</v>
      </c>
      <c r="L407" s="94">
        <v>10.487</v>
      </c>
      <c r="M407" s="94">
        <f>IF(L407="","",3.6*200/L407)</f>
        <v>68.656431772670928</v>
      </c>
      <c r="N407" s="70"/>
      <c r="O407" s="70"/>
      <c r="P407" s="70"/>
      <c r="Q407" s="93"/>
      <c r="R407" s="95"/>
      <c r="S407" s="65" t="s">
        <v>20</v>
      </c>
      <c r="T407" s="96" t="s">
        <v>248</v>
      </c>
      <c r="U407" s="64"/>
      <c r="V407" s="99"/>
    </row>
    <row r="408" spans="1:22">
      <c r="A408" s="63" t="s">
        <v>551</v>
      </c>
      <c r="B408" s="70">
        <v>2019</v>
      </c>
      <c r="C408" s="37">
        <v>43693</v>
      </c>
      <c r="D408" s="69" t="s">
        <v>2335</v>
      </c>
      <c r="E408" s="66" t="s">
        <v>1636</v>
      </c>
      <c r="F408" s="65" t="s">
        <v>215</v>
      </c>
      <c r="G408" s="68">
        <f>(C408-U408)/365.25</f>
        <v>17.782340862422998</v>
      </c>
      <c r="H408" s="68"/>
      <c r="I408" s="71">
        <v>5.1609999999999996</v>
      </c>
      <c r="J408" s="81">
        <f>IF(I408="","",L408-I408)</f>
        <v>5.370000000000001</v>
      </c>
      <c r="K408" s="90">
        <f>IF(J408="","",J408-I408)</f>
        <v>0.20900000000000141</v>
      </c>
      <c r="L408" s="71">
        <v>10.531000000000001</v>
      </c>
      <c r="M408" s="94">
        <f>IF(L408="","",3.6*200/L408)</f>
        <v>68.369575538885186</v>
      </c>
      <c r="N408" s="70"/>
      <c r="O408" s="70"/>
      <c r="P408" s="70"/>
      <c r="Q408" s="70"/>
      <c r="R408" s="72"/>
      <c r="S408" s="65" t="s">
        <v>20</v>
      </c>
      <c r="T408" s="67" t="s">
        <v>549</v>
      </c>
      <c r="U408" s="64">
        <v>37198</v>
      </c>
      <c r="V408" s="99" t="s">
        <v>98</v>
      </c>
    </row>
    <row r="409" spans="1:22">
      <c r="A409" s="74" t="s">
        <v>551</v>
      </c>
      <c r="B409" s="70">
        <v>2019</v>
      </c>
      <c r="C409" s="37">
        <v>43693</v>
      </c>
      <c r="D409" s="69" t="s">
        <v>2335</v>
      </c>
      <c r="E409" s="76" t="s">
        <v>1636</v>
      </c>
      <c r="F409" s="75" t="s">
        <v>215</v>
      </c>
      <c r="G409" s="78">
        <f>(C409-U409)/365.25</f>
        <v>17.782340862422998</v>
      </c>
      <c r="H409" s="78"/>
      <c r="I409" s="81">
        <v>5.1609999999999996</v>
      </c>
      <c r="J409" s="81">
        <f>IF(I409="","",L409-I409)</f>
        <v>5.370000000000001</v>
      </c>
      <c r="K409" s="90">
        <f>IF(J409="","",J409-I409)</f>
        <v>0.20900000000000141</v>
      </c>
      <c r="L409" s="81">
        <v>10.531000000000001</v>
      </c>
      <c r="M409" s="94">
        <f>IF(L409="","",3.6*200/L409)</f>
        <v>68.369575538885186</v>
      </c>
      <c r="N409" s="80"/>
      <c r="O409" s="80"/>
      <c r="P409" s="80"/>
      <c r="Q409" s="80"/>
      <c r="R409" s="82"/>
      <c r="S409" s="75" t="s">
        <v>20</v>
      </c>
      <c r="T409" s="77" t="s">
        <v>549</v>
      </c>
      <c r="U409" s="37">
        <v>37198</v>
      </c>
      <c r="V409" s="103" t="s">
        <v>540</v>
      </c>
    </row>
    <row r="410" spans="1:22">
      <c r="A410" s="74" t="s">
        <v>619</v>
      </c>
      <c r="B410" s="70">
        <v>2020</v>
      </c>
      <c r="C410" s="37">
        <v>44147</v>
      </c>
      <c r="D410" s="100" t="s">
        <v>318</v>
      </c>
      <c r="E410" s="76" t="s">
        <v>1302</v>
      </c>
      <c r="F410" s="75" t="s">
        <v>154</v>
      </c>
      <c r="G410" s="78">
        <f>(C410-U410)/365.25</f>
        <v>19.887748117727583</v>
      </c>
      <c r="H410" s="78"/>
      <c r="I410" s="81">
        <v>5.1630000000000003</v>
      </c>
      <c r="J410" s="81">
        <f>IF(I410="","",L410-I410)</f>
        <v>5.2289999999999992</v>
      </c>
      <c r="K410" s="90">
        <f>IF(J410="","",J410-I410)</f>
        <v>6.5999999999998948E-2</v>
      </c>
      <c r="L410" s="90">
        <v>10.391999999999999</v>
      </c>
      <c r="M410" s="94">
        <f>IF(L410="","",3.6*200/L410)</f>
        <v>69.284064665127019</v>
      </c>
      <c r="N410" s="80"/>
      <c r="O410" s="80"/>
      <c r="P410" s="80"/>
      <c r="Q410" s="89"/>
      <c r="R410" s="91"/>
      <c r="S410" s="75" t="s">
        <v>20</v>
      </c>
      <c r="T410" s="77" t="s">
        <v>245</v>
      </c>
      <c r="U410" s="37">
        <v>36883</v>
      </c>
      <c r="V410" s="97"/>
    </row>
    <row r="411" spans="1:22">
      <c r="A411" s="63" t="s">
        <v>432</v>
      </c>
      <c r="B411" s="70">
        <v>2018</v>
      </c>
      <c r="C411" s="37">
        <v>43329</v>
      </c>
      <c r="D411" s="69" t="s">
        <v>2335</v>
      </c>
      <c r="E411" s="66" t="s">
        <v>1240</v>
      </c>
      <c r="F411" s="65" t="s">
        <v>302</v>
      </c>
      <c r="G411" s="68">
        <f>(C411-U411)/365.25</f>
        <v>18.581793292265573</v>
      </c>
      <c r="H411" s="68"/>
      <c r="I411" s="71">
        <v>5.165</v>
      </c>
      <c r="J411" s="81">
        <f>IF(I411="","",L411-I411)</f>
        <v>5.1079999999999997</v>
      </c>
      <c r="K411" s="90">
        <f>IF(J411="","",J411-I411)</f>
        <v>-5.7000000000000384E-2</v>
      </c>
      <c r="L411" s="71">
        <v>10.273</v>
      </c>
      <c r="M411" s="94">
        <f>IF(L411="","",3.6*200/L411)</f>
        <v>70.086634868100845</v>
      </c>
      <c r="N411" s="70"/>
      <c r="O411" s="70"/>
      <c r="P411" s="70"/>
      <c r="Q411" s="70"/>
      <c r="R411" s="72"/>
      <c r="S411" s="65" t="s">
        <v>20</v>
      </c>
      <c r="T411" s="67" t="s">
        <v>309</v>
      </c>
      <c r="U411" s="64">
        <v>36542</v>
      </c>
      <c r="V411" s="73"/>
    </row>
    <row r="412" spans="1:22">
      <c r="A412" s="63" t="s">
        <v>427</v>
      </c>
      <c r="B412" s="70">
        <v>2018</v>
      </c>
      <c r="C412" s="37">
        <v>43317</v>
      </c>
      <c r="D412" s="98" t="s">
        <v>318</v>
      </c>
      <c r="E412" s="66" t="s">
        <v>1228</v>
      </c>
      <c r="F412" s="65" t="s">
        <v>226</v>
      </c>
      <c r="G412" s="68">
        <f>(C412-U412)/365.25</f>
        <v>29.642710472279262</v>
      </c>
      <c r="H412" s="68"/>
      <c r="I412" s="71">
        <v>5.1669999999999998</v>
      </c>
      <c r="J412" s="81">
        <f>IF(I412="","",L412-I412)</f>
        <v>5.2509999999999994</v>
      </c>
      <c r="K412" s="90">
        <f>IF(J412="","",J412-I412)</f>
        <v>8.3999999999999631E-2</v>
      </c>
      <c r="L412" s="94">
        <v>10.417999999999999</v>
      </c>
      <c r="M412" s="94">
        <f>IF(L412="","",3.6*200/L412)</f>
        <v>69.111153772317152</v>
      </c>
      <c r="N412" s="70"/>
      <c r="O412" s="70"/>
      <c r="P412" s="70"/>
      <c r="Q412" s="93"/>
      <c r="R412" s="95"/>
      <c r="S412" s="65" t="s">
        <v>20</v>
      </c>
      <c r="T412" s="67" t="s">
        <v>323</v>
      </c>
      <c r="U412" s="64">
        <v>32490</v>
      </c>
      <c r="V412" s="99"/>
    </row>
    <row r="413" spans="1:22">
      <c r="A413" s="74" t="s">
        <v>225</v>
      </c>
      <c r="B413" s="70">
        <v>2022</v>
      </c>
      <c r="C413" s="37">
        <v>44759</v>
      </c>
      <c r="D413" s="100" t="s">
        <v>224</v>
      </c>
      <c r="E413" s="76" t="s">
        <v>1997</v>
      </c>
      <c r="F413" s="75" t="s">
        <v>204</v>
      </c>
      <c r="G413" s="78">
        <f>(C413-U413)/365.25</f>
        <v>122.54346338124572</v>
      </c>
      <c r="H413" s="78"/>
      <c r="I413" s="81">
        <v>5.1680000000000001</v>
      </c>
      <c r="J413" s="81">
        <f>IF(I413="","",L413-I413)</f>
        <v>5.2399999999999993</v>
      </c>
      <c r="K413" s="90">
        <f>IF(J413="","",J413-I413)</f>
        <v>7.1999999999999176E-2</v>
      </c>
      <c r="L413" s="90">
        <v>10.407999999999999</v>
      </c>
      <c r="M413" s="94">
        <f>IF(L413="","",3.6*200/L413)</f>
        <v>69.177555726364332</v>
      </c>
      <c r="N413" s="80"/>
      <c r="O413" s="80"/>
      <c r="P413" s="80"/>
      <c r="Q413" s="89"/>
      <c r="R413" s="91"/>
      <c r="S413" s="75" t="s">
        <v>20</v>
      </c>
      <c r="T413" s="77"/>
      <c r="U413" s="37"/>
      <c r="V413" s="97"/>
    </row>
    <row r="414" spans="1:22">
      <c r="A414" s="74" t="s">
        <v>96</v>
      </c>
      <c r="B414" s="70">
        <v>2017</v>
      </c>
      <c r="C414" s="37">
        <v>43061</v>
      </c>
      <c r="D414" s="69" t="s">
        <v>759</v>
      </c>
      <c r="E414" s="76" t="s">
        <v>1476</v>
      </c>
      <c r="F414" s="75" t="s">
        <v>183</v>
      </c>
      <c r="G414" s="78">
        <f>(C414-U414)/365.25</f>
        <v>17.448323066392881</v>
      </c>
      <c r="H414" s="78"/>
      <c r="I414" s="81">
        <v>5.1680000000000001</v>
      </c>
      <c r="J414" s="81">
        <f>IF(I414="","",L414-I414)</f>
        <v>5.2909999999999995</v>
      </c>
      <c r="K414" s="90">
        <f>IF(J414="","",J414-I414)</f>
        <v>0.12299999999999933</v>
      </c>
      <c r="L414" s="90">
        <v>10.459</v>
      </c>
      <c r="M414" s="94">
        <f>IF(L414="","",3.6*200/L414)</f>
        <v>68.840233291901711</v>
      </c>
      <c r="N414" s="80"/>
      <c r="O414" s="80"/>
      <c r="P414" s="80"/>
      <c r="Q414" s="89"/>
      <c r="R414" s="91"/>
      <c r="S414" s="75" t="s">
        <v>20</v>
      </c>
      <c r="T414" s="77" t="s">
        <v>367</v>
      </c>
      <c r="U414" s="37">
        <v>36688</v>
      </c>
      <c r="V414" s="83"/>
    </row>
    <row r="415" spans="1:22">
      <c r="A415" s="74" t="s">
        <v>96</v>
      </c>
      <c r="B415" s="70">
        <v>2023</v>
      </c>
      <c r="C415" s="37">
        <v>44934</v>
      </c>
      <c r="D415" s="79" t="s">
        <v>828</v>
      </c>
      <c r="E415" s="76" t="s">
        <v>1243</v>
      </c>
      <c r="F415" s="124" t="s">
        <v>19</v>
      </c>
      <c r="G415" s="78">
        <f>(C415-U415)/365.25</f>
        <v>21.927446954141001</v>
      </c>
      <c r="H415" s="78"/>
      <c r="I415" s="81">
        <v>5.1680000000000001</v>
      </c>
      <c r="J415" s="81">
        <f>IF(I415="","",L415-I415)</f>
        <v>5.2920000000000007</v>
      </c>
      <c r="K415" s="90">
        <f>IF(J415="","",J415-I415)</f>
        <v>0.12400000000000055</v>
      </c>
      <c r="L415" s="81">
        <v>10.46</v>
      </c>
      <c r="M415" s="94">
        <f>IF(L415="","",3.6*200/L415)</f>
        <v>68.833652007648183</v>
      </c>
      <c r="N415" s="80">
        <v>27.8</v>
      </c>
      <c r="O415" s="80">
        <v>61</v>
      </c>
      <c r="P415" s="80">
        <v>1005</v>
      </c>
      <c r="Q415" s="80">
        <v>1.1539999999999999</v>
      </c>
      <c r="R415" s="82">
        <v>125.4</v>
      </c>
      <c r="S415" s="75" t="s">
        <v>20</v>
      </c>
      <c r="T415" s="77" t="s">
        <v>102</v>
      </c>
      <c r="U415" s="37">
        <v>36925</v>
      </c>
      <c r="V415" s="97"/>
    </row>
    <row r="416" spans="1:22">
      <c r="A416" s="63" t="s">
        <v>542</v>
      </c>
      <c r="B416" s="70">
        <v>2019</v>
      </c>
      <c r="C416" s="37">
        <v>43657</v>
      </c>
      <c r="D416" s="98" t="s">
        <v>224</v>
      </c>
      <c r="E416" s="66" t="s">
        <v>2010</v>
      </c>
      <c r="F416" s="65" t="s">
        <v>180</v>
      </c>
      <c r="G416" s="68">
        <f>(C416-U416)/365.25</f>
        <v>13.949349760438055</v>
      </c>
      <c r="H416" s="68"/>
      <c r="I416" s="71">
        <v>5.1689999999999996</v>
      </c>
      <c r="J416" s="81">
        <f>IF(I416="","",L416-I416)</f>
        <v>5.2830000000000004</v>
      </c>
      <c r="K416" s="90">
        <f>IF(J416="","",J416-I416)</f>
        <v>0.11400000000000077</v>
      </c>
      <c r="L416" s="94">
        <v>10.452</v>
      </c>
      <c r="M416" s="94">
        <f>IF(L416="","",3.6*200/L416)</f>
        <v>68.886337543053955</v>
      </c>
      <c r="N416" s="70"/>
      <c r="O416" s="70"/>
      <c r="P416" s="70"/>
      <c r="Q416" s="93"/>
      <c r="R416" s="95"/>
      <c r="S416" s="65" t="s">
        <v>20</v>
      </c>
      <c r="T416" s="67"/>
      <c r="U416" s="64">
        <v>38562</v>
      </c>
      <c r="V416" s="99"/>
    </row>
    <row r="417" spans="1:22">
      <c r="A417" s="74" t="s">
        <v>96</v>
      </c>
      <c r="B417" s="70">
        <v>2022</v>
      </c>
      <c r="C417" s="37">
        <v>44636</v>
      </c>
      <c r="D417" s="69" t="s">
        <v>2336</v>
      </c>
      <c r="E417" s="76" t="s">
        <v>2093</v>
      </c>
      <c r="F417" s="75" t="s">
        <v>19</v>
      </c>
      <c r="G417" s="78">
        <f>(C417-U417)/365.25</f>
        <v>19.975359342915812</v>
      </c>
      <c r="H417" s="78"/>
      <c r="I417" s="81">
        <v>5.1689999999999996</v>
      </c>
      <c r="J417" s="81">
        <f>IF(I417="","",L417-I417)</f>
        <v>5.3660000000000005</v>
      </c>
      <c r="K417" s="90">
        <f>IF(J417="","",J417-I417)</f>
        <v>0.19700000000000095</v>
      </c>
      <c r="L417" s="81">
        <v>10.535</v>
      </c>
      <c r="M417" s="94">
        <f>IF(L417="","",3.6*200/L417)</f>
        <v>68.343616516373984</v>
      </c>
      <c r="N417" s="80"/>
      <c r="O417" s="80"/>
      <c r="P417" s="80"/>
      <c r="Q417" s="80"/>
      <c r="R417" s="82"/>
      <c r="S417" s="75" t="s">
        <v>20</v>
      </c>
      <c r="T417" s="77" t="s">
        <v>129</v>
      </c>
      <c r="U417" s="37">
        <v>37340</v>
      </c>
      <c r="V417" s="97"/>
    </row>
    <row r="418" spans="1:22">
      <c r="A418" s="74" t="s">
        <v>812</v>
      </c>
      <c r="B418" s="70">
        <v>2022</v>
      </c>
      <c r="C418" s="37">
        <v>44798</v>
      </c>
      <c r="D418" s="69" t="s">
        <v>2335</v>
      </c>
      <c r="E418" s="76" t="s">
        <v>1291</v>
      </c>
      <c r="F418" s="75" t="s">
        <v>166</v>
      </c>
      <c r="G418" s="78">
        <f>(C418-U418)/365.25</f>
        <v>18.417522245037645</v>
      </c>
      <c r="H418" s="78"/>
      <c r="I418" s="81">
        <v>5.1719999999999997</v>
      </c>
      <c r="J418" s="81">
        <f>IF(I418="","",L418-I418)</f>
        <v>5.301000000000001</v>
      </c>
      <c r="K418" s="90">
        <f>IF(J418="","",J418-I418)</f>
        <v>0.12900000000000134</v>
      </c>
      <c r="L418" s="81">
        <v>10.473000000000001</v>
      </c>
      <c r="M418" s="94">
        <f>IF(L418="","",3.6*200/L418)</f>
        <v>68.74820968203953</v>
      </c>
      <c r="N418" s="80"/>
      <c r="O418" s="80"/>
      <c r="P418" s="80"/>
      <c r="Q418" s="80"/>
      <c r="R418" s="82"/>
      <c r="S418" s="75" t="s">
        <v>20</v>
      </c>
      <c r="T418" s="77"/>
      <c r="U418" s="37">
        <v>38071</v>
      </c>
      <c r="V418" s="97"/>
    </row>
    <row r="419" spans="1:22">
      <c r="A419" s="63" t="s">
        <v>812</v>
      </c>
      <c r="B419" s="70">
        <v>2022</v>
      </c>
      <c r="C419" s="37">
        <v>44798</v>
      </c>
      <c r="D419" s="69" t="s">
        <v>2335</v>
      </c>
      <c r="E419" s="66" t="s">
        <v>1967</v>
      </c>
      <c r="F419" s="65" t="s">
        <v>183</v>
      </c>
      <c r="G419" s="68">
        <f>(C419-U419)/365.25</f>
        <v>122.65023956194388</v>
      </c>
      <c r="H419" s="68"/>
      <c r="I419" s="71">
        <v>5.173</v>
      </c>
      <c r="J419" s="81">
        <f>IF(I419="","",L419-I419)</f>
        <v>5.32</v>
      </c>
      <c r="K419" s="90">
        <f>IF(J419="","",J419-I419)</f>
        <v>0.14700000000000024</v>
      </c>
      <c r="L419" s="71">
        <v>10.493</v>
      </c>
      <c r="M419" s="94">
        <f>IF(L419="","",3.6*200/L419)</f>
        <v>68.617173353664342</v>
      </c>
      <c r="N419" s="70"/>
      <c r="O419" s="70"/>
      <c r="P419" s="70"/>
      <c r="Q419" s="70"/>
      <c r="R419" s="72"/>
      <c r="S419" s="65" t="s">
        <v>20</v>
      </c>
      <c r="T419" s="67" t="s">
        <v>813</v>
      </c>
      <c r="U419" s="64"/>
      <c r="V419" s="99"/>
    </row>
    <row r="420" spans="1:22">
      <c r="A420" s="63" t="s">
        <v>225</v>
      </c>
      <c r="B420" s="70">
        <v>2017</v>
      </c>
      <c r="C420" s="37">
        <v>42936</v>
      </c>
      <c r="D420" s="98" t="s">
        <v>224</v>
      </c>
      <c r="E420" s="66" t="s">
        <v>1332</v>
      </c>
      <c r="F420" s="65" t="s">
        <v>169</v>
      </c>
      <c r="G420" s="68">
        <f>(C420-U420)/365.25</f>
        <v>117.55236139630391</v>
      </c>
      <c r="H420" s="68"/>
      <c r="I420" s="71">
        <v>5.173</v>
      </c>
      <c r="J420" s="81">
        <f>IF(I420="","",L420-I420)</f>
        <v>5.3239999999999998</v>
      </c>
      <c r="K420" s="90">
        <f>IF(J420="","",J420-I420)</f>
        <v>0.1509999999999998</v>
      </c>
      <c r="L420" s="94">
        <v>10.497</v>
      </c>
      <c r="M420" s="94">
        <f>IF(L420="","",3.6*200/L420)</f>
        <v>68.591026007430699</v>
      </c>
      <c r="N420" s="70"/>
      <c r="O420" s="70"/>
      <c r="P420" s="70"/>
      <c r="Q420" s="93"/>
      <c r="R420" s="95"/>
      <c r="S420" s="65" t="s">
        <v>20</v>
      </c>
      <c r="T420" s="96" t="s">
        <v>250</v>
      </c>
      <c r="U420" s="64"/>
      <c r="V420" s="99"/>
    </row>
    <row r="421" spans="1:22">
      <c r="A421" s="63" t="s">
        <v>551</v>
      </c>
      <c r="B421" s="70">
        <v>2019</v>
      </c>
      <c r="C421" s="37">
        <v>43693</v>
      </c>
      <c r="D421" s="69" t="s">
        <v>2335</v>
      </c>
      <c r="E421" s="66" t="s">
        <v>1495</v>
      </c>
      <c r="F421" s="65" t="s">
        <v>200</v>
      </c>
      <c r="G421" s="68">
        <f>(C421-U421)/365.25</f>
        <v>17.880903490759753</v>
      </c>
      <c r="H421" s="68"/>
      <c r="I421" s="71">
        <v>5.1740000000000004</v>
      </c>
      <c r="J421" s="81">
        <f>IF(I421="","",L421-I421)</f>
        <v>5.2350000000000003</v>
      </c>
      <c r="K421" s="90">
        <f>IF(J421="","",J421-I421)</f>
        <v>6.0999999999999943E-2</v>
      </c>
      <c r="L421" s="71">
        <v>10.409000000000001</v>
      </c>
      <c r="M421" s="94">
        <f>IF(L421="","",3.6*200/L421)</f>
        <v>69.170909789605147</v>
      </c>
      <c r="N421" s="70"/>
      <c r="O421" s="70"/>
      <c r="P421" s="70"/>
      <c r="Q421" s="70"/>
      <c r="R421" s="72"/>
      <c r="S421" s="65" t="s">
        <v>20</v>
      </c>
      <c r="T421" s="67"/>
      <c r="U421" s="64">
        <v>37162</v>
      </c>
      <c r="V421" s="73"/>
    </row>
    <row r="422" spans="1:22">
      <c r="A422" s="74" t="s">
        <v>551</v>
      </c>
      <c r="B422" s="70">
        <v>2019</v>
      </c>
      <c r="C422" s="37">
        <v>43693</v>
      </c>
      <c r="D422" s="69" t="s">
        <v>2335</v>
      </c>
      <c r="E422" s="76" t="s">
        <v>1495</v>
      </c>
      <c r="F422" s="75" t="s">
        <v>200</v>
      </c>
      <c r="G422" s="78">
        <f>(C422-U422)/365.25</f>
        <v>17.880903490759753</v>
      </c>
      <c r="H422" s="78"/>
      <c r="I422" s="81">
        <v>5.1740000000000004</v>
      </c>
      <c r="J422" s="81">
        <f>IF(I422="","",L422-I422)</f>
        <v>5.2350000000000003</v>
      </c>
      <c r="K422" s="90">
        <f>IF(J422="","",J422-I422)</f>
        <v>6.0999999999999943E-2</v>
      </c>
      <c r="L422" s="81">
        <v>10.409000000000001</v>
      </c>
      <c r="M422" s="94">
        <f>IF(L422="","",3.6*200/L422)</f>
        <v>69.170909789605147</v>
      </c>
      <c r="N422" s="80"/>
      <c r="O422" s="80"/>
      <c r="P422" s="80"/>
      <c r="Q422" s="80"/>
      <c r="R422" s="82"/>
      <c r="S422" s="75" t="s">
        <v>20</v>
      </c>
      <c r="T422" s="77"/>
      <c r="U422" s="37">
        <v>37162</v>
      </c>
      <c r="V422" s="83"/>
    </row>
    <row r="423" spans="1:22">
      <c r="A423" s="63" t="s">
        <v>96</v>
      </c>
      <c r="B423" s="70">
        <v>2023</v>
      </c>
      <c r="C423" s="37">
        <v>44954</v>
      </c>
      <c r="D423" s="98" t="s">
        <v>833</v>
      </c>
      <c r="E423" s="66" t="s">
        <v>1224</v>
      </c>
      <c r="F423" s="123" t="s">
        <v>19</v>
      </c>
      <c r="G423" s="68">
        <f>(C423-U423)/365.25</f>
        <v>18.951403148528406</v>
      </c>
      <c r="H423" s="68"/>
      <c r="I423" s="71">
        <v>5.1740000000000004</v>
      </c>
      <c r="J423" s="81">
        <f>IF(I423="","",L423-I423)</f>
        <v>5.2909999999999995</v>
      </c>
      <c r="K423" s="90">
        <f>IF(J423="","",J423-I423)</f>
        <v>0.1169999999999991</v>
      </c>
      <c r="L423" s="94">
        <v>10.465</v>
      </c>
      <c r="M423" s="94">
        <f>IF(L423="","",3.6*200/L423)</f>
        <v>68.800764452938367</v>
      </c>
      <c r="N423" s="70"/>
      <c r="O423" s="70"/>
      <c r="P423" s="70"/>
      <c r="Q423" s="93"/>
      <c r="R423" s="95"/>
      <c r="S423" s="65" t="s">
        <v>20</v>
      </c>
      <c r="T423" s="67" t="s">
        <v>492</v>
      </c>
      <c r="U423" s="107">
        <v>38032</v>
      </c>
      <c r="V423" s="99"/>
    </row>
    <row r="424" spans="1:22">
      <c r="A424" s="63" t="s">
        <v>551</v>
      </c>
      <c r="B424" s="70">
        <v>2019</v>
      </c>
      <c r="C424" s="37">
        <v>43693</v>
      </c>
      <c r="D424" s="69" t="s">
        <v>2335</v>
      </c>
      <c r="E424" s="66" t="s">
        <v>1331</v>
      </c>
      <c r="F424" s="65" t="s">
        <v>158</v>
      </c>
      <c r="G424" s="68">
        <f>(C424-U424)/365.25</f>
        <v>18.39835728952772</v>
      </c>
      <c r="H424" s="68"/>
      <c r="I424" s="71">
        <v>5.1749999999999998</v>
      </c>
      <c r="J424" s="81">
        <f>IF(I424="","",L424-I424)</f>
        <v>5.3340000000000005</v>
      </c>
      <c r="K424" s="90">
        <f>IF(J424="","",J424-I424)</f>
        <v>0.1590000000000007</v>
      </c>
      <c r="L424" s="71">
        <v>10.509</v>
      </c>
      <c r="M424" s="94">
        <f>IF(L424="","",3.6*200/L424)</f>
        <v>68.512703397088202</v>
      </c>
      <c r="N424" s="70"/>
      <c r="O424" s="70"/>
      <c r="P424" s="70"/>
      <c r="Q424" s="70"/>
      <c r="R424" s="72"/>
      <c r="S424" s="65" t="s">
        <v>20</v>
      </c>
      <c r="T424" s="67"/>
      <c r="U424" s="64">
        <v>36973</v>
      </c>
      <c r="V424" s="73"/>
    </row>
    <row r="425" spans="1:22">
      <c r="A425" s="74" t="s">
        <v>551</v>
      </c>
      <c r="B425" s="70">
        <v>2019</v>
      </c>
      <c r="C425" s="37">
        <v>43693</v>
      </c>
      <c r="D425" s="69" t="s">
        <v>2335</v>
      </c>
      <c r="E425" s="76" t="s">
        <v>1331</v>
      </c>
      <c r="F425" s="75" t="s">
        <v>158</v>
      </c>
      <c r="G425" s="78">
        <f>(C425-U425)/365.25</f>
        <v>18.39835728952772</v>
      </c>
      <c r="H425" s="78"/>
      <c r="I425" s="81">
        <v>5.1749999999999998</v>
      </c>
      <c r="J425" s="81">
        <f>IF(I425="","",L425-I425)</f>
        <v>5.3340000000000005</v>
      </c>
      <c r="K425" s="90">
        <f>IF(J425="","",J425-I425)</f>
        <v>0.1590000000000007</v>
      </c>
      <c r="L425" s="81">
        <v>10.509</v>
      </c>
      <c r="M425" s="94">
        <f>IF(L425="","",3.6*200/L425)</f>
        <v>68.512703397088202</v>
      </c>
      <c r="N425" s="80"/>
      <c r="O425" s="80"/>
      <c r="P425" s="80"/>
      <c r="Q425" s="80"/>
      <c r="R425" s="82"/>
      <c r="S425" s="75" t="s">
        <v>20</v>
      </c>
      <c r="T425" s="77"/>
      <c r="U425" s="37">
        <v>36973</v>
      </c>
      <c r="V425" s="83"/>
    </row>
    <row r="426" spans="1:22">
      <c r="A426" s="63" t="s">
        <v>432</v>
      </c>
      <c r="B426" s="70">
        <v>2018</v>
      </c>
      <c r="C426" s="37">
        <v>43335</v>
      </c>
      <c r="D426" s="98" t="s">
        <v>224</v>
      </c>
      <c r="E426" s="66" t="s">
        <v>1205</v>
      </c>
      <c r="F426" s="65" t="s">
        <v>180</v>
      </c>
      <c r="G426" s="68">
        <f>(C426-U426)/365.25</f>
        <v>17.587953456536617</v>
      </c>
      <c r="H426" s="68"/>
      <c r="I426" s="71">
        <v>5.1769999999999996</v>
      </c>
      <c r="J426" s="81">
        <f>IF(I426="","",L426-I426)</f>
        <v>5.3309999999999995</v>
      </c>
      <c r="K426" s="90">
        <f>IF(J426="","",J426-I426)</f>
        <v>0.15399999999999991</v>
      </c>
      <c r="L426" s="94">
        <v>10.507999999999999</v>
      </c>
      <c r="M426" s="94">
        <f>IF(L426="","",3.6*200/L426)</f>
        <v>68.519223448800915</v>
      </c>
      <c r="N426" s="70"/>
      <c r="O426" s="70"/>
      <c r="P426" s="70"/>
      <c r="Q426" s="93"/>
      <c r="R426" s="95"/>
      <c r="S426" s="65" t="s">
        <v>20</v>
      </c>
      <c r="T426" s="67"/>
      <c r="U426" s="64">
        <v>36911</v>
      </c>
      <c r="V426" s="99"/>
    </row>
    <row r="427" spans="1:22">
      <c r="A427" s="63" t="s">
        <v>225</v>
      </c>
      <c r="B427" s="70">
        <v>2022</v>
      </c>
      <c r="C427" s="37">
        <v>44759</v>
      </c>
      <c r="D427" s="98" t="s">
        <v>224</v>
      </c>
      <c r="E427" s="66" t="s">
        <v>1359</v>
      </c>
      <c r="F427" s="65" t="s">
        <v>169</v>
      </c>
      <c r="G427" s="68">
        <f>(C427-U427)/365.25</f>
        <v>122.54346338124572</v>
      </c>
      <c r="H427" s="68"/>
      <c r="I427" s="71">
        <v>5.1779999999999999</v>
      </c>
      <c r="J427" s="81">
        <f>IF(I427="","",L427-I427)</f>
        <v>5.3519999999999994</v>
      </c>
      <c r="K427" s="90">
        <f>IF(J427="","",J427-I427)</f>
        <v>0.17399999999999949</v>
      </c>
      <c r="L427" s="94">
        <v>10.53</v>
      </c>
      <c r="M427" s="94">
        <f>IF(L427="","",3.6*200/L427)</f>
        <v>68.376068376068375</v>
      </c>
      <c r="N427" s="70"/>
      <c r="O427" s="70"/>
      <c r="P427" s="70"/>
      <c r="Q427" s="93"/>
      <c r="R427" s="95"/>
      <c r="S427" s="65" t="s">
        <v>20</v>
      </c>
      <c r="T427" s="67"/>
      <c r="U427" s="64"/>
      <c r="V427" s="99"/>
    </row>
    <row r="428" spans="1:22">
      <c r="A428" s="63" t="s">
        <v>225</v>
      </c>
      <c r="B428" s="70">
        <v>2017</v>
      </c>
      <c r="C428" s="37">
        <v>42936</v>
      </c>
      <c r="D428" s="98" t="s">
        <v>224</v>
      </c>
      <c r="E428" s="66" t="s">
        <v>1419</v>
      </c>
      <c r="F428" s="65" t="s">
        <v>171</v>
      </c>
      <c r="G428" s="68">
        <f>(C428-U428)/365.25</f>
        <v>16.911704312114988</v>
      </c>
      <c r="H428" s="68"/>
      <c r="I428" s="71">
        <v>5.18</v>
      </c>
      <c r="J428" s="81">
        <f>IF(I428="","",L428-I428)</f>
        <v>5.3130000000000006</v>
      </c>
      <c r="K428" s="90">
        <f>IF(J428="","",J428-I428)</f>
        <v>0.1330000000000009</v>
      </c>
      <c r="L428" s="94">
        <v>10.493</v>
      </c>
      <c r="M428" s="94">
        <f>IF(L428="","",3.6*200/L428)</f>
        <v>68.617173353664342</v>
      </c>
      <c r="N428" s="70"/>
      <c r="O428" s="70"/>
      <c r="P428" s="70"/>
      <c r="Q428" s="93"/>
      <c r="R428" s="95"/>
      <c r="S428" s="65" t="s">
        <v>20</v>
      </c>
      <c r="T428" s="67" t="s">
        <v>251</v>
      </c>
      <c r="U428" s="64">
        <v>36759</v>
      </c>
      <c r="V428" s="99"/>
    </row>
    <row r="429" spans="1:22">
      <c r="A429" s="63" t="s">
        <v>23</v>
      </c>
      <c r="B429" s="70">
        <v>2017</v>
      </c>
      <c r="C429" s="37">
        <v>42769</v>
      </c>
      <c r="D429" s="69" t="s">
        <v>2336</v>
      </c>
      <c r="E429" s="66" t="s">
        <v>1276</v>
      </c>
      <c r="F429" s="65" t="s">
        <v>19</v>
      </c>
      <c r="G429" s="68">
        <f>(C429-U429)/365.25</f>
        <v>20.416153319644078</v>
      </c>
      <c r="H429" s="68"/>
      <c r="I429" s="71">
        <v>5.18</v>
      </c>
      <c r="J429" s="81">
        <f>IF(I429="","",L429-I429)</f>
        <v>5.3309999999999995</v>
      </c>
      <c r="K429" s="90">
        <f>IF(J429="","",J429-I429)</f>
        <v>0.1509999999999998</v>
      </c>
      <c r="L429" s="71">
        <v>10.510999999999999</v>
      </c>
      <c r="M429" s="94">
        <f>IF(L429="","",3.6*200/L429)</f>
        <v>68.499667015507569</v>
      </c>
      <c r="N429" s="70"/>
      <c r="O429" s="70"/>
      <c r="P429" s="70"/>
      <c r="Q429" s="70"/>
      <c r="R429" s="72"/>
      <c r="S429" s="65" t="s">
        <v>20</v>
      </c>
      <c r="T429" s="67" t="s">
        <v>33</v>
      </c>
      <c r="U429" s="64">
        <v>35312</v>
      </c>
      <c r="V429" s="73"/>
    </row>
    <row r="430" spans="1:22">
      <c r="A430" s="63" t="s">
        <v>551</v>
      </c>
      <c r="B430" s="70">
        <v>2019</v>
      </c>
      <c r="C430" s="37">
        <v>43693</v>
      </c>
      <c r="D430" s="69" t="s">
        <v>2335</v>
      </c>
      <c r="E430" s="66" t="s">
        <v>1515</v>
      </c>
      <c r="F430" s="65" t="s">
        <v>162</v>
      </c>
      <c r="G430" s="68">
        <f>(C430-U430)/365.25</f>
        <v>18.149212867898701</v>
      </c>
      <c r="H430" s="68"/>
      <c r="I430" s="71">
        <v>5.181</v>
      </c>
      <c r="J430" s="81">
        <f>IF(I430="","",L430-I430)</f>
        <v>5.2879999999999994</v>
      </c>
      <c r="K430" s="90">
        <f>IF(J430="","",J430-I430)</f>
        <v>0.10699999999999932</v>
      </c>
      <c r="L430" s="71">
        <v>10.468999999999999</v>
      </c>
      <c r="M430" s="94">
        <f>IF(L430="","",3.6*200/L430)</f>
        <v>68.774477027414278</v>
      </c>
      <c r="N430" s="70"/>
      <c r="O430" s="70"/>
      <c r="P430" s="70"/>
      <c r="Q430" s="70"/>
      <c r="R430" s="72"/>
      <c r="S430" s="65" t="s">
        <v>20</v>
      </c>
      <c r="T430" s="67" t="s">
        <v>445</v>
      </c>
      <c r="U430" s="64">
        <v>37064</v>
      </c>
      <c r="V430" s="73"/>
    </row>
    <row r="431" spans="1:22">
      <c r="A431" s="74" t="s">
        <v>551</v>
      </c>
      <c r="B431" s="70">
        <v>2019</v>
      </c>
      <c r="C431" s="37">
        <v>43693</v>
      </c>
      <c r="D431" s="69" t="s">
        <v>2335</v>
      </c>
      <c r="E431" s="76" t="s">
        <v>1516</v>
      </c>
      <c r="F431" s="75" t="s">
        <v>162</v>
      </c>
      <c r="G431" s="78">
        <f>(C431-U431)/365.25</f>
        <v>18.149212867898701</v>
      </c>
      <c r="H431" s="78"/>
      <c r="I431" s="81">
        <v>5.181</v>
      </c>
      <c r="J431" s="81">
        <f>IF(I431="","",L431-I431)</f>
        <v>5.2879999999999994</v>
      </c>
      <c r="K431" s="90">
        <f>IF(J431="","",J431-I431)</f>
        <v>0.10699999999999932</v>
      </c>
      <c r="L431" s="81">
        <v>10.468999999999999</v>
      </c>
      <c r="M431" s="94">
        <f>IF(L431="","",3.6*200/L431)</f>
        <v>68.774477027414278</v>
      </c>
      <c r="N431" s="80"/>
      <c r="O431" s="80"/>
      <c r="P431" s="80"/>
      <c r="Q431" s="80"/>
      <c r="R431" s="82"/>
      <c r="S431" s="75" t="s">
        <v>20</v>
      </c>
      <c r="T431" s="77" t="s">
        <v>445</v>
      </c>
      <c r="U431" s="37">
        <v>37064</v>
      </c>
      <c r="V431" s="83"/>
    </row>
    <row r="432" spans="1:22">
      <c r="A432" s="74" t="s">
        <v>395</v>
      </c>
      <c r="B432" s="70">
        <v>2021</v>
      </c>
      <c r="C432" s="37">
        <v>44427</v>
      </c>
      <c r="D432" s="100" t="s">
        <v>224</v>
      </c>
      <c r="E432" s="76" t="s">
        <v>1731</v>
      </c>
      <c r="F432" s="75" t="s">
        <v>226</v>
      </c>
      <c r="G432" s="78">
        <f>(C432-U432)/365.25</f>
        <v>18.617385352498289</v>
      </c>
      <c r="H432" s="78"/>
      <c r="I432" s="81">
        <v>5.1820000000000004</v>
      </c>
      <c r="J432" s="81">
        <f>IF(I432="","",L432-I432)</f>
        <v>5.2639999999999993</v>
      </c>
      <c r="K432" s="90">
        <f>IF(J432="","",J432-I432)</f>
        <v>8.1999999999998963E-2</v>
      </c>
      <c r="L432" s="90">
        <v>10.446</v>
      </c>
      <c r="M432" s="94">
        <f>IF(L432="","",3.6*200/L432)</f>
        <v>68.925904652498559</v>
      </c>
      <c r="N432" s="80"/>
      <c r="O432" s="80"/>
      <c r="P432" s="80"/>
      <c r="Q432" s="89"/>
      <c r="R432" s="91"/>
      <c r="S432" s="75" t="s">
        <v>20</v>
      </c>
      <c r="T432" s="77" t="s">
        <v>670</v>
      </c>
      <c r="U432" s="37">
        <v>37627</v>
      </c>
      <c r="V432" s="97"/>
    </row>
    <row r="433" spans="1:22">
      <c r="A433" s="74" t="s">
        <v>542</v>
      </c>
      <c r="B433" s="70">
        <v>2019</v>
      </c>
      <c r="C433" s="37">
        <v>43658</v>
      </c>
      <c r="D433" s="100" t="s">
        <v>224</v>
      </c>
      <c r="E433" s="76" t="s">
        <v>1980</v>
      </c>
      <c r="F433" s="75" t="s">
        <v>154</v>
      </c>
      <c r="G433" s="78">
        <f>(C433-U433)/365.25</f>
        <v>17.204654346338124</v>
      </c>
      <c r="H433" s="78"/>
      <c r="I433" s="81">
        <v>5.1820000000000004</v>
      </c>
      <c r="J433" s="81">
        <f>IF(I433="","",L433-I433)</f>
        <v>5.3579999999999988</v>
      </c>
      <c r="K433" s="90">
        <f>IF(J433="","",J433-I433)</f>
        <v>0.17599999999999838</v>
      </c>
      <c r="L433" s="90">
        <v>10.54</v>
      </c>
      <c r="M433" s="94">
        <f>IF(L433="","",3.6*200/L433)</f>
        <v>68.311195445920305</v>
      </c>
      <c r="N433" s="80"/>
      <c r="O433" s="80"/>
      <c r="P433" s="80"/>
      <c r="Q433" s="89"/>
      <c r="R433" s="91"/>
      <c r="S433" s="75" t="s">
        <v>20</v>
      </c>
      <c r="T433" s="77" t="s">
        <v>152</v>
      </c>
      <c r="U433" s="37">
        <v>37374</v>
      </c>
      <c r="V433" s="97"/>
    </row>
    <row r="434" spans="1:22">
      <c r="A434" s="63" t="s">
        <v>96</v>
      </c>
      <c r="B434" s="70">
        <v>2022</v>
      </c>
      <c r="C434" s="37">
        <v>44638</v>
      </c>
      <c r="D434" s="69" t="s">
        <v>76</v>
      </c>
      <c r="E434" s="66" t="s">
        <v>1224</v>
      </c>
      <c r="F434" s="65" t="s">
        <v>19</v>
      </c>
      <c r="G434" s="68">
        <f>(C434-U434)/365.25</f>
        <v>18.086242299794662</v>
      </c>
      <c r="H434" s="68"/>
      <c r="I434" s="71">
        <v>5.1840000000000002</v>
      </c>
      <c r="J434" s="81">
        <f>IF(I434="","",L434-I434)</f>
        <v>5.294999999999999</v>
      </c>
      <c r="K434" s="90">
        <f>IF(J434="","",J434-I434)</f>
        <v>0.11099999999999888</v>
      </c>
      <c r="L434" s="71">
        <v>10.478999999999999</v>
      </c>
      <c r="M434" s="94">
        <f>IF(L434="","",3.6*200/L434)</f>
        <v>68.708846263956488</v>
      </c>
      <c r="N434" s="70"/>
      <c r="O434" s="70"/>
      <c r="P434" s="70"/>
      <c r="Q434" s="70"/>
      <c r="R434" s="72"/>
      <c r="S434" s="65" t="s">
        <v>20</v>
      </c>
      <c r="T434" s="67" t="s">
        <v>492</v>
      </c>
      <c r="U434" s="107">
        <v>38032</v>
      </c>
      <c r="V434" s="99"/>
    </row>
    <row r="435" spans="1:22">
      <c r="A435" s="63" t="s">
        <v>395</v>
      </c>
      <c r="B435" s="70">
        <v>2021</v>
      </c>
      <c r="C435" s="37">
        <v>44428</v>
      </c>
      <c r="D435" s="98" t="s">
        <v>224</v>
      </c>
      <c r="E435" s="66" t="s">
        <v>1783</v>
      </c>
      <c r="F435" s="65" t="s">
        <v>262</v>
      </c>
      <c r="G435" s="68">
        <f>(C435-U435)/365.25</f>
        <v>121.63723477070499</v>
      </c>
      <c r="H435" s="68"/>
      <c r="I435" s="71">
        <v>5.1859999999999999</v>
      </c>
      <c r="J435" s="81">
        <f>IF(I435="","",L435-I435)</f>
        <v>5.3379999999999992</v>
      </c>
      <c r="K435" s="90">
        <f>IF(J435="","",J435-I435)</f>
        <v>0.15199999999999925</v>
      </c>
      <c r="L435" s="94">
        <v>10.523999999999999</v>
      </c>
      <c r="M435" s="94">
        <f>IF(L435="","",3.6*200/L435)</f>
        <v>68.415051311288494</v>
      </c>
      <c r="N435" s="70"/>
      <c r="O435" s="70"/>
      <c r="P435" s="70"/>
      <c r="Q435" s="93"/>
      <c r="R435" s="95"/>
      <c r="S435" s="65" t="s">
        <v>20</v>
      </c>
      <c r="T435" s="67"/>
      <c r="U435" s="64"/>
      <c r="V435" s="99"/>
    </row>
    <row r="436" spans="1:22">
      <c r="A436" s="63" t="s">
        <v>96</v>
      </c>
      <c r="B436" s="70">
        <v>2022</v>
      </c>
      <c r="C436" s="37">
        <v>44911</v>
      </c>
      <c r="D436" s="69" t="s">
        <v>2334</v>
      </c>
      <c r="E436" s="66" t="s">
        <v>1224</v>
      </c>
      <c r="F436" s="65" t="s">
        <v>19</v>
      </c>
      <c r="G436" s="68">
        <f>(C436-U436)/365.25</f>
        <v>18.833675564681723</v>
      </c>
      <c r="H436" s="68"/>
      <c r="I436" s="71">
        <v>5.1859999999999999</v>
      </c>
      <c r="J436" s="81">
        <f>IF(I436="","",L436-I436)</f>
        <v>5.3420000000000005</v>
      </c>
      <c r="K436" s="90">
        <f>IF(J436="","",J436-I436)</f>
        <v>0.15600000000000058</v>
      </c>
      <c r="L436" s="71">
        <v>10.528</v>
      </c>
      <c r="M436" s="94">
        <f>IF(L436="","",3.6*200/L436)</f>
        <v>68.389057750759875</v>
      </c>
      <c r="N436" s="70">
        <v>26.3</v>
      </c>
      <c r="O436" s="70">
        <v>65</v>
      </c>
      <c r="P436" s="70">
        <v>1004</v>
      </c>
      <c r="Q436" s="70">
        <v>1.1579999999999999</v>
      </c>
      <c r="R436" s="72"/>
      <c r="S436" s="65" t="s">
        <v>20</v>
      </c>
      <c r="T436" s="67" t="s">
        <v>492</v>
      </c>
      <c r="U436" s="107">
        <v>38032</v>
      </c>
      <c r="V436" s="99"/>
    </row>
    <row r="437" spans="1:22">
      <c r="A437" s="74" t="s">
        <v>225</v>
      </c>
      <c r="B437" s="70">
        <v>2022</v>
      </c>
      <c r="C437" s="37">
        <v>44759</v>
      </c>
      <c r="D437" s="100" t="s">
        <v>224</v>
      </c>
      <c r="E437" s="76" t="s">
        <v>1584</v>
      </c>
      <c r="F437" s="75" t="s">
        <v>154</v>
      </c>
      <c r="G437" s="78">
        <f>(C437-U437)/365.25</f>
        <v>17.232032854209447</v>
      </c>
      <c r="H437" s="78"/>
      <c r="I437" s="81">
        <v>5.1870000000000003</v>
      </c>
      <c r="J437" s="81">
        <f>IF(I437="","",L437-I437)</f>
        <v>5.2380000000000004</v>
      </c>
      <c r="K437" s="90">
        <f>IF(J437="","",J437-I437)</f>
        <v>5.1000000000000156E-2</v>
      </c>
      <c r="L437" s="90">
        <v>10.425000000000001</v>
      </c>
      <c r="M437" s="94">
        <f>IF(L437="","",3.6*200/L437)</f>
        <v>69.064748201438846</v>
      </c>
      <c r="N437" s="80"/>
      <c r="O437" s="80"/>
      <c r="P437" s="80"/>
      <c r="Q437" s="89"/>
      <c r="R437" s="91"/>
      <c r="S437" s="75" t="s">
        <v>20</v>
      </c>
      <c r="T437" s="77" t="s">
        <v>808</v>
      </c>
      <c r="U437" s="37">
        <v>38465</v>
      </c>
      <c r="V437" s="97"/>
    </row>
    <row r="438" spans="1:22">
      <c r="A438" s="63" t="s">
        <v>96</v>
      </c>
      <c r="B438" s="70">
        <v>2022</v>
      </c>
      <c r="C438" s="37">
        <v>44638</v>
      </c>
      <c r="D438" s="69" t="s">
        <v>76</v>
      </c>
      <c r="E438" s="66" t="s">
        <v>1167</v>
      </c>
      <c r="F438" s="65" t="s">
        <v>19</v>
      </c>
      <c r="G438" s="68">
        <f>(C438-U438)/365.25</f>
        <v>17.467488021902806</v>
      </c>
      <c r="H438" s="68"/>
      <c r="I438" s="71">
        <v>5.1870000000000003</v>
      </c>
      <c r="J438" s="81">
        <f>IF(I438="","",L438-I438)</f>
        <v>5.278999999999999</v>
      </c>
      <c r="K438" s="90">
        <f>IF(J438="","",J438-I438)</f>
        <v>9.1999999999998749E-2</v>
      </c>
      <c r="L438" s="71">
        <v>10.465999999999999</v>
      </c>
      <c r="M438" s="94">
        <f>IF(L438="","",3.6*200/L438)</f>
        <v>68.794190712784257</v>
      </c>
      <c r="N438" s="70"/>
      <c r="O438" s="70"/>
      <c r="P438" s="70"/>
      <c r="Q438" s="70"/>
      <c r="R438" s="72"/>
      <c r="S438" s="65" t="s">
        <v>20</v>
      </c>
      <c r="T438" s="67" t="s">
        <v>627</v>
      </c>
      <c r="U438" s="64">
        <v>38258</v>
      </c>
      <c r="V438" s="99"/>
    </row>
    <row r="439" spans="1:22">
      <c r="A439" s="74" t="s">
        <v>96</v>
      </c>
      <c r="B439" s="70">
        <v>2017</v>
      </c>
      <c r="C439" s="37">
        <v>43061</v>
      </c>
      <c r="D439" s="69" t="s">
        <v>759</v>
      </c>
      <c r="E439" s="76" t="s">
        <v>1265</v>
      </c>
      <c r="F439" s="75" t="s">
        <v>183</v>
      </c>
      <c r="G439" s="78">
        <f>(C439-U439)/365.25</f>
        <v>17.768651608487339</v>
      </c>
      <c r="H439" s="78"/>
      <c r="I439" s="81">
        <v>5.1870000000000003</v>
      </c>
      <c r="J439" s="81">
        <f>IF(I439="","",L439-I439)</f>
        <v>5.2969999999999997</v>
      </c>
      <c r="K439" s="90">
        <f>IF(J439="","",J439-I439)</f>
        <v>0.10999999999999943</v>
      </c>
      <c r="L439" s="90">
        <v>10.484</v>
      </c>
      <c r="M439" s="94">
        <f>IF(L439="","",3.6*200/L439)</f>
        <v>68.676077832888211</v>
      </c>
      <c r="N439" s="80"/>
      <c r="O439" s="80"/>
      <c r="P439" s="80"/>
      <c r="Q439" s="89"/>
      <c r="R439" s="91"/>
      <c r="S439" s="75" t="s">
        <v>20</v>
      </c>
      <c r="T439" s="77" t="s">
        <v>365</v>
      </c>
      <c r="U439" s="37">
        <v>36571</v>
      </c>
      <c r="V439" s="83" t="s">
        <v>98</v>
      </c>
    </row>
    <row r="440" spans="1:22">
      <c r="A440" s="63" t="s">
        <v>542</v>
      </c>
      <c r="B440" s="70">
        <v>2019</v>
      </c>
      <c r="C440" s="37">
        <v>43657</v>
      </c>
      <c r="D440" s="98" t="s">
        <v>224</v>
      </c>
      <c r="E440" s="66" t="s">
        <v>1997</v>
      </c>
      <c r="F440" s="65" t="s">
        <v>204</v>
      </c>
      <c r="G440" s="68">
        <f>(C440-U440)/365.25</f>
        <v>119.52635181382615</v>
      </c>
      <c r="H440" s="68"/>
      <c r="I440" s="71">
        <v>5.1879999999999997</v>
      </c>
      <c r="J440" s="81">
        <f>IF(I440="","",L440-I440)</f>
        <v>5.3159999999999998</v>
      </c>
      <c r="K440" s="90">
        <f>IF(J440="","",J440-I440)</f>
        <v>0.12800000000000011</v>
      </c>
      <c r="L440" s="94">
        <v>10.504</v>
      </c>
      <c r="M440" s="94">
        <f>IF(L440="","",3.6*200/L440)</f>
        <v>68.545316070068552</v>
      </c>
      <c r="N440" s="70"/>
      <c r="O440" s="70"/>
      <c r="P440" s="70"/>
      <c r="Q440" s="93"/>
      <c r="R440" s="95"/>
      <c r="S440" s="65" t="s">
        <v>20</v>
      </c>
      <c r="T440" s="67"/>
      <c r="U440" s="64"/>
      <c r="V440" s="99"/>
    </row>
    <row r="441" spans="1:22">
      <c r="A441" s="74" t="s">
        <v>589</v>
      </c>
      <c r="B441" s="70">
        <v>2023</v>
      </c>
      <c r="C441" s="37">
        <v>44973</v>
      </c>
      <c r="D441" s="100" t="s">
        <v>869</v>
      </c>
      <c r="E441" s="76" t="s">
        <v>1360</v>
      </c>
      <c r="F441" s="75" t="s">
        <v>183</v>
      </c>
      <c r="G441" s="78">
        <f>(C441-U441)/365.25</f>
        <v>123.12936344969199</v>
      </c>
      <c r="H441" s="78"/>
      <c r="I441" s="81">
        <v>5.1879999999999997</v>
      </c>
      <c r="J441" s="81">
        <f>IF(I441="","",L441-I441)</f>
        <v>5.3549999999999995</v>
      </c>
      <c r="K441" s="90">
        <f>IF(J441="","",J441-I441)</f>
        <v>0.16699999999999982</v>
      </c>
      <c r="L441" s="90">
        <v>10.542999999999999</v>
      </c>
      <c r="M441" s="94">
        <f>IF(L441="","",3.6*200/L441)</f>
        <v>68.291757564260649</v>
      </c>
      <c r="N441" s="80">
        <v>28.5</v>
      </c>
      <c r="O441" s="80">
        <v>48</v>
      </c>
      <c r="P441" s="80">
        <v>1011</v>
      </c>
      <c r="Q441" s="89"/>
      <c r="R441" s="91"/>
      <c r="S441" s="75" t="s">
        <v>20</v>
      </c>
      <c r="T441" s="77"/>
      <c r="U441" s="37"/>
      <c r="V441" s="97"/>
    </row>
    <row r="442" spans="1:22">
      <c r="A442" s="63" t="s">
        <v>225</v>
      </c>
      <c r="B442" s="70">
        <v>2022</v>
      </c>
      <c r="C442" s="37">
        <v>44759</v>
      </c>
      <c r="D442" s="98" t="s">
        <v>224</v>
      </c>
      <c r="E442" s="66" t="s">
        <v>1302</v>
      </c>
      <c r="F442" s="65" t="s">
        <v>154</v>
      </c>
      <c r="G442" s="68">
        <f>(C442-U442)/365.25</f>
        <v>21.563312799452429</v>
      </c>
      <c r="H442" s="68"/>
      <c r="I442" s="71">
        <v>5.19</v>
      </c>
      <c r="J442" s="81">
        <f>IF(I442="","",L442-I442)</f>
        <v>5.2069999999999999</v>
      </c>
      <c r="K442" s="90">
        <f>IF(J442="","",J442-I442)</f>
        <v>1.699999999999946E-2</v>
      </c>
      <c r="L442" s="94">
        <v>10.397</v>
      </c>
      <c r="M442" s="94">
        <f>IF(L442="","",3.6*200/L442)</f>
        <v>69.250745407329035</v>
      </c>
      <c r="N442" s="70"/>
      <c r="O442" s="70"/>
      <c r="P442" s="70"/>
      <c r="Q442" s="93"/>
      <c r="R442" s="95"/>
      <c r="S442" s="65" t="s">
        <v>20</v>
      </c>
      <c r="T442" s="67" t="s">
        <v>245</v>
      </c>
      <c r="U442" s="64">
        <v>36883</v>
      </c>
      <c r="V442" s="99"/>
    </row>
    <row r="443" spans="1:22">
      <c r="A443" s="63" t="s">
        <v>96</v>
      </c>
      <c r="B443" s="70">
        <v>2021</v>
      </c>
      <c r="C443" s="37">
        <v>44549</v>
      </c>
      <c r="D443" s="69" t="s">
        <v>2334</v>
      </c>
      <c r="E443" s="66" t="s">
        <v>2093</v>
      </c>
      <c r="F443" s="65" t="s">
        <v>19</v>
      </c>
      <c r="G443" s="68">
        <f>(C443-U443)/365.25</f>
        <v>19.737166324435318</v>
      </c>
      <c r="H443" s="68"/>
      <c r="I443" s="71">
        <v>5.19</v>
      </c>
      <c r="J443" s="81">
        <f>IF(I443="","",L443-I443)</f>
        <v>5.4229999999999992</v>
      </c>
      <c r="K443" s="90">
        <f>IF(J443="","",J443-I443)</f>
        <v>0.23299999999999876</v>
      </c>
      <c r="L443" s="71">
        <v>10.613</v>
      </c>
      <c r="M443" s="94">
        <f>IF(L443="","",3.6*200/L443)</f>
        <v>67.841326674832757</v>
      </c>
      <c r="N443" s="70">
        <v>26.5</v>
      </c>
      <c r="O443" s="70">
        <v>53</v>
      </c>
      <c r="P443" s="70">
        <v>997</v>
      </c>
      <c r="Q443" s="70">
        <v>1.151</v>
      </c>
      <c r="R443" s="72"/>
      <c r="S443" s="65" t="s">
        <v>20</v>
      </c>
      <c r="T443" s="67" t="s">
        <v>129</v>
      </c>
      <c r="U443" s="64">
        <v>37340</v>
      </c>
      <c r="V443" s="73"/>
    </row>
    <row r="444" spans="1:22">
      <c r="A444" s="63" t="s">
        <v>864</v>
      </c>
      <c r="B444" s="70">
        <v>2023</v>
      </c>
      <c r="C444" s="37">
        <v>44967</v>
      </c>
      <c r="D444" s="98" t="s">
        <v>318</v>
      </c>
      <c r="E444" s="66" t="s">
        <v>1534</v>
      </c>
      <c r="F444" s="65" t="s">
        <v>247</v>
      </c>
      <c r="G444" s="68">
        <f>(C444-U444)/365.25</f>
        <v>29.081451060917178</v>
      </c>
      <c r="H444" s="68"/>
      <c r="I444" s="71">
        <v>5.1909999999999998</v>
      </c>
      <c r="J444" s="81">
        <f>IF(I444="","",L444-I444)</f>
        <v>5.3</v>
      </c>
      <c r="K444" s="90">
        <f>IF(J444="","",J444-I444)</f>
        <v>0.10899999999999999</v>
      </c>
      <c r="L444" s="94">
        <v>10.491</v>
      </c>
      <c r="M444" s="94">
        <f>IF(L444="","",3.6*200/L444)</f>
        <v>68.630254503860456</v>
      </c>
      <c r="N444" s="70"/>
      <c r="O444" s="70"/>
      <c r="P444" s="70"/>
      <c r="Q444" s="93"/>
      <c r="R444" s="95"/>
      <c r="S444" s="65" t="s">
        <v>20</v>
      </c>
      <c r="T444" s="67" t="s">
        <v>785</v>
      </c>
      <c r="U444" s="64">
        <v>34345</v>
      </c>
      <c r="V444" s="99"/>
    </row>
    <row r="445" spans="1:22">
      <c r="A445" s="74" t="s">
        <v>96</v>
      </c>
      <c r="B445" s="70">
        <v>2020</v>
      </c>
      <c r="C445" s="37">
        <v>43854</v>
      </c>
      <c r="D445" s="69" t="s">
        <v>2336</v>
      </c>
      <c r="E445" s="76" t="s">
        <v>1241</v>
      </c>
      <c r="F445" s="75" t="s">
        <v>19</v>
      </c>
      <c r="G445" s="78">
        <f>(C445-U445)/365.25</f>
        <v>18.688569472963724</v>
      </c>
      <c r="H445" s="78"/>
      <c r="I445" s="81">
        <v>5.1920000000000002</v>
      </c>
      <c r="J445" s="81">
        <f>IF(I445="","",L445-I445)</f>
        <v>5.2729999999999997</v>
      </c>
      <c r="K445" s="90">
        <f>IF(J445="","",J445-I445)</f>
        <v>8.0999999999999517E-2</v>
      </c>
      <c r="L445" s="81">
        <v>10.465</v>
      </c>
      <c r="M445" s="94">
        <f>IF(L445="","",3.6*200/L445)</f>
        <v>68.800764452938367</v>
      </c>
      <c r="N445" s="80"/>
      <c r="O445" s="80"/>
      <c r="P445" s="80"/>
      <c r="Q445" s="80"/>
      <c r="R445" s="82"/>
      <c r="S445" s="75" t="s">
        <v>20</v>
      </c>
      <c r="T445" s="77"/>
      <c r="U445" s="37">
        <v>37028</v>
      </c>
      <c r="V445" s="103" t="s">
        <v>540</v>
      </c>
    </row>
    <row r="446" spans="1:22">
      <c r="A446" s="74" t="s">
        <v>225</v>
      </c>
      <c r="B446" s="70">
        <v>2017</v>
      </c>
      <c r="C446" s="37">
        <v>42936</v>
      </c>
      <c r="D446" s="100" t="s">
        <v>224</v>
      </c>
      <c r="E446" s="76" t="s">
        <v>1799</v>
      </c>
      <c r="F446" s="75" t="s">
        <v>187</v>
      </c>
      <c r="G446" s="78">
        <f>(C446-U446)/365.25</f>
        <v>117.55236139630391</v>
      </c>
      <c r="H446" s="78"/>
      <c r="I446" s="81">
        <v>5.1929999999999996</v>
      </c>
      <c r="J446" s="81">
        <f>IF(I446="","",L446-I446)</f>
        <v>5.1980000000000004</v>
      </c>
      <c r="K446" s="90">
        <f>IF(J446="","",J446-I446)</f>
        <v>5.0000000000007816E-3</v>
      </c>
      <c r="L446" s="90">
        <v>10.391</v>
      </c>
      <c r="M446" s="94">
        <f>IF(L446="","",3.6*200/L446)</f>
        <v>69.290732364546244</v>
      </c>
      <c r="N446" s="80"/>
      <c r="O446" s="80"/>
      <c r="P446" s="80"/>
      <c r="Q446" s="89"/>
      <c r="R446" s="91"/>
      <c r="S446" s="75" t="s">
        <v>20</v>
      </c>
      <c r="T446" s="101" t="s">
        <v>269</v>
      </c>
      <c r="U446" s="37"/>
      <c r="V446" s="97"/>
    </row>
    <row r="447" spans="1:22">
      <c r="A447" s="74" t="s">
        <v>864</v>
      </c>
      <c r="B447" s="70">
        <v>2023</v>
      </c>
      <c r="C447" s="37">
        <v>44967</v>
      </c>
      <c r="D447" s="100" t="s">
        <v>318</v>
      </c>
      <c r="E447" s="76" t="s">
        <v>1917</v>
      </c>
      <c r="F447" s="75" t="s">
        <v>247</v>
      </c>
      <c r="G447" s="78">
        <f>(C447-U447)/365.25</f>
        <v>20.681724845995895</v>
      </c>
      <c r="H447" s="78"/>
      <c r="I447" s="81">
        <v>5.1929999999999996</v>
      </c>
      <c r="J447" s="81">
        <f>IF(I447="","",L447-I447)</f>
        <v>5.327</v>
      </c>
      <c r="K447" s="90">
        <f>IF(J447="","",J447-I447)</f>
        <v>0.13400000000000034</v>
      </c>
      <c r="L447" s="90">
        <v>10.52</v>
      </c>
      <c r="M447" s="94">
        <f>IF(L447="","",3.6*200/L447)</f>
        <v>68.441064638783274</v>
      </c>
      <c r="N447" s="80"/>
      <c r="O447" s="80"/>
      <c r="P447" s="80"/>
      <c r="Q447" s="89"/>
      <c r="R447" s="91"/>
      <c r="S447" s="75" t="s">
        <v>20</v>
      </c>
      <c r="T447" s="77" t="s">
        <v>810</v>
      </c>
      <c r="U447" s="37">
        <v>37413</v>
      </c>
      <c r="V447" s="97"/>
    </row>
    <row r="448" spans="1:22">
      <c r="A448" s="63" t="s">
        <v>395</v>
      </c>
      <c r="B448" s="70">
        <v>2021</v>
      </c>
      <c r="C448" s="37">
        <v>44427</v>
      </c>
      <c r="D448" s="98" t="s">
        <v>224</v>
      </c>
      <c r="E448" s="66" t="s">
        <v>1824</v>
      </c>
      <c r="F448" s="65" t="s">
        <v>226</v>
      </c>
      <c r="G448" s="68">
        <f>(C448-U448)/365.25</f>
        <v>17.015742642026009</v>
      </c>
      <c r="H448" s="68"/>
      <c r="I448" s="71">
        <v>5.1950000000000003</v>
      </c>
      <c r="J448" s="81">
        <f>IF(I448="","",L448-I448)</f>
        <v>5.3279999999999994</v>
      </c>
      <c r="K448" s="90">
        <f>IF(J448="","",J448-I448)</f>
        <v>0.13299999999999912</v>
      </c>
      <c r="L448" s="94">
        <v>10.523</v>
      </c>
      <c r="M448" s="94">
        <f>IF(L448="","",3.6*200/L448)</f>
        <v>68.421552789128583</v>
      </c>
      <c r="N448" s="70"/>
      <c r="O448" s="70"/>
      <c r="P448" s="70"/>
      <c r="Q448" s="93"/>
      <c r="R448" s="95"/>
      <c r="S448" s="65" t="s">
        <v>20</v>
      </c>
      <c r="T448" s="67" t="s">
        <v>671</v>
      </c>
      <c r="U448" s="64">
        <v>38212</v>
      </c>
      <c r="V448" s="99"/>
    </row>
    <row r="449" spans="1:22">
      <c r="A449" s="63" t="s">
        <v>551</v>
      </c>
      <c r="B449" s="70">
        <v>2019</v>
      </c>
      <c r="C449" s="37">
        <v>43693</v>
      </c>
      <c r="D449" s="69" t="s">
        <v>2335</v>
      </c>
      <c r="E449" s="66" t="s">
        <v>1205</v>
      </c>
      <c r="F449" s="65" t="s">
        <v>180</v>
      </c>
      <c r="G449" s="68">
        <f>(C449-U449)/365.25</f>
        <v>18.56810403832991</v>
      </c>
      <c r="H449" s="68"/>
      <c r="I449" s="71">
        <v>5.1950000000000003</v>
      </c>
      <c r="J449" s="81">
        <f>IF(I449="","",L449-I449)</f>
        <v>5.3889999999999993</v>
      </c>
      <c r="K449" s="90">
        <f>IF(J449="","",J449-I449)</f>
        <v>0.19399999999999906</v>
      </c>
      <c r="L449" s="71">
        <v>10.584</v>
      </c>
      <c r="M449" s="94">
        <f>IF(L449="","",3.6*200/L449)</f>
        <v>68.02721088435375</v>
      </c>
      <c r="N449" s="70"/>
      <c r="O449" s="70"/>
      <c r="P449" s="70"/>
      <c r="Q449" s="70"/>
      <c r="R449" s="72"/>
      <c r="S449" s="65" t="s">
        <v>20</v>
      </c>
      <c r="T449" s="67"/>
      <c r="U449" s="64">
        <v>36911</v>
      </c>
      <c r="V449" s="73"/>
    </row>
    <row r="450" spans="1:22">
      <c r="A450" s="63" t="s">
        <v>432</v>
      </c>
      <c r="B450" s="70">
        <v>2018</v>
      </c>
      <c r="C450" s="37">
        <v>43329</v>
      </c>
      <c r="D450" s="69" t="s">
        <v>2335</v>
      </c>
      <c r="E450" s="66" t="s">
        <v>1885</v>
      </c>
      <c r="F450" s="65" t="s">
        <v>301</v>
      </c>
      <c r="G450" s="68">
        <f>(C450-U450)/365.25</f>
        <v>17.850787132101299</v>
      </c>
      <c r="H450" s="68"/>
      <c r="I450" s="71">
        <v>5.1959999999999997</v>
      </c>
      <c r="J450" s="81">
        <f>IF(I450="","",L450-I450)</f>
        <v>5.2919999999999998</v>
      </c>
      <c r="K450" s="90">
        <f>IF(J450="","",J450-I450)</f>
        <v>9.6000000000000085E-2</v>
      </c>
      <c r="L450" s="71">
        <v>10.488</v>
      </c>
      <c r="M450" s="94">
        <f>IF(L450="","",3.6*200/L450)</f>
        <v>68.649885583524025</v>
      </c>
      <c r="N450" s="70"/>
      <c r="O450" s="70"/>
      <c r="P450" s="70"/>
      <c r="Q450" s="70"/>
      <c r="R450" s="72"/>
      <c r="S450" s="65" t="s">
        <v>20</v>
      </c>
      <c r="T450" s="67" t="s">
        <v>450</v>
      </c>
      <c r="U450" s="64">
        <v>36809</v>
      </c>
      <c r="V450" s="73"/>
    </row>
    <row r="451" spans="1:22">
      <c r="A451" s="63" t="s">
        <v>551</v>
      </c>
      <c r="B451" s="70">
        <v>2019</v>
      </c>
      <c r="C451" s="37">
        <v>43693</v>
      </c>
      <c r="D451" s="69" t="s">
        <v>2335</v>
      </c>
      <c r="E451" s="66" t="s">
        <v>1946</v>
      </c>
      <c r="F451" s="65" t="s">
        <v>302</v>
      </c>
      <c r="G451" s="68">
        <f>(C451-U451)/365.25</f>
        <v>119.6249144421629</v>
      </c>
      <c r="H451" s="68"/>
      <c r="I451" s="71">
        <v>5.1959999999999997</v>
      </c>
      <c r="J451" s="81">
        <f>IF(I451="","",L451-I451)</f>
        <v>5.3130000000000006</v>
      </c>
      <c r="K451" s="90">
        <f>IF(J451="","",J451-I451)</f>
        <v>0.11700000000000088</v>
      </c>
      <c r="L451" s="71">
        <v>10.509</v>
      </c>
      <c r="M451" s="94">
        <f>IF(L451="","",3.6*200/L451)</f>
        <v>68.512703397088202</v>
      </c>
      <c r="N451" s="70"/>
      <c r="O451" s="70"/>
      <c r="P451" s="70"/>
      <c r="Q451" s="70"/>
      <c r="R451" s="72"/>
      <c r="S451" s="65" t="s">
        <v>20</v>
      </c>
      <c r="T451" s="67"/>
      <c r="U451" s="64"/>
      <c r="V451" s="73"/>
    </row>
    <row r="452" spans="1:22">
      <c r="A452" s="74" t="s">
        <v>551</v>
      </c>
      <c r="B452" s="70">
        <v>2019</v>
      </c>
      <c r="C452" s="37">
        <v>43693</v>
      </c>
      <c r="D452" s="69" t="s">
        <v>2335</v>
      </c>
      <c r="E452" s="76" t="s">
        <v>1947</v>
      </c>
      <c r="F452" s="75" t="s">
        <v>302</v>
      </c>
      <c r="G452" s="78">
        <f>(C452-U452)/365.25</f>
        <v>119.6249144421629</v>
      </c>
      <c r="H452" s="78"/>
      <c r="I452" s="81">
        <v>5.1959999999999997</v>
      </c>
      <c r="J452" s="81">
        <f>IF(I452="","",L452-I452)</f>
        <v>5.3130000000000006</v>
      </c>
      <c r="K452" s="90">
        <f>IF(J452="","",J452-I452)</f>
        <v>0.11700000000000088</v>
      </c>
      <c r="L452" s="81">
        <v>10.509</v>
      </c>
      <c r="M452" s="94">
        <f>IF(L452="","",3.6*200/L452)</f>
        <v>68.512703397088202</v>
      </c>
      <c r="N452" s="80"/>
      <c r="O452" s="80"/>
      <c r="P452" s="80"/>
      <c r="Q452" s="80"/>
      <c r="R452" s="82"/>
      <c r="S452" s="75" t="s">
        <v>20</v>
      </c>
      <c r="T452" s="77"/>
      <c r="U452" s="37"/>
      <c r="V452" s="83"/>
    </row>
    <row r="453" spans="1:22">
      <c r="A453" s="63" t="s">
        <v>225</v>
      </c>
      <c r="B453" s="70">
        <v>2017</v>
      </c>
      <c r="C453" s="37">
        <v>42936</v>
      </c>
      <c r="D453" s="98" t="s">
        <v>224</v>
      </c>
      <c r="E453" s="66" t="s">
        <v>1805</v>
      </c>
      <c r="F453" s="65" t="s">
        <v>226</v>
      </c>
      <c r="G453" s="68">
        <f>(C453-U453)/365.25</f>
        <v>18.21492128678987</v>
      </c>
      <c r="H453" s="68"/>
      <c r="I453" s="71">
        <v>5.1959999999999997</v>
      </c>
      <c r="J453" s="81">
        <f>IF(I453="","",L453-I453)</f>
        <v>5.3190000000000008</v>
      </c>
      <c r="K453" s="90">
        <f>IF(J453="","",J453-I453)</f>
        <v>0.12300000000000111</v>
      </c>
      <c r="L453" s="94">
        <v>10.515000000000001</v>
      </c>
      <c r="M453" s="94">
        <f>IF(L453="","",3.6*200/L453)</f>
        <v>68.473609129814548</v>
      </c>
      <c r="N453" s="70"/>
      <c r="O453" s="70"/>
      <c r="P453" s="70"/>
      <c r="Q453" s="93"/>
      <c r="R453" s="95"/>
      <c r="S453" s="65" t="s">
        <v>20</v>
      </c>
      <c r="T453" s="96" t="s">
        <v>270</v>
      </c>
      <c r="U453" s="64">
        <v>36283</v>
      </c>
      <c r="V453" s="99"/>
    </row>
    <row r="454" spans="1:22">
      <c r="A454" s="63" t="s">
        <v>551</v>
      </c>
      <c r="B454" s="70">
        <v>2019</v>
      </c>
      <c r="C454" s="37">
        <v>43693</v>
      </c>
      <c r="D454" s="69" t="s">
        <v>2335</v>
      </c>
      <c r="E454" s="66" t="s">
        <v>1893</v>
      </c>
      <c r="F454" s="65" t="s">
        <v>192</v>
      </c>
      <c r="G454" s="68">
        <f>(C454-U454)/365.25</f>
        <v>18.444900752908968</v>
      </c>
      <c r="H454" s="68"/>
      <c r="I454" s="71">
        <v>5.1959999999999997</v>
      </c>
      <c r="J454" s="81">
        <f>IF(I454="","",L454-I454)</f>
        <v>5.3849999999999998</v>
      </c>
      <c r="K454" s="90">
        <f>IF(J454="","",J454-I454)</f>
        <v>0.18900000000000006</v>
      </c>
      <c r="L454" s="71">
        <v>10.581</v>
      </c>
      <c r="M454" s="94">
        <f>IF(L454="","",3.6*200/L454)</f>
        <v>68.046498440601084</v>
      </c>
      <c r="N454" s="70"/>
      <c r="O454" s="70"/>
      <c r="P454" s="70"/>
      <c r="Q454" s="70"/>
      <c r="R454" s="72"/>
      <c r="S454" s="65" t="s">
        <v>20</v>
      </c>
      <c r="T454" s="67" t="s">
        <v>451</v>
      </c>
      <c r="U454" s="64">
        <v>36956</v>
      </c>
      <c r="V454" s="73"/>
    </row>
    <row r="455" spans="1:22">
      <c r="A455" s="74" t="s">
        <v>672</v>
      </c>
      <c r="B455" s="70">
        <v>2021</v>
      </c>
      <c r="C455" s="37">
        <v>44442</v>
      </c>
      <c r="D455" s="69" t="s">
        <v>2335</v>
      </c>
      <c r="E455" s="76" t="s">
        <v>1939</v>
      </c>
      <c r="F455" s="75" t="s">
        <v>187</v>
      </c>
      <c r="G455" s="78">
        <f>(C455-U455)/365.25</f>
        <v>121.67556468172485</v>
      </c>
      <c r="H455" s="78"/>
      <c r="I455" s="81">
        <v>5.1959999999999997</v>
      </c>
      <c r="J455" s="81">
        <f>IF(I455="","",L455-I455)</f>
        <v>5.3900000000000006</v>
      </c>
      <c r="K455" s="90">
        <f>IF(J455="","",J455-I455)</f>
        <v>0.19400000000000084</v>
      </c>
      <c r="L455" s="81">
        <v>10.586</v>
      </c>
      <c r="M455" s="94">
        <f>IF(L455="","",3.6*200/L455)</f>
        <v>68.014358586812776</v>
      </c>
      <c r="N455" s="80"/>
      <c r="O455" s="80"/>
      <c r="P455" s="80"/>
      <c r="Q455" s="80"/>
      <c r="R455" s="82"/>
      <c r="S455" s="75" t="s">
        <v>20</v>
      </c>
      <c r="T455" s="77"/>
      <c r="U455" s="37"/>
      <c r="V455" s="83"/>
    </row>
    <row r="456" spans="1:22">
      <c r="A456" s="74" t="s">
        <v>319</v>
      </c>
      <c r="B456" s="70">
        <v>2017</v>
      </c>
      <c r="C456" s="37">
        <v>43028</v>
      </c>
      <c r="D456" s="100" t="s">
        <v>318</v>
      </c>
      <c r="E456" s="76" t="s">
        <v>2059</v>
      </c>
      <c r="F456" s="75" t="s">
        <v>262</v>
      </c>
      <c r="G456" s="78">
        <f>(C456-U456)/365.25</f>
        <v>22.130047912388775</v>
      </c>
      <c r="H456" s="78"/>
      <c r="I456" s="81">
        <v>5.1959999999999997</v>
      </c>
      <c r="J456" s="81">
        <f>IF(I456="","",L456-I456)</f>
        <v>5.4090000000000007</v>
      </c>
      <c r="K456" s="90">
        <f>IF(J456="","",J456-I456)</f>
        <v>0.21300000000000097</v>
      </c>
      <c r="L456" s="90">
        <v>10.605</v>
      </c>
      <c r="M456" s="94">
        <f>IF(L456="","",3.6*200/L456)</f>
        <v>67.892503536067892</v>
      </c>
      <c r="N456" s="80"/>
      <c r="O456" s="80"/>
      <c r="P456" s="80"/>
      <c r="Q456" s="89"/>
      <c r="R456" s="91"/>
      <c r="S456" s="75" t="s">
        <v>20</v>
      </c>
      <c r="T456" s="77" t="s">
        <v>296</v>
      </c>
      <c r="U456" s="37">
        <v>34945</v>
      </c>
      <c r="V456" s="97"/>
    </row>
    <row r="457" spans="1:22">
      <c r="A457" s="63" t="s">
        <v>96</v>
      </c>
      <c r="B457" s="70">
        <v>2022</v>
      </c>
      <c r="C457" s="37">
        <v>44911</v>
      </c>
      <c r="D457" s="69" t="s">
        <v>2334</v>
      </c>
      <c r="E457" s="66" t="s">
        <v>1887</v>
      </c>
      <c r="F457" s="65" t="s">
        <v>19</v>
      </c>
      <c r="G457" s="68">
        <f>(C457-U457)/365.25</f>
        <v>18.338124572210816</v>
      </c>
      <c r="H457" s="68"/>
      <c r="I457" s="71">
        <v>5.1980000000000004</v>
      </c>
      <c r="J457" s="81">
        <f>IF(I457="","",L457-I457)</f>
        <v>5.35</v>
      </c>
      <c r="K457" s="90">
        <f>IF(J457="","",J457-I457)</f>
        <v>0.15199999999999925</v>
      </c>
      <c r="L457" s="71">
        <v>10.548</v>
      </c>
      <c r="M457" s="94">
        <f>IF(L457="","",3.6*200/L457)</f>
        <v>68.25938566552901</v>
      </c>
      <c r="N457" s="70">
        <v>26.3</v>
      </c>
      <c r="O457" s="70">
        <v>65</v>
      </c>
      <c r="P457" s="70">
        <v>1004</v>
      </c>
      <c r="Q457" s="70">
        <v>1.1579999999999999</v>
      </c>
      <c r="R457" s="72"/>
      <c r="S457" s="65" t="s">
        <v>20</v>
      </c>
      <c r="T457" s="67" t="s">
        <v>510</v>
      </c>
      <c r="U457" s="64">
        <v>38213</v>
      </c>
      <c r="V457" s="99"/>
    </row>
    <row r="458" spans="1:22">
      <c r="A458" s="88" t="s">
        <v>589</v>
      </c>
      <c r="B458" s="70">
        <v>2022</v>
      </c>
      <c r="C458" s="37">
        <v>44664</v>
      </c>
      <c r="D458" s="79" t="s">
        <v>758</v>
      </c>
      <c r="E458" s="76" t="s">
        <v>2087</v>
      </c>
      <c r="F458" s="75" t="s">
        <v>183</v>
      </c>
      <c r="G458" s="78">
        <f>(C458-U458)/365.25</f>
        <v>122.28336755646818</v>
      </c>
      <c r="H458" s="78"/>
      <c r="I458" s="81">
        <v>5.2</v>
      </c>
      <c r="J458" s="81">
        <f>IF(I458="","",L458-I458)</f>
        <v>5.3380000000000001</v>
      </c>
      <c r="K458" s="90">
        <f>IF(J458="","",J458-I458)</f>
        <v>0.1379999999999999</v>
      </c>
      <c r="L458" s="90">
        <v>10.538</v>
      </c>
      <c r="M458" s="94">
        <f>IF(L458="","",3.6*200/L458)</f>
        <v>68.324160182197758</v>
      </c>
      <c r="N458" s="80"/>
      <c r="O458" s="80"/>
      <c r="P458" s="80"/>
      <c r="Q458" s="89"/>
      <c r="R458" s="91"/>
      <c r="S458" s="75" t="s">
        <v>20</v>
      </c>
      <c r="T458" s="77"/>
      <c r="U458" s="37"/>
      <c r="V458" s="97"/>
    </row>
    <row r="459" spans="1:22">
      <c r="A459" s="63" t="s">
        <v>395</v>
      </c>
      <c r="B459" s="70">
        <v>2021</v>
      </c>
      <c r="C459" s="37">
        <v>44428</v>
      </c>
      <c r="D459" s="98" t="s">
        <v>224</v>
      </c>
      <c r="E459" s="66" t="s">
        <v>1139</v>
      </c>
      <c r="F459" s="65" t="s">
        <v>243</v>
      </c>
      <c r="G459" s="68">
        <f>(C459-U459)/365.25</f>
        <v>22.507871321013006</v>
      </c>
      <c r="H459" s="68"/>
      <c r="I459" s="71">
        <v>5.2</v>
      </c>
      <c r="J459" s="81">
        <f>IF(I459="","",L459-I459)</f>
        <v>5.3839999999999995</v>
      </c>
      <c r="K459" s="90">
        <f>IF(J459="","",J459-I459)</f>
        <v>0.18399999999999928</v>
      </c>
      <c r="L459" s="94">
        <v>10.584</v>
      </c>
      <c r="M459" s="94">
        <f>IF(L459="","",3.6*200/L459)</f>
        <v>68.02721088435375</v>
      </c>
      <c r="N459" s="70"/>
      <c r="O459" s="70"/>
      <c r="P459" s="70"/>
      <c r="Q459" s="93"/>
      <c r="R459" s="95"/>
      <c r="S459" s="65" t="s">
        <v>20</v>
      </c>
      <c r="T459" s="67"/>
      <c r="U459" s="64">
        <v>36207</v>
      </c>
      <c r="V459" s="99"/>
    </row>
    <row r="460" spans="1:22">
      <c r="A460" s="63" t="s">
        <v>432</v>
      </c>
      <c r="B460" s="70">
        <v>2018</v>
      </c>
      <c r="C460" s="37">
        <v>43329</v>
      </c>
      <c r="D460" s="69" t="s">
        <v>2335</v>
      </c>
      <c r="E460" s="66" t="s">
        <v>1579</v>
      </c>
      <c r="F460" s="65" t="s">
        <v>169</v>
      </c>
      <c r="G460" s="68">
        <f>(C460-U460)/365.25</f>
        <v>118.62833675564681</v>
      </c>
      <c r="H460" s="68"/>
      <c r="I460" s="71">
        <v>5.2009999999999996</v>
      </c>
      <c r="J460" s="81">
        <f>IF(I460="","",L460-I460)</f>
        <v>5.2890000000000006</v>
      </c>
      <c r="K460" s="90">
        <f>IF(J460="","",J460-I460)</f>
        <v>8.8000000000000966E-2</v>
      </c>
      <c r="L460" s="71">
        <v>10.49</v>
      </c>
      <c r="M460" s="94">
        <f>IF(L460="","",3.6*200/L460)</f>
        <v>68.636796949475695</v>
      </c>
      <c r="N460" s="70"/>
      <c r="O460" s="70"/>
      <c r="P460" s="70"/>
      <c r="Q460" s="70"/>
      <c r="R460" s="72"/>
      <c r="S460" s="65" t="s">
        <v>20</v>
      </c>
      <c r="T460" s="67"/>
      <c r="U460" s="64"/>
      <c r="V460" s="73"/>
    </row>
    <row r="461" spans="1:22">
      <c r="A461" s="88" t="s">
        <v>589</v>
      </c>
      <c r="B461" s="70">
        <v>2022</v>
      </c>
      <c r="C461" s="37">
        <v>44672</v>
      </c>
      <c r="D461" s="79" t="s">
        <v>758</v>
      </c>
      <c r="E461" s="76" t="s">
        <v>1167</v>
      </c>
      <c r="F461" s="75" t="s">
        <v>19</v>
      </c>
      <c r="G461" s="78">
        <f>(C461-U461)/365.25</f>
        <v>17.560574948665298</v>
      </c>
      <c r="H461" s="78"/>
      <c r="I461" s="90">
        <v>5.202</v>
      </c>
      <c r="J461" s="81">
        <f>IF(I461="","",L461-I461)</f>
        <v>5.298</v>
      </c>
      <c r="K461" s="90">
        <f>IF(J461="","",J461-I461)</f>
        <v>9.6000000000000085E-2</v>
      </c>
      <c r="L461" s="91">
        <v>10.5</v>
      </c>
      <c r="M461" s="94">
        <f>IF(L461="","",3.6*200/L461)</f>
        <v>68.571428571428569</v>
      </c>
      <c r="N461" s="80"/>
      <c r="O461" s="80"/>
      <c r="P461" s="80"/>
      <c r="Q461" s="89"/>
      <c r="R461" s="132"/>
      <c r="S461" s="75" t="s">
        <v>20</v>
      </c>
      <c r="T461" s="77" t="s">
        <v>627</v>
      </c>
      <c r="U461" s="37">
        <v>38258</v>
      </c>
      <c r="V461" s="97"/>
    </row>
    <row r="462" spans="1:22">
      <c r="A462" s="63" t="s">
        <v>812</v>
      </c>
      <c r="B462" s="70">
        <v>2022</v>
      </c>
      <c r="C462" s="37">
        <v>44798</v>
      </c>
      <c r="D462" s="69" t="s">
        <v>2335</v>
      </c>
      <c r="E462" s="66" t="s">
        <v>1231</v>
      </c>
      <c r="F462" s="65" t="s">
        <v>247</v>
      </c>
      <c r="G462" s="68">
        <f>(C462-U462)/365.25</f>
        <v>17.902806297056809</v>
      </c>
      <c r="H462" s="68"/>
      <c r="I462" s="71">
        <v>5.202</v>
      </c>
      <c r="J462" s="81">
        <f>IF(I462="","",L462-I462)</f>
        <v>5.3079999999999998</v>
      </c>
      <c r="K462" s="90">
        <f>IF(J462="","",J462-I462)</f>
        <v>0.10599999999999987</v>
      </c>
      <c r="L462" s="71">
        <v>10.51</v>
      </c>
      <c r="M462" s="94">
        <f>IF(L462="","",3.6*200/L462)</f>
        <v>68.506184586108475</v>
      </c>
      <c r="N462" s="70"/>
      <c r="O462" s="70"/>
      <c r="P462" s="70"/>
      <c r="Q462" s="70"/>
      <c r="R462" s="72"/>
      <c r="S462" s="65" t="s">
        <v>20</v>
      </c>
      <c r="T462" s="67" t="s">
        <v>669</v>
      </c>
      <c r="U462" s="64">
        <v>38259</v>
      </c>
      <c r="V462" s="99"/>
    </row>
    <row r="463" spans="1:22">
      <c r="A463" s="74" t="s">
        <v>812</v>
      </c>
      <c r="B463" s="70">
        <v>2022</v>
      </c>
      <c r="C463" s="37">
        <v>44798</v>
      </c>
      <c r="D463" s="69" t="s">
        <v>2335</v>
      </c>
      <c r="E463" s="76" t="s">
        <v>1567</v>
      </c>
      <c r="F463" s="75" t="s">
        <v>305</v>
      </c>
      <c r="G463" s="78">
        <f>(C463-U463)/365.25</f>
        <v>122.65023956194388</v>
      </c>
      <c r="H463" s="78"/>
      <c r="I463" s="81">
        <v>5.202</v>
      </c>
      <c r="J463" s="81">
        <f>IF(I463="","",L463-I463)</f>
        <v>5.3800000000000008</v>
      </c>
      <c r="K463" s="90">
        <f>IF(J463="","",J463-I463)</f>
        <v>0.17800000000000082</v>
      </c>
      <c r="L463" s="81">
        <v>10.582000000000001</v>
      </c>
      <c r="M463" s="94">
        <f>IF(L463="","",3.6*200/L463)</f>
        <v>68.040068040068036</v>
      </c>
      <c r="N463" s="80"/>
      <c r="O463" s="80"/>
      <c r="P463" s="80"/>
      <c r="Q463" s="80"/>
      <c r="R463" s="82"/>
      <c r="S463" s="75" t="s">
        <v>20</v>
      </c>
      <c r="T463" s="77"/>
      <c r="U463" s="37"/>
      <c r="V463" s="97"/>
    </row>
    <row r="464" spans="1:22">
      <c r="A464" s="74" t="s">
        <v>551</v>
      </c>
      <c r="B464" s="70">
        <v>2019</v>
      </c>
      <c r="C464" s="37">
        <v>43693</v>
      </c>
      <c r="D464" s="69" t="s">
        <v>2335</v>
      </c>
      <c r="E464" s="76" t="s">
        <v>1237</v>
      </c>
      <c r="F464" s="75" t="s">
        <v>174</v>
      </c>
      <c r="G464" s="78">
        <f>(C464-U464)/365.25</f>
        <v>119.6249144421629</v>
      </c>
      <c r="H464" s="78"/>
      <c r="I464" s="81">
        <v>5.2039999999999997</v>
      </c>
      <c r="J464" s="81">
        <f>IF(I464="","",L464-I464)</f>
        <v>5.3289999999999997</v>
      </c>
      <c r="K464" s="90">
        <f>IF(J464="","",J464-I464)</f>
        <v>0.125</v>
      </c>
      <c r="L464" s="81">
        <v>10.532999999999999</v>
      </c>
      <c r="M464" s="94">
        <f>IF(L464="","",3.6*200/L464)</f>
        <v>68.356593563087443</v>
      </c>
      <c r="N464" s="80"/>
      <c r="O464" s="80"/>
      <c r="P464" s="80"/>
      <c r="Q464" s="80"/>
      <c r="R464" s="82"/>
      <c r="S464" s="75" t="s">
        <v>20</v>
      </c>
      <c r="T464" s="77"/>
      <c r="U464" s="37"/>
      <c r="V464" s="83"/>
    </row>
    <row r="465" spans="1:22">
      <c r="A465" s="63" t="s">
        <v>551</v>
      </c>
      <c r="B465" s="70">
        <v>2019</v>
      </c>
      <c r="C465" s="37">
        <v>43693</v>
      </c>
      <c r="D465" s="69" t="s">
        <v>2335</v>
      </c>
      <c r="E465" s="66" t="s">
        <v>1237</v>
      </c>
      <c r="F465" s="65" t="s">
        <v>174</v>
      </c>
      <c r="G465" s="68">
        <f>(C465-U465)/365.25</f>
        <v>119.6249144421629</v>
      </c>
      <c r="H465" s="68"/>
      <c r="I465" s="71">
        <v>5.2039999999999997</v>
      </c>
      <c r="J465" s="81">
        <f>IF(I465="","",L465-I465)</f>
        <v>5.3289999999999997</v>
      </c>
      <c r="K465" s="90">
        <f>IF(J465="","",J465-I465)</f>
        <v>0.125</v>
      </c>
      <c r="L465" s="71">
        <v>10.532999999999999</v>
      </c>
      <c r="M465" s="94">
        <f>IF(L465="","",3.6*200/L465)</f>
        <v>68.356593563087443</v>
      </c>
      <c r="N465" s="70"/>
      <c r="O465" s="70"/>
      <c r="P465" s="70"/>
      <c r="Q465" s="70"/>
      <c r="R465" s="72"/>
      <c r="S465" s="65" t="s">
        <v>20</v>
      </c>
      <c r="T465" s="67"/>
      <c r="U465" s="64"/>
      <c r="V465" s="73"/>
    </row>
    <row r="466" spans="1:22">
      <c r="A466" s="63" t="s">
        <v>551</v>
      </c>
      <c r="B466" s="70">
        <v>2019</v>
      </c>
      <c r="C466" s="37">
        <v>43693</v>
      </c>
      <c r="D466" s="69" t="s">
        <v>2335</v>
      </c>
      <c r="E466" s="66" t="s">
        <v>1676</v>
      </c>
      <c r="F466" s="65" t="s">
        <v>247</v>
      </c>
      <c r="G466" s="68">
        <f>(C466-U466)/365.25</f>
        <v>119.6249144421629</v>
      </c>
      <c r="H466" s="68"/>
      <c r="I466" s="71">
        <v>5.2050000000000001</v>
      </c>
      <c r="J466" s="81">
        <f>IF(I466="","",L466-I466)</f>
        <v>5.3480000000000008</v>
      </c>
      <c r="K466" s="90">
        <f>IF(J466="","",J466-I466)</f>
        <v>0.14300000000000068</v>
      </c>
      <c r="L466" s="71">
        <v>10.553000000000001</v>
      </c>
      <c r="M466" s="94">
        <f>IF(L466="","",3.6*200/L466)</f>
        <v>68.227044442338666</v>
      </c>
      <c r="N466" s="70"/>
      <c r="O466" s="70"/>
      <c r="P466" s="70"/>
      <c r="Q466" s="70"/>
      <c r="R466" s="72"/>
      <c r="S466" s="65" t="s">
        <v>20</v>
      </c>
      <c r="T466" s="67"/>
      <c r="U466" s="64"/>
      <c r="V466" s="104" t="s">
        <v>540</v>
      </c>
    </row>
    <row r="467" spans="1:22">
      <c r="A467" s="74" t="s">
        <v>551</v>
      </c>
      <c r="B467" s="70">
        <v>2019</v>
      </c>
      <c r="C467" s="37">
        <v>43693</v>
      </c>
      <c r="D467" s="69" t="s">
        <v>2335</v>
      </c>
      <c r="E467" s="76" t="s">
        <v>1677</v>
      </c>
      <c r="F467" s="75" t="s">
        <v>247</v>
      </c>
      <c r="G467" s="78">
        <f>(C467-U467)/365.25</f>
        <v>119.6249144421629</v>
      </c>
      <c r="H467" s="78"/>
      <c r="I467" s="81">
        <v>5.2050000000000001</v>
      </c>
      <c r="J467" s="81">
        <f>IF(I467="","",L467-I467)</f>
        <v>5.3480000000000008</v>
      </c>
      <c r="K467" s="90">
        <f>IF(J467="","",J467-I467)</f>
        <v>0.14300000000000068</v>
      </c>
      <c r="L467" s="81">
        <v>10.553000000000001</v>
      </c>
      <c r="M467" s="94">
        <f>IF(L467="","",3.6*200/L467)</f>
        <v>68.227044442338666</v>
      </c>
      <c r="N467" s="80"/>
      <c r="O467" s="80"/>
      <c r="P467" s="80"/>
      <c r="Q467" s="80"/>
      <c r="R467" s="82"/>
      <c r="S467" s="75" t="s">
        <v>20</v>
      </c>
      <c r="T467" s="77"/>
      <c r="U467" s="37"/>
      <c r="V467" s="103" t="s">
        <v>540</v>
      </c>
    </row>
    <row r="468" spans="1:22">
      <c r="A468" s="74" t="s">
        <v>551</v>
      </c>
      <c r="B468" s="70">
        <v>2019</v>
      </c>
      <c r="C468" s="37">
        <v>43693</v>
      </c>
      <c r="D468" s="69" t="s">
        <v>2335</v>
      </c>
      <c r="E468" s="76" t="s">
        <v>1206</v>
      </c>
      <c r="F468" s="75" t="s">
        <v>204</v>
      </c>
      <c r="G468" s="78">
        <f>(C468-U468)/365.25</f>
        <v>119.6249144421629</v>
      </c>
      <c r="H468" s="78"/>
      <c r="I468" s="81">
        <v>5.2050000000000001</v>
      </c>
      <c r="J468" s="81">
        <f>IF(I468="","",L468-I468)</f>
        <v>5.3599999999999994</v>
      </c>
      <c r="K468" s="90">
        <f>IF(J468="","",J468-I468)</f>
        <v>0.15499999999999936</v>
      </c>
      <c r="L468" s="81">
        <v>10.565</v>
      </c>
      <c r="M468" s="94">
        <f>IF(L468="","",3.6*200/L468)</f>
        <v>68.149550402271657</v>
      </c>
      <c r="N468" s="80"/>
      <c r="O468" s="80"/>
      <c r="P468" s="80"/>
      <c r="Q468" s="80"/>
      <c r="R468" s="82"/>
      <c r="S468" s="75" t="s">
        <v>20</v>
      </c>
      <c r="T468" s="77"/>
      <c r="U468" s="37"/>
      <c r="V468" s="83"/>
    </row>
    <row r="469" spans="1:22">
      <c r="A469" s="63" t="s">
        <v>551</v>
      </c>
      <c r="B469" s="70">
        <v>2019</v>
      </c>
      <c r="C469" s="37">
        <v>43693</v>
      </c>
      <c r="D469" s="69" t="s">
        <v>2335</v>
      </c>
      <c r="E469" s="66" t="s">
        <v>1206</v>
      </c>
      <c r="F469" s="65" t="s">
        <v>204</v>
      </c>
      <c r="G469" s="68">
        <f>(C469-U469)/365.25</f>
        <v>119.6249144421629</v>
      </c>
      <c r="H469" s="68"/>
      <c r="I469" s="71">
        <v>5.2050000000000001</v>
      </c>
      <c r="J469" s="81">
        <f>IF(I469="","",L469-I469)</f>
        <v>5.3599999999999994</v>
      </c>
      <c r="K469" s="90">
        <f>IF(J469="","",J469-I469)</f>
        <v>0.15499999999999936</v>
      </c>
      <c r="L469" s="71">
        <v>10.565</v>
      </c>
      <c r="M469" s="94">
        <f>IF(L469="","",3.6*200/L469)</f>
        <v>68.149550402271657</v>
      </c>
      <c r="N469" s="70"/>
      <c r="O469" s="70"/>
      <c r="P469" s="70"/>
      <c r="Q469" s="70"/>
      <c r="R469" s="72"/>
      <c r="S469" s="65" t="s">
        <v>20</v>
      </c>
      <c r="T469" s="67"/>
      <c r="U469" s="64"/>
      <c r="V469" s="73"/>
    </row>
    <row r="470" spans="1:22">
      <c r="A470" s="63" t="s">
        <v>542</v>
      </c>
      <c r="B470" s="70">
        <v>2019</v>
      </c>
      <c r="C470" s="37">
        <v>43658</v>
      </c>
      <c r="D470" s="98" t="s">
        <v>224</v>
      </c>
      <c r="E470" s="66" t="s">
        <v>1670</v>
      </c>
      <c r="F470" s="65" t="s">
        <v>162</v>
      </c>
      <c r="G470" s="68">
        <f>(C470-U470)/365.25</f>
        <v>21.12251882272416</v>
      </c>
      <c r="H470" s="68"/>
      <c r="I470" s="71">
        <v>5.2050000000000001</v>
      </c>
      <c r="J470" s="81">
        <f>IF(I470="","",L470-I470)</f>
        <v>5.3669999999999991</v>
      </c>
      <c r="K470" s="90">
        <f>IF(J470="","",J470-I470)</f>
        <v>0.16199999999999903</v>
      </c>
      <c r="L470" s="94">
        <v>10.571999999999999</v>
      </c>
      <c r="M470" s="94">
        <f>IF(L470="","",3.6*200/L470)</f>
        <v>68.104426787741204</v>
      </c>
      <c r="N470" s="70"/>
      <c r="O470" s="70"/>
      <c r="P470" s="70"/>
      <c r="Q470" s="93"/>
      <c r="R470" s="95"/>
      <c r="S470" s="65" t="s">
        <v>20</v>
      </c>
      <c r="T470" s="67" t="s">
        <v>290</v>
      </c>
      <c r="U470" s="64">
        <v>35943</v>
      </c>
      <c r="V470" s="99"/>
    </row>
    <row r="471" spans="1:22">
      <c r="A471" s="63" t="s">
        <v>96</v>
      </c>
      <c r="B471" s="70">
        <v>2023</v>
      </c>
      <c r="C471" s="37">
        <v>44934</v>
      </c>
      <c r="D471" s="69" t="s">
        <v>828</v>
      </c>
      <c r="E471" s="66" t="s">
        <v>1224</v>
      </c>
      <c r="F471" s="65" t="s">
        <v>19</v>
      </c>
      <c r="G471" s="68">
        <f>(C471-U471)/365.25</f>
        <v>18.896646132785762</v>
      </c>
      <c r="H471" s="68"/>
      <c r="I471" s="71">
        <v>5.2060000000000004</v>
      </c>
      <c r="J471" s="81">
        <f>IF(I471="","",L471-I471)</f>
        <v>5.3659999999999988</v>
      </c>
      <c r="K471" s="90">
        <f>IF(J471="","",J471-I471)</f>
        <v>0.15999999999999837</v>
      </c>
      <c r="L471" s="71">
        <v>10.571999999999999</v>
      </c>
      <c r="M471" s="94">
        <f>IF(L471="","",3.6*200/L471)</f>
        <v>68.104426787741204</v>
      </c>
      <c r="N471" s="70">
        <v>27.8</v>
      </c>
      <c r="O471" s="70">
        <v>61</v>
      </c>
      <c r="P471" s="70">
        <v>1005</v>
      </c>
      <c r="Q471" s="70">
        <v>1.1539999999999999</v>
      </c>
      <c r="R471" s="72"/>
      <c r="S471" s="65" t="s">
        <v>20</v>
      </c>
      <c r="T471" s="67" t="s">
        <v>492</v>
      </c>
      <c r="U471" s="107">
        <v>38032</v>
      </c>
      <c r="V471" s="99"/>
    </row>
    <row r="472" spans="1:22">
      <c r="A472" s="63" t="s">
        <v>812</v>
      </c>
      <c r="B472" s="70">
        <v>2022</v>
      </c>
      <c r="C472" s="37">
        <v>44798</v>
      </c>
      <c r="D472" s="69" t="s">
        <v>2335</v>
      </c>
      <c r="E472" s="66" t="s">
        <v>1698</v>
      </c>
      <c r="F472" s="65" t="s">
        <v>226</v>
      </c>
      <c r="G472" s="68">
        <f>(C472-U472)/365.25</f>
        <v>18.160164271047229</v>
      </c>
      <c r="H472" s="68"/>
      <c r="I472" s="71">
        <v>5.2069999999999999</v>
      </c>
      <c r="J472" s="81">
        <f>IF(I472="","",L472-I472)</f>
        <v>5.3009999999999993</v>
      </c>
      <c r="K472" s="90">
        <f>IF(J472="","",J472-I472)</f>
        <v>9.3999999999999417E-2</v>
      </c>
      <c r="L472" s="71">
        <v>10.507999999999999</v>
      </c>
      <c r="M472" s="94">
        <f>IF(L472="","",3.6*200/L472)</f>
        <v>68.519223448800915</v>
      </c>
      <c r="N472" s="70"/>
      <c r="O472" s="70"/>
      <c r="P472" s="70"/>
      <c r="Q472" s="70"/>
      <c r="R472" s="72"/>
      <c r="S472" s="65" t="s">
        <v>20</v>
      </c>
      <c r="T472" s="67" t="s">
        <v>809</v>
      </c>
      <c r="U472" s="64">
        <v>38165</v>
      </c>
      <c r="V472" s="99"/>
    </row>
    <row r="473" spans="1:22">
      <c r="A473" s="74" t="s">
        <v>432</v>
      </c>
      <c r="B473" s="70">
        <v>2018</v>
      </c>
      <c r="C473" s="37">
        <v>43329</v>
      </c>
      <c r="D473" s="69" t="s">
        <v>2335</v>
      </c>
      <c r="E473" s="76" t="s">
        <v>1893</v>
      </c>
      <c r="F473" s="75" t="s">
        <v>192</v>
      </c>
      <c r="G473" s="78">
        <f>(C473-U473)/365.25</f>
        <v>17.448323066392881</v>
      </c>
      <c r="H473" s="78"/>
      <c r="I473" s="81">
        <v>5.2069999999999999</v>
      </c>
      <c r="J473" s="81">
        <f>IF(I473="","",L473-I473)</f>
        <v>5.3069999999999995</v>
      </c>
      <c r="K473" s="90">
        <f>IF(J473="","",J473-I473)</f>
        <v>9.9999999999999645E-2</v>
      </c>
      <c r="L473" s="81">
        <v>10.513999999999999</v>
      </c>
      <c r="M473" s="94">
        <f>IF(L473="","",3.6*200/L473)</f>
        <v>68.480121742438655</v>
      </c>
      <c r="N473" s="80"/>
      <c r="O473" s="80"/>
      <c r="P473" s="80"/>
      <c r="Q473" s="80"/>
      <c r="R473" s="82"/>
      <c r="S473" s="75" t="s">
        <v>20</v>
      </c>
      <c r="T473" s="77" t="s">
        <v>451</v>
      </c>
      <c r="U473" s="37">
        <v>36956</v>
      </c>
      <c r="V473" s="83"/>
    </row>
    <row r="474" spans="1:22">
      <c r="A474" s="74" t="s">
        <v>225</v>
      </c>
      <c r="B474" s="70">
        <v>2017</v>
      </c>
      <c r="C474" s="37">
        <v>42936</v>
      </c>
      <c r="D474" s="100" t="s">
        <v>224</v>
      </c>
      <c r="E474" s="76" t="s">
        <v>1575</v>
      </c>
      <c r="F474" s="75" t="s">
        <v>204</v>
      </c>
      <c r="G474" s="78">
        <f>(C474-U474)/365.25</f>
        <v>117.55236139630391</v>
      </c>
      <c r="H474" s="78"/>
      <c r="I474" s="81">
        <v>5.2069999999999999</v>
      </c>
      <c r="J474" s="81">
        <f>IF(I474="","",L474-I474)</f>
        <v>5.3950000000000005</v>
      </c>
      <c r="K474" s="90">
        <f>IF(J474="","",J474-I474)</f>
        <v>0.18800000000000061</v>
      </c>
      <c r="L474" s="90">
        <v>10.602</v>
      </c>
      <c r="M474" s="94">
        <f>IF(L474="","",3.6*200/L474)</f>
        <v>67.911714770797957</v>
      </c>
      <c r="N474" s="80"/>
      <c r="O474" s="80"/>
      <c r="P474" s="80"/>
      <c r="Q474" s="89"/>
      <c r="R474" s="91"/>
      <c r="S474" s="75" t="s">
        <v>20</v>
      </c>
      <c r="T474" s="101" t="s">
        <v>260</v>
      </c>
      <c r="U474" s="37"/>
      <c r="V474" s="97"/>
    </row>
    <row r="475" spans="1:22">
      <c r="A475" s="63" t="s">
        <v>812</v>
      </c>
      <c r="B475" s="70">
        <v>2022</v>
      </c>
      <c r="C475" s="37">
        <v>44798</v>
      </c>
      <c r="D475" s="69" t="s">
        <v>2335</v>
      </c>
      <c r="E475" s="66" t="s">
        <v>1606</v>
      </c>
      <c r="F475" s="65" t="s">
        <v>174</v>
      </c>
      <c r="G475" s="68">
        <f>(C475-U475)/365.25</f>
        <v>122.65023956194388</v>
      </c>
      <c r="H475" s="68"/>
      <c r="I475" s="71">
        <v>5.2080000000000002</v>
      </c>
      <c r="J475" s="81">
        <f>IF(I475="","",L475-I475)</f>
        <v>5.2509999999999994</v>
      </c>
      <c r="K475" s="90">
        <f>IF(J475="","",J475-I475)</f>
        <v>4.2999999999999261E-2</v>
      </c>
      <c r="L475" s="71">
        <v>10.459</v>
      </c>
      <c r="M475" s="94">
        <f>IF(L475="","",3.6*200/L475)</f>
        <v>68.840233291901711</v>
      </c>
      <c r="N475" s="70"/>
      <c r="O475" s="70"/>
      <c r="P475" s="70"/>
      <c r="Q475" s="70"/>
      <c r="R475" s="72"/>
      <c r="S475" s="65" t="s">
        <v>20</v>
      </c>
      <c r="T475" s="67"/>
      <c r="U475" s="64"/>
      <c r="V475" s="99"/>
    </row>
    <row r="476" spans="1:22">
      <c r="A476" s="63" t="s">
        <v>542</v>
      </c>
      <c r="B476" s="70">
        <v>2019</v>
      </c>
      <c r="C476" s="37">
        <v>43657</v>
      </c>
      <c r="D476" s="98" t="s">
        <v>224</v>
      </c>
      <c r="E476" s="66" t="s">
        <v>1516</v>
      </c>
      <c r="F476" s="65" t="s">
        <v>162</v>
      </c>
      <c r="G476" s="68">
        <f>(C476-U476)/365.25</f>
        <v>18.050650239561943</v>
      </c>
      <c r="H476" s="68"/>
      <c r="I476" s="71">
        <v>5.2080000000000002</v>
      </c>
      <c r="J476" s="81">
        <f>IF(I476="","",L476-I476)</f>
        <v>5.3209999999999997</v>
      </c>
      <c r="K476" s="90">
        <f>IF(J476="","",J476-I476)</f>
        <v>0.11299999999999955</v>
      </c>
      <c r="L476" s="94">
        <v>10.529</v>
      </c>
      <c r="M476" s="94">
        <f>IF(L476="","",3.6*200/L476)</f>
        <v>68.382562446576117</v>
      </c>
      <c r="N476" s="70"/>
      <c r="O476" s="70"/>
      <c r="P476" s="70"/>
      <c r="Q476" s="93"/>
      <c r="R476" s="95"/>
      <c r="S476" s="65" t="s">
        <v>20</v>
      </c>
      <c r="T476" s="67" t="s">
        <v>445</v>
      </c>
      <c r="U476" s="64">
        <v>37064</v>
      </c>
      <c r="V476" s="99"/>
    </row>
    <row r="477" spans="1:22">
      <c r="A477" s="74" t="s">
        <v>319</v>
      </c>
      <c r="B477" s="70">
        <v>2017</v>
      </c>
      <c r="C477" s="37">
        <v>43028</v>
      </c>
      <c r="D477" s="100" t="s">
        <v>318</v>
      </c>
      <c r="E477" s="76" t="s">
        <v>2132</v>
      </c>
      <c r="F477" s="75" t="s">
        <v>262</v>
      </c>
      <c r="G477" s="78">
        <f>(C477-U477)/365.25</f>
        <v>22.439425051334702</v>
      </c>
      <c r="H477" s="78"/>
      <c r="I477" s="81">
        <v>5.2080000000000002</v>
      </c>
      <c r="J477" s="81">
        <f>IF(I477="","",L477-I477)</f>
        <v>5.3520000000000003</v>
      </c>
      <c r="K477" s="90">
        <f>IF(J477="","",J477-I477)</f>
        <v>0.14400000000000013</v>
      </c>
      <c r="L477" s="90">
        <v>10.56</v>
      </c>
      <c r="M477" s="94">
        <f>IF(L477="","",3.6*200/L477)</f>
        <v>68.181818181818173</v>
      </c>
      <c r="N477" s="80"/>
      <c r="O477" s="80"/>
      <c r="P477" s="80"/>
      <c r="Q477" s="89"/>
      <c r="R477" s="91"/>
      <c r="S477" s="75" t="s">
        <v>20</v>
      </c>
      <c r="T477" s="77" t="s">
        <v>297</v>
      </c>
      <c r="U477" s="37">
        <v>34832</v>
      </c>
      <c r="V477" s="97"/>
    </row>
    <row r="478" spans="1:22">
      <c r="A478" s="63" t="s">
        <v>96</v>
      </c>
      <c r="B478" s="70">
        <v>2017</v>
      </c>
      <c r="C478" s="37">
        <v>43061</v>
      </c>
      <c r="D478" s="79" t="s">
        <v>758</v>
      </c>
      <c r="E478" s="66" t="s">
        <v>1842</v>
      </c>
      <c r="F478" s="65" t="s">
        <v>19</v>
      </c>
      <c r="G478" s="68">
        <f>(C478-U478)/365.25</f>
        <v>22.688569472963724</v>
      </c>
      <c r="H478" s="68"/>
      <c r="I478" s="71">
        <v>5.2080000000000002</v>
      </c>
      <c r="J478" s="81">
        <f>IF(I478="","",L478-I478)</f>
        <v>5.3559999999999999</v>
      </c>
      <c r="K478" s="90">
        <f>IF(J478="","",J478-I478)</f>
        <v>0.14799999999999969</v>
      </c>
      <c r="L478" s="94">
        <v>10.564</v>
      </c>
      <c r="M478" s="94">
        <f>IF(L478="","",3.6*200/L478)</f>
        <v>68.15600151457781</v>
      </c>
      <c r="N478" s="70"/>
      <c r="O478" s="70"/>
      <c r="P478" s="70"/>
      <c r="Q478" s="93"/>
      <c r="R478" s="95"/>
      <c r="S478" s="65" t="s">
        <v>20</v>
      </c>
      <c r="T478" s="67"/>
      <c r="U478" s="64">
        <v>34774</v>
      </c>
      <c r="V478" s="73"/>
    </row>
    <row r="479" spans="1:22">
      <c r="A479" s="63" t="s">
        <v>96</v>
      </c>
      <c r="B479" s="70">
        <v>2017</v>
      </c>
      <c r="C479" s="37">
        <v>43061</v>
      </c>
      <c r="D479" s="79" t="s">
        <v>758</v>
      </c>
      <c r="E479" s="66" t="s">
        <v>1631</v>
      </c>
      <c r="F479" s="65" t="s">
        <v>183</v>
      </c>
      <c r="G479" s="68">
        <f>(C479-U479)/365.25</f>
        <v>117.89459274469542</v>
      </c>
      <c r="H479" s="68"/>
      <c r="I479" s="71">
        <v>5.2080000000000002</v>
      </c>
      <c r="J479" s="81">
        <f>IF(I479="","",L479-I479)</f>
        <v>5.3610000000000007</v>
      </c>
      <c r="K479" s="90">
        <f>IF(J479="","",J479-I479)</f>
        <v>0.15300000000000047</v>
      </c>
      <c r="L479" s="94">
        <v>10.569000000000001</v>
      </c>
      <c r="M479" s="94">
        <f>IF(L479="","",3.6*200/L479)</f>
        <v>68.123758160658525</v>
      </c>
      <c r="N479" s="70"/>
      <c r="O479" s="70"/>
      <c r="P479" s="70"/>
      <c r="Q479" s="93"/>
      <c r="R479" s="95"/>
      <c r="S479" s="65" t="s">
        <v>20</v>
      </c>
      <c r="T479" s="67"/>
      <c r="U479" s="64"/>
      <c r="V479" s="73"/>
    </row>
    <row r="480" spans="1:22">
      <c r="A480" s="92" t="s">
        <v>589</v>
      </c>
      <c r="B480" s="70">
        <v>2022</v>
      </c>
      <c r="C480" s="37">
        <v>44671</v>
      </c>
      <c r="D480" s="69" t="s">
        <v>758</v>
      </c>
      <c r="E480" s="66" t="s">
        <v>1223</v>
      </c>
      <c r="F480" s="65" t="s">
        <v>19</v>
      </c>
      <c r="G480" s="68">
        <f>(C480-U480)/365.25</f>
        <v>18.17659137577002</v>
      </c>
      <c r="H480" s="68"/>
      <c r="I480" s="94">
        <v>5.2089999999999996</v>
      </c>
      <c r="J480" s="81">
        <f>IF(I480="","",L480-I480)</f>
        <v>5.2859999999999996</v>
      </c>
      <c r="K480" s="90">
        <f>IF(J480="","",J480-I480)</f>
        <v>7.6999999999999957E-2</v>
      </c>
      <c r="L480" s="95">
        <v>10.494999999999999</v>
      </c>
      <c r="M480" s="94">
        <f>IF(L480="","",3.6*200/L480)</f>
        <v>68.60409718913769</v>
      </c>
      <c r="N480" s="70"/>
      <c r="O480" s="70"/>
      <c r="P480" s="70"/>
      <c r="Q480" s="93"/>
      <c r="R480" s="132"/>
      <c r="S480" s="65" t="s">
        <v>20</v>
      </c>
      <c r="T480" s="67" t="s">
        <v>492</v>
      </c>
      <c r="U480" s="64">
        <v>38032</v>
      </c>
      <c r="V480" s="99"/>
    </row>
    <row r="481" spans="1:22">
      <c r="A481" s="63" t="s">
        <v>589</v>
      </c>
      <c r="B481" s="70">
        <v>2023</v>
      </c>
      <c r="C481" s="37">
        <v>44973</v>
      </c>
      <c r="D481" s="98" t="s">
        <v>869</v>
      </c>
      <c r="E481" s="66" t="s">
        <v>1756</v>
      </c>
      <c r="F481" s="65" t="s">
        <v>183</v>
      </c>
      <c r="G481" s="68">
        <f>(C481-U481)/365.25</f>
        <v>123.12936344969199</v>
      </c>
      <c r="H481" s="68"/>
      <c r="I481" s="71">
        <v>5.21</v>
      </c>
      <c r="J481" s="81">
        <f>IF(I481="","",L481-I481)</f>
        <v>5.3530000000000006</v>
      </c>
      <c r="K481" s="90">
        <f>IF(J481="","",J481-I481)</f>
        <v>0.14300000000000068</v>
      </c>
      <c r="L481" s="94">
        <v>10.563000000000001</v>
      </c>
      <c r="M481" s="94">
        <f>IF(L481="","",3.6*200/L481)</f>
        <v>68.162453848338529</v>
      </c>
      <c r="N481" s="70">
        <v>28.5</v>
      </c>
      <c r="O481" s="70">
        <v>48</v>
      </c>
      <c r="P481" s="70">
        <v>1011</v>
      </c>
      <c r="Q481" s="93"/>
      <c r="R481" s="95"/>
      <c r="S481" s="65" t="s">
        <v>20</v>
      </c>
      <c r="T481" s="67"/>
      <c r="U481" s="64"/>
      <c r="V481" s="99"/>
    </row>
    <row r="482" spans="1:22">
      <c r="A482" s="74" t="s">
        <v>96</v>
      </c>
      <c r="B482" s="70">
        <v>2017</v>
      </c>
      <c r="C482" s="37">
        <v>43061</v>
      </c>
      <c r="D482" s="79" t="s">
        <v>758</v>
      </c>
      <c r="E482" s="76" t="s">
        <v>1346</v>
      </c>
      <c r="F482" s="75" t="s">
        <v>19</v>
      </c>
      <c r="G482" s="78">
        <f>(C482-U482)/365.25</f>
        <v>27.71252566735113</v>
      </c>
      <c r="H482" s="78"/>
      <c r="I482" s="81">
        <v>5.2140000000000004</v>
      </c>
      <c r="J482" s="81">
        <f>IF(I482="","",L482-I482)</f>
        <v>5.2809999999999988</v>
      </c>
      <c r="K482" s="90">
        <f>IF(J482="","",J482-I482)</f>
        <v>6.6999999999998394E-2</v>
      </c>
      <c r="L482" s="90">
        <v>10.494999999999999</v>
      </c>
      <c r="M482" s="94">
        <f>IF(L482="","",3.6*200/L482)</f>
        <v>68.60409718913769</v>
      </c>
      <c r="N482" s="80"/>
      <c r="O482" s="80"/>
      <c r="P482" s="80"/>
      <c r="Q482" s="89"/>
      <c r="R482" s="91"/>
      <c r="S482" s="75" t="s">
        <v>20</v>
      </c>
      <c r="T482" s="77"/>
      <c r="U482" s="37">
        <v>32939</v>
      </c>
      <c r="V482" s="83"/>
    </row>
    <row r="483" spans="1:22">
      <c r="A483" s="63" t="s">
        <v>23</v>
      </c>
      <c r="B483" s="70">
        <v>2023</v>
      </c>
      <c r="C483" s="37">
        <v>44988</v>
      </c>
      <c r="D483" s="69" t="s">
        <v>2336</v>
      </c>
      <c r="E483" s="66" t="s">
        <v>1887</v>
      </c>
      <c r="F483" s="65" t="s">
        <v>19</v>
      </c>
      <c r="G483" s="68">
        <f>(C483-U483)/365.25</f>
        <v>18.551676933607119</v>
      </c>
      <c r="H483" s="68"/>
      <c r="I483" s="71">
        <v>5.2149999999999999</v>
      </c>
      <c r="J483" s="81">
        <f>IF(I483="","",L483-I483)</f>
        <v>5.3979999999999997</v>
      </c>
      <c r="K483" s="90">
        <f>IF(J483="","",J483-I483)</f>
        <v>0.18299999999999983</v>
      </c>
      <c r="L483" s="94">
        <v>10.613</v>
      </c>
      <c r="M483" s="94">
        <f>IF(L483="","",3.6*200/L483)</f>
        <v>67.841326674832757</v>
      </c>
      <c r="N483" s="70">
        <v>23.9</v>
      </c>
      <c r="O483" s="70">
        <v>57.7</v>
      </c>
      <c r="P483" s="70">
        <v>1007.3</v>
      </c>
      <c r="Q483" s="93"/>
      <c r="R483" s="95"/>
      <c r="S483" s="65" t="s">
        <v>20</v>
      </c>
      <c r="T483" s="67" t="s">
        <v>510</v>
      </c>
      <c r="U483" s="64">
        <v>38212</v>
      </c>
      <c r="V483" s="99"/>
    </row>
    <row r="484" spans="1:22">
      <c r="A484" s="74" t="s">
        <v>551</v>
      </c>
      <c r="B484" s="70">
        <v>2019</v>
      </c>
      <c r="C484" s="37">
        <v>43693</v>
      </c>
      <c r="D484" s="69" t="s">
        <v>2335</v>
      </c>
      <c r="E484" s="76" t="s">
        <v>1233</v>
      </c>
      <c r="F484" s="75" t="s">
        <v>179</v>
      </c>
      <c r="G484" s="78">
        <f>(C484-U484)/365.25</f>
        <v>17.623545516769337</v>
      </c>
      <c r="H484" s="78"/>
      <c r="I484" s="81">
        <v>5.2160000000000002</v>
      </c>
      <c r="J484" s="81">
        <f>IF(I484="","",L484-I484)</f>
        <v>5.3479999999999999</v>
      </c>
      <c r="K484" s="90">
        <f>IF(J484="","",J484-I484)</f>
        <v>0.13199999999999967</v>
      </c>
      <c r="L484" s="81">
        <v>10.564</v>
      </c>
      <c r="M484" s="94">
        <f>IF(L484="","",3.6*200/L484)</f>
        <v>68.15600151457781</v>
      </c>
      <c r="N484" s="80"/>
      <c r="O484" s="80"/>
      <c r="P484" s="80"/>
      <c r="Q484" s="80"/>
      <c r="R484" s="82"/>
      <c r="S484" s="75" t="s">
        <v>20</v>
      </c>
      <c r="T484" s="77"/>
      <c r="U484" s="37">
        <v>37256</v>
      </c>
      <c r="V484" s="83"/>
    </row>
    <row r="485" spans="1:22">
      <c r="A485" s="63" t="s">
        <v>551</v>
      </c>
      <c r="B485" s="70">
        <v>2019</v>
      </c>
      <c r="C485" s="37">
        <v>43693</v>
      </c>
      <c r="D485" s="69" t="s">
        <v>2335</v>
      </c>
      <c r="E485" s="66" t="s">
        <v>1234</v>
      </c>
      <c r="F485" s="65" t="s">
        <v>179</v>
      </c>
      <c r="G485" s="68">
        <f>(C485-U485)/365.25</f>
        <v>17.623545516769337</v>
      </c>
      <c r="H485" s="68"/>
      <c r="I485" s="71">
        <v>5.2160000000000002</v>
      </c>
      <c r="J485" s="81">
        <f>IF(I485="","",L485-I485)</f>
        <v>5.3479999999999999</v>
      </c>
      <c r="K485" s="90">
        <f>IF(J485="","",J485-I485)</f>
        <v>0.13199999999999967</v>
      </c>
      <c r="L485" s="71">
        <v>10.564</v>
      </c>
      <c r="M485" s="94">
        <f>IF(L485="","",3.6*200/L485)</f>
        <v>68.15600151457781</v>
      </c>
      <c r="N485" s="70"/>
      <c r="O485" s="70"/>
      <c r="P485" s="70"/>
      <c r="Q485" s="70"/>
      <c r="R485" s="72"/>
      <c r="S485" s="65" t="s">
        <v>20</v>
      </c>
      <c r="T485" s="67"/>
      <c r="U485" s="64">
        <v>37256</v>
      </c>
      <c r="V485" s="73"/>
    </row>
    <row r="486" spans="1:22">
      <c r="A486" s="74" t="s">
        <v>589</v>
      </c>
      <c r="B486" s="70">
        <v>2023</v>
      </c>
      <c r="C486" s="37">
        <v>44973</v>
      </c>
      <c r="D486" s="100" t="s">
        <v>869</v>
      </c>
      <c r="E486" s="76" t="s">
        <v>1107</v>
      </c>
      <c r="F486" s="75" t="s">
        <v>183</v>
      </c>
      <c r="G486" s="78">
        <f>(C486-U486)/365.25</f>
        <v>20.451745379876797</v>
      </c>
      <c r="H486" s="78"/>
      <c r="I486" s="81">
        <v>5.2169999999999996</v>
      </c>
      <c r="J486" s="81">
        <f>IF(I486="","",L486-I486)</f>
        <v>5.3250000000000002</v>
      </c>
      <c r="K486" s="90">
        <f>IF(J486="","",J486-I486)</f>
        <v>0.10800000000000054</v>
      </c>
      <c r="L486" s="90">
        <v>10.542</v>
      </c>
      <c r="M486" s="94">
        <f>IF(L486="","",3.6*200/L486)</f>
        <v>68.29823562891292</v>
      </c>
      <c r="N486" s="80">
        <v>28.5</v>
      </c>
      <c r="O486" s="80">
        <v>48</v>
      </c>
      <c r="P486" s="80">
        <v>1011</v>
      </c>
      <c r="Q486" s="89"/>
      <c r="R486" s="91"/>
      <c r="S486" s="75" t="s">
        <v>20</v>
      </c>
      <c r="T486" s="77"/>
      <c r="U486" s="37">
        <v>37503</v>
      </c>
      <c r="V486" s="97"/>
    </row>
    <row r="487" spans="1:22">
      <c r="A487" s="74" t="s">
        <v>96</v>
      </c>
      <c r="B487" s="70">
        <v>2023</v>
      </c>
      <c r="C487" s="37">
        <v>44954</v>
      </c>
      <c r="D487" s="100" t="s">
        <v>833</v>
      </c>
      <c r="E487" s="76" t="s">
        <v>1887</v>
      </c>
      <c r="F487" s="124" t="s">
        <v>19</v>
      </c>
      <c r="G487" s="78">
        <f>(C487-U487)/365.25</f>
        <v>18.455852156057496</v>
      </c>
      <c r="H487" s="78"/>
      <c r="I487" s="81">
        <v>5.2169999999999996</v>
      </c>
      <c r="J487" s="81">
        <f>IF(I487="","",L487-I487)</f>
        <v>5.3650000000000011</v>
      </c>
      <c r="K487" s="90">
        <f>IF(J487="","",J487-I487)</f>
        <v>0.14800000000000146</v>
      </c>
      <c r="L487" s="90">
        <v>10.582000000000001</v>
      </c>
      <c r="M487" s="94">
        <f>IF(L487="","",3.6*200/L487)</f>
        <v>68.040068040068036</v>
      </c>
      <c r="N487" s="80"/>
      <c r="O487" s="80"/>
      <c r="P487" s="80"/>
      <c r="Q487" s="89"/>
      <c r="R487" s="91"/>
      <c r="S487" s="75" t="s">
        <v>20</v>
      </c>
      <c r="T487" s="77" t="s">
        <v>510</v>
      </c>
      <c r="U487" s="37">
        <v>38213</v>
      </c>
      <c r="V487" s="97"/>
    </row>
    <row r="488" spans="1:22">
      <c r="A488" s="74" t="s">
        <v>542</v>
      </c>
      <c r="B488" s="70">
        <v>2019</v>
      </c>
      <c r="C488" s="37">
        <v>43657</v>
      </c>
      <c r="D488" s="100" t="s">
        <v>224</v>
      </c>
      <c r="E488" s="76" t="s">
        <v>1162</v>
      </c>
      <c r="F488" s="75" t="s">
        <v>226</v>
      </c>
      <c r="G488" s="78">
        <f>(C488-U488)/365.25</f>
        <v>17.71937029431896</v>
      </c>
      <c r="H488" s="78"/>
      <c r="I488" s="81">
        <v>5.22</v>
      </c>
      <c r="J488" s="81">
        <f>IF(I488="","",L488-I488)</f>
        <v>5.2500000000000009</v>
      </c>
      <c r="K488" s="90">
        <f>IF(J488="","",J488-I488)</f>
        <v>3.0000000000001137E-2</v>
      </c>
      <c r="L488" s="90">
        <v>10.47</v>
      </c>
      <c r="M488" s="94">
        <f>IF(L488="","",3.6*200/L488)</f>
        <v>68.767908309455578</v>
      </c>
      <c r="N488" s="80"/>
      <c r="O488" s="80"/>
      <c r="P488" s="80"/>
      <c r="Q488" s="89"/>
      <c r="R488" s="91"/>
      <c r="S488" s="75" t="s">
        <v>20</v>
      </c>
      <c r="T488" s="77" t="s">
        <v>547</v>
      </c>
      <c r="U488" s="37">
        <v>37185</v>
      </c>
      <c r="V488" s="97"/>
    </row>
    <row r="489" spans="1:22">
      <c r="A489" s="63" t="s">
        <v>96</v>
      </c>
      <c r="B489" s="70">
        <v>2022</v>
      </c>
      <c r="C489" s="37">
        <v>44636</v>
      </c>
      <c r="D489" s="69" t="s">
        <v>2336</v>
      </c>
      <c r="E489" s="66" t="s">
        <v>1627</v>
      </c>
      <c r="F489" s="65" t="s">
        <v>19</v>
      </c>
      <c r="G489" s="68">
        <f>(C489-U489)/365.25</f>
        <v>19.783709787816566</v>
      </c>
      <c r="H489" s="68"/>
      <c r="I489" s="71">
        <v>5.2220000000000004</v>
      </c>
      <c r="J489" s="81">
        <f>IF(I489="","",L489-I489)</f>
        <v>5.3150000000000004</v>
      </c>
      <c r="K489" s="90">
        <f>IF(J489="","",J489-I489)</f>
        <v>9.2999999999999972E-2</v>
      </c>
      <c r="L489" s="71">
        <v>10.537000000000001</v>
      </c>
      <c r="M489" s="94">
        <f>IF(L489="","",3.6*200/L489)</f>
        <v>68.330644395938123</v>
      </c>
      <c r="N489" s="70"/>
      <c r="O489" s="70"/>
      <c r="P489" s="70"/>
      <c r="Q489" s="70"/>
      <c r="R489" s="72"/>
      <c r="S489" s="65" t="s">
        <v>20</v>
      </c>
      <c r="T489" s="67" t="s">
        <v>113</v>
      </c>
      <c r="U489" s="64">
        <v>37410</v>
      </c>
      <c r="V489" s="99"/>
    </row>
    <row r="490" spans="1:22">
      <c r="A490" s="74" t="s">
        <v>395</v>
      </c>
      <c r="B490" s="70">
        <v>2021</v>
      </c>
      <c r="C490" s="37">
        <v>44428</v>
      </c>
      <c r="D490" s="100" t="s">
        <v>224</v>
      </c>
      <c r="E490" s="76" t="s">
        <v>1302</v>
      </c>
      <c r="F490" s="75" t="s">
        <v>154</v>
      </c>
      <c r="G490" s="78">
        <f>(C490-U490)/365.25</f>
        <v>20.657084188911703</v>
      </c>
      <c r="H490" s="78"/>
      <c r="I490" s="81">
        <v>5.2220000000000004</v>
      </c>
      <c r="J490" s="81">
        <f>IF(I490="","",L490-I490)</f>
        <v>5.3519999999999994</v>
      </c>
      <c r="K490" s="90">
        <f>IF(J490="","",J490-I490)</f>
        <v>0.12999999999999901</v>
      </c>
      <c r="L490" s="90">
        <v>10.574</v>
      </c>
      <c r="M490" s="94">
        <f>IF(L490="","",3.6*200/L490)</f>
        <v>68.091545299791946</v>
      </c>
      <c r="N490" s="80"/>
      <c r="O490" s="80"/>
      <c r="P490" s="80"/>
      <c r="Q490" s="89"/>
      <c r="R490" s="91"/>
      <c r="S490" s="75" t="s">
        <v>20</v>
      </c>
      <c r="T490" s="77" t="s">
        <v>245</v>
      </c>
      <c r="U490" s="37">
        <v>36883</v>
      </c>
      <c r="V490" s="97"/>
    </row>
    <row r="491" spans="1:22">
      <c r="A491" s="63" t="s">
        <v>432</v>
      </c>
      <c r="B491" s="70">
        <v>2018</v>
      </c>
      <c r="C491" s="37">
        <v>43329</v>
      </c>
      <c r="D491" s="69" t="s">
        <v>2335</v>
      </c>
      <c r="E491" s="66" t="s">
        <v>2038</v>
      </c>
      <c r="F491" s="65" t="s">
        <v>162</v>
      </c>
      <c r="G491" s="68">
        <f>(C491-U491)/365.25</f>
        <v>118.62833675564681</v>
      </c>
      <c r="H491" s="68"/>
      <c r="I491" s="71">
        <v>5.2229999999999999</v>
      </c>
      <c r="J491" s="81">
        <f>IF(I491="","",L491-I491)</f>
        <v>5.351</v>
      </c>
      <c r="K491" s="90">
        <f>IF(J491="","",J491-I491)</f>
        <v>0.12800000000000011</v>
      </c>
      <c r="L491" s="71">
        <v>10.574</v>
      </c>
      <c r="M491" s="94">
        <f>IF(L491="","",3.6*200/L491)</f>
        <v>68.091545299791946</v>
      </c>
      <c r="N491" s="70"/>
      <c r="O491" s="70"/>
      <c r="P491" s="70"/>
      <c r="Q491" s="70"/>
      <c r="R491" s="72"/>
      <c r="S491" s="65" t="s">
        <v>20</v>
      </c>
      <c r="T491" s="67"/>
      <c r="U491" s="64"/>
      <c r="V491" s="73"/>
    </row>
    <row r="492" spans="1:22">
      <c r="A492" s="74" t="s">
        <v>432</v>
      </c>
      <c r="B492" s="70">
        <v>2018</v>
      </c>
      <c r="C492" s="37">
        <v>43335</v>
      </c>
      <c r="D492" s="100" t="s">
        <v>224</v>
      </c>
      <c r="E492" s="76" t="s">
        <v>2142</v>
      </c>
      <c r="F492" s="75" t="s">
        <v>169</v>
      </c>
      <c r="G492" s="78">
        <f>(C492-U492)/365.25</f>
        <v>36.722792607802873</v>
      </c>
      <c r="H492" s="78"/>
      <c r="I492" s="81">
        <v>5.2240000000000002</v>
      </c>
      <c r="J492" s="81">
        <f>IF(I492="","",L492-I492)</f>
        <v>5.2799999999999994</v>
      </c>
      <c r="K492" s="90">
        <f>IF(J492="","",J492-I492)</f>
        <v>5.5999999999999162E-2</v>
      </c>
      <c r="L492" s="90">
        <v>10.504</v>
      </c>
      <c r="M492" s="94">
        <f>IF(L492="","",3.6*200/L492)</f>
        <v>68.545316070068552</v>
      </c>
      <c r="N492" s="80"/>
      <c r="O492" s="80"/>
      <c r="P492" s="80"/>
      <c r="Q492" s="89"/>
      <c r="R492" s="91"/>
      <c r="S492" s="75" t="s">
        <v>20</v>
      </c>
      <c r="T492" s="77"/>
      <c r="U492" s="37">
        <v>29922</v>
      </c>
      <c r="V492" s="97"/>
    </row>
    <row r="493" spans="1:22">
      <c r="A493" s="63" t="s">
        <v>23</v>
      </c>
      <c r="B493" s="70">
        <v>2021</v>
      </c>
      <c r="C493" s="37">
        <v>44252</v>
      </c>
      <c r="D493" s="69" t="s">
        <v>2336</v>
      </c>
      <c r="E493" s="66" t="s">
        <v>1358</v>
      </c>
      <c r="F493" s="65" t="s">
        <v>19</v>
      </c>
      <c r="G493" s="68">
        <f>(C493-U493)/365.25</f>
        <v>21.336071184120467</v>
      </c>
      <c r="H493" s="68"/>
      <c r="I493" s="71">
        <v>5.2240000000000002</v>
      </c>
      <c r="J493" s="81">
        <f>IF(I493="","",L493-I493)</f>
        <v>5.3610000000000007</v>
      </c>
      <c r="K493" s="90">
        <f>IF(J493="","",J493-I493)</f>
        <v>0.13700000000000045</v>
      </c>
      <c r="L493" s="71">
        <v>10.585000000000001</v>
      </c>
      <c r="M493" s="94">
        <f>IF(L493="","",3.6*200/L493)</f>
        <v>68.020784128483697</v>
      </c>
      <c r="N493" s="70"/>
      <c r="O493" s="70"/>
      <c r="P493" s="70"/>
      <c r="Q493" s="70"/>
      <c r="R493" s="72"/>
      <c r="S493" s="65" t="s">
        <v>20</v>
      </c>
      <c r="T493" s="67"/>
      <c r="U493" s="64">
        <v>36459</v>
      </c>
      <c r="V493" s="73" t="s">
        <v>540</v>
      </c>
    </row>
    <row r="494" spans="1:22">
      <c r="A494" s="74" t="s">
        <v>551</v>
      </c>
      <c r="B494" s="70">
        <v>2019</v>
      </c>
      <c r="C494" s="37">
        <v>43693</v>
      </c>
      <c r="D494" s="69" t="s">
        <v>2335</v>
      </c>
      <c r="E494" s="76" t="s">
        <v>1890</v>
      </c>
      <c r="F494" s="75" t="s">
        <v>302</v>
      </c>
      <c r="G494" s="78">
        <f>(C494-U494)/365.25</f>
        <v>18.390143737166323</v>
      </c>
      <c r="H494" s="78"/>
      <c r="I494" s="81">
        <v>5.2240000000000002</v>
      </c>
      <c r="J494" s="81">
        <f>IF(I494="","",L494-I494)</f>
        <v>5.4220000000000006</v>
      </c>
      <c r="K494" s="90">
        <f>IF(J494="","",J494-I494)</f>
        <v>0.1980000000000004</v>
      </c>
      <c r="L494" s="81">
        <v>10.646000000000001</v>
      </c>
      <c r="M494" s="94">
        <f>IF(L494="","",3.6*200/L494)</f>
        <v>67.631035130565465</v>
      </c>
      <c r="N494" s="80"/>
      <c r="O494" s="80"/>
      <c r="P494" s="80"/>
      <c r="Q494" s="80"/>
      <c r="R494" s="82"/>
      <c r="S494" s="75" t="s">
        <v>20</v>
      </c>
      <c r="T494" s="77"/>
      <c r="U494" s="37">
        <v>36976</v>
      </c>
      <c r="V494" s="83"/>
    </row>
    <row r="495" spans="1:22">
      <c r="A495" s="63" t="s">
        <v>96</v>
      </c>
      <c r="B495" s="70">
        <v>2017</v>
      </c>
      <c r="C495" s="37">
        <v>43061</v>
      </c>
      <c r="D495" s="79" t="s">
        <v>758</v>
      </c>
      <c r="E495" s="66" t="s">
        <v>1483</v>
      </c>
      <c r="F495" s="65" t="s">
        <v>183</v>
      </c>
      <c r="G495" s="68">
        <f>(C495-U495)/365.25</f>
        <v>117.89459274469542</v>
      </c>
      <c r="H495" s="68"/>
      <c r="I495" s="71">
        <v>5.2249999999999996</v>
      </c>
      <c r="J495" s="81">
        <f>IF(I495="","",L495-I495)</f>
        <v>5.3689999999999998</v>
      </c>
      <c r="K495" s="90">
        <f>IF(J495="","",J495-I495)</f>
        <v>0.14400000000000013</v>
      </c>
      <c r="L495" s="94">
        <v>10.593999999999999</v>
      </c>
      <c r="M495" s="94">
        <f>IF(L495="","",3.6*200/L495)</f>
        <v>67.962997923352845</v>
      </c>
      <c r="N495" s="70"/>
      <c r="O495" s="70"/>
      <c r="P495" s="70"/>
      <c r="Q495" s="93"/>
      <c r="R495" s="95"/>
      <c r="S495" s="65" t="s">
        <v>20</v>
      </c>
      <c r="T495" s="67"/>
      <c r="U495" s="64"/>
      <c r="V495" s="73"/>
    </row>
    <row r="496" spans="1:22">
      <c r="A496" s="63" t="s">
        <v>427</v>
      </c>
      <c r="B496" s="70">
        <v>2018</v>
      </c>
      <c r="C496" s="37">
        <v>43317</v>
      </c>
      <c r="D496" s="98" t="s">
        <v>318</v>
      </c>
      <c r="E496" s="66" t="s">
        <v>2059</v>
      </c>
      <c r="F496" s="65" t="s">
        <v>262</v>
      </c>
      <c r="G496" s="68">
        <f>(C496-U496)/365.25</f>
        <v>22.921286789869953</v>
      </c>
      <c r="H496" s="68"/>
      <c r="I496" s="71">
        <v>5.2270000000000003</v>
      </c>
      <c r="J496" s="81">
        <f>IF(I496="","",L496-I496)</f>
        <v>5.4510000000000005</v>
      </c>
      <c r="K496" s="90">
        <f>IF(J496="","",J496-I496)</f>
        <v>0.2240000000000002</v>
      </c>
      <c r="L496" s="94">
        <v>10.678000000000001</v>
      </c>
      <c r="M496" s="94">
        <f>IF(L496="","",3.6*200/L496)</f>
        <v>67.428357370294052</v>
      </c>
      <c r="N496" s="70"/>
      <c r="O496" s="70"/>
      <c r="P496" s="70"/>
      <c r="Q496" s="93"/>
      <c r="R496" s="95"/>
      <c r="S496" s="65" t="s">
        <v>20</v>
      </c>
      <c r="T496" s="67" t="s">
        <v>296</v>
      </c>
      <c r="U496" s="64">
        <v>34945</v>
      </c>
      <c r="V496" s="99"/>
    </row>
    <row r="497" spans="1:22">
      <c r="A497" s="63" t="s">
        <v>432</v>
      </c>
      <c r="B497" s="70">
        <v>2018</v>
      </c>
      <c r="C497" s="37">
        <v>43329</v>
      </c>
      <c r="D497" s="69" t="s">
        <v>2335</v>
      </c>
      <c r="E497" s="66" t="s">
        <v>2066</v>
      </c>
      <c r="F497" s="65" t="s">
        <v>303</v>
      </c>
      <c r="G497" s="68">
        <f>(C497-U497)/365.25</f>
        <v>18.05886379192334</v>
      </c>
      <c r="H497" s="68"/>
      <c r="I497" s="71">
        <v>5.23</v>
      </c>
      <c r="J497" s="81">
        <f>IF(I497="","",L497-I497)</f>
        <v>5.3369999999999997</v>
      </c>
      <c r="K497" s="90">
        <f>IF(J497="","",J497-I497)</f>
        <v>0.10699999999999932</v>
      </c>
      <c r="L497" s="71">
        <v>10.567</v>
      </c>
      <c r="M497" s="94">
        <f>IF(L497="","",3.6*200/L497)</f>
        <v>68.136651840635935</v>
      </c>
      <c r="N497" s="70"/>
      <c r="O497" s="70"/>
      <c r="P497" s="70"/>
      <c r="Q497" s="70"/>
      <c r="R497" s="72"/>
      <c r="S497" s="65" t="s">
        <v>20</v>
      </c>
      <c r="T497" s="67" t="s">
        <v>313</v>
      </c>
      <c r="U497" s="64">
        <v>36733</v>
      </c>
      <c r="V497" s="73"/>
    </row>
    <row r="498" spans="1:22">
      <c r="A498" s="74" t="s">
        <v>812</v>
      </c>
      <c r="B498" s="70">
        <v>2022</v>
      </c>
      <c r="C498" s="37">
        <v>44798</v>
      </c>
      <c r="D498" s="69" t="s">
        <v>2335</v>
      </c>
      <c r="E498" s="76" t="s">
        <v>1151</v>
      </c>
      <c r="F498" s="75" t="s">
        <v>302</v>
      </c>
      <c r="G498" s="78">
        <f>(C498-U498)/365.25</f>
        <v>122.65023956194388</v>
      </c>
      <c r="H498" s="78"/>
      <c r="I498" s="81">
        <v>5.2320000000000002</v>
      </c>
      <c r="J498" s="81">
        <f>IF(I498="","",L498-I498)</f>
        <v>5.371999999999999</v>
      </c>
      <c r="K498" s="90">
        <f>IF(J498="","",J498-I498)</f>
        <v>0.13999999999999879</v>
      </c>
      <c r="L498" s="81">
        <v>10.603999999999999</v>
      </c>
      <c r="M498" s="94">
        <f>IF(L498="","",3.6*200/L498)</f>
        <v>67.898906073179944</v>
      </c>
      <c r="N498" s="80"/>
      <c r="O498" s="80"/>
      <c r="P498" s="80"/>
      <c r="Q498" s="80"/>
      <c r="R498" s="82"/>
      <c r="S498" s="75" t="s">
        <v>20</v>
      </c>
      <c r="T498" s="77"/>
      <c r="U498" s="37"/>
      <c r="V498" s="97"/>
    </row>
    <row r="499" spans="1:22">
      <c r="A499" s="63" t="s">
        <v>551</v>
      </c>
      <c r="B499" s="70">
        <v>2019</v>
      </c>
      <c r="C499" s="37">
        <v>43693</v>
      </c>
      <c r="D499" s="69" t="s">
        <v>2335</v>
      </c>
      <c r="E499" s="66" t="s">
        <v>1836</v>
      </c>
      <c r="F499" s="65" t="s">
        <v>158</v>
      </c>
      <c r="G499" s="68">
        <f>(C499-U499)/365.25</f>
        <v>119.6249144421629</v>
      </c>
      <c r="H499" s="68"/>
      <c r="I499" s="71">
        <v>5.2320000000000002</v>
      </c>
      <c r="J499" s="81">
        <f>IF(I499="","",L499-I499)</f>
        <v>5.4839999999999991</v>
      </c>
      <c r="K499" s="90">
        <f>IF(J499="","",J499-I499)</f>
        <v>0.25199999999999889</v>
      </c>
      <c r="L499" s="71">
        <v>10.715999999999999</v>
      </c>
      <c r="M499" s="94">
        <f>IF(L499="","",3.6*200/L499)</f>
        <v>67.189249720044799</v>
      </c>
      <c r="N499" s="70"/>
      <c r="O499" s="70"/>
      <c r="P499" s="70"/>
      <c r="Q499" s="70"/>
      <c r="R499" s="72"/>
      <c r="S499" s="65" t="s">
        <v>20</v>
      </c>
      <c r="T499" s="67"/>
      <c r="U499" s="64"/>
      <c r="V499" s="73"/>
    </row>
    <row r="500" spans="1:22">
      <c r="A500" s="74" t="s">
        <v>812</v>
      </c>
      <c r="B500" s="70">
        <v>2022</v>
      </c>
      <c r="C500" s="37">
        <v>44798</v>
      </c>
      <c r="D500" s="69" t="s">
        <v>2335</v>
      </c>
      <c r="E500" s="76" t="s">
        <v>1580</v>
      </c>
      <c r="F500" s="75" t="s">
        <v>302</v>
      </c>
      <c r="G500" s="78">
        <f>(C500-U500)/365.25</f>
        <v>122.65023956194388</v>
      </c>
      <c r="H500" s="78"/>
      <c r="I500" s="81">
        <v>5.2329999999999997</v>
      </c>
      <c r="J500" s="81">
        <f>IF(I500="","",L500-I500)</f>
        <v>5.3810000000000011</v>
      </c>
      <c r="K500" s="90">
        <f>IF(J500="","",J500-I500)</f>
        <v>0.14800000000000146</v>
      </c>
      <c r="L500" s="81">
        <v>10.614000000000001</v>
      </c>
      <c r="M500" s="94">
        <f>IF(L500="","",3.6*200/L500)</f>
        <v>67.834934991520626</v>
      </c>
      <c r="N500" s="80"/>
      <c r="O500" s="80"/>
      <c r="P500" s="80"/>
      <c r="Q500" s="80"/>
      <c r="R500" s="82"/>
      <c r="S500" s="75" t="s">
        <v>20</v>
      </c>
      <c r="T500" s="77"/>
      <c r="U500" s="37"/>
      <c r="V500" s="97"/>
    </row>
    <row r="501" spans="1:22">
      <c r="A501" s="63" t="s">
        <v>551</v>
      </c>
      <c r="B501" s="70">
        <v>2019</v>
      </c>
      <c r="C501" s="37">
        <v>43693</v>
      </c>
      <c r="D501" s="69" t="s">
        <v>2335</v>
      </c>
      <c r="E501" s="66" t="s">
        <v>1706</v>
      </c>
      <c r="F501" s="65" t="s">
        <v>192</v>
      </c>
      <c r="G501" s="68">
        <f>(C501-U501)/365.25</f>
        <v>119.6249144421629</v>
      </c>
      <c r="H501" s="68"/>
      <c r="I501" s="71">
        <v>5.2329999999999997</v>
      </c>
      <c r="J501" s="81">
        <f>IF(I501="","",L501-I501)</f>
        <v>5.4089999999999998</v>
      </c>
      <c r="K501" s="90">
        <f>IF(J501="","",J501-I501)</f>
        <v>0.17600000000000016</v>
      </c>
      <c r="L501" s="71">
        <v>10.641999999999999</v>
      </c>
      <c r="M501" s="94">
        <f>IF(L501="","",3.6*200/L501)</f>
        <v>67.656455553467396</v>
      </c>
      <c r="N501" s="70"/>
      <c r="O501" s="70"/>
      <c r="P501" s="70"/>
      <c r="Q501" s="70"/>
      <c r="R501" s="72"/>
      <c r="S501" s="65" t="s">
        <v>20</v>
      </c>
      <c r="T501" s="67"/>
      <c r="U501" s="64"/>
      <c r="V501" s="99" t="s">
        <v>98</v>
      </c>
    </row>
    <row r="502" spans="1:22">
      <c r="A502" s="74" t="s">
        <v>589</v>
      </c>
      <c r="B502" s="70">
        <v>2023</v>
      </c>
      <c r="C502" s="37">
        <v>44973</v>
      </c>
      <c r="D502" s="100" t="s">
        <v>869</v>
      </c>
      <c r="E502" s="76" t="s">
        <v>2079</v>
      </c>
      <c r="F502" s="75" t="s">
        <v>183</v>
      </c>
      <c r="G502" s="78">
        <f>(C502-U502)/365.25</f>
        <v>123.12936344969199</v>
      </c>
      <c r="H502" s="78"/>
      <c r="I502" s="81">
        <v>5.234</v>
      </c>
      <c r="J502" s="81">
        <f>IF(I502="","",L502-I502)</f>
        <v>5.3650000000000002</v>
      </c>
      <c r="K502" s="90">
        <f>IF(J502="","",J502-I502)</f>
        <v>0.13100000000000023</v>
      </c>
      <c r="L502" s="90">
        <v>10.599</v>
      </c>
      <c r="M502" s="94">
        <f>IF(L502="","",3.6*200/L502)</f>
        <v>67.93093688083782</v>
      </c>
      <c r="N502" s="80">
        <v>28.5</v>
      </c>
      <c r="O502" s="80">
        <v>48</v>
      </c>
      <c r="P502" s="80">
        <v>1011</v>
      </c>
      <c r="Q502" s="89"/>
      <c r="R502" s="91"/>
      <c r="S502" s="75" t="s">
        <v>20</v>
      </c>
      <c r="T502" s="77"/>
      <c r="U502" s="37"/>
      <c r="V502" s="97"/>
    </row>
    <row r="503" spans="1:22">
      <c r="A503" s="74" t="s">
        <v>23</v>
      </c>
      <c r="B503" s="70">
        <v>2023</v>
      </c>
      <c r="C503" s="37">
        <v>44988</v>
      </c>
      <c r="D503" s="69" t="s">
        <v>2336</v>
      </c>
      <c r="E503" s="76" t="s">
        <v>1223</v>
      </c>
      <c r="F503" s="75" t="s">
        <v>19</v>
      </c>
      <c r="G503" s="78">
        <f>(C503-U503)/365.25</f>
        <v>19.044490075290895</v>
      </c>
      <c r="H503" s="78"/>
      <c r="I503" s="81">
        <v>5.234</v>
      </c>
      <c r="J503" s="81">
        <f>IF(I503="","",L503-I503)</f>
        <v>5.4109999999999996</v>
      </c>
      <c r="K503" s="90">
        <f>IF(J503="","",J503-I503)</f>
        <v>0.1769999999999996</v>
      </c>
      <c r="L503" s="90">
        <v>10.645</v>
      </c>
      <c r="M503" s="94">
        <f>IF(L503="","",3.6*200/L503)</f>
        <v>67.63738844527947</v>
      </c>
      <c r="N503" s="80">
        <v>23.9</v>
      </c>
      <c r="O503" s="80">
        <v>57.7</v>
      </c>
      <c r="P503" s="80">
        <v>1007.3</v>
      </c>
      <c r="Q503" s="89"/>
      <c r="R503" s="91"/>
      <c r="S503" s="75" t="s">
        <v>20</v>
      </c>
      <c r="T503" s="77" t="s">
        <v>909</v>
      </c>
      <c r="U503" s="37">
        <v>38032</v>
      </c>
      <c r="V503" s="97"/>
    </row>
    <row r="504" spans="1:22">
      <c r="A504" s="63" t="s">
        <v>395</v>
      </c>
      <c r="B504" s="70">
        <v>2021</v>
      </c>
      <c r="C504" s="37">
        <v>44427</v>
      </c>
      <c r="D504" s="98" t="s">
        <v>224</v>
      </c>
      <c r="E504" s="66" t="s">
        <v>1492</v>
      </c>
      <c r="F504" s="65" t="s">
        <v>202</v>
      </c>
      <c r="G504" s="68">
        <f>(C504-U504)/365.25</f>
        <v>17.409993155373034</v>
      </c>
      <c r="H504" s="68"/>
      <c r="I504" s="71">
        <v>5.2350000000000003</v>
      </c>
      <c r="J504" s="81">
        <f>IF(I504="","",L504-I504)</f>
        <v>5.4029999999999996</v>
      </c>
      <c r="K504" s="90">
        <f>IF(J504="","",J504-I504)</f>
        <v>0.16799999999999926</v>
      </c>
      <c r="L504" s="94">
        <v>10.638</v>
      </c>
      <c r="M504" s="94">
        <f>IF(L504="","",3.6*200/L504)</f>
        <v>67.681895093062607</v>
      </c>
      <c r="N504" s="70"/>
      <c r="O504" s="70"/>
      <c r="P504" s="70"/>
      <c r="Q504" s="93"/>
      <c r="R504" s="95"/>
      <c r="S504" s="65" t="s">
        <v>20</v>
      </c>
      <c r="T504" s="67"/>
      <c r="U504" s="64">
        <v>38068</v>
      </c>
      <c r="V504" s="99"/>
    </row>
    <row r="505" spans="1:22">
      <c r="A505" s="74" t="s">
        <v>542</v>
      </c>
      <c r="B505" s="70">
        <v>2019</v>
      </c>
      <c r="C505" s="37">
        <v>43657</v>
      </c>
      <c r="D505" s="100" t="s">
        <v>224</v>
      </c>
      <c r="E505" s="76" t="s">
        <v>1205</v>
      </c>
      <c r="F505" s="75" t="s">
        <v>180</v>
      </c>
      <c r="G505" s="78">
        <f>(C505-U505)/365.25</f>
        <v>18.469541409993155</v>
      </c>
      <c r="H505" s="78"/>
      <c r="I505" s="81">
        <v>5.2350000000000003</v>
      </c>
      <c r="J505" s="81">
        <f>IF(I505="","",L505-I505)</f>
        <v>5.4430000000000005</v>
      </c>
      <c r="K505" s="90">
        <f>IF(J505="","",J505-I505)</f>
        <v>0.20800000000000018</v>
      </c>
      <c r="L505" s="90">
        <v>10.678000000000001</v>
      </c>
      <c r="M505" s="94">
        <f>IF(L505="","",3.6*200/L505)</f>
        <v>67.428357370294052</v>
      </c>
      <c r="N505" s="80"/>
      <c r="O505" s="80"/>
      <c r="P505" s="80"/>
      <c r="Q505" s="89"/>
      <c r="R505" s="91"/>
      <c r="S505" s="75" t="s">
        <v>20</v>
      </c>
      <c r="T505" s="77"/>
      <c r="U505" s="37">
        <v>36911</v>
      </c>
      <c r="V505" s="97"/>
    </row>
    <row r="506" spans="1:22">
      <c r="A506" s="63" t="s">
        <v>542</v>
      </c>
      <c r="B506" s="70">
        <v>2019</v>
      </c>
      <c r="C506" s="37">
        <v>43658</v>
      </c>
      <c r="D506" s="98" t="s">
        <v>224</v>
      </c>
      <c r="E506" s="66" t="s">
        <v>1232</v>
      </c>
      <c r="F506" s="65" t="s">
        <v>154</v>
      </c>
      <c r="G506" s="68">
        <f>(C506-U506)/365.25</f>
        <v>21.470225872689937</v>
      </c>
      <c r="H506" s="68"/>
      <c r="I506" s="71">
        <v>5.2370000000000001</v>
      </c>
      <c r="J506" s="81">
        <f>IF(I506="","",L506-I506)</f>
        <v>5.3369999999999997</v>
      </c>
      <c r="K506" s="90">
        <f>IF(J506="","",J506-I506)</f>
        <v>9.9999999999999645E-2</v>
      </c>
      <c r="L506" s="94">
        <v>10.574</v>
      </c>
      <c r="M506" s="94">
        <f>IF(L506="","",3.6*200/L506)</f>
        <v>68.091545299791946</v>
      </c>
      <c r="N506" s="70"/>
      <c r="O506" s="70"/>
      <c r="P506" s="70"/>
      <c r="Q506" s="93"/>
      <c r="R506" s="95"/>
      <c r="S506" s="65" t="s">
        <v>20</v>
      </c>
      <c r="T506" s="96" t="s">
        <v>282</v>
      </c>
      <c r="U506" s="64">
        <v>35816</v>
      </c>
      <c r="V506" s="99"/>
    </row>
    <row r="507" spans="1:22">
      <c r="A507" s="74" t="s">
        <v>96</v>
      </c>
      <c r="B507" s="70">
        <v>2023</v>
      </c>
      <c r="C507" s="37">
        <v>44954</v>
      </c>
      <c r="D507" s="100" t="s">
        <v>833</v>
      </c>
      <c r="E507" s="76" t="s">
        <v>2093</v>
      </c>
      <c r="F507" s="124" t="s">
        <v>19</v>
      </c>
      <c r="G507" s="78">
        <f>(C507-U507)/365.25</f>
        <v>20.845995893223819</v>
      </c>
      <c r="H507" s="78"/>
      <c r="I507" s="81">
        <v>5.2370000000000001</v>
      </c>
      <c r="J507" s="81">
        <f>IF(I507="","",L507-I507)</f>
        <v>5.4390000000000001</v>
      </c>
      <c r="K507" s="90">
        <f>IF(J507="","",J507-I507)</f>
        <v>0.20199999999999996</v>
      </c>
      <c r="L507" s="90">
        <v>10.676</v>
      </c>
      <c r="M507" s="94">
        <f>IF(L507="","",3.6*200/L507)</f>
        <v>67.440989134507305</v>
      </c>
      <c r="N507" s="80"/>
      <c r="O507" s="80"/>
      <c r="P507" s="80"/>
      <c r="Q507" s="89"/>
      <c r="R507" s="91"/>
      <c r="S507" s="75" t="s">
        <v>20</v>
      </c>
      <c r="T507" s="77" t="s">
        <v>129</v>
      </c>
      <c r="U507" s="37">
        <v>37340</v>
      </c>
      <c r="V507" s="97"/>
    </row>
    <row r="508" spans="1:22">
      <c r="A508" s="74" t="s">
        <v>542</v>
      </c>
      <c r="B508" s="70">
        <v>2019</v>
      </c>
      <c r="C508" s="37">
        <v>43657</v>
      </c>
      <c r="D508" s="100" t="s">
        <v>224</v>
      </c>
      <c r="E508" s="76" t="s">
        <v>1637</v>
      </c>
      <c r="F508" s="75" t="s">
        <v>215</v>
      </c>
      <c r="G508" s="78">
        <f>(C508-U508)/365.25</f>
        <v>17.683778234086244</v>
      </c>
      <c r="H508" s="78"/>
      <c r="I508" s="81">
        <v>5.2389999999999999</v>
      </c>
      <c r="J508" s="81">
        <f>IF(I508="","",L508-I508)</f>
        <v>5.4089999999999998</v>
      </c>
      <c r="K508" s="90">
        <f>IF(J508="","",J508-I508)</f>
        <v>0.16999999999999993</v>
      </c>
      <c r="L508" s="90">
        <v>10.648</v>
      </c>
      <c r="M508" s="94">
        <f>IF(L508="","",3.6*200/L508)</f>
        <v>67.618332081142</v>
      </c>
      <c r="N508" s="80"/>
      <c r="O508" s="80"/>
      <c r="P508" s="80"/>
      <c r="Q508" s="89"/>
      <c r="R508" s="91"/>
      <c r="S508" s="75" t="s">
        <v>20</v>
      </c>
      <c r="T508" s="77" t="s">
        <v>549</v>
      </c>
      <c r="U508" s="37">
        <v>37198</v>
      </c>
      <c r="V508" s="97"/>
    </row>
    <row r="509" spans="1:22">
      <c r="A509" s="74" t="s">
        <v>812</v>
      </c>
      <c r="B509" s="70">
        <v>2022</v>
      </c>
      <c r="C509" s="37">
        <v>44798</v>
      </c>
      <c r="D509" s="69" t="s">
        <v>2335</v>
      </c>
      <c r="E509" s="76" t="s">
        <v>1887</v>
      </c>
      <c r="F509" s="75" t="s">
        <v>19</v>
      </c>
      <c r="G509" s="78">
        <f>(C509-U509)/365.25</f>
        <v>18.031485284052017</v>
      </c>
      <c r="H509" s="78"/>
      <c r="I509" s="81">
        <v>5.242</v>
      </c>
      <c r="J509" s="81">
        <f>IF(I509="","",L509-I509)</f>
        <v>5.3139999999999992</v>
      </c>
      <c r="K509" s="90">
        <f>IF(J509="","",J509-I509)</f>
        <v>7.1999999999999176E-2</v>
      </c>
      <c r="L509" s="81">
        <v>10.555999999999999</v>
      </c>
      <c r="M509" s="94">
        <f>IF(L509="","",3.6*200/L509)</f>
        <v>68.207654414550973</v>
      </c>
      <c r="N509" s="80"/>
      <c r="O509" s="80"/>
      <c r="P509" s="80"/>
      <c r="Q509" s="80"/>
      <c r="R509" s="82"/>
      <c r="S509" s="75" t="s">
        <v>20</v>
      </c>
      <c r="T509" s="77" t="s">
        <v>510</v>
      </c>
      <c r="U509" s="37">
        <v>38212</v>
      </c>
      <c r="V509" s="97"/>
    </row>
    <row r="510" spans="1:22">
      <c r="A510" s="63" t="s">
        <v>812</v>
      </c>
      <c r="B510" s="70">
        <v>2022</v>
      </c>
      <c r="C510" s="37">
        <v>44798</v>
      </c>
      <c r="D510" s="69" t="s">
        <v>2335</v>
      </c>
      <c r="E510" s="66" t="s">
        <v>1513</v>
      </c>
      <c r="F510" s="65" t="s">
        <v>158</v>
      </c>
      <c r="G510" s="68">
        <f>(C510-U510)/365.25</f>
        <v>122.65023956194388</v>
      </c>
      <c r="H510" s="68"/>
      <c r="I510" s="71">
        <v>5.2430000000000003</v>
      </c>
      <c r="J510" s="81">
        <f>IF(I510="","",L510-I510)</f>
        <v>5.3629999999999995</v>
      </c>
      <c r="K510" s="90">
        <f>IF(J510="","",J510-I510)</f>
        <v>0.11999999999999922</v>
      </c>
      <c r="L510" s="71">
        <v>10.606</v>
      </c>
      <c r="M510" s="94">
        <f>IF(L510="","",3.6*200/L510)</f>
        <v>67.886102206298318</v>
      </c>
      <c r="N510" s="70"/>
      <c r="O510" s="70"/>
      <c r="P510" s="70"/>
      <c r="Q510" s="70"/>
      <c r="R510" s="72"/>
      <c r="S510" s="65" t="s">
        <v>20</v>
      </c>
      <c r="T510" s="67"/>
      <c r="U510" s="64"/>
      <c r="V510" s="99"/>
    </row>
    <row r="511" spans="1:22">
      <c r="A511" s="63" t="s">
        <v>672</v>
      </c>
      <c r="B511" s="70">
        <v>2021</v>
      </c>
      <c r="C511" s="37">
        <v>44442</v>
      </c>
      <c r="D511" s="69" t="s">
        <v>2335</v>
      </c>
      <c r="E511" s="66" t="s">
        <v>1335</v>
      </c>
      <c r="F511" s="65" t="s">
        <v>165</v>
      </c>
      <c r="G511" s="68">
        <f>(C511-U511)/365.25</f>
        <v>121.67556468172485</v>
      </c>
      <c r="H511" s="68"/>
      <c r="I511" s="71">
        <v>5.2439999999999998</v>
      </c>
      <c r="J511" s="81">
        <f>IF(I511="","",L511-I511)</f>
        <v>5.4220000000000006</v>
      </c>
      <c r="K511" s="90">
        <f>IF(J511="","",J511-I511)</f>
        <v>0.17800000000000082</v>
      </c>
      <c r="L511" s="71">
        <v>10.666</v>
      </c>
      <c r="M511" s="94">
        <f>IF(L511="","",3.6*200/L511)</f>
        <v>67.504219013688356</v>
      </c>
      <c r="N511" s="70"/>
      <c r="O511" s="70"/>
      <c r="P511" s="70"/>
      <c r="Q511" s="70"/>
      <c r="R511" s="72"/>
      <c r="S511" s="65" t="s">
        <v>20</v>
      </c>
      <c r="T511" s="67" t="s">
        <v>683</v>
      </c>
      <c r="U511" s="64"/>
      <c r="V511" s="73"/>
    </row>
    <row r="512" spans="1:22">
      <c r="A512" s="63" t="s">
        <v>432</v>
      </c>
      <c r="B512" s="70">
        <v>2018</v>
      </c>
      <c r="C512" s="37">
        <v>43329</v>
      </c>
      <c r="D512" s="69" t="s">
        <v>2335</v>
      </c>
      <c r="E512" s="66" t="s">
        <v>1675</v>
      </c>
      <c r="F512" s="65" t="s">
        <v>200</v>
      </c>
      <c r="G512" s="68">
        <f>(C512-U512)/365.25</f>
        <v>118.62833675564681</v>
      </c>
      <c r="H512" s="68"/>
      <c r="I512" s="71">
        <v>5.2450000000000001</v>
      </c>
      <c r="J512" s="81">
        <f>IF(I512="","",L512-I512)</f>
        <v>5.274</v>
      </c>
      <c r="K512" s="90">
        <f>IF(J512="","",J512-I512)</f>
        <v>2.8999999999999915E-2</v>
      </c>
      <c r="L512" s="71">
        <v>10.519</v>
      </c>
      <c r="M512" s="94">
        <f>IF(L512="","",3.6*200/L512)</f>
        <v>68.447571061888013</v>
      </c>
      <c r="N512" s="70"/>
      <c r="O512" s="70"/>
      <c r="P512" s="70"/>
      <c r="Q512" s="70"/>
      <c r="R512" s="72"/>
      <c r="S512" s="65" t="s">
        <v>20</v>
      </c>
      <c r="T512" s="67"/>
      <c r="U512" s="64"/>
      <c r="V512" s="73"/>
    </row>
    <row r="513" spans="1:22">
      <c r="A513" s="74" t="s">
        <v>589</v>
      </c>
      <c r="B513" s="70">
        <v>2023</v>
      </c>
      <c r="C513" s="37">
        <v>45001</v>
      </c>
      <c r="D513" s="98" t="s">
        <v>952</v>
      </c>
      <c r="E513" s="76" t="s">
        <v>2273</v>
      </c>
      <c r="F513" s="75" t="s">
        <v>183</v>
      </c>
      <c r="G513" s="78">
        <f>(C513-U513)/365.25</f>
        <v>123.20602327173169</v>
      </c>
      <c r="H513" s="78"/>
      <c r="I513" s="81">
        <v>5.2460000000000004</v>
      </c>
      <c r="J513" s="81">
        <f>IF(I513="","",L513-I513)</f>
        <v>5.3469999999999995</v>
      </c>
      <c r="K513" s="90">
        <f>IF(J513="","",J513-I513)</f>
        <v>0.10099999999999909</v>
      </c>
      <c r="L513" s="90">
        <v>10.593</v>
      </c>
      <c r="M513" s="94">
        <f>IF(L513="","",3.6*200/L513)</f>
        <v>67.969413763806287</v>
      </c>
      <c r="N513" s="80"/>
      <c r="O513" s="80"/>
      <c r="P513" s="80"/>
      <c r="Q513" s="89"/>
      <c r="R513" s="91"/>
      <c r="S513" s="75" t="s">
        <v>20</v>
      </c>
      <c r="T513" s="77" t="s">
        <v>960</v>
      </c>
      <c r="U513" s="37"/>
      <c r="V513" s="97"/>
    </row>
    <row r="514" spans="1:22">
      <c r="A514" s="63" t="s">
        <v>225</v>
      </c>
      <c r="B514" s="70">
        <v>2022</v>
      </c>
      <c r="C514" s="37">
        <v>44759</v>
      </c>
      <c r="D514" s="98" t="s">
        <v>224</v>
      </c>
      <c r="E514" s="66" t="s">
        <v>1325</v>
      </c>
      <c r="F514" s="65" t="s">
        <v>154</v>
      </c>
      <c r="G514" s="68">
        <f>(C514-U514)/365.25</f>
        <v>122.54346338124572</v>
      </c>
      <c r="H514" s="68"/>
      <c r="I514" s="71">
        <v>5.2469999999999999</v>
      </c>
      <c r="J514" s="81">
        <f>IF(I514="","",L514-I514)</f>
        <v>5.2460000000000004</v>
      </c>
      <c r="K514" s="90">
        <f>IF(J514="","",J514-I514)</f>
        <v>-9.9999999999944578E-4</v>
      </c>
      <c r="L514" s="94">
        <v>10.493</v>
      </c>
      <c r="M514" s="94">
        <f>IF(L514="","",3.6*200/L514)</f>
        <v>68.617173353664342</v>
      </c>
      <c r="N514" s="70"/>
      <c r="O514" s="70"/>
      <c r="P514" s="70"/>
      <c r="Q514" s="93"/>
      <c r="R514" s="95"/>
      <c r="S514" s="65" t="s">
        <v>20</v>
      </c>
      <c r="T514" s="67"/>
      <c r="U514" s="64"/>
      <c r="V514" s="99"/>
    </row>
    <row r="515" spans="1:22">
      <c r="A515" s="63" t="s">
        <v>812</v>
      </c>
      <c r="B515" s="70">
        <v>2022</v>
      </c>
      <c r="C515" s="37">
        <v>44798</v>
      </c>
      <c r="D515" s="69" t="s">
        <v>2335</v>
      </c>
      <c r="E515" s="66" t="s">
        <v>1584</v>
      </c>
      <c r="F515" s="65" t="s">
        <v>154</v>
      </c>
      <c r="G515" s="68">
        <f>(C515-U515)/365.25</f>
        <v>17.338809034907598</v>
      </c>
      <c r="H515" s="68"/>
      <c r="I515" s="71">
        <v>5.2469999999999999</v>
      </c>
      <c r="J515" s="81">
        <f>IF(I515="","",L515-I515)</f>
        <v>5.3089999999999993</v>
      </c>
      <c r="K515" s="90">
        <f>IF(J515="","",J515-I515)</f>
        <v>6.1999999999999389E-2</v>
      </c>
      <c r="L515" s="71">
        <v>10.555999999999999</v>
      </c>
      <c r="M515" s="94">
        <f>IF(L515="","",3.6*200/L515)</f>
        <v>68.207654414550973</v>
      </c>
      <c r="N515" s="70"/>
      <c r="O515" s="70"/>
      <c r="P515" s="70"/>
      <c r="Q515" s="70"/>
      <c r="R515" s="72"/>
      <c r="S515" s="65" t="s">
        <v>20</v>
      </c>
      <c r="T515" s="67" t="s">
        <v>808</v>
      </c>
      <c r="U515" s="64">
        <v>38465</v>
      </c>
      <c r="V515" s="99"/>
    </row>
    <row r="516" spans="1:22">
      <c r="A516" s="63" t="s">
        <v>432</v>
      </c>
      <c r="B516" s="70">
        <v>2018</v>
      </c>
      <c r="C516" s="37">
        <v>43329</v>
      </c>
      <c r="D516" s="69" t="s">
        <v>2335</v>
      </c>
      <c r="E516" s="66" t="s">
        <v>1836</v>
      </c>
      <c r="F516" s="65" t="s">
        <v>158</v>
      </c>
      <c r="G516" s="68">
        <f>(C516-U516)/365.25</f>
        <v>118.62833675564681</v>
      </c>
      <c r="H516" s="68"/>
      <c r="I516" s="71">
        <v>5.2480000000000002</v>
      </c>
      <c r="J516" s="81">
        <f>IF(I516="","",L516-I516)</f>
        <v>5.4340000000000002</v>
      </c>
      <c r="K516" s="90">
        <f>IF(J516="","",J516-I516)</f>
        <v>0.18599999999999994</v>
      </c>
      <c r="L516" s="71">
        <v>10.682</v>
      </c>
      <c r="M516" s="94">
        <f>IF(L516="","",3.6*200/L516)</f>
        <v>67.403108032203704</v>
      </c>
      <c r="N516" s="70"/>
      <c r="O516" s="70"/>
      <c r="P516" s="70"/>
      <c r="Q516" s="70"/>
      <c r="R516" s="72"/>
      <c r="S516" s="65" t="s">
        <v>20</v>
      </c>
      <c r="T516" s="67"/>
      <c r="U516" s="64"/>
      <c r="V516" s="73"/>
    </row>
    <row r="517" spans="1:22">
      <c r="A517" s="74" t="s">
        <v>542</v>
      </c>
      <c r="B517" s="70">
        <v>2019</v>
      </c>
      <c r="C517" s="37">
        <v>43657</v>
      </c>
      <c r="D517" s="100" t="s">
        <v>224</v>
      </c>
      <c r="E517" s="76" t="s">
        <v>1933</v>
      </c>
      <c r="F517" s="75" t="s">
        <v>175</v>
      </c>
      <c r="G517" s="78">
        <f>(C517-U517)/365.25</f>
        <v>119.52635181382615</v>
      </c>
      <c r="H517" s="78"/>
      <c r="I517" s="81">
        <v>5.2489999999999997</v>
      </c>
      <c r="J517" s="81">
        <f>IF(I517="","",L517-I517)</f>
        <v>5.2310000000000008</v>
      </c>
      <c r="K517" s="90">
        <f>IF(J517="","",J517-I517)</f>
        <v>-1.7999999999998906E-2</v>
      </c>
      <c r="L517" s="90">
        <v>10.48</v>
      </c>
      <c r="M517" s="94">
        <f>IF(L517="","",3.6*200/L517)</f>
        <v>68.702290076335871</v>
      </c>
      <c r="N517" s="80"/>
      <c r="O517" s="80"/>
      <c r="P517" s="80"/>
      <c r="Q517" s="89"/>
      <c r="R517" s="91"/>
      <c r="S517" s="75" t="s">
        <v>20</v>
      </c>
      <c r="T517" s="77"/>
      <c r="U517" s="37"/>
      <c r="V517" s="97"/>
    </row>
    <row r="518" spans="1:22">
      <c r="A518" s="74" t="s">
        <v>432</v>
      </c>
      <c r="B518" s="70">
        <v>2018</v>
      </c>
      <c r="C518" s="37">
        <v>43329</v>
      </c>
      <c r="D518" s="69" t="s">
        <v>2335</v>
      </c>
      <c r="E518" s="76" t="s">
        <v>1645</v>
      </c>
      <c r="F518" s="75" t="s">
        <v>202</v>
      </c>
      <c r="G518" s="78">
        <f>(C518-U518)/365.25</f>
        <v>118.62833675564681</v>
      </c>
      <c r="H518" s="78"/>
      <c r="I518" s="81">
        <v>5.2489999999999997</v>
      </c>
      <c r="J518" s="81">
        <f>IF(I518="","",L518-I518)</f>
        <v>5.2340000000000009</v>
      </c>
      <c r="K518" s="90">
        <f>IF(J518="","",J518-I518)</f>
        <v>-1.4999999999998792E-2</v>
      </c>
      <c r="L518" s="81">
        <v>10.483000000000001</v>
      </c>
      <c r="M518" s="94">
        <f>IF(L518="","",3.6*200/L518)</f>
        <v>68.682629018410751</v>
      </c>
      <c r="N518" s="80"/>
      <c r="O518" s="80"/>
      <c r="P518" s="80"/>
      <c r="Q518" s="80"/>
      <c r="R518" s="82"/>
      <c r="S518" s="75" t="s">
        <v>20</v>
      </c>
      <c r="T518" s="101" t="s">
        <v>264</v>
      </c>
      <c r="U518" s="37"/>
      <c r="V518" s="83"/>
    </row>
    <row r="519" spans="1:22">
      <c r="A519" s="74" t="s">
        <v>96</v>
      </c>
      <c r="B519" s="70">
        <v>2017</v>
      </c>
      <c r="C519" s="37">
        <v>43061</v>
      </c>
      <c r="D519" s="69" t="s">
        <v>759</v>
      </c>
      <c r="E519" s="76" t="s">
        <v>1380</v>
      </c>
      <c r="F519" s="75" t="s">
        <v>19</v>
      </c>
      <c r="G519" s="78">
        <f>(C519-U519)/365.25</f>
        <v>17.741273100616016</v>
      </c>
      <c r="H519" s="78"/>
      <c r="I519" s="81">
        <v>5.2489999999999997</v>
      </c>
      <c r="J519" s="81">
        <f>IF(I519="","",L519-I519)</f>
        <v>5.3180000000000005</v>
      </c>
      <c r="K519" s="90">
        <f>IF(J519="","",J519-I519)</f>
        <v>6.9000000000000838E-2</v>
      </c>
      <c r="L519" s="90">
        <v>10.567</v>
      </c>
      <c r="M519" s="94">
        <f>IF(L519="","",3.6*200/L519)</f>
        <v>68.136651840635935</v>
      </c>
      <c r="N519" s="80"/>
      <c r="O519" s="80"/>
      <c r="P519" s="80"/>
      <c r="Q519" s="89"/>
      <c r="R519" s="91"/>
      <c r="S519" s="75" t="s">
        <v>20</v>
      </c>
      <c r="T519" s="77" t="s">
        <v>84</v>
      </c>
      <c r="U519" s="37">
        <v>36581</v>
      </c>
      <c r="V519" s="83"/>
    </row>
    <row r="520" spans="1:22">
      <c r="A520" s="74" t="s">
        <v>432</v>
      </c>
      <c r="B520" s="70">
        <v>2018</v>
      </c>
      <c r="C520" s="37">
        <v>43335</v>
      </c>
      <c r="D520" s="100" t="s">
        <v>224</v>
      </c>
      <c r="E520" s="76" t="s">
        <v>1645</v>
      </c>
      <c r="F520" s="75" t="s">
        <v>202</v>
      </c>
      <c r="G520" s="78">
        <f>(C520-U520)/365.25</f>
        <v>118.64476386036961</v>
      </c>
      <c r="H520" s="78"/>
      <c r="I520" s="81">
        <v>5.25</v>
      </c>
      <c r="J520" s="81">
        <f>IF(I520="","",L520-I520)</f>
        <v>5.2889999999999997</v>
      </c>
      <c r="K520" s="90">
        <f>IF(J520="","",J520-I520)</f>
        <v>3.8999999999999702E-2</v>
      </c>
      <c r="L520" s="90">
        <v>10.539</v>
      </c>
      <c r="M520" s="94">
        <f>IF(L520="","",3.6*200/L520)</f>
        <v>68.317677198975232</v>
      </c>
      <c r="N520" s="80"/>
      <c r="O520" s="80"/>
      <c r="P520" s="80"/>
      <c r="Q520" s="89"/>
      <c r="R520" s="91"/>
      <c r="S520" s="75" t="s">
        <v>20</v>
      </c>
      <c r="T520" s="101" t="s">
        <v>264</v>
      </c>
      <c r="U520" s="37"/>
      <c r="V520" s="97"/>
    </row>
    <row r="521" spans="1:22">
      <c r="A521" s="74" t="s">
        <v>589</v>
      </c>
      <c r="B521" s="70">
        <v>2023</v>
      </c>
      <c r="C521" s="37">
        <v>45001</v>
      </c>
      <c r="D521" s="98" t="s">
        <v>952</v>
      </c>
      <c r="E521" s="76" t="s">
        <v>2276</v>
      </c>
      <c r="F521" s="75" t="s">
        <v>183</v>
      </c>
      <c r="G521" s="78">
        <f>(C521-U521)/365.25</f>
        <v>123.20602327173169</v>
      </c>
      <c r="H521" s="78"/>
      <c r="I521" s="81">
        <v>5.25</v>
      </c>
      <c r="J521" s="81">
        <f>IF(I521="","",L521-I521)</f>
        <v>5.3360000000000003</v>
      </c>
      <c r="K521" s="90">
        <f>IF(J521="","",J521-I521)</f>
        <v>8.6000000000000298E-2</v>
      </c>
      <c r="L521" s="90">
        <v>10.586</v>
      </c>
      <c r="M521" s="94">
        <f>IF(L521="","",3.6*200/L521)</f>
        <v>68.014358586812776</v>
      </c>
      <c r="N521" s="80"/>
      <c r="O521" s="80"/>
      <c r="P521" s="80"/>
      <c r="Q521" s="89"/>
      <c r="R521" s="91"/>
      <c r="S521" s="75" t="s">
        <v>20</v>
      </c>
      <c r="T521" s="77" t="s">
        <v>783</v>
      </c>
      <c r="U521" s="37"/>
      <c r="V521" s="97"/>
    </row>
    <row r="522" spans="1:22">
      <c r="A522" s="63" t="s">
        <v>589</v>
      </c>
      <c r="B522" s="70">
        <v>2023</v>
      </c>
      <c r="C522" s="37">
        <v>45001</v>
      </c>
      <c r="D522" s="98" t="s">
        <v>952</v>
      </c>
      <c r="E522" s="66" t="s">
        <v>1608</v>
      </c>
      <c r="F522" s="65" t="s">
        <v>183</v>
      </c>
      <c r="G522" s="68">
        <f>(C522-U522)/365.25</f>
        <v>123.20602327173169</v>
      </c>
      <c r="H522" s="68"/>
      <c r="I522" s="71">
        <v>5.2510000000000003</v>
      </c>
      <c r="J522" s="81">
        <f>IF(I522="","",L522-I522)</f>
        <v>5.3769999999999998</v>
      </c>
      <c r="K522" s="90">
        <f>IF(J522="","",J522-I522)</f>
        <v>0.12599999999999945</v>
      </c>
      <c r="L522" s="94">
        <v>10.628</v>
      </c>
      <c r="M522" s="94">
        <f>IF(L522="","",3.6*200/L522)</f>
        <v>67.745577719232216</v>
      </c>
      <c r="N522" s="70"/>
      <c r="O522" s="70"/>
      <c r="P522" s="70"/>
      <c r="Q522" s="93"/>
      <c r="R522" s="95"/>
      <c r="S522" s="65" t="s">
        <v>20</v>
      </c>
      <c r="T522" s="67" t="s">
        <v>784</v>
      </c>
      <c r="U522" s="64"/>
      <c r="V522" s="99"/>
    </row>
    <row r="523" spans="1:22">
      <c r="A523" s="74" t="s">
        <v>589</v>
      </c>
      <c r="B523" s="70">
        <v>2023</v>
      </c>
      <c r="C523" s="37">
        <v>45010</v>
      </c>
      <c r="D523" s="100" t="s">
        <v>975</v>
      </c>
      <c r="E523" s="76" t="s">
        <v>1660</v>
      </c>
      <c r="F523" s="75" t="s">
        <v>19</v>
      </c>
      <c r="G523" s="78">
        <f>(C523-U523)/365.25</f>
        <v>18.904859685147159</v>
      </c>
      <c r="H523" s="78"/>
      <c r="I523" s="81">
        <v>5.2510000000000003</v>
      </c>
      <c r="J523" s="81">
        <f>IF(I523="","",L523-I523)</f>
        <v>5.3779999999999992</v>
      </c>
      <c r="K523" s="90">
        <f>IF(J523="","",J523-I523)</f>
        <v>0.12699999999999889</v>
      </c>
      <c r="L523" s="90">
        <v>10.629</v>
      </c>
      <c r="M523" s="94">
        <f>IF(L523="","",3.6*200/L523)</f>
        <v>67.739204064352251</v>
      </c>
      <c r="N523" s="80"/>
      <c r="O523" s="80"/>
      <c r="P523" s="80"/>
      <c r="Q523" s="89"/>
      <c r="R523" s="91"/>
      <c r="S523" s="75" t="s">
        <v>20</v>
      </c>
      <c r="T523" s="77" t="s">
        <v>503</v>
      </c>
      <c r="U523" s="37">
        <v>38105</v>
      </c>
      <c r="V523" s="97"/>
    </row>
    <row r="524" spans="1:22">
      <c r="A524" s="63" t="s">
        <v>432</v>
      </c>
      <c r="B524" s="70">
        <v>2018</v>
      </c>
      <c r="C524" s="37">
        <v>43336</v>
      </c>
      <c r="D524" s="98" t="s">
        <v>224</v>
      </c>
      <c r="E524" s="66" t="s">
        <v>1373</v>
      </c>
      <c r="F524" s="65" t="s">
        <v>455</v>
      </c>
      <c r="G524" s="68">
        <f>(C524-U524)/365.25</f>
        <v>20.985626283367555</v>
      </c>
      <c r="H524" s="68"/>
      <c r="I524" s="71">
        <v>5.2519999999999998</v>
      </c>
      <c r="J524" s="81">
        <f>IF(I524="","",L524-I524)</f>
        <v>5.2570000000000006</v>
      </c>
      <c r="K524" s="90">
        <f>IF(J524="","",J524-I524)</f>
        <v>5.0000000000007816E-3</v>
      </c>
      <c r="L524" s="94">
        <v>10.509</v>
      </c>
      <c r="M524" s="94">
        <f>IF(L524="","",3.6*200/L524)</f>
        <v>68.512703397088202</v>
      </c>
      <c r="N524" s="70"/>
      <c r="O524" s="70"/>
      <c r="P524" s="70"/>
      <c r="Q524" s="93"/>
      <c r="R524" s="95"/>
      <c r="S524" s="65" t="s">
        <v>20</v>
      </c>
      <c r="T524" s="67"/>
      <c r="U524" s="64">
        <v>35671</v>
      </c>
      <c r="V524" s="99"/>
    </row>
    <row r="525" spans="1:22">
      <c r="A525" s="74" t="s">
        <v>225</v>
      </c>
      <c r="B525" s="70">
        <v>2017</v>
      </c>
      <c r="C525" s="37">
        <v>42936</v>
      </c>
      <c r="D525" s="100" t="s">
        <v>224</v>
      </c>
      <c r="E525" s="76" t="s">
        <v>1312</v>
      </c>
      <c r="F525" s="75" t="s">
        <v>247</v>
      </c>
      <c r="G525" s="78">
        <f>(C525-U525)/365.25</f>
        <v>117.55236139630391</v>
      </c>
      <c r="H525" s="78"/>
      <c r="I525" s="81">
        <v>5.2539999999999996</v>
      </c>
      <c r="J525" s="81">
        <f>IF(I525="","",L525-I525)</f>
        <v>5.3570000000000011</v>
      </c>
      <c r="K525" s="90">
        <f>IF(J525="","",J525-I525)</f>
        <v>0.10300000000000153</v>
      </c>
      <c r="L525" s="90">
        <v>10.611000000000001</v>
      </c>
      <c r="M525" s="94">
        <f>IF(L525="","",3.6*200/L525)</f>
        <v>67.854113655640376</v>
      </c>
      <c r="N525" s="80"/>
      <c r="O525" s="80"/>
      <c r="P525" s="80"/>
      <c r="Q525" s="89"/>
      <c r="R525" s="91"/>
      <c r="S525" s="75" t="s">
        <v>20</v>
      </c>
      <c r="T525" s="101" t="s">
        <v>249</v>
      </c>
      <c r="U525" s="37"/>
      <c r="V525" s="97"/>
    </row>
    <row r="526" spans="1:22">
      <c r="A526" s="74" t="s">
        <v>589</v>
      </c>
      <c r="B526" s="70">
        <v>2023</v>
      </c>
      <c r="C526" s="37">
        <v>45001</v>
      </c>
      <c r="D526" s="98" t="s">
        <v>952</v>
      </c>
      <c r="E526" s="76" t="s">
        <v>2269</v>
      </c>
      <c r="F526" s="75" t="s">
        <v>183</v>
      </c>
      <c r="G526" s="78">
        <f>(C526-U526)/365.25</f>
        <v>123.20602327173169</v>
      </c>
      <c r="H526" s="78"/>
      <c r="I526" s="81">
        <v>5.2539999999999996</v>
      </c>
      <c r="J526" s="81">
        <f>IF(I526="","",L526-I526)</f>
        <v>5.3670000000000009</v>
      </c>
      <c r="K526" s="90">
        <f>IF(J526="","",J526-I526)</f>
        <v>0.11300000000000132</v>
      </c>
      <c r="L526" s="90">
        <v>10.621</v>
      </c>
      <c r="M526" s="94">
        <f>IF(L526="","",3.6*200/L526)</f>
        <v>67.790226908953954</v>
      </c>
      <c r="N526" s="80"/>
      <c r="O526" s="80"/>
      <c r="P526" s="80"/>
      <c r="Q526" s="89"/>
      <c r="R526" s="91"/>
      <c r="S526" s="75" t="s">
        <v>20</v>
      </c>
      <c r="T526" s="77" t="s">
        <v>953</v>
      </c>
      <c r="U526" s="37"/>
      <c r="V526" s="97"/>
    </row>
    <row r="527" spans="1:22">
      <c r="A527" s="63" t="s">
        <v>96</v>
      </c>
      <c r="B527" s="70">
        <v>2023</v>
      </c>
      <c r="C527" s="37">
        <v>44932</v>
      </c>
      <c r="D527" s="69" t="s">
        <v>828</v>
      </c>
      <c r="E527" s="66" t="s">
        <v>1224</v>
      </c>
      <c r="F527" s="65" t="s">
        <v>19</v>
      </c>
      <c r="G527" s="68">
        <f>(C527-U527)/365.25</f>
        <v>18.891170431211499</v>
      </c>
      <c r="H527" s="68"/>
      <c r="I527" s="71">
        <v>5.2560000000000002</v>
      </c>
      <c r="J527" s="81">
        <f>IF(I527="","",L527-I527)</f>
        <v>5.3949999999999996</v>
      </c>
      <c r="K527" s="90">
        <f>IF(J527="","",J527-I527)</f>
        <v>0.13899999999999935</v>
      </c>
      <c r="L527" s="71">
        <v>10.651</v>
      </c>
      <c r="M527" s="94">
        <f>IF(L527="","",3.6*200/L527)</f>
        <v>67.59928645197634</v>
      </c>
      <c r="N527" s="70">
        <v>24.7</v>
      </c>
      <c r="O527" s="70">
        <v>63</v>
      </c>
      <c r="P527" s="70">
        <v>1007</v>
      </c>
      <c r="Q527" s="70">
        <v>1.169</v>
      </c>
      <c r="R527" s="72"/>
      <c r="S527" s="65" t="s">
        <v>20</v>
      </c>
      <c r="T527" s="67" t="s">
        <v>492</v>
      </c>
      <c r="U527" s="107">
        <v>38032</v>
      </c>
      <c r="V527" s="99"/>
    </row>
    <row r="528" spans="1:22">
      <c r="A528" s="74" t="s">
        <v>551</v>
      </c>
      <c r="B528" s="70">
        <v>2019</v>
      </c>
      <c r="C528" s="37">
        <v>43693</v>
      </c>
      <c r="D528" s="69" t="s">
        <v>2335</v>
      </c>
      <c r="E528" s="76" t="s">
        <v>1930</v>
      </c>
      <c r="F528" s="75" t="s">
        <v>186</v>
      </c>
      <c r="G528" s="78">
        <f>(C528-U528)/365.25</f>
        <v>119.6249144421629</v>
      </c>
      <c r="H528" s="78"/>
      <c r="I528" s="81">
        <v>5.2560000000000002</v>
      </c>
      <c r="J528" s="81">
        <f>IF(I528="","",L528-I528)</f>
        <v>5.407</v>
      </c>
      <c r="K528" s="90">
        <f>IF(J528="","",J528-I528)</f>
        <v>0.1509999999999998</v>
      </c>
      <c r="L528" s="81">
        <v>10.663</v>
      </c>
      <c r="M528" s="94">
        <f>IF(L528="","",3.6*200/L528)</f>
        <v>67.523211103816934</v>
      </c>
      <c r="N528" s="80"/>
      <c r="O528" s="80"/>
      <c r="P528" s="80"/>
      <c r="Q528" s="80"/>
      <c r="R528" s="82"/>
      <c r="S528" s="75" t="s">
        <v>20</v>
      </c>
      <c r="T528" s="77"/>
      <c r="U528" s="37"/>
      <c r="V528" s="83"/>
    </row>
    <row r="529" spans="1:22">
      <c r="A529" s="63" t="s">
        <v>225</v>
      </c>
      <c r="B529" s="70">
        <v>2017</v>
      </c>
      <c r="C529" s="37">
        <v>42936</v>
      </c>
      <c r="D529" s="98" t="s">
        <v>224</v>
      </c>
      <c r="E529" s="66" t="s">
        <v>1976</v>
      </c>
      <c r="F529" s="65" t="s">
        <v>180</v>
      </c>
      <c r="G529" s="68">
        <f>(C529-U529)/365.25</f>
        <v>117.55236139630391</v>
      </c>
      <c r="H529" s="68"/>
      <c r="I529" s="71">
        <v>5.2569999999999997</v>
      </c>
      <c r="J529" s="81">
        <f>IF(I529="","",L529-I529)</f>
        <v>5.3360000000000003</v>
      </c>
      <c r="K529" s="90">
        <f>IF(J529="","",J529-I529)</f>
        <v>7.9000000000000625E-2</v>
      </c>
      <c r="L529" s="94">
        <v>10.593</v>
      </c>
      <c r="M529" s="94">
        <f>IF(L529="","",3.6*200/L529)</f>
        <v>67.969413763806287</v>
      </c>
      <c r="N529" s="70"/>
      <c r="O529" s="70"/>
      <c r="P529" s="70"/>
      <c r="Q529" s="93"/>
      <c r="R529" s="95"/>
      <c r="S529" s="65" t="s">
        <v>20</v>
      </c>
      <c r="T529" s="96" t="s">
        <v>274</v>
      </c>
      <c r="U529" s="64"/>
      <c r="V529" s="99"/>
    </row>
    <row r="530" spans="1:22">
      <c r="A530" s="63" t="s">
        <v>225</v>
      </c>
      <c r="B530" s="70">
        <v>2017</v>
      </c>
      <c r="C530" s="37">
        <v>42936</v>
      </c>
      <c r="D530" s="98" t="s">
        <v>224</v>
      </c>
      <c r="E530" s="66" t="s">
        <v>1519</v>
      </c>
      <c r="F530" s="65" t="s">
        <v>255</v>
      </c>
      <c r="G530" s="68">
        <f>(C530-U530)/365.25</f>
        <v>117.55236139630391</v>
      </c>
      <c r="H530" s="68"/>
      <c r="I530" s="71">
        <v>5.2569999999999997</v>
      </c>
      <c r="J530" s="81">
        <f>IF(I530="","",L530-I530)</f>
        <v>5.4359999999999999</v>
      </c>
      <c r="K530" s="90">
        <f>IF(J530="","",J530-I530)</f>
        <v>0.17900000000000027</v>
      </c>
      <c r="L530" s="94">
        <v>10.693</v>
      </c>
      <c r="M530" s="94">
        <f>IF(L530="","",3.6*200/L530)</f>
        <v>67.333769755915085</v>
      </c>
      <c r="N530" s="70"/>
      <c r="O530" s="70"/>
      <c r="P530" s="70"/>
      <c r="Q530" s="93"/>
      <c r="R530" s="95"/>
      <c r="S530" s="65" t="s">
        <v>20</v>
      </c>
      <c r="T530" s="96" t="s">
        <v>257</v>
      </c>
      <c r="U530" s="64"/>
      <c r="V530" s="99"/>
    </row>
    <row r="531" spans="1:22">
      <c r="A531" s="74" t="s">
        <v>23</v>
      </c>
      <c r="B531" s="70">
        <v>2017</v>
      </c>
      <c r="C531" s="37">
        <v>42769</v>
      </c>
      <c r="D531" s="69" t="s">
        <v>2336</v>
      </c>
      <c r="E531" s="76" t="s">
        <v>1842</v>
      </c>
      <c r="F531" s="75" t="s">
        <v>19</v>
      </c>
      <c r="G531" s="78">
        <f>(C531-U531)/365.25</f>
        <v>21.88911704312115</v>
      </c>
      <c r="H531" s="78"/>
      <c r="I531" s="81">
        <v>5.258</v>
      </c>
      <c r="J531" s="81">
        <f>IF(I531="","",L531-I531)</f>
        <v>5.3370000000000006</v>
      </c>
      <c r="K531" s="90">
        <f>IF(J531="","",J531-I531)</f>
        <v>7.9000000000000625E-2</v>
      </c>
      <c r="L531" s="81">
        <v>10.595000000000001</v>
      </c>
      <c r="M531" s="94">
        <f>IF(L531="","",3.6*200/L531)</f>
        <v>67.956583294006606</v>
      </c>
      <c r="N531" s="80"/>
      <c r="O531" s="80"/>
      <c r="P531" s="80"/>
      <c r="Q531" s="80"/>
      <c r="R531" s="82"/>
      <c r="S531" s="75" t="s">
        <v>20</v>
      </c>
      <c r="T531" s="77"/>
      <c r="U531" s="37">
        <v>34774</v>
      </c>
      <c r="V531" s="83"/>
    </row>
    <row r="532" spans="1:22">
      <c r="A532" s="63" t="s">
        <v>672</v>
      </c>
      <c r="B532" s="70">
        <v>2021</v>
      </c>
      <c r="C532" s="37">
        <v>44442</v>
      </c>
      <c r="D532" s="69" t="s">
        <v>2335</v>
      </c>
      <c r="E532" s="66" t="s">
        <v>1835</v>
      </c>
      <c r="F532" s="65" t="s">
        <v>204</v>
      </c>
      <c r="G532" s="68">
        <f>(C532-U532)/365.25</f>
        <v>121.67556468172485</v>
      </c>
      <c r="H532" s="68"/>
      <c r="I532" s="71">
        <v>5.258</v>
      </c>
      <c r="J532" s="81">
        <f>IF(I532="","",L532-I532)</f>
        <v>5.4089999999999998</v>
      </c>
      <c r="K532" s="90">
        <f>IF(J532="","",J532-I532)</f>
        <v>0.1509999999999998</v>
      </c>
      <c r="L532" s="71">
        <v>10.667</v>
      </c>
      <c r="M532" s="94">
        <f>IF(L532="","",3.6*200/L532)</f>
        <v>67.497890690915909</v>
      </c>
      <c r="N532" s="70"/>
      <c r="O532" s="70"/>
      <c r="P532" s="70"/>
      <c r="Q532" s="70"/>
      <c r="R532" s="72"/>
      <c r="S532" s="65" t="s">
        <v>20</v>
      </c>
      <c r="T532" s="67"/>
      <c r="U532" s="64"/>
      <c r="V532" s="73"/>
    </row>
    <row r="533" spans="1:22">
      <c r="A533" s="74" t="s">
        <v>551</v>
      </c>
      <c r="B533" s="70">
        <v>2019</v>
      </c>
      <c r="C533" s="37">
        <v>43693</v>
      </c>
      <c r="D533" s="69" t="s">
        <v>2335</v>
      </c>
      <c r="E533" s="76" t="s">
        <v>2121</v>
      </c>
      <c r="F533" s="75" t="s">
        <v>187</v>
      </c>
      <c r="G533" s="78">
        <f>(C533-U533)/365.25</f>
        <v>119.6249144421629</v>
      </c>
      <c r="H533" s="78"/>
      <c r="I533" s="81">
        <v>5.258</v>
      </c>
      <c r="J533" s="81">
        <f>IF(I533="","",L533-I533)</f>
        <v>5.4219999999999997</v>
      </c>
      <c r="K533" s="90">
        <f>IF(J533="","",J533-I533)</f>
        <v>0.1639999999999997</v>
      </c>
      <c r="L533" s="81">
        <v>10.68</v>
      </c>
      <c r="M533" s="94">
        <f>IF(L533="","",3.6*200/L533)</f>
        <v>67.415730337078656</v>
      </c>
      <c r="N533" s="80"/>
      <c r="O533" s="80"/>
      <c r="P533" s="80"/>
      <c r="Q533" s="80"/>
      <c r="R533" s="82"/>
      <c r="S533" s="75" t="s">
        <v>20</v>
      </c>
      <c r="T533" s="77"/>
      <c r="U533" s="37"/>
      <c r="V533" s="83"/>
    </row>
    <row r="534" spans="1:22">
      <c r="A534" s="74" t="s">
        <v>551</v>
      </c>
      <c r="B534" s="70">
        <v>2019</v>
      </c>
      <c r="C534" s="37">
        <v>43693</v>
      </c>
      <c r="D534" s="69" t="s">
        <v>2335</v>
      </c>
      <c r="E534" s="76" t="s">
        <v>1460</v>
      </c>
      <c r="F534" s="75" t="s">
        <v>186</v>
      </c>
      <c r="G534" s="78">
        <f>(C534-U534)/365.25</f>
        <v>17.749486652977414</v>
      </c>
      <c r="H534" s="78"/>
      <c r="I534" s="81">
        <v>5.2590000000000003</v>
      </c>
      <c r="J534" s="81">
        <f>IF(I534="","",L534-I534)</f>
        <v>5.4039999999999999</v>
      </c>
      <c r="K534" s="90">
        <f>IF(J534="","",J534-I534)</f>
        <v>0.14499999999999957</v>
      </c>
      <c r="L534" s="81">
        <v>10.663</v>
      </c>
      <c r="M534" s="94">
        <f>IF(L534="","",3.6*200/L534)</f>
        <v>67.523211103816934</v>
      </c>
      <c r="N534" s="80"/>
      <c r="O534" s="80"/>
      <c r="P534" s="80"/>
      <c r="Q534" s="80"/>
      <c r="R534" s="82"/>
      <c r="S534" s="75" t="s">
        <v>20</v>
      </c>
      <c r="T534" s="77" t="s">
        <v>559</v>
      </c>
      <c r="U534" s="37">
        <v>37210</v>
      </c>
      <c r="V534" s="83"/>
    </row>
    <row r="535" spans="1:22">
      <c r="A535" s="74" t="s">
        <v>432</v>
      </c>
      <c r="B535" s="70">
        <v>2018</v>
      </c>
      <c r="C535" s="37">
        <v>43329</v>
      </c>
      <c r="D535" s="69" t="s">
        <v>2335</v>
      </c>
      <c r="E535" s="76" t="s">
        <v>1472</v>
      </c>
      <c r="F535" s="75" t="s">
        <v>262</v>
      </c>
      <c r="G535" s="78">
        <f>(C535-U535)/365.25</f>
        <v>18.149212867898701</v>
      </c>
      <c r="H535" s="78"/>
      <c r="I535" s="81">
        <v>5.2590000000000003</v>
      </c>
      <c r="J535" s="81">
        <f>IF(I535="","",L535-I535)</f>
        <v>5.4809999999999999</v>
      </c>
      <c r="K535" s="90">
        <f>IF(J535="","",J535-I535)</f>
        <v>0.22199999999999953</v>
      </c>
      <c r="L535" s="81">
        <v>10.74</v>
      </c>
      <c r="M535" s="94">
        <f>IF(L535="","",3.6*200/L535)</f>
        <v>67.039106145251395</v>
      </c>
      <c r="N535" s="80"/>
      <c r="O535" s="80"/>
      <c r="P535" s="80"/>
      <c r="Q535" s="80"/>
      <c r="R535" s="82"/>
      <c r="S535" s="75" t="s">
        <v>20</v>
      </c>
      <c r="T535" s="77" t="s">
        <v>444</v>
      </c>
      <c r="U535" s="37">
        <v>36700</v>
      </c>
      <c r="V535" s="83"/>
    </row>
    <row r="536" spans="1:22">
      <c r="A536" s="63" t="s">
        <v>542</v>
      </c>
      <c r="B536" s="70">
        <v>2019</v>
      </c>
      <c r="C536" s="37">
        <v>43657</v>
      </c>
      <c r="D536" s="98" t="s">
        <v>224</v>
      </c>
      <c r="E536" s="66" t="s">
        <v>2045</v>
      </c>
      <c r="F536" s="65" t="s">
        <v>160</v>
      </c>
      <c r="G536" s="68">
        <f>(C536-U536)/365.25</f>
        <v>18.308008213552363</v>
      </c>
      <c r="H536" s="68"/>
      <c r="I536" s="71">
        <v>5.26</v>
      </c>
      <c r="J536" s="81">
        <f>IF(I536="","",L536-I536)</f>
        <v>5.3729999999999993</v>
      </c>
      <c r="K536" s="90">
        <f>IF(J536="","",J536-I536)</f>
        <v>0.11299999999999955</v>
      </c>
      <c r="L536" s="94">
        <v>10.632999999999999</v>
      </c>
      <c r="M536" s="94">
        <f>IF(L536="","",3.6*200/L536)</f>
        <v>67.713721433273776</v>
      </c>
      <c r="N536" s="70"/>
      <c r="O536" s="70"/>
      <c r="P536" s="70"/>
      <c r="Q536" s="93"/>
      <c r="R536" s="95"/>
      <c r="S536" s="65" t="s">
        <v>20</v>
      </c>
      <c r="T536" s="67" t="s">
        <v>550</v>
      </c>
      <c r="U536" s="64">
        <v>36970</v>
      </c>
      <c r="V536" s="99"/>
    </row>
    <row r="537" spans="1:22">
      <c r="A537" s="74" t="s">
        <v>96</v>
      </c>
      <c r="B537" s="70">
        <v>2017</v>
      </c>
      <c r="C537" s="37">
        <v>43061</v>
      </c>
      <c r="D537" s="79" t="s">
        <v>758</v>
      </c>
      <c r="E537" s="76" t="s">
        <v>1755</v>
      </c>
      <c r="F537" s="75" t="s">
        <v>19</v>
      </c>
      <c r="G537" s="78">
        <f>(C537-U537)/365.25</f>
        <v>18.82546201232033</v>
      </c>
      <c r="H537" s="78"/>
      <c r="I537" s="81">
        <v>5.26</v>
      </c>
      <c r="J537" s="81">
        <f>IF(I537="","",L537-I537)</f>
        <v>5.3930000000000007</v>
      </c>
      <c r="K537" s="90">
        <f>IF(J537="","",J537-I537)</f>
        <v>0.1330000000000009</v>
      </c>
      <c r="L537" s="90">
        <v>10.653</v>
      </c>
      <c r="M537" s="94">
        <f>IF(L537="","",3.6*200/L537)</f>
        <v>67.58659532526049</v>
      </c>
      <c r="N537" s="80"/>
      <c r="O537" s="80"/>
      <c r="P537" s="80"/>
      <c r="Q537" s="89"/>
      <c r="R537" s="91"/>
      <c r="S537" s="75" t="s">
        <v>20</v>
      </c>
      <c r="T537" s="77"/>
      <c r="U537" s="37">
        <v>36185</v>
      </c>
      <c r="V537" s="83"/>
    </row>
    <row r="538" spans="1:22">
      <c r="A538" s="74" t="s">
        <v>225</v>
      </c>
      <c r="B538" s="70">
        <v>2017</v>
      </c>
      <c r="C538" s="37">
        <v>42936</v>
      </c>
      <c r="D538" s="100" t="s">
        <v>224</v>
      </c>
      <c r="E538" s="76" t="s">
        <v>2028</v>
      </c>
      <c r="F538" s="75" t="s">
        <v>180</v>
      </c>
      <c r="G538" s="78">
        <f>(C538-U538)/365.25</f>
        <v>18.020533880903489</v>
      </c>
      <c r="H538" s="78"/>
      <c r="I538" s="81">
        <v>5.26</v>
      </c>
      <c r="J538" s="81">
        <f>IF(I538="","",L538-I538)</f>
        <v>5.4030000000000005</v>
      </c>
      <c r="K538" s="90">
        <f>IF(J538="","",J538-I538)</f>
        <v>0.14300000000000068</v>
      </c>
      <c r="L538" s="90">
        <v>10.663</v>
      </c>
      <c r="M538" s="94">
        <f>IF(L538="","",3.6*200/L538)</f>
        <v>67.523211103816934</v>
      </c>
      <c r="N538" s="80"/>
      <c r="O538" s="80"/>
      <c r="P538" s="80"/>
      <c r="Q538" s="89"/>
      <c r="R538" s="91"/>
      <c r="S538" s="75" t="s">
        <v>20</v>
      </c>
      <c r="T538" s="77" t="s">
        <v>279</v>
      </c>
      <c r="U538" s="37">
        <v>36354</v>
      </c>
      <c r="V538" s="97"/>
    </row>
    <row r="539" spans="1:22">
      <c r="A539" s="63" t="s">
        <v>432</v>
      </c>
      <c r="B539" s="70">
        <v>2018</v>
      </c>
      <c r="C539" s="37">
        <v>43335</v>
      </c>
      <c r="D539" s="98" t="s">
        <v>224</v>
      </c>
      <c r="E539" s="66" t="s">
        <v>1800</v>
      </c>
      <c r="F539" s="65" t="s">
        <v>162</v>
      </c>
      <c r="G539" s="68">
        <f>(C539-U539)/365.25</f>
        <v>17.522245037645447</v>
      </c>
      <c r="H539" s="68"/>
      <c r="I539" s="71">
        <v>5.2619999999999996</v>
      </c>
      <c r="J539" s="81">
        <f>IF(I539="","",L539-I539)</f>
        <v>5.2730000000000006</v>
      </c>
      <c r="K539" s="90">
        <f>IF(J539="","",J539-I539)</f>
        <v>1.1000000000001009E-2</v>
      </c>
      <c r="L539" s="94">
        <v>10.535</v>
      </c>
      <c r="M539" s="94">
        <f>IF(L539="","",3.6*200/L539)</f>
        <v>68.343616516373984</v>
      </c>
      <c r="N539" s="70"/>
      <c r="O539" s="70"/>
      <c r="P539" s="70"/>
      <c r="Q539" s="93"/>
      <c r="R539" s="95"/>
      <c r="S539" s="65" t="s">
        <v>20</v>
      </c>
      <c r="T539" s="67" t="s">
        <v>453</v>
      </c>
      <c r="U539" s="64">
        <v>36935</v>
      </c>
      <c r="V539" s="99"/>
    </row>
    <row r="540" spans="1:22">
      <c r="A540" s="74" t="s">
        <v>542</v>
      </c>
      <c r="B540" s="70">
        <v>2019</v>
      </c>
      <c r="C540" s="37">
        <v>43657</v>
      </c>
      <c r="D540" s="100" t="s">
        <v>224</v>
      </c>
      <c r="E540" s="76" t="s">
        <v>1828</v>
      </c>
      <c r="F540" s="75" t="s">
        <v>171</v>
      </c>
      <c r="G540" s="78">
        <f>(C540-U540)/365.25</f>
        <v>17.746748802190282</v>
      </c>
      <c r="H540" s="78"/>
      <c r="I540" s="81">
        <v>5.2619999999999996</v>
      </c>
      <c r="J540" s="81">
        <f>IF(I540="","",L540-I540)</f>
        <v>5.31</v>
      </c>
      <c r="K540" s="90">
        <f>IF(J540="","",J540-I540)</f>
        <v>4.8000000000000043E-2</v>
      </c>
      <c r="L540" s="90">
        <v>10.571999999999999</v>
      </c>
      <c r="M540" s="94">
        <f>IF(L540="","",3.6*200/L540)</f>
        <v>68.104426787741204</v>
      </c>
      <c r="N540" s="80"/>
      <c r="O540" s="80"/>
      <c r="P540" s="80"/>
      <c r="Q540" s="89"/>
      <c r="R540" s="91"/>
      <c r="S540" s="75" t="s">
        <v>20</v>
      </c>
      <c r="T540" s="77"/>
      <c r="U540" s="37">
        <v>37175</v>
      </c>
      <c r="V540" s="97"/>
    </row>
    <row r="541" spans="1:22">
      <c r="A541" s="63" t="s">
        <v>225</v>
      </c>
      <c r="B541" s="70">
        <v>2022</v>
      </c>
      <c r="C541" s="37">
        <v>44759</v>
      </c>
      <c r="D541" s="98" t="s">
        <v>224</v>
      </c>
      <c r="E541" s="66" t="s">
        <v>1692</v>
      </c>
      <c r="F541" s="65" t="s">
        <v>166</v>
      </c>
      <c r="G541" s="68">
        <f>(C541-U541)/365.25</f>
        <v>122.54346338124572</v>
      </c>
      <c r="H541" s="68"/>
      <c r="I541" s="71">
        <v>5.2619999999999996</v>
      </c>
      <c r="J541" s="81">
        <f>IF(I541="","",L541-I541)</f>
        <v>5.4140000000000006</v>
      </c>
      <c r="K541" s="90">
        <f>IF(J541="","",J541-I541)</f>
        <v>0.15200000000000102</v>
      </c>
      <c r="L541" s="94">
        <v>10.676</v>
      </c>
      <c r="M541" s="94">
        <f>IF(L541="","",3.6*200/L541)</f>
        <v>67.440989134507305</v>
      </c>
      <c r="N541" s="70"/>
      <c r="O541" s="70"/>
      <c r="P541" s="70"/>
      <c r="Q541" s="93"/>
      <c r="R541" s="95"/>
      <c r="S541" s="65" t="s">
        <v>20</v>
      </c>
      <c r="T541" s="67"/>
      <c r="U541" s="64"/>
      <c r="V541" s="99"/>
    </row>
    <row r="542" spans="1:22">
      <c r="A542" s="74" t="s">
        <v>542</v>
      </c>
      <c r="B542" s="70">
        <v>2019</v>
      </c>
      <c r="C542" s="37">
        <v>43658</v>
      </c>
      <c r="D542" s="100" t="s">
        <v>224</v>
      </c>
      <c r="E542" s="76" t="s">
        <v>1373</v>
      </c>
      <c r="F542" s="75" t="s">
        <v>455</v>
      </c>
      <c r="G542" s="78">
        <f>(C542-U542)/365.25</f>
        <v>21.867214236824093</v>
      </c>
      <c r="H542" s="78"/>
      <c r="I542" s="81">
        <v>5.2629999999999999</v>
      </c>
      <c r="J542" s="81">
        <f>IF(I542="","",L542-I542)</f>
        <v>5.3320000000000007</v>
      </c>
      <c r="K542" s="90">
        <f>IF(J542="","",J542-I542)</f>
        <v>6.9000000000000838E-2</v>
      </c>
      <c r="L542" s="90">
        <v>10.595000000000001</v>
      </c>
      <c r="M542" s="94">
        <f>IF(L542="","",3.6*200/L542)</f>
        <v>67.956583294006606</v>
      </c>
      <c r="N542" s="80"/>
      <c r="O542" s="80"/>
      <c r="P542" s="80"/>
      <c r="Q542" s="89"/>
      <c r="R542" s="91"/>
      <c r="S542" s="75" t="s">
        <v>20</v>
      </c>
      <c r="T542" s="77"/>
      <c r="U542" s="37">
        <v>35671</v>
      </c>
      <c r="V542" s="97"/>
    </row>
    <row r="543" spans="1:22">
      <c r="A543" s="63" t="s">
        <v>395</v>
      </c>
      <c r="B543" s="70">
        <v>2021</v>
      </c>
      <c r="C543" s="37">
        <v>44427</v>
      </c>
      <c r="D543" s="98" t="s">
        <v>224</v>
      </c>
      <c r="E543" s="66" t="s">
        <v>1835</v>
      </c>
      <c r="F543" s="65" t="s">
        <v>204</v>
      </c>
      <c r="G543" s="68">
        <f>(C543-U543)/365.25</f>
        <v>121.63449691991786</v>
      </c>
      <c r="H543" s="68"/>
      <c r="I543" s="71">
        <v>5.2629999999999999</v>
      </c>
      <c r="J543" s="81">
        <f>IF(I543="","",L543-I543)</f>
        <v>5.3330000000000002</v>
      </c>
      <c r="K543" s="90">
        <f>IF(J543="","",J543-I543)</f>
        <v>7.0000000000000284E-2</v>
      </c>
      <c r="L543" s="94">
        <v>10.596</v>
      </c>
      <c r="M543" s="94">
        <f>IF(L543="","",3.6*200/L543)</f>
        <v>67.950169875424692</v>
      </c>
      <c r="N543" s="70"/>
      <c r="O543" s="70"/>
      <c r="P543" s="70"/>
      <c r="Q543" s="93"/>
      <c r="R543" s="95"/>
      <c r="S543" s="65" t="s">
        <v>20</v>
      </c>
      <c r="T543" s="67"/>
      <c r="U543" s="64"/>
      <c r="V543" s="99"/>
    </row>
    <row r="544" spans="1:22">
      <c r="A544" s="74" t="s">
        <v>319</v>
      </c>
      <c r="B544" s="70">
        <v>2017</v>
      </c>
      <c r="C544" s="37">
        <v>43028</v>
      </c>
      <c r="D544" s="100" t="s">
        <v>318</v>
      </c>
      <c r="E544" s="76" t="s">
        <v>1994</v>
      </c>
      <c r="F544" s="75" t="s">
        <v>329</v>
      </c>
      <c r="G544" s="78">
        <f>(C544-U544)/365.25</f>
        <v>24.194387405886378</v>
      </c>
      <c r="H544" s="78"/>
      <c r="I544" s="81">
        <v>5.2629999999999999</v>
      </c>
      <c r="J544" s="81">
        <f>IF(I544="","",L544-I544)</f>
        <v>5.3729999999999993</v>
      </c>
      <c r="K544" s="90">
        <f>IF(J544="","",J544-I544)</f>
        <v>0.10999999999999943</v>
      </c>
      <c r="L544" s="90">
        <v>10.635999999999999</v>
      </c>
      <c r="M544" s="94">
        <f>IF(L544="","",3.6*200/L544)</f>
        <v>67.694622038360293</v>
      </c>
      <c r="N544" s="80"/>
      <c r="O544" s="80"/>
      <c r="P544" s="80"/>
      <c r="Q544" s="89"/>
      <c r="R544" s="91"/>
      <c r="S544" s="75" t="s">
        <v>20</v>
      </c>
      <c r="T544" s="77" t="s">
        <v>330</v>
      </c>
      <c r="U544" s="37">
        <v>34191</v>
      </c>
      <c r="V544" s="97"/>
    </row>
    <row r="545" spans="1:22">
      <c r="A545" s="74" t="s">
        <v>542</v>
      </c>
      <c r="B545" s="70">
        <v>2019</v>
      </c>
      <c r="C545" s="37">
        <v>43657</v>
      </c>
      <c r="D545" s="100" t="s">
        <v>224</v>
      </c>
      <c r="E545" s="76" t="s">
        <v>1676</v>
      </c>
      <c r="F545" s="75" t="s">
        <v>247</v>
      </c>
      <c r="G545" s="78">
        <f>(C545-U545)/365.25</f>
        <v>119.52635181382615</v>
      </c>
      <c r="H545" s="78"/>
      <c r="I545" s="81">
        <v>5.2629999999999999</v>
      </c>
      <c r="J545" s="81">
        <f>IF(I545="","",L545-I545)</f>
        <v>5.4329999999999998</v>
      </c>
      <c r="K545" s="90">
        <f>IF(J545="","",J545-I545)</f>
        <v>0.16999999999999993</v>
      </c>
      <c r="L545" s="90">
        <v>10.696</v>
      </c>
      <c r="M545" s="94">
        <f>IF(L545="","",3.6*200/L545)</f>
        <v>67.31488406881077</v>
      </c>
      <c r="N545" s="80"/>
      <c r="O545" s="80"/>
      <c r="P545" s="80"/>
      <c r="Q545" s="89"/>
      <c r="R545" s="91"/>
      <c r="S545" s="75" t="s">
        <v>20</v>
      </c>
      <c r="T545" s="77"/>
      <c r="U545" s="37"/>
      <c r="V545" s="97"/>
    </row>
    <row r="546" spans="1:22">
      <c r="A546" s="74" t="s">
        <v>225</v>
      </c>
      <c r="B546" s="70">
        <v>2022</v>
      </c>
      <c r="C546" s="37">
        <v>44759</v>
      </c>
      <c r="D546" s="100" t="s">
        <v>224</v>
      </c>
      <c r="E546" s="76" t="s">
        <v>1392</v>
      </c>
      <c r="F546" s="75" t="s">
        <v>180</v>
      </c>
      <c r="G546" s="78">
        <f>(C546-U546)/365.25</f>
        <v>122.54346338124572</v>
      </c>
      <c r="H546" s="78"/>
      <c r="I546" s="81">
        <v>5.2649999999999997</v>
      </c>
      <c r="J546" s="81">
        <f>IF(I546="","",L546-I546)</f>
        <v>5.351</v>
      </c>
      <c r="K546" s="90">
        <f>IF(J546="","",J546-I546)</f>
        <v>8.6000000000000298E-2</v>
      </c>
      <c r="L546" s="90">
        <v>10.616</v>
      </c>
      <c r="M546" s="94">
        <f>IF(L546="","",3.6*200/L546)</f>
        <v>67.822155237377544</v>
      </c>
      <c r="N546" s="80"/>
      <c r="O546" s="80"/>
      <c r="P546" s="80"/>
      <c r="Q546" s="89"/>
      <c r="R546" s="91"/>
      <c r="S546" s="75" t="s">
        <v>20</v>
      </c>
      <c r="T546" s="77"/>
      <c r="U546" s="37"/>
      <c r="V546" s="97"/>
    </row>
    <row r="547" spans="1:22">
      <c r="A547" s="63" t="s">
        <v>427</v>
      </c>
      <c r="B547" s="70">
        <v>2018</v>
      </c>
      <c r="C547" s="37">
        <v>43317</v>
      </c>
      <c r="D547" s="98" t="s">
        <v>318</v>
      </c>
      <c r="E547" s="66" t="s">
        <v>1994</v>
      </c>
      <c r="F547" s="65" t="s">
        <v>329</v>
      </c>
      <c r="G547" s="68">
        <f>(C547-U547)/365.25</f>
        <v>24.985626283367555</v>
      </c>
      <c r="H547" s="68"/>
      <c r="I547" s="71">
        <v>5.2670000000000003</v>
      </c>
      <c r="J547" s="81">
        <f>IF(I547="","",L547-I547)</f>
        <v>5.3570000000000002</v>
      </c>
      <c r="K547" s="90">
        <f>IF(J547="","",J547-I547)</f>
        <v>8.9999999999999858E-2</v>
      </c>
      <c r="L547" s="94">
        <v>10.624000000000001</v>
      </c>
      <c r="M547" s="94">
        <f>IF(L547="","",3.6*200/L547)</f>
        <v>67.771084337349393</v>
      </c>
      <c r="N547" s="70"/>
      <c r="O547" s="70"/>
      <c r="P547" s="70"/>
      <c r="Q547" s="93"/>
      <c r="R547" s="95"/>
      <c r="S547" s="65" t="s">
        <v>20</v>
      </c>
      <c r="T547" s="67" t="s">
        <v>330</v>
      </c>
      <c r="U547" s="64">
        <v>34191</v>
      </c>
      <c r="V547" s="99"/>
    </row>
    <row r="548" spans="1:22">
      <c r="A548" s="63" t="s">
        <v>432</v>
      </c>
      <c r="B548" s="70">
        <v>2018</v>
      </c>
      <c r="C548" s="37">
        <v>43335</v>
      </c>
      <c r="D548" s="98" t="s">
        <v>224</v>
      </c>
      <c r="E548" s="66" t="s">
        <v>1630</v>
      </c>
      <c r="F548" s="65" t="s">
        <v>247</v>
      </c>
      <c r="G548" s="68">
        <f>(C548-U548)/365.25</f>
        <v>17.831622176591377</v>
      </c>
      <c r="H548" s="68"/>
      <c r="I548" s="71">
        <v>5.2690000000000001</v>
      </c>
      <c r="J548" s="81">
        <f>IF(I548="","",L548-I548)</f>
        <v>5.2949999999999999</v>
      </c>
      <c r="K548" s="90">
        <f>IF(J548="","",J548-I548)</f>
        <v>2.5999999999999801E-2</v>
      </c>
      <c r="L548" s="94">
        <v>10.564</v>
      </c>
      <c r="M548" s="94">
        <f>IF(L548="","",3.6*200/L548)</f>
        <v>68.15600151457781</v>
      </c>
      <c r="N548" s="70"/>
      <c r="O548" s="70"/>
      <c r="P548" s="70"/>
      <c r="Q548" s="93"/>
      <c r="R548" s="95"/>
      <c r="S548" s="65" t="s">
        <v>20</v>
      </c>
      <c r="T548" s="67"/>
      <c r="U548" s="64">
        <v>36822</v>
      </c>
      <c r="V548" s="99"/>
    </row>
    <row r="549" spans="1:22">
      <c r="A549" s="74" t="s">
        <v>432</v>
      </c>
      <c r="B549" s="70">
        <v>2018</v>
      </c>
      <c r="C549" s="37">
        <v>43329</v>
      </c>
      <c r="D549" s="69" t="s">
        <v>2335</v>
      </c>
      <c r="E549" s="76" t="s">
        <v>1732</v>
      </c>
      <c r="F549" s="75" t="s">
        <v>175</v>
      </c>
      <c r="G549" s="78">
        <f>(C549-U549)/365.25</f>
        <v>17.815195071868583</v>
      </c>
      <c r="H549" s="78"/>
      <c r="I549" s="81">
        <v>5.2690000000000001</v>
      </c>
      <c r="J549" s="81">
        <f>IF(I549="","",L549-I549)</f>
        <v>5.3320000000000007</v>
      </c>
      <c r="K549" s="90">
        <f>IF(J549="","",J549-I549)</f>
        <v>6.3000000000000611E-2</v>
      </c>
      <c r="L549" s="81">
        <v>10.601000000000001</v>
      </c>
      <c r="M549" s="94">
        <f>IF(L549="","",3.6*200/L549)</f>
        <v>67.918120931987545</v>
      </c>
      <c r="N549" s="80"/>
      <c r="O549" s="80"/>
      <c r="P549" s="80"/>
      <c r="Q549" s="80"/>
      <c r="R549" s="82"/>
      <c r="S549" s="75" t="s">
        <v>20</v>
      </c>
      <c r="T549" s="77"/>
      <c r="U549" s="37">
        <v>36822</v>
      </c>
      <c r="V549" s="83"/>
    </row>
    <row r="550" spans="1:22">
      <c r="A550" s="63" t="s">
        <v>225</v>
      </c>
      <c r="B550" s="70">
        <v>2022</v>
      </c>
      <c r="C550" s="37">
        <v>44759</v>
      </c>
      <c r="D550" s="98" t="s">
        <v>224</v>
      </c>
      <c r="E550" s="66" t="s">
        <v>1108</v>
      </c>
      <c r="F550" s="65" t="s">
        <v>180</v>
      </c>
      <c r="G550" s="68">
        <f>(C550-U550)/365.25</f>
        <v>122.54346338124572</v>
      </c>
      <c r="H550" s="68"/>
      <c r="I550" s="71">
        <v>5.2690000000000001</v>
      </c>
      <c r="J550" s="81">
        <f>IF(I550="","",L550-I550)</f>
        <v>5.3979999999999997</v>
      </c>
      <c r="K550" s="90">
        <f>IF(J550="","",J550-I550)</f>
        <v>0.12899999999999956</v>
      </c>
      <c r="L550" s="94">
        <v>10.667</v>
      </c>
      <c r="M550" s="94">
        <f>IF(L550="","",3.6*200/L550)</f>
        <v>67.497890690915909</v>
      </c>
      <c r="N550" s="70"/>
      <c r="O550" s="70"/>
      <c r="P550" s="70"/>
      <c r="Q550" s="93"/>
      <c r="R550" s="95"/>
      <c r="S550" s="65" t="s">
        <v>20</v>
      </c>
      <c r="T550" s="67"/>
      <c r="U550" s="64"/>
      <c r="V550" s="99"/>
    </row>
    <row r="551" spans="1:22">
      <c r="A551" s="63" t="s">
        <v>589</v>
      </c>
      <c r="B551" s="70">
        <v>2023</v>
      </c>
      <c r="C551" s="37">
        <v>45000</v>
      </c>
      <c r="D551" s="98" t="s">
        <v>952</v>
      </c>
      <c r="E551" s="66" t="s">
        <v>1107</v>
      </c>
      <c r="F551" s="65" t="s">
        <v>183</v>
      </c>
      <c r="G551" s="68">
        <f>(C551-U551)/365.25</f>
        <v>20.525667351129364</v>
      </c>
      <c r="H551" s="68"/>
      <c r="I551" s="71">
        <v>5.2690000000000001</v>
      </c>
      <c r="J551" s="81">
        <f>IF(I551="","",L551-I551)</f>
        <v>5.4329999999999998</v>
      </c>
      <c r="K551" s="90">
        <f>IF(J551="","",J551-I551)</f>
        <v>0.1639999999999997</v>
      </c>
      <c r="L551" s="94">
        <v>10.702</v>
      </c>
      <c r="M551" s="94">
        <f>IF(L551="","",3.6*200/L551)</f>
        <v>67.277144458979635</v>
      </c>
      <c r="N551" s="70"/>
      <c r="O551" s="70"/>
      <c r="P551" s="70"/>
      <c r="Q551" s="93"/>
      <c r="R551" s="95"/>
      <c r="S551" s="65" t="s">
        <v>20</v>
      </c>
      <c r="T551" s="67"/>
      <c r="U551" s="64">
        <v>37503</v>
      </c>
      <c r="V551" s="99"/>
    </row>
    <row r="552" spans="1:22">
      <c r="A552" s="63" t="s">
        <v>395</v>
      </c>
      <c r="B552" s="70">
        <v>2021</v>
      </c>
      <c r="C552" s="37">
        <v>44428</v>
      </c>
      <c r="D552" s="98" t="s">
        <v>224</v>
      </c>
      <c r="E552" s="66" t="s">
        <v>1278</v>
      </c>
      <c r="F552" s="65" t="s">
        <v>154</v>
      </c>
      <c r="G552" s="68">
        <f>(C552-U552)/365.25</f>
        <v>19.249828884325805</v>
      </c>
      <c r="H552" s="68"/>
      <c r="I552" s="71">
        <v>5.27</v>
      </c>
      <c r="J552" s="81">
        <f>IF(I552="","",L552-I552)</f>
        <v>5.4009999999999998</v>
      </c>
      <c r="K552" s="90">
        <f>IF(J552="","",J552-I552)</f>
        <v>0.13100000000000023</v>
      </c>
      <c r="L552" s="94">
        <v>10.670999999999999</v>
      </c>
      <c r="M552" s="94">
        <f>IF(L552="","",3.6*200/L552)</f>
        <v>67.472589260612878</v>
      </c>
      <c r="N552" s="70"/>
      <c r="O552" s="70"/>
      <c r="P552" s="70"/>
      <c r="Q552" s="93"/>
      <c r="R552" s="95"/>
      <c r="S552" s="65" t="s">
        <v>20</v>
      </c>
      <c r="T552" s="67" t="s">
        <v>548</v>
      </c>
      <c r="U552" s="64">
        <v>37397</v>
      </c>
      <c r="V552" s="99"/>
    </row>
    <row r="553" spans="1:22">
      <c r="A553" s="92" t="s">
        <v>589</v>
      </c>
      <c r="B553" s="70">
        <v>2022</v>
      </c>
      <c r="C553" s="37">
        <v>44665</v>
      </c>
      <c r="D553" s="69" t="s">
        <v>758</v>
      </c>
      <c r="E553" s="66" t="s">
        <v>1360</v>
      </c>
      <c r="F553" s="65" t="s">
        <v>183</v>
      </c>
      <c r="G553" s="68">
        <f>(C553-U553)/365.25</f>
        <v>122.28610540725531</v>
      </c>
      <c r="H553" s="68"/>
      <c r="I553" s="71">
        <v>5.2709999999999999</v>
      </c>
      <c r="J553" s="81">
        <f>IF(I553="","",L553-I553)</f>
        <v>5.4080000000000004</v>
      </c>
      <c r="K553" s="90">
        <f>IF(J553="","",J553-I553)</f>
        <v>0.13700000000000045</v>
      </c>
      <c r="L553" s="94">
        <v>10.679</v>
      </c>
      <c r="M553" s="94">
        <f>IF(L553="","",3.6*200/L553)</f>
        <v>67.422043262477757</v>
      </c>
      <c r="N553" s="70"/>
      <c r="O553" s="70"/>
      <c r="P553" s="70"/>
      <c r="Q553" s="93"/>
      <c r="R553" s="95"/>
      <c r="S553" s="65" t="s">
        <v>20</v>
      </c>
      <c r="T553" s="67"/>
      <c r="U553" s="64"/>
      <c r="V553" s="99"/>
    </row>
    <row r="554" spans="1:22">
      <c r="A554" s="74" t="s">
        <v>589</v>
      </c>
      <c r="B554" s="70">
        <v>2023</v>
      </c>
      <c r="C554" s="37">
        <v>45009</v>
      </c>
      <c r="D554" s="100" t="s">
        <v>975</v>
      </c>
      <c r="E554" s="76" t="s">
        <v>2293</v>
      </c>
      <c r="F554" s="75" t="s">
        <v>183</v>
      </c>
      <c r="G554" s="78">
        <f>(C554-U554)/365.25</f>
        <v>123.22792607802874</v>
      </c>
      <c r="H554" s="78"/>
      <c r="I554" s="81">
        <v>5.2720000000000002</v>
      </c>
      <c r="J554" s="81">
        <f>IF(I554="","",L554-I554)</f>
        <v>5.3949999999999996</v>
      </c>
      <c r="K554" s="90">
        <f>IF(J554="","",J554-I554)</f>
        <v>0.12299999999999933</v>
      </c>
      <c r="L554" s="90">
        <v>10.667</v>
      </c>
      <c r="M554" s="94">
        <f>IF(L554="","",3.6*200/L554)</f>
        <v>67.497890690915909</v>
      </c>
      <c r="N554" s="80"/>
      <c r="O554" s="80"/>
      <c r="P554" s="80"/>
      <c r="Q554" s="89"/>
      <c r="R554" s="91"/>
      <c r="S554" s="75" t="s">
        <v>20</v>
      </c>
      <c r="T554" s="77" t="s">
        <v>960</v>
      </c>
      <c r="U554" s="37"/>
      <c r="V554" s="97"/>
    </row>
    <row r="555" spans="1:22">
      <c r="A555" s="74" t="s">
        <v>96</v>
      </c>
      <c r="B555" s="70">
        <v>2017</v>
      </c>
      <c r="C555" s="37">
        <v>43061</v>
      </c>
      <c r="D555" s="79" t="s">
        <v>758</v>
      </c>
      <c r="E555" s="76" t="s">
        <v>1880</v>
      </c>
      <c r="F555" s="75" t="s">
        <v>183</v>
      </c>
      <c r="G555" s="78">
        <f>(C555-U555)/365.25</f>
        <v>19.627652292950035</v>
      </c>
      <c r="H555" s="78"/>
      <c r="I555" s="81">
        <v>5.274</v>
      </c>
      <c r="J555" s="81">
        <f>IF(I555="","",L555-I555)</f>
        <v>5.4549999999999992</v>
      </c>
      <c r="K555" s="90">
        <f>IF(J555="","",J555-I555)</f>
        <v>0.18099999999999916</v>
      </c>
      <c r="L555" s="90">
        <v>10.728999999999999</v>
      </c>
      <c r="M555" s="94">
        <f>IF(L555="","",3.6*200/L555)</f>
        <v>67.10783856836612</v>
      </c>
      <c r="N555" s="80"/>
      <c r="O555" s="80"/>
      <c r="P555" s="80"/>
      <c r="Q555" s="89"/>
      <c r="R555" s="91"/>
      <c r="S555" s="75" t="s">
        <v>20</v>
      </c>
      <c r="T555" s="77" t="s">
        <v>371</v>
      </c>
      <c r="U555" s="37">
        <v>35892</v>
      </c>
      <c r="V555" s="83"/>
    </row>
    <row r="556" spans="1:22">
      <c r="A556" s="63" t="s">
        <v>225</v>
      </c>
      <c r="B556" s="70">
        <v>2022</v>
      </c>
      <c r="C556" s="37">
        <v>44759</v>
      </c>
      <c r="D556" s="98" t="s">
        <v>224</v>
      </c>
      <c r="E556" s="66" t="s">
        <v>2026</v>
      </c>
      <c r="F556" s="65" t="s">
        <v>226</v>
      </c>
      <c r="G556" s="68">
        <f>(C556-U556)/365.25</f>
        <v>122.54346338124572</v>
      </c>
      <c r="H556" s="68"/>
      <c r="I556" s="71">
        <v>5.2750000000000004</v>
      </c>
      <c r="J556" s="81">
        <f>IF(I556="","",L556-I556)</f>
        <v>5.3940000000000001</v>
      </c>
      <c r="K556" s="90">
        <f>IF(J556="","",J556-I556)</f>
        <v>0.11899999999999977</v>
      </c>
      <c r="L556" s="94">
        <v>10.669</v>
      </c>
      <c r="M556" s="94">
        <f>IF(L556="","",3.6*200/L556)</f>
        <v>67.485237604274062</v>
      </c>
      <c r="N556" s="70"/>
      <c r="O556" s="70"/>
      <c r="P556" s="70"/>
      <c r="Q556" s="93"/>
      <c r="R556" s="95"/>
      <c r="S556" s="65" t="s">
        <v>20</v>
      </c>
      <c r="T556" s="67"/>
      <c r="U556" s="64"/>
      <c r="V556" s="99"/>
    </row>
    <row r="557" spans="1:22">
      <c r="A557" s="63" t="s">
        <v>96</v>
      </c>
      <c r="B557" s="70">
        <v>2022</v>
      </c>
      <c r="C557" s="37">
        <v>44911</v>
      </c>
      <c r="D557" s="69" t="s">
        <v>2334</v>
      </c>
      <c r="E557" s="66" t="s">
        <v>2093</v>
      </c>
      <c r="F557" s="65" t="s">
        <v>19</v>
      </c>
      <c r="G557" s="68">
        <f>(C557-U557)/365.25</f>
        <v>20.728268309377139</v>
      </c>
      <c r="H557" s="68"/>
      <c r="I557" s="71">
        <v>5.2759999999999998</v>
      </c>
      <c r="J557" s="81">
        <f>IF(I557="","",L557-I557)</f>
        <v>5.4890000000000008</v>
      </c>
      <c r="K557" s="90">
        <f>IF(J557="","",J557-I557)</f>
        <v>0.21300000000000097</v>
      </c>
      <c r="L557" s="71">
        <v>10.765000000000001</v>
      </c>
      <c r="M557" s="94">
        <f>IF(L557="","",3.6*200/L557)</f>
        <v>66.883418485833715</v>
      </c>
      <c r="N557" s="70">
        <v>26.3</v>
      </c>
      <c r="O557" s="70">
        <v>65</v>
      </c>
      <c r="P557" s="70">
        <v>1004</v>
      </c>
      <c r="Q557" s="70">
        <v>1.1579999999999999</v>
      </c>
      <c r="R557" s="72"/>
      <c r="S557" s="65" t="s">
        <v>20</v>
      </c>
      <c r="T557" s="67" t="s">
        <v>129</v>
      </c>
      <c r="U557" s="64">
        <v>37340</v>
      </c>
      <c r="V557" s="99"/>
    </row>
    <row r="558" spans="1:22">
      <c r="A558" s="63" t="s">
        <v>395</v>
      </c>
      <c r="B558" s="70">
        <v>2021</v>
      </c>
      <c r="C558" s="37">
        <v>44427</v>
      </c>
      <c r="D558" s="98" t="s">
        <v>224</v>
      </c>
      <c r="E558" s="66" t="s">
        <v>1656</v>
      </c>
      <c r="F558" s="65" t="s">
        <v>202</v>
      </c>
      <c r="G558" s="68">
        <f>(C558-U558)/365.25</f>
        <v>121.63449691991786</v>
      </c>
      <c r="H558" s="68"/>
      <c r="I558" s="71">
        <v>5.2770000000000001</v>
      </c>
      <c r="J558" s="81">
        <f>IF(I558="","",L558-I558)</f>
        <v>5.3690000000000007</v>
      </c>
      <c r="K558" s="90">
        <f>IF(J558="","",J558-I558)</f>
        <v>9.2000000000000526E-2</v>
      </c>
      <c r="L558" s="94">
        <v>10.646000000000001</v>
      </c>
      <c r="M558" s="94">
        <f>IF(L558="","",3.6*200/L558)</f>
        <v>67.631035130565465</v>
      </c>
      <c r="N558" s="70"/>
      <c r="O558" s="70"/>
      <c r="P558" s="70"/>
      <c r="Q558" s="93"/>
      <c r="R558" s="95"/>
      <c r="S558" s="65" t="s">
        <v>20</v>
      </c>
      <c r="T558" s="67"/>
      <c r="U558" s="64"/>
      <c r="V558" s="99"/>
    </row>
    <row r="559" spans="1:22">
      <c r="A559" s="74" t="s">
        <v>812</v>
      </c>
      <c r="B559" s="70">
        <v>2022</v>
      </c>
      <c r="C559" s="37">
        <v>44798</v>
      </c>
      <c r="D559" s="69" t="s">
        <v>2335</v>
      </c>
      <c r="E559" s="76" t="s">
        <v>1692</v>
      </c>
      <c r="F559" s="75" t="s">
        <v>166</v>
      </c>
      <c r="G559" s="78">
        <f>(C559-U559)/365.25</f>
        <v>122.65023956194388</v>
      </c>
      <c r="H559" s="78"/>
      <c r="I559" s="81">
        <v>5.2770000000000001</v>
      </c>
      <c r="J559" s="81">
        <f>IF(I559="","",L559-I559)</f>
        <v>5.4089999999999998</v>
      </c>
      <c r="K559" s="90">
        <f>IF(J559="","",J559-I559)</f>
        <v>0.13199999999999967</v>
      </c>
      <c r="L559" s="81">
        <v>10.686</v>
      </c>
      <c r="M559" s="94">
        <f>IF(L559="","",3.6*200/L559)</f>
        <v>67.377877596855697</v>
      </c>
      <c r="N559" s="80"/>
      <c r="O559" s="80"/>
      <c r="P559" s="80"/>
      <c r="Q559" s="80"/>
      <c r="R559" s="82"/>
      <c r="S559" s="75" t="s">
        <v>20</v>
      </c>
      <c r="T559" s="77"/>
      <c r="U559" s="37"/>
      <c r="V559" s="97"/>
    </row>
    <row r="560" spans="1:22">
      <c r="A560" s="63" t="s">
        <v>225</v>
      </c>
      <c r="B560" s="70">
        <v>2017</v>
      </c>
      <c r="C560" s="37">
        <v>42936</v>
      </c>
      <c r="D560" s="98" t="s">
        <v>224</v>
      </c>
      <c r="E560" s="66" t="s">
        <v>1302</v>
      </c>
      <c r="F560" s="65" t="s">
        <v>154</v>
      </c>
      <c r="G560" s="68">
        <f>(C560-U560)/365.25</f>
        <v>16.572210814510608</v>
      </c>
      <c r="H560" s="68"/>
      <c r="I560" s="71">
        <v>5.2770000000000001</v>
      </c>
      <c r="J560" s="81">
        <f>IF(I560="","",L560-I560)</f>
        <v>5.4219999999999997</v>
      </c>
      <c r="K560" s="90">
        <f>IF(J560="","",J560-I560)</f>
        <v>0.14499999999999957</v>
      </c>
      <c r="L560" s="94">
        <v>10.699</v>
      </c>
      <c r="M560" s="94">
        <f>IF(L560="","",3.6*200/L560)</f>
        <v>67.296008972801204</v>
      </c>
      <c r="N560" s="70"/>
      <c r="O560" s="70"/>
      <c r="P560" s="70"/>
      <c r="Q560" s="93"/>
      <c r="R560" s="95"/>
      <c r="S560" s="65" t="s">
        <v>20</v>
      </c>
      <c r="T560" s="67" t="s">
        <v>245</v>
      </c>
      <c r="U560" s="64">
        <v>36883</v>
      </c>
      <c r="V560" s="99"/>
    </row>
    <row r="561" spans="1:22">
      <c r="A561" s="74" t="s">
        <v>589</v>
      </c>
      <c r="B561" s="70">
        <v>2023</v>
      </c>
      <c r="C561" s="37">
        <v>45010</v>
      </c>
      <c r="D561" s="100" t="s">
        <v>975</v>
      </c>
      <c r="E561" s="76" t="s">
        <v>1107</v>
      </c>
      <c r="F561" s="75" t="s">
        <v>183</v>
      </c>
      <c r="G561" s="78">
        <f>(C561-U561)/365.25</f>
        <v>20.553045859000683</v>
      </c>
      <c r="H561" s="78"/>
      <c r="I561" s="81">
        <v>5.2779999999999996</v>
      </c>
      <c r="J561" s="81">
        <f>IF(I561="","",L561-I561)</f>
        <v>5.4379999999999997</v>
      </c>
      <c r="K561" s="90">
        <f>IF(J561="","",J561-I561)</f>
        <v>0.16000000000000014</v>
      </c>
      <c r="L561" s="90">
        <v>10.715999999999999</v>
      </c>
      <c r="M561" s="94">
        <f>IF(L561="","",3.6*200/L561)</f>
        <v>67.189249720044799</v>
      </c>
      <c r="N561" s="80"/>
      <c r="O561" s="80"/>
      <c r="P561" s="80"/>
      <c r="Q561" s="89"/>
      <c r="R561" s="91"/>
      <c r="S561" s="75" t="s">
        <v>20</v>
      </c>
      <c r="T561" s="77"/>
      <c r="U561" s="37">
        <v>37503</v>
      </c>
      <c r="V561" s="97"/>
    </row>
    <row r="562" spans="1:22">
      <c r="A562" s="63" t="s">
        <v>23</v>
      </c>
      <c r="B562" s="70">
        <v>2017</v>
      </c>
      <c r="C562" s="37">
        <v>42769</v>
      </c>
      <c r="D562" s="69" t="s">
        <v>2336</v>
      </c>
      <c r="E562" s="66" t="s">
        <v>2113</v>
      </c>
      <c r="F562" s="65" t="s">
        <v>19</v>
      </c>
      <c r="G562" s="68">
        <f>(C562-U562)/365.25</f>
        <v>21.782340862422998</v>
      </c>
      <c r="H562" s="68"/>
      <c r="I562" s="71">
        <v>5.2789999999999999</v>
      </c>
      <c r="J562" s="81">
        <f>IF(I562="","",L562-I562)</f>
        <v>5.3979999999999997</v>
      </c>
      <c r="K562" s="90">
        <f>IF(J562="","",J562-I562)</f>
        <v>0.11899999999999977</v>
      </c>
      <c r="L562" s="71">
        <v>10.677</v>
      </c>
      <c r="M562" s="94">
        <f>IF(L562="","",3.6*200/L562)</f>
        <v>67.434672660859789</v>
      </c>
      <c r="N562" s="70"/>
      <c r="O562" s="70"/>
      <c r="P562" s="70"/>
      <c r="Q562" s="70"/>
      <c r="R562" s="72"/>
      <c r="S562" s="65" t="s">
        <v>20</v>
      </c>
      <c r="T562" s="67"/>
      <c r="U562" s="64">
        <v>34813</v>
      </c>
      <c r="V562" s="73"/>
    </row>
    <row r="563" spans="1:22">
      <c r="A563" s="63" t="s">
        <v>672</v>
      </c>
      <c r="B563" s="70">
        <v>2021</v>
      </c>
      <c r="C563" s="37">
        <v>44442</v>
      </c>
      <c r="D563" s="69" t="s">
        <v>2335</v>
      </c>
      <c r="E563" s="66" t="s">
        <v>1665</v>
      </c>
      <c r="F563" s="65" t="s">
        <v>204</v>
      </c>
      <c r="G563" s="68">
        <f>(C563-U563)/365.25</f>
        <v>121.67556468172485</v>
      </c>
      <c r="H563" s="68"/>
      <c r="I563" s="71">
        <v>5.2789999999999999</v>
      </c>
      <c r="J563" s="81">
        <f>IF(I563="","",L563-I563)</f>
        <v>5.4280000000000008</v>
      </c>
      <c r="K563" s="90">
        <f>IF(J563="","",J563-I563)</f>
        <v>0.14900000000000091</v>
      </c>
      <c r="L563" s="71">
        <v>10.707000000000001</v>
      </c>
      <c r="M563" s="94">
        <f>IF(L563="","",3.6*200/L563)</f>
        <v>67.245727094424197</v>
      </c>
      <c r="N563" s="70"/>
      <c r="O563" s="70"/>
      <c r="P563" s="70"/>
      <c r="Q563" s="70"/>
      <c r="R563" s="72"/>
      <c r="S563" s="65" t="s">
        <v>20</v>
      </c>
      <c r="T563" s="67"/>
      <c r="U563" s="64"/>
      <c r="V563" s="73"/>
    </row>
    <row r="564" spans="1:22">
      <c r="A564" s="74" t="s">
        <v>432</v>
      </c>
      <c r="B564" s="70">
        <v>2018</v>
      </c>
      <c r="C564" s="37">
        <v>43336</v>
      </c>
      <c r="D564" s="100" t="s">
        <v>224</v>
      </c>
      <c r="E564" s="76" t="s">
        <v>1433</v>
      </c>
      <c r="F564" s="75" t="s">
        <v>160</v>
      </c>
      <c r="G564" s="78">
        <f>(C564-U564)/365.25</f>
        <v>118.64750171115674</v>
      </c>
      <c r="H564" s="78"/>
      <c r="I564" s="81">
        <v>5.28</v>
      </c>
      <c r="J564" s="81">
        <f>IF(I564="","",L564-I564)</f>
        <v>5.3540000000000001</v>
      </c>
      <c r="K564" s="90">
        <f>IF(J564="","",J564-I564)</f>
        <v>7.3999999999999844E-2</v>
      </c>
      <c r="L564" s="90">
        <v>10.634</v>
      </c>
      <c r="M564" s="94">
        <f>IF(L564="","",3.6*200/L564)</f>
        <v>67.707353770923447</v>
      </c>
      <c r="N564" s="80"/>
      <c r="O564" s="80"/>
      <c r="P564" s="80"/>
      <c r="Q564" s="89"/>
      <c r="R564" s="91"/>
      <c r="S564" s="75" t="s">
        <v>20</v>
      </c>
      <c r="T564" s="77"/>
      <c r="U564" s="37"/>
      <c r="V564" s="97"/>
    </row>
    <row r="565" spans="1:22">
      <c r="A565" s="74" t="s">
        <v>395</v>
      </c>
      <c r="B565" s="70">
        <v>2019</v>
      </c>
      <c r="C565" s="37">
        <v>43755</v>
      </c>
      <c r="D565" s="100" t="s">
        <v>318</v>
      </c>
      <c r="E565" s="76" t="s">
        <v>1719</v>
      </c>
      <c r="F565" s="75" t="s">
        <v>154</v>
      </c>
      <c r="G565" s="78">
        <f>(C565-U565)/365.25</f>
        <v>119.79466119096509</v>
      </c>
      <c r="H565" s="78"/>
      <c r="I565" s="81">
        <v>5.28</v>
      </c>
      <c r="J565" s="81">
        <f>IF(I565="","",L565-I565)</f>
        <v>5.4850000000000003</v>
      </c>
      <c r="K565" s="90">
        <f>IF(J565="","",J565-I565)</f>
        <v>0.20500000000000007</v>
      </c>
      <c r="L565" s="90">
        <v>10.765000000000001</v>
      </c>
      <c r="M565" s="94">
        <f>IF(L565="","",3.6*200/L565)</f>
        <v>66.883418485833715</v>
      </c>
      <c r="N565" s="80"/>
      <c r="O565" s="80"/>
      <c r="P565" s="80"/>
      <c r="Q565" s="89"/>
      <c r="R565" s="91"/>
      <c r="S565" s="75" t="s">
        <v>20</v>
      </c>
      <c r="T565" s="77"/>
      <c r="U565" s="37"/>
      <c r="V565" s="97"/>
    </row>
    <row r="566" spans="1:22">
      <c r="A566" s="63" t="s">
        <v>551</v>
      </c>
      <c r="B566" s="70">
        <v>2019</v>
      </c>
      <c r="C566" s="37">
        <v>43693</v>
      </c>
      <c r="D566" s="69" t="s">
        <v>2335</v>
      </c>
      <c r="E566" s="66" t="s">
        <v>2137</v>
      </c>
      <c r="F566" s="65" t="s">
        <v>179</v>
      </c>
      <c r="G566" s="68">
        <f>(C566-U566)/365.25</f>
        <v>119.6249144421629</v>
      </c>
      <c r="H566" s="68"/>
      <c r="I566" s="71">
        <v>5.282</v>
      </c>
      <c r="J566" s="81">
        <f>IF(I566="","",L566-I566)</f>
        <v>5.3949999999999996</v>
      </c>
      <c r="K566" s="90">
        <f>IF(J566="","",J566-I566)</f>
        <v>0.11299999999999955</v>
      </c>
      <c r="L566" s="71">
        <v>10.677</v>
      </c>
      <c r="M566" s="94">
        <f>IF(L566="","",3.6*200/L566)</f>
        <v>67.434672660859789</v>
      </c>
      <c r="N566" s="70"/>
      <c r="O566" s="70"/>
      <c r="P566" s="70"/>
      <c r="Q566" s="70"/>
      <c r="R566" s="72"/>
      <c r="S566" s="65" t="s">
        <v>20</v>
      </c>
      <c r="T566" s="67"/>
      <c r="U566" s="64"/>
      <c r="V566" s="73"/>
    </row>
    <row r="567" spans="1:22">
      <c r="A567" s="74" t="s">
        <v>672</v>
      </c>
      <c r="B567" s="70">
        <v>2021</v>
      </c>
      <c r="C567" s="37">
        <v>44442</v>
      </c>
      <c r="D567" s="69" t="s">
        <v>2335</v>
      </c>
      <c r="E567" s="76" t="s">
        <v>1731</v>
      </c>
      <c r="F567" s="75" t="s">
        <v>226</v>
      </c>
      <c r="G567" s="78">
        <f>(C567-U567)/365.25</f>
        <v>18.658453114305271</v>
      </c>
      <c r="H567" s="78"/>
      <c r="I567" s="81">
        <v>5.2839999999999998</v>
      </c>
      <c r="J567" s="81">
        <f>IF(I567="","",L567-I567)</f>
        <v>5.3880000000000008</v>
      </c>
      <c r="K567" s="90">
        <f>IF(J567="","",J567-I567)</f>
        <v>0.10400000000000098</v>
      </c>
      <c r="L567" s="81">
        <v>10.672000000000001</v>
      </c>
      <c r="M567" s="94">
        <f>IF(L567="","",3.6*200/L567)</f>
        <v>67.466266866566713</v>
      </c>
      <c r="N567" s="80"/>
      <c r="O567" s="80"/>
      <c r="P567" s="80"/>
      <c r="Q567" s="80"/>
      <c r="R567" s="82"/>
      <c r="S567" s="75" t="s">
        <v>20</v>
      </c>
      <c r="T567" s="77" t="s">
        <v>670</v>
      </c>
      <c r="U567" s="37">
        <v>37627</v>
      </c>
      <c r="V567" s="83"/>
    </row>
    <row r="568" spans="1:22">
      <c r="A568" s="74" t="s">
        <v>672</v>
      </c>
      <c r="B568" s="70">
        <v>2021</v>
      </c>
      <c r="C568" s="37">
        <v>44442</v>
      </c>
      <c r="D568" s="69" t="s">
        <v>2335</v>
      </c>
      <c r="E568" s="76" t="s">
        <v>1824</v>
      </c>
      <c r="F568" s="75" t="s">
        <v>226</v>
      </c>
      <c r="G568" s="78">
        <f>(C568-U568)/365.25</f>
        <v>17.056810403832991</v>
      </c>
      <c r="H568" s="78"/>
      <c r="I568" s="81">
        <v>5.2839999999999998</v>
      </c>
      <c r="J568" s="81">
        <f>IF(I568="","",L568-I568)</f>
        <v>5.4059999999999997</v>
      </c>
      <c r="K568" s="90">
        <f>IF(J568="","",J568-I568)</f>
        <v>0.12199999999999989</v>
      </c>
      <c r="L568" s="81">
        <v>10.69</v>
      </c>
      <c r="M568" s="94">
        <f>IF(L568="","",3.6*200/L568)</f>
        <v>67.352666043030879</v>
      </c>
      <c r="N568" s="80"/>
      <c r="O568" s="80"/>
      <c r="P568" s="80"/>
      <c r="Q568" s="80"/>
      <c r="R568" s="82"/>
      <c r="S568" s="75" t="s">
        <v>20</v>
      </c>
      <c r="T568" s="77" t="s">
        <v>671</v>
      </c>
      <c r="U568" s="37">
        <v>38212</v>
      </c>
      <c r="V568" s="83"/>
    </row>
    <row r="569" spans="1:22">
      <c r="A569" s="63" t="s">
        <v>589</v>
      </c>
      <c r="B569" s="70">
        <v>2023</v>
      </c>
      <c r="C569" s="37">
        <v>45010</v>
      </c>
      <c r="D569" s="98" t="s">
        <v>975</v>
      </c>
      <c r="E569" s="66" t="s">
        <v>2265</v>
      </c>
      <c r="F569" s="65" t="s">
        <v>183</v>
      </c>
      <c r="G569" s="68">
        <f>(C569-U569)/365.25</f>
        <v>123.23066392881589</v>
      </c>
      <c r="H569" s="68"/>
      <c r="I569" s="71">
        <v>5.2839999999999998</v>
      </c>
      <c r="J569" s="81">
        <f>IF(I569="","",L569-I569)</f>
        <v>5.5320000000000009</v>
      </c>
      <c r="K569" s="90">
        <f>IF(J569="","",J569-I569)</f>
        <v>0.24800000000000111</v>
      </c>
      <c r="L569" s="94">
        <v>10.816000000000001</v>
      </c>
      <c r="M569" s="94">
        <f>IF(L569="","",3.6*200/L569)</f>
        <v>66.568047337278102</v>
      </c>
      <c r="N569" s="70"/>
      <c r="O569" s="70"/>
      <c r="P569" s="70"/>
      <c r="Q569" s="93"/>
      <c r="R569" s="95"/>
      <c r="S569" s="65" t="s">
        <v>20</v>
      </c>
      <c r="T569" s="67" t="s">
        <v>945</v>
      </c>
      <c r="U569" s="64"/>
      <c r="V569" s="99"/>
    </row>
    <row r="570" spans="1:22">
      <c r="A570" s="74" t="s">
        <v>96</v>
      </c>
      <c r="B570" s="70">
        <v>2022</v>
      </c>
      <c r="C570" s="37">
        <v>44638</v>
      </c>
      <c r="D570" s="79" t="s">
        <v>76</v>
      </c>
      <c r="E570" s="76" t="s">
        <v>1887</v>
      </c>
      <c r="F570" s="75" t="s">
        <v>19</v>
      </c>
      <c r="G570" s="78">
        <f>(C570-U570)/365.25</f>
        <v>17.593429158110883</v>
      </c>
      <c r="H570" s="78"/>
      <c r="I570" s="81">
        <v>5.2850000000000001</v>
      </c>
      <c r="J570" s="81">
        <f>IF(I570="","",L570-I570)</f>
        <v>5.520999999999999</v>
      </c>
      <c r="K570" s="90">
        <f>IF(J570="","",J570-I570)</f>
        <v>0.23599999999999888</v>
      </c>
      <c r="L570" s="81">
        <v>10.805999999999999</v>
      </c>
      <c r="M570" s="94">
        <f>IF(L570="","",3.6*200/L570)</f>
        <v>66.629650194336492</v>
      </c>
      <c r="N570" s="80"/>
      <c r="O570" s="80"/>
      <c r="P570" s="80"/>
      <c r="Q570" s="80"/>
      <c r="R570" s="82"/>
      <c r="S570" s="75" t="s">
        <v>20</v>
      </c>
      <c r="T570" s="77" t="s">
        <v>510</v>
      </c>
      <c r="U570" s="37">
        <v>38212</v>
      </c>
      <c r="V570" s="97"/>
    </row>
    <row r="571" spans="1:22">
      <c r="A571" s="63" t="s">
        <v>619</v>
      </c>
      <c r="B571" s="70">
        <v>2020</v>
      </c>
      <c r="C571" s="37">
        <v>44147</v>
      </c>
      <c r="D571" s="98" t="s">
        <v>318</v>
      </c>
      <c r="E571" s="66" t="s">
        <v>1270</v>
      </c>
      <c r="F571" s="65" t="s">
        <v>215</v>
      </c>
      <c r="G571" s="68">
        <f>(C571-U571)/365.25</f>
        <v>19.01163586584531</v>
      </c>
      <c r="H571" s="68"/>
      <c r="I571" s="71">
        <v>5.2859999999999996</v>
      </c>
      <c r="J571" s="81">
        <f>IF(I571="","",L571-I571)</f>
        <v>5.3940000000000001</v>
      </c>
      <c r="K571" s="90">
        <f>IF(J571="","",J571-I571)</f>
        <v>0.10800000000000054</v>
      </c>
      <c r="L571" s="94">
        <v>10.68</v>
      </c>
      <c r="M571" s="94">
        <f>IF(L571="","",3.6*200/L571)</f>
        <v>67.415730337078656</v>
      </c>
      <c r="N571" s="70"/>
      <c r="O571" s="70"/>
      <c r="P571" s="70"/>
      <c r="Q571" s="93"/>
      <c r="R571" s="95"/>
      <c r="S571" s="65" t="s">
        <v>20</v>
      </c>
      <c r="T571" s="67"/>
      <c r="U571" s="64">
        <v>37203</v>
      </c>
      <c r="V571" s="99"/>
    </row>
    <row r="572" spans="1:22">
      <c r="A572" s="63" t="s">
        <v>432</v>
      </c>
      <c r="B572" s="70">
        <v>2018</v>
      </c>
      <c r="C572" s="37">
        <v>43335</v>
      </c>
      <c r="D572" s="98" t="s">
        <v>224</v>
      </c>
      <c r="E572" s="66" t="s">
        <v>1472</v>
      </c>
      <c r="F572" s="65" t="s">
        <v>262</v>
      </c>
      <c r="G572" s="68">
        <f>(C572-U572)/365.25</f>
        <v>18.165639972621491</v>
      </c>
      <c r="H572" s="68"/>
      <c r="I572" s="71">
        <v>5.2889999999999997</v>
      </c>
      <c r="J572" s="81">
        <f>IF(I572="","",L572-I572)</f>
        <v>5.3149999999999995</v>
      </c>
      <c r="K572" s="90">
        <f>IF(J572="","",J572-I572)</f>
        <v>2.5999999999999801E-2</v>
      </c>
      <c r="L572" s="94">
        <v>10.603999999999999</v>
      </c>
      <c r="M572" s="94">
        <f>IF(L572="","",3.6*200/L572)</f>
        <v>67.898906073179944</v>
      </c>
      <c r="N572" s="70"/>
      <c r="O572" s="70"/>
      <c r="P572" s="70"/>
      <c r="Q572" s="93"/>
      <c r="R572" s="95"/>
      <c r="S572" s="65" t="s">
        <v>20</v>
      </c>
      <c r="T572" s="67" t="s">
        <v>444</v>
      </c>
      <c r="U572" s="64">
        <v>36700</v>
      </c>
      <c r="V572" s="99"/>
    </row>
    <row r="573" spans="1:22">
      <c r="A573" s="63" t="s">
        <v>542</v>
      </c>
      <c r="B573" s="70">
        <v>2019</v>
      </c>
      <c r="C573" s="37">
        <v>43657</v>
      </c>
      <c r="D573" s="98" t="s">
        <v>224</v>
      </c>
      <c r="E573" s="66" t="s">
        <v>1206</v>
      </c>
      <c r="F573" s="65" t="s">
        <v>204</v>
      </c>
      <c r="G573" s="68">
        <f>(C573-U573)/365.25</f>
        <v>119.52635181382615</v>
      </c>
      <c r="H573" s="68"/>
      <c r="I573" s="71">
        <v>5.29</v>
      </c>
      <c r="J573" s="81">
        <f>IF(I573="","",L573-I573)</f>
        <v>5.39</v>
      </c>
      <c r="K573" s="90">
        <f>IF(J573="","",J573-I573)</f>
        <v>9.9999999999999645E-2</v>
      </c>
      <c r="L573" s="94">
        <v>10.68</v>
      </c>
      <c r="M573" s="94">
        <f>IF(L573="","",3.6*200/L573)</f>
        <v>67.415730337078656</v>
      </c>
      <c r="N573" s="70"/>
      <c r="O573" s="70"/>
      <c r="P573" s="70"/>
      <c r="Q573" s="93"/>
      <c r="R573" s="95"/>
      <c r="S573" s="65" t="s">
        <v>20</v>
      </c>
      <c r="T573" s="67"/>
      <c r="U573" s="64"/>
      <c r="V573" s="99"/>
    </row>
    <row r="574" spans="1:22">
      <c r="A574" s="63" t="s">
        <v>872</v>
      </c>
      <c r="B574" s="70">
        <v>2023</v>
      </c>
      <c r="C574" s="37">
        <v>44975</v>
      </c>
      <c r="D574" s="98" t="s">
        <v>871</v>
      </c>
      <c r="E574" s="66" t="s">
        <v>1608</v>
      </c>
      <c r="F574" s="65" t="s">
        <v>183</v>
      </c>
      <c r="G574" s="68">
        <f>(C574-U574)/365.25</f>
        <v>123.13483915126626</v>
      </c>
      <c r="H574" s="68"/>
      <c r="I574" s="71">
        <v>5.2949999999999999</v>
      </c>
      <c r="J574" s="81">
        <f>IF(I574="","",L574-I574)</f>
        <v>5.4109999999999996</v>
      </c>
      <c r="K574" s="90">
        <f>IF(J574="","",J574-I574)</f>
        <v>0.11599999999999966</v>
      </c>
      <c r="L574" s="94">
        <v>10.706</v>
      </c>
      <c r="M574" s="94">
        <f>IF(L574="","",3.6*200/L574)</f>
        <v>67.252008219689898</v>
      </c>
      <c r="N574" s="70"/>
      <c r="O574" s="70"/>
      <c r="P574" s="70"/>
      <c r="Q574" s="93"/>
      <c r="R574" s="95"/>
      <c r="S574" s="65" t="s">
        <v>20</v>
      </c>
      <c r="T574" s="67" t="s">
        <v>784</v>
      </c>
      <c r="U574" s="64"/>
      <c r="V574" s="99"/>
    </row>
    <row r="575" spans="1:22">
      <c r="A575" s="74" t="s">
        <v>225</v>
      </c>
      <c r="B575" s="70">
        <v>2022</v>
      </c>
      <c r="C575" s="37">
        <v>44759</v>
      </c>
      <c r="D575" s="100" t="s">
        <v>224</v>
      </c>
      <c r="E575" s="76" t="s">
        <v>1231</v>
      </c>
      <c r="F575" s="75" t="s">
        <v>247</v>
      </c>
      <c r="G575" s="78">
        <f>(C575-U575)/365.25</f>
        <v>17.796030116358658</v>
      </c>
      <c r="H575" s="78"/>
      <c r="I575" s="81">
        <v>5.2960000000000003</v>
      </c>
      <c r="J575" s="81">
        <f>IF(I575="","",L575-I575)</f>
        <v>5.4319999999999995</v>
      </c>
      <c r="K575" s="90">
        <f>IF(J575="","",J575-I575)</f>
        <v>0.13599999999999923</v>
      </c>
      <c r="L575" s="90">
        <v>10.728</v>
      </c>
      <c r="M575" s="94">
        <f>IF(L575="","",3.6*200/L575)</f>
        <v>67.114093959731548</v>
      </c>
      <c r="N575" s="80"/>
      <c r="O575" s="80"/>
      <c r="P575" s="80"/>
      <c r="Q575" s="89"/>
      <c r="R575" s="91"/>
      <c r="S575" s="75" t="s">
        <v>20</v>
      </c>
      <c r="T575" s="77" t="s">
        <v>669</v>
      </c>
      <c r="U575" s="37">
        <v>38259</v>
      </c>
      <c r="V575" s="97"/>
    </row>
    <row r="576" spans="1:22">
      <c r="A576" s="74" t="s">
        <v>672</v>
      </c>
      <c r="B576" s="70">
        <v>2021</v>
      </c>
      <c r="C576" s="37">
        <v>44442</v>
      </c>
      <c r="D576" s="69" t="s">
        <v>2335</v>
      </c>
      <c r="E576" s="76" t="s">
        <v>1580</v>
      </c>
      <c r="F576" s="75" t="s">
        <v>302</v>
      </c>
      <c r="G576" s="78">
        <f>(C576-U576)/365.25</f>
        <v>121.67556468172485</v>
      </c>
      <c r="H576" s="78"/>
      <c r="I576" s="81">
        <v>5.2969999999999997</v>
      </c>
      <c r="J576" s="81">
        <f>IF(I576="","",L576-I576)</f>
        <v>5.3650000000000011</v>
      </c>
      <c r="K576" s="90">
        <f>IF(J576="","",J576-I576)</f>
        <v>6.8000000000001393E-2</v>
      </c>
      <c r="L576" s="81">
        <v>10.662000000000001</v>
      </c>
      <c r="M576" s="94">
        <f>IF(L576="","",3.6*200/L576)</f>
        <v>67.529544175576817</v>
      </c>
      <c r="N576" s="80"/>
      <c r="O576" s="80"/>
      <c r="P576" s="80"/>
      <c r="Q576" s="80"/>
      <c r="R576" s="82"/>
      <c r="S576" s="75" t="s">
        <v>20</v>
      </c>
      <c r="T576" s="77"/>
      <c r="U576" s="37"/>
      <c r="V576" s="83"/>
    </row>
    <row r="577" spans="1:22">
      <c r="A577" s="63" t="s">
        <v>432</v>
      </c>
      <c r="B577" s="70">
        <v>2018</v>
      </c>
      <c r="C577" s="37">
        <v>43329</v>
      </c>
      <c r="D577" s="69" t="s">
        <v>2335</v>
      </c>
      <c r="E577" s="66" t="s">
        <v>1430</v>
      </c>
      <c r="F577" s="65" t="s">
        <v>442</v>
      </c>
      <c r="G577" s="68">
        <f>(C577-U577)/365.25</f>
        <v>118.62833675564681</v>
      </c>
      <c r="H577" s="68"/>
      <c r="I577" s="71">
        <v>5.298</v>
      </c>
      <c r="J577" s="81">
        <f>IF(I577="","",L577-I577)</f>
        <v>5.3759999999999994</v>
      </c>
      <c r="K577" s="90">
        <f>IF(J577="","",J577-I577)</f>
        <v>7.7999999999999403E-2</v>
      </c>
      <c r="L577" s="71">
        <v>10.673999999999999</v>
      </c>
      <c r="M577" s="94">
        <f>IF(L577="","",3.6*200/L577)</f>
        <v>67.453625632377737</v>
      </c>
      <c r="N577" s="70"/>
      <c r="O577" s="70"/>
      <c r="P577" s="70"/>
      <c r="Q577" s="70"/>
      <c r="R577" s="72"/>
      <c r="S577" s="65" t="s">
        <v>20</v>
      </c>
      <c r="T577" s="67"/>
      <c r="U577" s="64"/>
      <c r="V577" s="73"/>
    </row>
    <row r="578" spans="1:22">
      <c r="A578" s="74" t="s">
        <v>589</v>
      </c>
      <c r="B578" s="70">
        <v>2023</v>
      </c>
      <c r="C578" s="37">
        <v>44973</v>
      </c>
      <c r="D578" s="100" t="s">
        <v>869</v>
      </c>
      <c r="E578" s="76" t="s">
        <v>1555</v>
      </c>
      <c r="F578" s="75" t="s">
        <v>183</v>
      </c>
      <c r="G578" s="78">
        <f>(C578-U578)/365.25</f>
        <v>123.12936344969199</v>
      </c>
      <c r="H578" s="78"/>
      <c r="I578" s="81">
        <v>5.3</v>
      </c>
      <c r="J578" s="81">
        <f>IF(I578="","",L578-I578)</f>
        <v>5.383</v>
      </c>
      <c r="K578" s="90">
        <f>IF(J578="","",J578-I578)</f>
        <v>8.3000000000000185E-2</v>
      </c>
      <c r="L578" s="90">
        <v>10.683</v>
      </c>
      <c r="M578" s="94">
        <f>IF(L578="","",3.6*200/L578)</f>
        <v>67.396798652064021</v>
      </c>
      <c r="N578" s="80">
        <v>28.5</v>
      </c>
      <c r="O578" s="80">
        <v>48</v>
      </c>
      <c r="P578" s="80">
        <v>1011</v>
      </c>
      <c r="Q578" s="89"/>
      <c r="R578" s="91"/>
      <c r="S578" s="75" t="s">
        <v>20</v>
      </c>
      <c r="T578" s="77"/>
      <c r="U578" s="37"/>
      <c r="V578" s="97"/>
    </row>
    <row r="579" spans="1:22">
      <c r="A579" s="63" t="s">
        <v>96</v>
      </c>
      <c r="B579" s="70">
        <v>2023</v>
      </c>
      <c r="C579" s="37">
        <v>44934</v>
      </c>
      <c r="D579" s="69" t="s">
        <v>828</v>
      </c>
      <c r="E579" s="66" t="s">
        <v>1661</v>
      </c>
      <c r="F579" s="65" t="s">
        <v>19</v>
      </c>
      <c r="G579" s="68">
        <f>(C579-U579)/365.25</f>
        <v>18.696783025325121</v>
      </c>
      <c r="H579" s="68"/>
      <c r="I579" s="71">
        <v>5.3</v>
      </c>
      <c r="J579" s="81">
        <f>IF(I579="","",L579-I579)</f>
        <v>5.3860000000000001</v>
      </c>
      <c r="K579" s="90">
        <f>IF(J579="","",J579-I579)</f>
        <v>8.6000000000000298E-2</v>
      </c>
      <c r="L579" s="71">
        <v>10.686</v>
      </c>
      <c r="M579" s="94">
        <f>IF(L579="","",3.6*200/L579)</f>
        <v>67.377877596855697</v>
      </c>
      <c r="N579" s="70">
        <v>27.8</v>
      </c>
      <c r="O579" s="70">
        <v>61</v>
      </c>
      <c r="P579" s="70">
        <v>1005</v>
      </c>
      <c r="Q579" s="70">
        <v>1.1539999999999999</v>
      </c>
      <c r="R579" s="72"/>
      <c r="S579" s="65" t="s">
        <v>832</v>
      </c>
      <c r="T579" s="67" t="s">
        <v>503</v>
      </c>
      <c r="U579" s="107">
        <v>38105</v>
      </c>
      <c r="V579" s="99"/>
    </row>
    <row r="580" spans="1:22">
      <c r="A580" s="74" t="s">
        <v>432</v>
      </c>
      <c r="B580" s="70">
        <v>2018</v>
      </c>
      <c r="C580" s="37">
        <v>43329</v>
      </c>
      <c r="D580" s="69" t="s">
        <v>2335</v>
      </c>
      <c r="E580" s="76" t="s">
        <v>1706</v>
      </c>
      <c r="F580" s="75" t="s">
        <v>192</v>
      </c>
      <c r="G580" s="78">
        <f>(C580-U580)/365.25</f>
        <v>118.62833675564681</v>
      </c>
      <c r="H580" s="78"/>
      <c r="I580" s="81">
        <v>5.3010000000000002</v>
      </c>
      <c r="J580" s="81">
        <f>IF(I580="","",L580-I580)</f>
        <v>5.375</v>
      </c>
      <c r="K580" s="90">
        <f>IF(J580="","",J580-I580)</f>
        <v>7.3999999999999844E-2</v>
      </c>
      <c r="L580" s="81">
        <v>10.676</v>
      </c>
      <c r="M580" s="94">
        <f>IF(L580="","",3.6*200/L580)</f>
        <v>67.440989134507305</v>
      </c>
      <c r="N580" s="80"/>
      <c r="O580" s="80"/>
      <c r="P580" s="80"/>
      <c r="Q580" s="80"/>
      <c r="R580" s="82"/>
      <c r="S580" s="75" t="s">
        <v>20</v>
      </c>
      <c r="T580" s="77"/>
      <c r="U580" s="37"/>
      <c r="V580" s="83"/>
    </row>
    <row r="581" spans="1:22">
      <c r="A581" s="63" t="s">
        <v>589</v>
      </c>
      <c r="B581" s="70">
        <v>2023</v>
      </c>
      <c r="C581" s="37">
        <v>45010</v>
      </c>
      <c r="D581" s="98" t="s">
        <v>975</v>
      </c>
      <c r="E581" s="66" t="s">
        <v>1593</v>
      </c>
      <c r="F581" s="65" t="s">
        <v>19</v>
      </c>
      <c r="G581" s="68">
        <f>(C581-U581)/365.25</f>
        <v>19.731690622861056</v>
      </c>
      <c r="H581" s="68"/>
      <c r="I581" s="71">
        <v>5.3019999999999996</v>
      </c>
      <c r="J581" s="81">
        <f>IF(I581="","",L581-I581)</f>
        <v>5.4280000000000008</v>
      </c>
      <c r="K581" s="90">
        <f>IF(J581="","",J581-I581)</f>
        <v>0.12600000000000122</v>
      </c>
      <c r="L581" s="94">
        <v>10.73</v>
      </c>
      <c r="M581" s="94">
        <f>IF(L581="","",3.6*200/L581)</f>
        <v>67.101584342963648</v>
      </c>
      <c r="N581" s="70"/>
      <c r="O581" s="70"/>
      <c r="P581" s="70"/>
      <c r="Q581" s="93"/>
      <c r="R581" s="95"/>
      <c r="S581" s="65" t="s">
        <v>20</v>
      </c>
      <c r="T581" s="67" t="s">
        <v>408</v>
      </c>
      <c r="U581" s="64">
        <v>37803</v>
      </c>
      <c r="V581" s="99"/>
    </row>
    <row r="582" spans="1:22">
      <c r="A582" s="63" t="s">
        <v>589</v>
      </c>
      <c r="B582" s="70">
        <v>2023</v>
      </c>
      <c r="C582" s="37">
        <v>44973</v>
      </c>
      <c r="D582" s="98" t="s">
        <v>869</v>
      </c>
      <c r="E582" s="66" t="s">
        <v>1396</v>
      </c>
      <c r="F582" s="65" t="s">
        <v>183</v>
      </c>
      <c r="G582" s="68">
        <f>(C582-U582)/365.25</f>
        <v>123.12936344969199</v>
      </c>
      <c r="H582" s="68"/>
      <c r="I582" s="71">
        <v>5.306</v>
      </c>
      <c r="J582" s="81">
        <f>IF(I582="","",L582-I582)</f>
        <v>5.4069999999999991</v>
      </c>
      <c r="K582" s="90">
        <f>IF(J582="","",J582-I582)</f>
        <v>0.10099999999999909</v>
      </c>
      <c r="L582" s="94">
        <v>10.712999999999999</v>
      </c>
      <c r="M582" s="94">
        <f>IF(L582="","",3.6*200/L582)</f>
        <v>67.208064967796147</v>
      </c>
      <c r="N582" s="70">
        <v>28.5</v>
      </c>
      <c r="O582" s="70">
        <v>48</v>
      </c>
      <c r="P582" s="70">
        <v>1011</v>
      </c>
      <c r="Q582" s="93"/>
      <c r="R582" s="95"/>
      <c r="S582" s="65" t="s">
        <v>20</v>
      </c>
      <c r="T582" s="67"/>
      <c r="U582" s="64"/>
      <c r="V582" s="99"/>
    </row>
    <row r="583" spans="1:22">
      <c r="A583" s="63" t="s">
        <v>395</v>
      </c>
      <c r="B583" s="70">
        <v>2021</v>
      </c>
      <c r="C583" s="37">
        <v>44427</v>
      </c>
      <c r="D583" s="98" t="s">
        <v>224</v>
      </c>
      <c r="E583" s="66" t="s">
        <v>1906</v>
      </c>
      <c r="F583" s="65" t="s">
        <v>162</v>
      </c>
      <c r="G583" s="68">
        <f>(C583-U583)/365.25</f>
        <v>121.63449691991786</v>
      </c>
      <c r="H583" s="68"/>
      <c r="I583" s="71">
        <v>5.3070000000000004</v>
      </c>
      <c r="J583" s="81">
        <f>IF(I583="","",L583-I583)</f>
        <v>5.49</v>
      </c>
      <c r="K583" s="90">
        <f>IF(J583="","",J583-I583)</f>
        <v>0.18299999999999983</v>
      </c>
      <c r="L583" s="94">
        <v>10.797000000000001</v>
      </c>
      <c r="M583" s="94">
        <f>IF(L583="","",3.6*200/L583)</f>
        <v>66.685190330647401</v>
      </c>
      <c r="N583" s="70"/>
      <c r="O583" s="70"/>
      <c r="P583" s="70"/>
      <c r="Q583" s="93"/>
      <c r="R583" s="95"/>
      <c r="S583" s="65" t="s">
        <v>20</v>
      </c>
      <c r="T583" s="67"/>
      <c r="U583" s="64"/>
      <c r="V583" s="99"/>
    </row>
    <row r="584" spans="1:22">
      <c r="A584" s="74" t="s">
        <v>225</v>
      </c>
      <c r="B584" s="70">
        <v>2022</v>
      </c>
      <c r="C584" s="37">
        <v>44759</v>
      </c>
      <c r="D584" s="100" t="s">
        <v>224</v>
      </c>
      <c r="E584" s="76" t="s">
        <v>2039</v>
      </c>
      <c r="F584" s="75" t="s">
        <v>202</v>
      </c>
      <c r="G584" s="78">
        <f>(C584-U584)/365.25</f>
        <v>122.54346338124572</v>
      </c>
      <c r="H584" s="78"/>
      <c r="I584" s="81">
        <v>5.3079999999999998</v>
      </c>
      <c r="J584" s="81">
        <f>IF(I584="","",L584-I584)</f>
        <v>5.4770000000000003</v>
      </c>
      <c r="K584" s="90">
        <f>IF(J584="","",J584-I584)</f>
        <v>0.16900000000000048</v>
      </c>
      <c r="L584" s="90">
        <v>10.785</v>
      </c>
      <c r="M584" s="94">
        <f>IF(L584="","",3.6*200/L584)</f>
        <v>66.759388038942973</v>
      </c>
      <c r="N584" s="80"/>
      <c r="O584" s="80"/>
      <c r="P584" s="80"/>
      <c r="Q584" s="89"/>
      <c r="R584" s="91"/>
      <c r="S584" s="75" t="s">
        <v>20</v>
      </c>
      <c r="T584" s="77"/>
      <c r="U584" s="37"/>
      <c r="V584" s="97"/>
    </row>
    <row r="585" spans="1:22">
      <c r="A585" s="74" t="s">
        <v>672</v>
      </c>
      <c r="B585" s="70">
        <v>2021</v>
      </c>
      <c r="C585" s="37">
        <v>44442</v>
      </c>
      <c r="D585" s="69" t="s">
        <v>2335</v>
      </c>
      <c r="E585" s="76" t="s">
        <v>1656</v>
      </c>
      <c r="F585" s="75" t="s">
        <v>202</v>
      </c>
      <c r="G585" s="78">
        <f>(C585-U585)/365.25</f>
        <v>121.67556468172485</v>
      </c>
      <c r="H585" s="78"/>
      <c r="I585" s="81">
        <v>5.3090000000000002</v>
      </c>
      <c r="J585" s="81">
        <f>IF(I585="","",L585-I585)</f>
        <v>5.3920000000000003</v>
      </c>
      <c r="K585" s="90">
        <f>IF(J585="","",J585-I585)</f>
        <v>8.3000000000000185E-2</v>
      </c>
      <c r="L585" s="81">
        <v>10.701000000000001</v>
      </c>
      <c r="M585" s="94">
        <f>IF(L585="","",3.6*200/L585)</f>
        <v>67.283431455004205</v>
      </c>
      <c r="N585" s="80"/>
      <c r="O585" s="80"/>
      <c r="P585" s="80"/>
      <c r="Q585" s="80"/>
      <c r="R585" s="82"/>
      <c r="S585" s="75" t="s">
        <v>20</v>
      </c>
      <c r="T585" s="77"/>
      <c r="U585" s="37"/>
      <c r="V585" s="83"/>
    </row>
    <row r="586" spans="1:22">
      <c r="A586" s="63" t="s">
        <v>589</v>
      </c>
      <c r="B586" s="70">
        <v>2023</v>
      </c>
      <c r="C586" s="37">
        <v>45009</v>
      </c>
      <c r="D586" s="98" t="s">
        <v>975</v>
      </c>
      <c r="E586" s="66" t="s">
        <v>2296</v>
      </c>
      <c r="F586" s="65" t="s">
        <v>183</v>
      </c>
      <c r="G586" s="68">
        <f>(C586-U586)/365.25</f>
        <v>123.22792607802874</v>
      </c>
      <c r="H586" s="68"/>
      <c r="I586" s="71">
        <v>5.31</v>
      </c>
      <c r="J586" s="81">
        <f>IF(I586="","",L586-I586)</f>
        <v>5.410000000000001</v>
      </c>
      <c r="K586" s="90">
        <f>IF(J586="","",J586-I586)</f>
        <v>0.10000000000000142</v>
      </c>
      <c r="L586" s="94">
        <v>10.72</v>
      </c>
      <c r="M586" s="94">
        <f>IF(L586="","",3.6*200/L586)</f>
        <v>67.164179104477611</v>
      </c>
      <c r="N586" s="70"/>
      <c r="O586" s="70"/>
      <c r="P586" s="70"/>
      <c r="Q586" s="93"/>
      <c r="R586" s="95"/>
      <c r="S586" s="65" t="s">
        <v>20</v>
      </c>
      <c r="T586" s="67" t="s">
        <v>783</v>
      </c>
      <c r="U586" s="64"/>
      <c r="V586" s="99"/>
    </row>
    <row r="587" spans="1:22">
      <c r="A587" s="74" t="s">
        <v>432</v>
      </c>
      <c r="B587" s="70">
        <v>2018</v>
      </c>
      <c r="C587" s="37">
        <v>43335</v>
      </c>
      <c r="D587" s="100" t="s">
        <v>224</v>
      </c>
      <c r="E587" s="76" t="s">
        <v>1305</v>
      </c>
      <c r="F587" s="75" t="s">
        <v>166</v>
      </c>
      <c r="G587" s="78">
        <f>(C587-U587)/365.25</f>
        <v>18.422997946611911</v>
      </c>
      <c r="H587" s="78"/>
      <c r="I587" s="81">
        <v>5.3120000000000003</v>
      </c>
      <c r="J587" s="81">
        <f>IF(I587="","",L587-I587)</f>
        <v>5.335</v>
      </c>
      <c r="K587" s="90">
        <f>IF(J587="","",J587-I587)</f>
        <v>2.2999999999999687E-2</v>
      </c>
      <c r="L587" s="90">
        <v>10.647</v>
      </c>
      <c r="M587" s="94">
        <f>IF(L587="","",3.6*200/L587)</f>
        <v>67.624683009298394</v>
      </c>
      <c r="N587" s="80"/>
      <c r="O587" s="80"/>
      <c r="P587" s="80"/>
      <c r="Q587" s="89"/>
      <c r="R587" s="91"/>
      <c r="S587" s="75" t="s">
        <v>20</v>
      </c>
      <c r="T587" s="101" t="s">
        <v>246</v>
      </c>
      <c r="U587" s="37">
        <v>36606</v>
      </c>
      <c r="V587" s="97"/>
    </row>
    <row r="588" spans="1:22">
      <c r="A588" s="74" t="s">
        <v>432</v>
      </c>
      <c r="B588" s="70">
        <v>2018</v>
      </c>
      <c r="C588" s="37">
        <v>43329</v>
      </c>
      <c r="D588" s="69" t="s">
        <v>2335</v>
      </c>
      <c r="E588" s="76" t="s">
        <v>2048</v>
      </c>
      <c r="F588" s="75" t="s">
        <v>301</v>
      </c>
      <c r="G588" s="78">
        <f>(C588-U588)/365.25</f>
        <v>118.62833675564681</v>
      </c>
      <c r="H588" s="78"/>
      <c r="I588" s="81">
        <v>5.3120000000000003</v>
      </c>
      <c r="J588" s="81">
        <f>IF(I588="","",L588-I588)</f>
        <v>5.44</v>
      </c>
      <c r="K588" s="90">
        <f>IF(J588="","",J588-I588)</f>
        <v>0.12800000000000011</v>
      </c>
      <c r="L588" s="81">
        <v>10.752000000000001</v>
      </c>
      <c r="M588" s="94">
        <f>IF(L588="","",3.6*200/L588)</f>
        <v>66.964285714285708</v>
      </c>
      <c r="N588" s="80"/>
      <c r="O588" s="80"/>
      <c r="P588" s="80"/>
      <c r="Q588" s="80"/>
      <c r="R588" s="82"/>
      <c r="S588" s="75" t="s">
        <v>20</v>
      </c>
      <c r="T588" s="77"/>
      <c r="U588" s="37"/>
      <c r="V588" s="83"/>
    </row>
    <row r="589" spans="1:22">
      <c r="A589" s="74" t="s">
        <v>812</v>
      </c>
      <c r="B589" s="70">
        <v>2022</v>
      </c>
      <c r="C589" s="37">
        <v>44798</v>
      </c>
      <c r="D589" s="69" t="s">
        <v>2335</v>
      </c>
      <c r="E589" s="76" t="s">
        <v>1096</v>
      </c>
      <c r="F589" s="75" t="s">
        <v>200</v>
      </c>
      <c r="G589" s="78">
        <f>(C589-U589)/365.25</f>
        <v>122.65023956194388</v>
      </c>
      <c r="H589" s="78"/>
      <c r="I589" s="81">
        <v>5.3140000000000001</v>
      </c>
      <c r="J589" s="81">
        <f>IF(I589="","",L589-I589)</f>
        <v>5.3989999999999991</v>
      </c>
      <c r="K589" s="90">
        <f>IF(J589="","",J589-I589)</f>
        <v>8.4999999999999076E-2</v>
      </c>
      <c r="L589" s="81">
        <v>10.712999999999999</v>
      </c>
      <c r="M589" s="94">
        <f>IF(L589="","",3.6*200/L589)</f>
        <v>67.208064967796147</v>
      </c>
      <c r="N589" s="80"/>
      <c r="O589" s="80"/>
      <c r="P589" s="80"/>
      <c r="Q589" s="80"/>
      <c r="R589" s="82"/>
      <c r="S589" s="75" t="s">
        <v>20</v>
      </c>
      <c r="T589" s="77"/>
      <c r="U589" s="37"/>
      <c r="V589" s="97"/>
    </row>
    <row r="590" spans="1:22">
      <c r="A590" s="74" t="s">
        <v>96</v>
      </c>
      <c r="B590" s="70">
        <v>2020</v>
      </c>
      <c r="C590" s="37">
        <v>43886</v>
      </c>
      <c r="D590" s="79" t="s">
        <v>76</v>
      </c>
      <c r="E590" s="76" t="s">
        <v>1627</v>
      </c>
      <c r="F590" s="75" t="s">
        <v>19</v>
      </c>
      <c r="G590" s="78">
        <f>(C590-U590)/365.25</f>
        <v>17.730321697467488</v>
      </c>
      <c r="H590" s="78"/>
      <c r="I590" s="81">
        <v>5.3150000000000004</v>
      </c>
      <c r="J590" s="81">
        <f>IF(I590="","",L590-I590)</f>
        <v>5.3489999999999993</v>
      </c>
      <c r="K590" s="90">
        <f>IF(J590="","",J590-I590)</f>
        <v>3.399999999999892E-2</v>
      </c>
      <c r="L590" s="81">
        <v>10.664</v>
      </c>
      <c r="M590" s="94">
        <f>IF(L590="","",3.6*200/L590)</f>
        <v>67.516879219804949</v>
      </c>
      <c r="N590" s="80"/>
      <c r="O590" s="80"/>
      <c r="P590" s="80"/>
      <c r="Q590" s="80"/>
      <c r="R590" s="82"/>
      <c r="S590" s="75" t="s">
        <v>20</v>
      </c>
      <c r="T590" s="77" t="s">
        <v>113</v>
      </c>
      <c r="U590" s="37">
        <v>37410</v>
      </c>
      <c r="V590" s="83"/>
    </row>
    <row r="591" spans="1:22">
      <c r="A591" s="74" t="s">
        <v>672</v>
      </c>
      <c r="B591" s="70">
        <v>2021</v>
      </c>
      <c r="C591" s="37">
        <v>44442</v>
      </c>
      <c r="D591" s="69" t="s">
        <v>2335</v>
      </c>
      <c r="E591" s="76" t="s">
        <v>1492</v>
      </c>
      <c r="F591" s="75" t="s">
        <v>202</v>
      </c>
      <c r="G591" s="78">
        <f>(C591-U591)/365.25</f>
        <v>17.451060917180012</v>
      </c>
      <c r="H591" s="78"/>
      <c r="I591" s="81">
        <v>5.3150000000000004</v>
      </c>
      <c r="J591" s="81">
        <f>IF(I591="","",L591-I591)</f>
        <v>5.4519999999999991</v>
      </c>
      <c r="K591" s="90">
        <f>IF(J591="","",J591-I591)</f>
        <v>0.13699999999999868</v>
      </c>
      <c r="L591" s="81">
        <v>10.766999999999999</v>
      </c>
      <c r="M591" s="94">
        <f>IF(L591="","",3.6*200/L591)</f>
        <v>66.870994706046261</v>
      </c>
      <c r="N591" s="80"/>
      <c r="O591" s="80"/>
      <c r="P591" s="80"/>
      <c r="Q591" s="80"/>
      <c r="R591" s="82"/>
      <c r="S591" s="75" t="s">
        <v>20</v>
      </c>
      <c r="T591" s="77"/>
      <c r="U591" s="37">
        <v>38068</v>
      </c>
      <c r="V591" s="83"/>
    </row>
    <row r="592" spans="1:22">
      <c r="A592" s="74" t="s">
        <v>96</v>
      </c>
      <c r="B592" s="70">
        <v>2019</v>
      </c>
      <c r="C592" s="37">
        <v>43505</v>
      </c>
      <c r="D592" s="79" t="s">
        <v>76</v>
      </c>
      <c r="E592" s="76" t="s">
        <v>1241</v>
      </c>
      <c r="F592" s="75" t="s">
        <v>19</v>
      </c>
      <c r="G592" s="78">
        <f>(C592-U592)/365.25</f>
        <v>17.733059548254619</v>
      </c>
      <c r="H592" s="78"/>
      <c r="I592" s="81">
        <v>5.3159999999999998</v>
      </c>
      <c r="J592" s="81">
        <f>IF(I592="","",L592-I592)</f>
        <v>5.4300000000000006</v>
      </c>
      <c r="K592" s="90">
        <f>IF(J592="","",J592-I592)</f>
        <v>0.11400000000000077</v>
      </c>
      <c r="L592" s="81">
        <v>10.746</v>
      </c>
      <c r="M592" s="94">
        <f>IF(L592="","",3.6*200/L592)</f>
        <v>67.001675041876041</v>
      </c>
      <c r="N592" s="80"/>
      <c r="O592" s="80"/>
      <c r="P592" s="80"/>
      <c r="Q592" s="80"/>
      <c r="R592" s="82"/>
      <c r="S592" s="75" t="s">
        <v>20</v>
      </c>
      <c r="T592" s="77"/>
      <c r="U592" s="37">
        <v>37028</v>
      </c>
      <c r="V592" s="83"/>
    </row>
    <row r="593" spans="1:22">
      <c r="A593" s="74" t="s">
        <v>432</v>
      </c>
      <c r="B593" s="70">
        <v>2018</v>
      </c>
      <c r="C593" s="37">
        <v>43329</v>
      </c>
      <c r="D593" s="69" t="s">
        <v>2335</v>
      </c>
      <c r="E593" s="76" t="s">
        <v>1262</v>
      </c>
      <c r="F593" s="75" t="s">
        <v>180</v>
      </c>
      <c r="G593" s="78">
        <f>(C593-U593)/365.25</f>
        <v>23.091033538672143</v>
      </c>
      <c r="H593" s="78"/>
      <c r="I593" s="81">
        <v>5.3170000000000002</v>
      </c>
      <c r="J593" s="81">
        <f>IF(I593="","",L593-I593)</f>
        <v>5.3740000000000006</v>
      </c>
      <c r="K593" s="90">
        <f>IF(J593="","",J593-I593)</f>
        <v>5.7000000000000384E-2</v>
      </c>
      <c r="L593" s="81">
        <v>10.691000000000001</v>
      </c>
      <c r="M593" s="94">
        <f>IF(L593="","",3.6*200/L593)</f>
        <v>67.346366102329057</v>
      </c>
      <c r="N593" s="80"/>
      <c r="O593" s="80"/>
      <c r="P593" s="80"/>
      <c r="Q593" s="80"/>
      <c r="R593" s="82"/>
      <c r="S593" s="75" t="s">
        <v>20</v>
      </c>
      <c r="T593" s="77"/>
      <c r="U593" s="37">
        <v>34895</v>
      </c>
      <c r="V593" s="83"/>
    </row>
    <row r="594" spans="1:22">
      <c r="A594" s="63" t="s">
        <v>551</v>
      </c>
      <c r="B594" s="70">
        <v>2019</v>
      </c>
      <c r="C594" s="37">
        <v>43693</v>
      </c>
      <c r="D594" s="69" t="s">
        <v>2335</v>
      </c>
      <c r="E594" s="66" t="s">
        <v>2052</v>
      </c>
      <c r="F594" s="65" t="s">
        <v>202</v>
      </c>
      <c r="G594" s="68">
        <f>(C594-U594)/365.25</f>
        <v>119.6249144421629</v>
      </c>
      <c r="H594" s="68"/>
      <c r="I594" s="71">
        <v>5.319</v>
      </c>
      <c r="J594" s="81">
        <f>IF(I594="","",L594-I594)</f>
        <v>5.4159999999999995</v>
      </c>
      <c r="K594" s="90">
        <f>IF(J594="","",J594-I594)</f>
        <v>9.6999999999999531E-2</v>
      </c>
      <c r="L594" s="71">
        <v>10.734999999999999</v>
      </c>
      <c r="M594" s="94">
        <f>IF(L594="","",3.6*200/L594)</f>
        <v>67.070330693991622</v>
      </c>
      <c r="N594" s="70"/>
      <c r="O594" s="70"/>
      <c r="P594" s="70"/>
      <c r="Q594" s="70"/>
      <c r="R594" s="72"/>
      <c r="S594" s="65" t="s">
        <v>20</v>
      </c>
      <c r="T594" s="67"/>
      <c r="U594" s="64"/>
      <c r="V594" s="73"/>
    </row>
    <row r="595" spans="1:22">
      <c r="A595" s="63" t="s">
        <v>551</v>
      </c>
      <c r="B595" s="70">
        <v>2019</v>
      </c>
      <c r="C595" s="37">
        <v>43693</v>
      </c>
      <c r="D595" s="69" t="s">
        <v>2335</v>
      </c>
      <c r="E595" s="66" t="s">
        <v>1374</v>
      </c>
      <c r="F595" s="65" t="s">
        <v>557</v>
      </c>
      <c r="G595" s="68">
        <f>(C595-U595)/365.25</f>
        <v>119.6249144421629</v>
      </c>
      <c r="H595" s="68"/>
      <c r="I595" s="71">
        <v>5.3209999999999997</v>
      </c>
      <c r="J595" s="81">
        <f>IF(I595="","",L595-I595)</f>
        <v>5.463000000000001</v>
      </c>
      <c r="K595" s="90">
        <f>IF(J595="","",J595-I595)</f>
        <v>0.14200000000000124</v>
      </c>
      <c r="L595" s="70">
        <v>10.784000000000001</v>
      </c>
      <c r="M595" s="94">
        <f>IF(L595="","",3.6*200/L595)</f>
        <v>66.765578635014833</v>
      </c>
      <c r="N595" s="70"/>
      <c r="O595" s="70"/>
      <c r="P595" s="70"/>
      <c r="Q595" s="70"/>
      <c r="R595" s="72"/>
      <c r="S595" s="65" t="s">
        <v>20</v>
      </c>
      <c r="T595" s="67"/>
      <c r="U595" s="64"/>
      <c r="V595" s="73"/>
    </row>
    <row r="596" spans="1:22">
      <c r="A596" s="63" t="s">
        <v>96</v>
      </c>
      <c r="B596" s="70">
        <v>2020</v>
      </c>
      <c r="C596" s="37">
        <v>43854</v>
      </c>
      <c r="D596" s="69" t="s">
        <v>2336</v>
      </c>
      <c r="E596" s="66" t="s">
        <v>1243</v>
      </c>
      <c r="F596" s="65" t="s">
        <v>19</v>
      </c>
      <c r="G596" s="68">
        <f>(C596-U596)/365.25</f>
        <v>18.970568104038328</v>
      </c>
      <c r="H596" s="68"/>
      <c r="I596" s="71">
        <v>5.3250000000000002</v>
      </c>
      <c r="J596" s="81">
        <f>IF(I596="","",L596-I596)</f>
        <v>5.4210000000000003</v>
      </c>
      <c r="K596" s="90">
        <f>IF(J596="","",J596-I596)</f>
        <v>9.6000000000000085E-2</v>
      </c>
      <c r="L596" s="71">
        <v>10.746</v>
      </c>
      <c r="M596" s="94">
        <f>IF(L596="","",3.6*200/L596)</f>
        <v>67.001675041876041</v>
      </c>
      <c r="N596" s="70"/>
      <c r="O596" s="70"/>
      <c r="P596" s="70"/>
      <c r="Q596" s="70"/>
      <c r="R596" s="72"/>
      <c r="S596" s="65" t="s">
        <v>20</v>
      </c>
      <c r="T596" s="67" t="s">
        <v>102</v>
      </c>
      <c r="U596" s="64">
        <v>36925</v>
      </c>
      <c r="V596" s="102" t="s">
        <v>540</v>
      </c>
    </row>
    <row r="597" spans="1:22">
      <c r="A597" s="74" t="s">
        <v>427</v>
      </c>
      <c r="B597" s="70">
        <v>2018</v>
      </c>
      <c r="C597" s="37">
        <v>43317</v>
      </c>
      <c r="D597" s="100" t="s">
        <v>318</v>
      </c>
      <c r="E597" s="76" t="s">
        <v>1761</v>
      </c>
      <c r="F597" s="75" t="s">
        <v>327</v>
      </c>
      <c r="G597" s="78">
        <f>(C597-U597)/365.25</f>
        <v>118.59548254620123</v>
      </c>
      <c r="H597" s="78"/>
      <c r="I597" s="81">
        <v>5.3259999999999996</v>
      </c>
      <c r="J597" s="81">
        <f>IF(I597="","",L597-I597)</f>
        <v>5.56</v>
      </c>
      <c r="K597" s="90">
        <f>IF(J597="","",J597-I597)</f>
        <v>0.23399999999999999</v>
      </c>
      <c r="L597" s="90">
        <v>10.885999999999999</v>
      </c>
      <c r="M597" s="94">
        <f>IF(L597="","",3.6*200/L597)</f>
        <v>66.139996325555771</v>
      </c>
      <c r="N597" s="80"/>
      <c r="O597" s="80"/>
      <c r="P597" s="80"/>
      <c r="Q597" s="89"/>
      <c r="R597" s="91"/>
      <c r="S597" s="75" t="s">
        <v>20</v>
      </c>
      <c r="T597" s="77"/>
      <c r="U597" s="37"/>
      <c r="V597" s="97"/>
    </row>
    <row r="598" spans="1:22">
      <c r="A598" s="63" t="s">
        <v>432</v>
      </c>
      <c r="B598" s="70">
        <v>2018</v>
      </c>
      <c r="C598" s="37">
        <v>43335</v>
      </c>
      <c r="D598" s="98" t="s">
        <v>224</v>
      </c>
      <c r="E598" s="66" t="s">
        <v>1301</v>
      </c>
      <c r="F598" s="65" t="s">
        <v>154</v>
      </c>
      <c r="G598" s="68">
        <f>(C598-U598)/365.25</f>
        <v>17.664613278576319</v>
      </c>
      <c r="H598" s="68"/>
      <c r="I598" s="71">
        <v>5.327</v>
      </c>
      <c r="J598" s="81">
        <f>IF(I598="","",L598-I598)</f>
        <v>5.2590000000000003</v>
      </c>
      <c r="K598" s="90">
        <f>IF(J598="","",J598-I598)</f>
        <v>-6.7999999999999616E-2</v>
      </c>
      <c r="L598" s="94">
        <v>10.586</v>
      </c>
      <c r="M598" s="94">
        <f>IF(L598="","",3.6*200/L598)</f>
        <v>68.014358586812776</v>
      </c>
      <c r="N598" s="70"/>
      <c r="O598" s="70"/>
      <c r="P598" s="70"/>
      <c r="Q598" s="93"/>
      <c r="R598" s="95"/>
      <c r="S598" s="65" t="s">
        <v>20</v>
      </c>
      <c r="T598" s="67" t="s">
        <v>245</v>
      </c>
      <c r="U598" s="64">
        <v>36883</v>
      </c>
      <c r="V598" s="99"/>
    </row>
    <row r="599" spans="1:22">
      <c r="A599" s="74" t="s">
        <v>432</v>
      </c>
      <c r="B599" s="70">
        <v>2018</v>
      </c>
      <c r="C599" s="37">
        <v>43329</v>
      </c>
      <c r="D599" s="69" t="s">
        <v>2335</v>
      </c>
      <c r="E599" s="76" t="s">
        <v>1237</v>
      </c>
      <c r="F599" s="75" t="s">
        <v>174</v>
      </c>
      <c r="G599" s="78">
        <f>(C599-U599)/365.25</f>
        <v>118.62833675564681</v>
      </c>
      <c r="H599" s="78"/>
      <c r="I599" s="81">
        <v>5.327</v>
      </c>
      <c r="J599" s="81">
        <f>IF(I599="","",L599-I599)</f>
        <v>5.3040000000000003</v>
      </c>
      <c r="K599" s="90">
        <f>IF(J599="","",J599-I599)</f>
        <v>-2.2999999999999687E-2</v>
      </c>
      <c r="L599" s="81">
        <v>10.631</v>
      </c>
      <c r="M599" s="94">
        <f>IF(L599="","",3.6*200/L599)</f>
        <v>67.726460351801336</v>
      </c>
      <c r="N599" s="80"/>
      <c r="O599" s="80"/>
      <c r="P599" s="80"/>
      <c r="Q599" s="80"/>
      <c r="R599" s="82"/>
      <c r="S599" s="75" t="s">
        <v>20</v>
      </c>
      <c r="T599" s="77"/>
      <c r="U599" s="37"/>
      <c r="V599" s="83"/>
    </row>
    <row r="600" spans="1:22">
      <c r="A600" s="63" t="s">
        <v>551</v>
      </c>
      <c r="B600" s="70">
        <v>2019</v>
      </c>
      <c r="C600" s="37">
        <v>43693</v>
      </c>
      <c r="D600" s="69" t="s">
        <v>2335</v>
      </c>
      <c r="E600" s="66" t="s">
        <v>1526</v>
      </c>
      <c r="F600" s="65" t="s">
        <v>174</v>
      </c>
      <c r="G600" s="68">
        <f>(C600-U600)/365.25</f>
        <v>119.6249144421629</v>
      </c>
      <c r="H600" s="68"/>
      <c r="I600" s="71">
        <v>5.327</v>
      </c>
      <c r="J600" s="81">
        <f>IF(I600="","",L600-I600)</f>
        <v>5.4499999999999993</v>
      </c>
      <c r="K600" s="90">
        <f>IF(J600="","",J600-I600)</f>
        <v>0.12299999999999933</v>
      </c>
      <c r="L600" s="70">
        <v>10.776999999999999</v>
      </c>
      <c r="M600" s="94">
        <f>IF(L600="","",3.6*200/L600)</f>
        <v>66.808944975410597</v>
      </c>
      <c r="N600" s="70"/>
      <c r="O600" s="70"/>
      <c r="P600" s="70"/>
      <c r="Q600" s="70"/>
      <c r="R600" s="72"/>
      <c r="S600" s="65" t="s">
        <v>20</v>
      </c>
      <c r="T600" s="67"/>
      <c r="U600" s="64"/>
      <c r="V600" s="73"/>
    </row>
    <row r="601" spans="1:22">
      <c r="A601" s="74" t="s">
        <v>589</v>
      </c>
      <c r="B601" s="70">
        <v>2023</v>
      </c>
      <c r="C601" s="37">
        <v>45009</v>
      </c>
      <c r="D601" s="100" t="s">
        <v>975</v>
      </c>
      <c r="E601" s="76" t="s">
        <v>2295</v>
      </c>
      <c r="F601" s="75" t="s">
        <v>19</v>
      </c>
      <c r="G601" s="78">
        <f>(C601-U601)/365.25</f>
        <v>16.621492128678987</v>
      </c>
      <c r="H601" s="78"/>
      <c r="I601" s="81">
        <v>5.327</v>
      </c>
      <c r="J601" s="81">
        <f>IF(I601="","",L601-I601)</f>
        <v>5.4990000000000006</v>
      </c>
      <c r="K601" s="90">
        <f>IF(J601="","",J601-I601)</f>
        <v>0.1720000000000006</v>
      </c>
      <c r="L601" s="90">
        <v>10.826000000000001</v>
      </c>
      <c r="M601" s="94">
        <f>IF(L601="","",3.6*200/L601)</f>
        <v>66.506558285608719</v>
      </c>
      <c r="N601" s="80"/>
      <c r="O601" s="80"/>
      <c r="P601" s="80"/>
      <c r="Q601" s="89"/>
      <c r="R601" s="91"/>
      <c r="S601" s="75" t="s">
        <v>20</v>
      </c>
      <c r="T601" s="77" t="s">
        <v>933</v>
      </c>
      <c r="U601" s="37">
        <v>38938</v>
      </c>
      <c r="V601" s="97"/>
    </row>
    <row r="602" spans="1:22">
      <c r="A602" s="63" t="s">
        <v>551</v>
      </c>
      <c r="B602" s="70">
        <v>2019</v>
      </c>
      <c r="C602" s="37">
        <v>43693</v>
      </c>
      <c r="D602" s="69" t="s">
        <v>2335</v>
      </c>
      <c r="E602" s="66" t="s">
        <v>1449</v>
      </c>
      <c r="F602" s="65" t="s">
        <v>196</v>
      </c>
      <c r="G602" s="68">
        <f>(C602-U602)/365.25</f>
        <v>119.6249144421629</v>
      </c>
      <c r="H602" s="68"/>
      <c r="I602" s="71">
        <v>5.3289999999999997</v>
      </c>
      <c r="J602" s="81">
        <f>IF(I602="","",L602-I602)</f>
        <v>5.4080000000000004</v>
      </c>
      <c r="K602" s="90">
        <f>IF(J602="","",J602-I602)</f>
        <v>7.9000000000000625E-2</v>
      </c>
      <c r="L602" s="70">
        <v>10.737</v>
      </c>
      <c r="M602" s="94">
        <f>IF(L602="","",3.6*200/L602)</f>
        <v>67.057837384744346</v>
      </c>
      <c r="N602" s="70"/>
      <c r="O602" s="70"/>
      <c r="P602" s="70"/>
      <c r="Q602" s="70"/>
      <c r="R602" s="72"/>
      <c r="S602" s="65" t="s">
        <v>20</v>
      </c>
      <c r="T602" s="67"/>
      <c r="U602" s="64"/>
      <c r="V602" s="73"/>
    </row>
    <row r="603" spans="1:22">
      <c r="A603" s="74" t="s">
        <v>96</v>
      </c>
      <c r="B603" s="70">
        <v>2021</v>
      </c>
      <c r="C603" s="37">
        <v>44550</v>
      </c>
      <c r="D603" s="69" t="s">
        <v>2334</v>
      </c>
      <c r="E603" s="76" t="s">
        <v>1224</v>
      </c>
      <c r="F603" s="75" t="s">
        <v>19</v>
      </c>
      <c r="G603" s="78">
        <f>(C603-U603)/365.25</f>
        <v>17.845311430527037</v>
      </c>
      <c r="H603" s="78"/>
      <c r="I603" s="81">
        <v>5.3289999999999997</v>
      </c>
      <c r="J603" s="81">
        <f>IF(I603="","",L603-I603)</f>
        <v>5.503000000000001</v>
      </c>
      <c r="K603" s="90">
        <f>IF(J603="","",J603-I603)</f>
        <v>0.17400000000000126</v>
      </c>
      <c r="L603" s="81">
        <v>10.832000000000001</v>
      </c>
      <c r="M603" s="94">
        <f>IF(L603="","",3.6*200/L603)</f>
        <v>66.469719350073845</v>
      </c>
      <c r="N603" s="80">
        <v>26.5</v>
      </c>
      <c r="O603" s="80">
        <v>53</v>
      </c>
      <c r="P603" s="80">
        <v>997</v>
      </c>
      <c r="Q603" s="80">
        <v>1.151</v>
      </c>
      <c r="R603" s="82"/>
      <c r="S603" s="75" t="s">
        <v>20</v>
      </c>
      <c r="T603" s="77" t="s">
        <v>492</v>
      </c>
      <c r="U603" s="37">
        <v>38032</v>
      </c>
      <c r="V603" s="83"/>
    </row>
    <row r="604" spans="1:22">
      <c r="A604" s="74" t="s">
        <v>432</v>
      </c>
      <c r="B604" s="70">
        <v>2018</v>
      </c>
      <c r="C604" s="37">
        <v>43329</v>
      </c>
      <c r="D604" s="69" t="s">
        <v>2335</v>
      </c>
      <c r="E604" s="76" t="s">
        <v>1516</v>
      </c>
      <c r="F604" s="75" t="s">
        <v>162</v>
      </c>
      <c r="G604" s="78">
        <f>(C604-U604)/365.25</f>
        <v>17.152635181382614</v>
      </c>
      <c r="H604" s="78"/>
      <c r="I604" s="81">
        <v>5.33</v>
      </c>
      <c r="J604" s="81">
        <f>IF(I604="","",L604-I604)</f>
        <v>5.3509999999999991</v>
      </c>
      <c r="K604" s="90">
        <f>IF(J604="","",J604-I604)</f>
        <v>2.0999999999999019E-2</v>
      </c>
      <c r="L604" s="81">
        <v>10.680999999999999</v>
      </c>
      <c r="M604" s="94">
        <f>IF(L604="","",3.6*200/L604)</f>
        <v>67.409418593764627</v>
      </c>
      <c r="N604" s="80"/>
      <c r="O604" s="80"/>
      <c r="P604" s="80"/>
      <c r="Q604" s="80"/>
      <c r="R604" s="82"/>
      <c r="S604" s="75" t="s">
        <v>20</v>
      </c>
      <c r="T604" s="77" t="s">
        <v>445</v>
      </c>
      <c r="U604" s="37">
        <v>37064</v>
      </c>
      <c r="V604" s="83"/>
    </row>
    <row r="605" spans="1:22">
      <c r="A605" s="74" t="s">
        <v>432</v>
      </c>
      <c r="B605" s="70">
        <v>2018</v>
      </c>
      <c r="C605" s="37">
        <v>43335</v>
      </c>
      <c r="D605" s="100" t="s">
        <v>224</v>
      </c>
      <c r="E605" s="76" t="s">
        <v>1733</v>
      </c>
      <c r="F605" s="75" t="s">
        <v>175</v>
      </c>
      <c r="G605" s="78">
        <f>(C605-U605)/365.25</f>
        <v>17.831622176591377</v>
      </c>
      <c r="H605" s="78"/>
      <c r="I605" s="81">
        <v>5.33</v>
      </c>
      <c r="J605" s="81">
        <f>IF(I605="","",L605-I605)</f>
        <v>5.3719999999999999</v>
      </c>
      <c r="K605" s="90">
        <f>IF(J605="","",J605-I605)</f>
        <v>4.1999999999999815E-2</v>
      </c>
      <c r="L605" s="90">
        <v>10.702</v>
      </c>
      <c r="M605" s="94">
        <f>IF(L605="","",3.6*200/L605)</f>
        <v>67.277144458979635</v>
      </c>
      <c r="N605" s="80"/>
      <c r="O605" s="80"/>
      <c r="P605" s="80"/>
      <c r="Q605" s="89"/>
      <c r="R605" s="91"/>
      <c r="S605" s="75" t="s">
        <v>20</v>
      </c>
      <c r="T605" s="77"/>
      <c r="U605" s="37">
        <v>36822</v>
      </c>
      <c r="V605" s="97"/>
    </row>
    <row r="606" spans="1:22">
      <c r="A606" s="63" t="s">
        <v>23</v>
      </c>
      <c r="B606" s="70">
        <v>2017</v>
      </c>
      <c r="C606" s="37">
        <v>42769</v>
      </c>
      <c r="D606" s="69" t="s">
        <v>2336</v>
      </c>
      <c r="E606" s="66" t="s">
        <v>1330</v>
      </c>
      <c r="F606" s="65" t="s">
        <v>19</v>
      </c>
      <c r="G606" s="68">
        <f>(C606-U606)/365.25</f>
        <v>19.43874058863792</v>
      </c>
      <c r="H606" s="68"/>
      <c r="I606" s="71">
        <v>5.33</v>
      </c>
      <c r="J606" s="81">
        <f>IF(I606="","",L606-I606)</f>
        <v>5.4809999999999999</v>
      </c>
      <c r="K606" s="90">
        <f>IF(J606="","",J606-I606)</f>
        <v>0.1509999999999998</v>
      </c>
      <c r="L606" s="71">
        <v>10.811</v>
      </c>
      <c r="M606" s="94">
        <f>IF(L606="","",3.6*200/L606)</f>
        <v>66.598834520395897</v>
      </c>
      <c r="N606" s="70"/>
      <c r="O606" s="70"/>
      <c r="P606" s="70"/>
      <c r="Q606" s="70"/>
      <c r="R606" s="72"/>
      <c r="S606" s="65" t="s">
        <v>20</v>
      </c>
      <c r="T606" s="67"/>
      <c r="U606" s="64">
        <v>35669</v>
      </c>
      <c r="V606" s="73"/>
    </row>
    <row r="607" spans="1:22">
      <c r="A607" s="63" t="s">
        <v>589</v>
      </c>
      <c r="B607" s="70">
        <v>2023</v>
      </c>
      <c r="C607" s="37">
        <v>45009</v>
      </c>
      <c r="D607" s="98" t="s">
        <v>975</v>
      </c>
      <c r="E607" s="66" t="s">
        <v>2289</v>
      </c>
      <c r="F607" s="65" t="s">
        <v>19</v>
      </c>
      <c r="G607" s="68">
        <f>(C607-U607)/365.25</f>
        <v>17.607118412046542</v>
      </c>
      <c r="H607" s="68"/>
      <c r="I607" s="71">
        <v>5.3330000000000002</v>
      </c>
      <c r="J607" s="81">
        <f>IF(I607="","",L607-I607)</f>
        <v>5.4700000000000006</v>
      </c>
      <c r="K607" s="90">
        <f>IF(J607="","",J607-I607)</f>
        <v>0.13700000000000045</v>
      </c>
      <c r="L607" s="94">
        <v>10.803000000000001</v>
      </c>
      <c r="M607" s="94">
        <f>IF(L607="","",3.6*200/L607)</f>
        <v>66.64815329075256</v>
      </c>
      <c r="N607" s="70"/>
      <c r="O607" s="70"/>
      <c r="P607" s="70"/>
      <c r="Q607" s="93"/>
      <c r="R607" s="95"/>
      <c r="S607" s="65" t="s">
        <v>20</v>
      </c>
      <c r="T607" s="67" t="s">
        <v>609</v>
      </c>
      <c r="U607" s="107">
        <v>38578</v>
      </c>
      <c r="V607" s="99"/>
    </row>
    <row r="608" spans="1:22">
      <c r="A608" s="74" t="s">
        <v>395</v>
      </c>
      <c r="B608" s="70">
        <v>2021</v>
      </c>
      <c r="C608" s="37">
        <v>44427</v>
      </c>
      <c r="D608" s="100" t="s">
        <v>224</v>
      </c>
      <c r="E608" s="76" t="s">
        <v>1231</v>
      </c>
      <c r="F608" s="75" t="s">
        <v>247</v>
      </c>
      <c r="G608" s="78">
        <f>(C608-U608)/365.25</f>
        <v>16.887063655030801</v>
      </c>
      <c r="H608" s="78"/>
      <c r="I608" s="81">
        <v>5.335</v>
      </c>
      <c r="J608" s="81">
        <f>IF(I608="","",L608-I608)</f>
        <v>5.4680000000000009</v>
      </c>
      <c r="K608" s="90">
        <f>IF(J608="","",J608-I608)</f>
        <v>0.1330000000000009</v>
      </c>
      <c r="L608" s="90">
        <v>10.803000000000001</v>
      </c>
      <c r="M608" s="94">
        <f>IF(L608="","",3.6*200/L608)</f>
        <v>66.64815329075256</v>
      </c>
      <c r="N608" s="80"/>
      <c r="O608" s="80"/>
      <c r="P608" s="80"/>
      <c r="Q608" s="89"/>
      <c r="R608" s="91"/>
      <c r="S608" s="75" t="s">
        <v>20</v>
      </c>
      <c r="T608" s="77" t="s">
        <v>669</v>
      </c>
      <c r="U608" s="37">
        <v>38259</v>
      </c>
      <c r="V608" s="97"/>
    </row>
    <row r="609" spans="1:22">
      <c r="A609" s="74" t="s">
        <v>96</v>
      </c>
      <c r="B609" s="70">
        <v>2021</v>
      </c>
      <c r="C609" s="37">
        <v>44552</v>
      </c>
      <c r="D609" s="69" t="s">
        <v>2334</v>
      </c>
      <c r="E609" s="76" t="s">
        <v>1503</v>
      </c>
      <c r="F609" s="75" t="s">
        <v>19</v>
      </c>
      <c r="G609" s="78">
        <f>(C609-U609)/365.25</f>
        <v>26.195756331279945</v>
      </c>
      <c r="H609" s="78"/>
      <c r="I609" s="81">
        <v>5.335</v>
      </c>
      <c r="J609" s="81">
        <f>IF(I609="","",L609-I609)</f>
        <v>5.5680000000000005</v>
      </c>
      <c r="K609" s="90">
        <f>IF(J609="","",J609-I609)</f>
        <v>0.23300000000000054</v>
      </c>
      <c r="L609" s="81">
        <v>10.903</v>
      </c>
      <c r="M609" s="94">
        <f>IF(L609="","",3.6*200/L609)</f>
        <v>66.036870586077228</v>
      </c>
      <c r="N609" s="80">
        <v>26.5</v>
      </c>
      <c r="O609" s="80">
        <v>53</v>
      </c>
      <c r="P609" s="80">
        <v>997</v>
      </c>
      <c r="Q609" s="80">
        <v>1.151</v>
      </c>
      <c r="R609" s="82"/>
      <c r="S609" s="75" t="s">
        <v>20</v>
      </c>
      <c r="T609" s="77" t="s">
        <v>596</v>
      </c>
      <c r="U609" s="37">
        <v>34984</v>
      </c>
      <c r="V609" s="83"/>
    </row>
    <row r="610" spans="1:22">
      <c r="A610" s="63" t="s">
        <v>96</v>
      </c>
      <c r="B610" s="70">
        <v>2022</v>
      </c>
      <c r="C610" s="37">
        <v>44638</v>
      </c>
      <c r="D610" s="69" t="s">
        <v>76</v>
      </c>
      <c r="E610" s="66" t="s">
        <v>1661</v>
      </c>
      <c r="F610" s="65" t="s">
        <v>19</v>
      </c>
      <c r="G610" s="68">
        <f>(C610-U610)/365.25</f>
        <v>17.886379192334019</v>
      </c>
      <c r="H610" s="68"/>
      <c r="I610" s="71">
        <v>5.3360000000000003</v>
      </c>
      <c r="J610" s="81">
        <f>IF(I610="","",L610-I610)</f>
        <v>5.3840000000000003</v>
      </c>
      <c r="K610" s="90">
        <f>IF(J610="","",J610-I610)</f>
        <v>4.8000000000000043E-2</v>
      </c>
      <c r="L610" s="71">
        <v>10.72</v>
      </c>
      <c r="M610" s="94">
        <f>IF(L610="","",3.6*200/L610)</f>
        <v>67.164179104477611</v>
      </c>
      <c r="N610" s="70"/>
      <c r="O610" s="70"/>
      <c r="P610" s="70"/>
      <c r="Q610" s="70"/>
      <c r="R610" s="72"/>
      <c r="S610" s="65" t="s">
        <v>20</v>
      </c>
      <c r="T610" s="67" t="s">
        <v>503</v>
      </c>
      <c r="U610" s="107">
        <v>38105</v>
      </c>
      <c r="V610" s="99"/>
    </row>
    <row r="611" spans="1:22">
      <c r="A611" s="63" t="s">
        <v>672</v>
      </c>
      <c r="B611" s="70">
        <v>2021</v>
      </c>
      <c r="C611" s="37">
        <v>44442</v>
      </c>
      <c r="D611" s="69" t="s">
        <v>2335</v>
      </c>
      <c r="E611" s="66" t="s">
        <v>1770</v>
      </c>
      <c r="F611" s="65" t="s">
        <v>302</v>
      </c>
      <c r="G611" s="68">
        <f>(C611-U611)/365.25</f>
        <v>121.67556468172485</v>
      </c>
      <c r="H611" s="68"/>
      <c r="I611" s="71">
        <v>5.3360000000000003</v>
      </c>
      <c r="J611" s="81">
        <f>IF(I611="","",L611-I611)</f>
        <v>5.4109999999999996</v>
      </c>
      <c r="K611" s="90">
        <f>IF(J611="","",J611-I611)</f>
        <v>7.4999999999999289E-2</v>
      </c>
      <c r="L611" s="71">
        <v>10.747</v>
      </c>
      <c r="M611" s="94">
        <f>IF(L611="","",3.6*200/L611)</f>
        <v>66.995440588071091</v>
      </c>
      <c r="N611" s="70"/>
      <c r="O611" s="70"/>
      <c r="P611" s="70"/>
      <c r="Q611" s="70"/>
      <c r="R611" s="72"/>
      <c r="S611" s="65" t="s">
        <v>20</v>
      </c>
      <c r="T611" s="67"/>
      <c r="U611" s="64"/>
      <c r="V611" s="73"/>
    </row>
    <row r="612" spans="1:22">
      <c r="A612" s="63" t="s">
        <v>96</v>
      </c>
      <c r="B612" s="70">
        <v>2023</v>
      </c>
      <c r="C612" s="37">
        <v>44932</v>
      </c>
      <c r="D612" s="69" t="s">
        <v>828</v>
      </c>
      <c r="E612" s="66" t="s">
        <v>1661</v>
      </c>
      <c r="F612" s="65" t="s">
        <v>19</v>
      </c>
      <c r="G612" s="68">
        <f>(C612-U612)/365.25</f>
        <v>18.691307323750856</v>
      </c>
      <c r="H612" s="68"/>
      <c r="I612" s="71">
        <v>5.3360000000000003</v>
      </c>
      <c r="J612" s="81">
        <f>IF(I612="","",L612-I612)</f>
        <v>5.4130000000000003</v>
      </c>
      <c r="K612" s="90">
        <f>IF(J612="","",J612-I612)</f>
        <v>7.6999999999999957E-2</v>
      </c>
      <c r="L612" s="71">
        <v>10.749000000000001</v>
      </c>
      <c r="M612" s="94">
        <f>IF(L612="","",3.6*200/L612)</f>
        <v>66.982975160480038</v>
      </c>
      <c r="N612" s="70">
        <v>24.7</v>
      </c>
      <c r="O612" s="70">
        <v>63</v>
      </c>
      <c r="P612" s="70">
        <v>1007</v>
      </c>
      <c r="Q612" s="70">
        <v>1.169</v>
      </c>
      <c r="R612" s="72"/>
      <c r="S612" s="65" t="s">
        <v>20</v>
      </c>
      <c r="T612" s="67" t="s">
        <v>503</v>
      </c>
      <c r="U612" s="107">
        <v>38105</v>
      </c>
      <c r="V612" s="99"/>
    </row>
    <row r="613" spans="1:22">
      <c r="A613" s="74" t="s">
        <v>23</v>
      </c>
      <c r="B613" s="70">
        <v>2023</v>
      </c>
      <c r="C613" s="37">
        <v>44989</v>
      </c>
      <c r="D613" s="100" t="s">
        <v>76</v>
      </c>
      <c r="E613" s="76" t="s">
        <v>1846</v>
      </c>
      <c r="F613" s="75" t="s">
        <v>19</v>
      </c>
      <c r="G613" s="78">
        <f>(C613-U613)/365.25</f>
        <v>16.566735112936346</v>
      </c>
      <c r="H613" s="78"/>
      <c r="I613" s="81">
        <v>5.3360000000000003</v>
      </c>
      <c r="J613" s="81">
        <f>IF(I613="","",L613-I613)</f>
        <v>5.472999999999999</v>
      </c>
      <c r="K613" s="90">
        <f>IF(J613="","",J613-I613)</f>
        <v>0.13699999999999868</v>
      </c>
      <c r="L613" s="90">
        <v>10.808999999999999</v>
      </c>
      <c r="M613" s="94">
        <f>IF(L613="","",3.6*200/L613)</f>
        <v>66.611157368859296</v>
      </c>
      <c r="N613" s="80">
        <v>23.9</v>
      </c>
      <c r="O613" s="80">
        <v>57.7</v>
      </c>
      <c r="P613" s="80">
        <v>1007.3</v>
      </c>
      <c r="Q613" s="89"/>
      <c r="R613" s="91"/>
      <c r="S613" s="75" t="s">
        <v>20</v>
      </c>
      <c r="T613" s="77" t="s">
        <v>933</v>
      </c>
      <c r="U613" s="37">
        <v>38938</v>
      </c>
      <c r="V613" s="97"/>
    </row>
    <row r="614" spans="1:22">
      <c r="A614" s="63" t="s">
        <v>432</v>
      </c>
      <c r="B614" s="70">
        <v>2018</v>
      </c>
      <c r="C614" s="37">
        <v>43329</v>
      </c>
      <c r="D614" s="69" t="s">
        <v>2335</v>
      </c>
      <c r="E614" s="66" t="s">
        <v>1398</v>
      </c>
      <c r="F614" s="65" t="s">
        <v>302</v>
      </c>
      <c r="G614" s="68">
        <f>(C614-U614)/365.25</f>
        <v>118.62833675564681</v>
      </c>
      <c r="H614" s="68"/>
      <c r="I614" s="71">
        <v>5.3390000000000004</v>
      </c>
      <c r="J614" s="81">
        <f>IF(I614="","",L614-I614)</f>
        <v>5.2750000000000004</v>
      </c>
      <c r="K614" s="90">
        <f>IF(J614="","",J614-I614)</f>
        <v>-6.4000000000000057E-2</v>
      </c>
      <c r="L614" s="71">
        <v>10.614000000000001</v>
      </c>
      <c r="M614" s="94">
        <f>IF(L614="","",3.6*200/L614)</f>
        <v>67.834934991520626</v>
      </c>
      <c r="N614" s="70"/>
      <c r="O614" s="70"/>
      <c r="P614" s="70"/>
      <c r="Q614" s="70"/>
      <c r="R614" s="72"/>
      <c r="S614" s="65" t="s">
        <v>20</v>
      </c>
      <c r="T614" s="67"/>
      <c r="U614" s="64"/>
      <c r="V614" s="73"/>
    </row>
    <row r="615" spans="1:22">
      <c r="A615" s="63" t="s">
        <v>432</v>
      </c>
      <c r="B615" s="70">
        <v>2018</v>
      </c>
      <c r="C615" s="37">
        <v>43335</v>
      </c>
      <c r="D615" s="98" t="s">
        <v>224</v>
      </c>
      <c r="E615" s="66" t="s">
        <v>1516</v>
      </c>
      <c r="F615" s="65" t="s">
        <v>162</v>
      </c>
      <c r="G615" s="68">
        <f>(C615-U615)/365.25</f>
        <v>17.169062286105408</v>
      </c>
      <c r="H615" s="68"/>
      <c r="I615" s="71">
        <v>5.3390000000000004</v>
      </c>
      <c r="J615" s="81">
        <f>IF(I615="","",L615-I615)</f>
        <v>5.3209999999999997</v>
      </c>
      <c r="K615" s="90">
        <f>IF(J615="","",J615-I615)</f>
        <v>-1.8000000000000682E-2</v>
      </c>
      <c r="L615" s="94">
        <v>10.66</v>
      </c>
      <c r="M615" s="94">
        <f>IF(L615="","",3.6*200/L615)</f>
        <v>67.542213883677292</v>
      </c>
      <c r="N615" s="70"/>
      <c r="O615" s="70"/>
      <c r="P615" s="70"/>
      <c r="Q615" s="93"/>
      <c r="R615" s="95"/>
      <c r="S615" s="65" t="s">
        <v>20</v>
      </c>
      <c r="T615" s="67" t="s">
        <v>445</v>
      </c>
      <c r="U615" s="64">
        <v>37064</v>
      </c>
      <c r="V615" s="99"/>
    </row>
    <row r="616" spans="1:22">
      <c r="A616" s="74" t="s">
        <v>23</v>
      </c>
      <c r="B616" s="70">
        <v>2023</v>
      </c>
      <c r="C616" s="37">
        <v>44988</v>
      </c>
      <c r="D616" s="69" t="s">
        <v>2336</v>
      </c>
      <c r="E616" s="76" t="s">
        <v>1660</v>
      </c>
      <c r="F616" s="75" t="s">
        <v>19</v>
      </c>
      <c r="G616" s="78">
        <f>(C616-U616)/365.25</f>
        <v>18.844626967830255</v>
      </c>
      <c r="H616" s="78"/>
      <c r="I616" s="81">
        <v>5.3390000000000004</v>
      </c>
      <c r="J616" s="81">
        <f>IF(I616="","",L616-I616)</f>
        <v>5.4699999999999989</v>
      </c>
      <c r="K616" s="90">
        <f>IF(J616="","",J616-I616)</f>
        <v>0.13099999999999845</v>
      </c>
      <c r="L616" s="90">
        <v>10.808999999999999</v>
      </c>
      <c r="M616" s="94">
        <f>IF(L616="","",3.6*200/L616)</f>
        <v>66.611157368859296</v>
      </c>
      <c r="N616" s="80">
        <v>23.9</v>
      </c>
      <c r="O616" s="80">
        <v>57.7</v>
      </c>
      <c r="P616" s="80">
        <v>1007.3</v>
      </c>
      <c r="Q616" s="89"/>
      <c r="R616" s="91"/>
      <c r="S616" s="75" t="s">
        <v>20</v>
      </c>
      <c r="T616" s="77" t="s">
        <v>503</v>
      </c>
      <c r="U616" s="37">
        <v>38105</v>
      </c>
      <c r="V616" s="97"/>
    </row>
    <row r="617" spans="1:22">
      <c r="A617" s="74" t="s">
        <v>542</v>
      </c>
      <c r="B617" s="70">
        <v>2019</v>
      </c>
      <c r="C617" s="37">
        <v>43657</v>
      </c>
      <c r="D617" s="100" t="s">
        <v>224</v>
      </c>
      <c r="E617" s="76" t="s">
        <v>1427</v>
      </c>
      <c r="F617" s="75" t="s">
        <v>202</v>
      </c>
      <c r="G617" s="78">
        <f>(C617-U617)/365.25</f>
        <v>119.52635181382615</v>
      </c>
      <c r="H617" s="78"/>
      <c r="I617" s="81">
        <v>5.3390000000000004</v>
      </c>
      <c r="J617" s="81">
        <f>IF(I617="","",L617-I617)</f>
        <v>5.5549999999999997</v>
      </c>
      <c r="K617" s="90">
        <f>IF(J617="","",J617-I617)</f>
        <v>0.2159999999999993</v>
      </c>
      <c r="L617" s="90">
        <v>10.894</v>
      </c>
      <c r="M617" s="94">
        <f>IF(L617="","",3.6*200/L617)</f>
        <v>66.091426473288053</v>
      </c>
      <c r="N617" s="80"/>
      <c r="O617" s="80"/>
      <c r="P617" s="80"/>
      <c r="Q617" s="89"/>
      <c r="R617" s="91"/>
      <c r="S617" s="75" t="s">
        <v>20</v>
      </c>
      <c r="T617" s="77"/>
      <c r="U617" s="37"/>
      <c r="V617" s="97"/>
    </row>
    <row r="618" spans="1:22">
      <c r="A618" s="63" t="s">
        <v>542</v>
      </c>
      <c r="B618" s="70">
        <v>2019</v>
      </c>
      <c r="C618" s="37">
        <v>43657</v>
      </c>
      <c r="D618" s="98" t="s">
        <v>224</v>
      </c>
      <c r="E618" s="66" t="s">
        <v>1445</v>
      </c>
      <c r="F618" s="65" t="s">
        <v>202</v>
      </c>
      <c r="G618" s="68">
        <f>(C618-U618)/365.25</f>
        <v>119.52635181382615</v>
      </c>
      <c r="H618" s="68"/>
      <c r="I618" s="71">
        <v>5.3390000000000004</v>
      </c>
      <c r="J618" s="81">
        <f>IF(I618="","",L618-I618)</f>
        <v>5.5549999999999997</v>
      </c>
      <c r="K618" s="90">
        <f>IF(J618="","",J618-I618)</f>
        <v>0.2159999999999993</v>
      </c>
      <c r="L618" s="94">
        <v>10.894</v>
      </c>
      <c r="M618" s="94">
        <f>IF(L618="","",3.6*200/L618)</f>
        <v>66.091426473288053</v>
      </c>
      <c r="N618" s="70"/>
      <c r="O618" s="70"/>
      <c r="P618" s="70"/>
      <c r="Q618" s="93"/>
      <c r="R618" s="95"/>
      <c r="S618" s="65" t="s">
        <v>20</v>
      </c>
      <c r="T618" s="67"/>
      <c r="U618" s="64"/>
      <c r="V618" s="99"/>
    </row>
    <row r="619" spans="1:22">
      <c r="A619" s="63" t="s">
        <v>225</v>
      </c>
      <c r="B619" s="70">
        <v>2022</v>
      </c>
      <c r="C619" s="37">
        <v>44759</v>
      </c>
      <c r="D619" s="98" t="s">
        <v>224</v>
      </c>
      <c r="E619" s="66" t="s">
        <v>1917</v>
      </c>
      <c r="F619" s="65" t="s">
        <v>247</v>
      </c>
      <c r="G619" s="68">
        <f>(C619-U619)/365.25</f>
        <v>122.54346338124572</v>
      </c>
      <c r="H619" s="68"/>
      <c r="I619" s="71">
        <v>5.34</v>
      </c>
      <c r="J619" s="81">
        <f>IF(I619="","",L619-I619)</f>
        <v>5.4109999999999996</v>
      </c>
      <c r="K619" s="90">
        <f>IF(J619="","",J619-I619)</f>
        <v>7.099999999999973E-2</v>
      </c>
      <c r="L619" s="94">
        <v>10.750999999999999</v>
      </c>
      <c r="M619" s="94">
        <f>IF(L619="","",3.6*200/L619)</f>
        <v>66.970514370756206</v>
      </c>
      <c r="N619" s="70"/>
      <c r="O619" s="70"/>
      <c r="P619" s="70"/>
      <c r="Q619" s="93"/>
      <c r="R619" s="95"/>
      <c r="S619" s="65" t="s">
        <v>20</v>
      </c>
      <c r="T619" s="67" t="s">
        <v>810</v>
      </c>
      <c r="U619" s="64"/>
      <c r="V619" s="99"/>
    </row>
    <row r="620" spans="1:22">
      <c r="A620" s="63" t="s">
        <v>589</v>
      </c>
      <c r="B620" s="70">
        <v>2023</v>
      </c>
      <c r="C620" s="37">
        <v>44973</v>
      </c>
      <c r="D620" s="98" t="s">
        <v>869</v>
      </c>
      <c r="E620" s="66" t="s">
        <v>1942</v>
      </c>
      <c r="F620" s="65" t="s">
        <v>183</v>
      </c>
      <c r="G620" s="68">
        <f>(C620-U620)/365.25</f>
        <v>123.12936344969199</v>
      </c>
      <c r="H620" s="68"/>
      <c r="I620" s="71">
        <v>5.34</v>
      </c>
      <c r="J620" s="81">
        <f>IF(I620="","",L620-I620)</f>
        <v>5.4930000000000003</v>
      </c>
      <c r="K620" s="90">
        <f>IF(J620="","",J620-I620)</f>
        <v>0.15300000000000047</v>
      </c>
      <c r="L620" s="94">
        <v>10.833</v>
      </c>
      <c r="M620" s="94">
        <f>IF(L620="","",3.6*200/L620)</f>
        <v>66.463583494876758</v>
      </c>
      <c r="N620" s="70">
        <v>28.5</v>
      </c>
      <c r="O620" s="70">
        <v>48</v>
      </c>
      <c r="P620" s="70">
        <v>1011</v>
      </c>
      <c r="Q620" s="93"/>
      <c r="R620" s="95"/>
      <c r="S620" s="65" t="s">
        <v>20</v>
      </c>
      <c r="T620" s="67"/>
      <c r="U620" s="64"/>
      <c r="V620" s="99"/>
    </row>
    <row r="621" spans="1:22">
      <c r="A621" s="74" t="s">
        <v>432</v>
      </c>
      <c r="B621" s="70">
        <v>2018</v>
      </c>
      <c r="C621" s="37">
        <v>43329</v>
      </c>
      <c r="D621" s="69" t="s">
        <v>2335</v>
      </c>
      <c r="E621" s="76" t="s">
        <v>1840</v>
      </c>
      <c r="F621" s="75" t="s">
        <v>305</v>
      </c>
      <c r="G621" s="78">
        <f>(C621-U621)/365.25</f>
        <v>118.62833675564681</v>
      </c>
      <c r="H621" s="78"/>
      <c r="I621" s="81">
        <v>5.3410000000000002</v>
      </c>
      <c r="J621" s="81">
        <f>IF(I621="","",L621-I621)</f>
        <v>5.4530000000000003</v>
      </c>
      <c r="K621" s="90">
        <f>IF(J621="","",J621-I621)</f>
        <v>0.1120000000000001</v>
      </c>
      <c r="L621" s="81">
        <v>10.794</v>
      </c>
      <c r="M621" s="94">
        <f>IF(L621="","",3.6*200/L621)</f>
        <v>66.70372429127292</v>
      </c>
      <c r="N621" s="80"/>
      <c r="O621" s="80"/>
      <c r="P621" s="80"/>
      <c r="Q621" s="80"/>
      <c r="R621" s="82"/>
      <c r="S621" s="75" t="s">
        <v>20</v>
      </c>
      <c r="T621" s="77"/>
      <c r="U621" s="37"/>
      <c r="V621" s="83"/>
    </row>
    <row r="622" spans="1:22">
      <c r="A622" s="63" t="s">
        <v>96</v>
      </c>
      <c r="B622" s="70">
        <v>2019</v>
      </c>
      <c r="C622" s="37">
        <v>43512</v>
      </c>
      <c r="D622" s="69" t="s">
        <v>2336</v>
      </c>
      <c r="E622" s="66" t="s">
        <v>1970</v>
      </c>
      <c r="F622" s="65" t="s">
        <v>19</v>
      </c>
      <c r="G622" s="68">
        <f>(C622-U622)/365.25</f>
        <v>27.419575633127995</v>
      </c>
      <c r="H622" s="68"/>
      <c r="I622" s="71">
        <v>5.3410000000000002</v>
      </c>
      <c r="J622" s="81">
        <f>IF(I622="","",L622-I622)</f>
        <v>5.5230000000000006</v>
      </c>
      <c r="K622" s="90">
        <f>IF(J622="","",J622-I622)</f>
        <v>0.18200000000000038</v>
      </c>
      <c r="L622" s="71">
        <v>10.864000000000001</v>
      </c>
      <c r="M622" s="94">
        <f>IF(L622="","",3.6*200/L622)</f>
        <v>66.273932253313689</v>
      </c>
      <c r="N622" s="70"/>
      <c r="O622" s="70"/>
      <c r="P622" s="70"/>
      <c r="Q622" s="70"/>
      <c r="R622" s="72"/>
      <c r="S622" s="65" t="s">
        <v>20</v>
      </c>
      <c r="T622" s="67"/>
      <c r="U622" s="64">
        <v>33497</v>
      </c>
      <c r="V622" s="73"/>
    </row>
    <row r="623" spans="1:22">
      <c r="A623" s="74" t="s">
        <v>427</v>
      </c>
      <c r="B623" s="70">
        <v>2018</v>
      </c>
      <c r="C623" s="37">
        <v>43317</v>
      </c>
      <c r="D623" s="100" t="s">
        <v>318</v>
      </c>
      <c r="E623" s="76" t="s">
        <v>1634</v>
      </c>
      <c r="F623" s="75" t="s">
        <v>316</v>
      </c>
      <c r="G623" s="78">
        <f>(C623-U623)/365.25</f>
        <v>34.061601642710471</v>
      </c>
      <c r="H623" s="78"/>
      <c r="I623" s="81">
        <v>5.3419999999999996</v>
      </c>
      <c r="J623" s="81">
        <f>IF(I623="","",L623-I623)</f>
        <v>5.4300000000000006</v>
      </c>
      <c r="K623" s="90">
        <f>IF(J623="","",J623-I623)</f>
        <v>8.8000000000000966E-2</v>
      </c>
      <c r="L623" s="90">
        <v>10.772</v>
      </c>
      <c r="M623" s="94">
        <f>IF(L623="","",3.6*200/L623)</f>
        <v>66.839955440029712</v>
      </c>
      <c r="N623" s="80"/>
      <c r="O623" s="80"/>
      <c r="P623" s="80"/>
      <c r="Q623" s="89"/>
      <c r="R623" s="91"/>
      <c r="S623" s="75" t="s">
        <v>20</v>
      </c>
      <c r="T623" s="77" t="s">
        <v>431</v>
      </c>
      <c r="U623" s="37">
        <v>30876</v>
      </c>
      <c r="V623" s="97"/>
    </row>
    <row r="624" spans="1:22">
      <c r="A624" s="63" t="s">
        <v>96</v>
      </c>
      <c r="B624" s="70">
        <v>2022</v>
      </c>
      <c r="C624" s="37">
        <v>44911</v>
      </c>
      <c r="D624" s="69" t="s">
        <v>2334</v>
      </c>
      <c r="E624" s="66" t="s">
        <v>1593</v>
      </c>
      <c r="F624" s="65" t="s">
        <v>19</v>
      </c>
      <c r="G624" s="68">
        <f>(C624-U624)/365.25</f>
        <v>19.460643394934976</v>
      </c>
      <c r="H624" s="68"/>
      <c r="I624" s="71">
        <v>5.343</v>
      </c>
      <c r="J624" s="81">
        <f>IF(I624="","",L624-I624)</f>
        <v>5.452</v>
      </c>
      <c r="K624" s="90">
        <f>IF(J624="","",J624-I624)</f>
        <v>0.10899999999999999</v>
      </c>
      <c r="L624" s="71">
        <v>10.795</v>
      </c>
      <c r="M624" s="94">
        <f>IF(L624="","",3.6*200/L624)</f>
        <v>66.697545159796206</v>
      </c>
      <c r="N624" s="70">
        <v>26.3</v>
      </c>
      <c r="O624" s="70">
        <v>65</v>
      </c>
      <c r="P624" s="70">
        <v>1004</v>
      </c>
      <c r="Q624" s="70">
        <v>1.1579999999999999</v>
      </c>
      <c r="R624" s="72"/>
      <c r="S624" s="65" t="s">
        <v>20</v>
      </c>
      <c r="T624" s="67" t="s">
        <v>408</v>
      </c>
      <c r="U624" s="64">
        <v>37803</v>
      </c>
      <c r="V624" s="99"/>
    </row>
    <row r="625" spans="1:22">
      <c r="A625" s="74" t="s">
        <v>589</v>
      </c>
      <c r="B625" s="70">
        <v>2023</v>
      </c>
      <c r="C625" s="37">
        <v>45009</v>
      </c>
      <c r="D625" s="100" t="s">
        <v>975</v>
      </c>
      <c r="E625" s="76" t="s">
        <v>2288</v>
      </c>
      <c r="F625" s="75" t="s">
        <v>183</v>
      </c>
      <c r="G625" s="78">
        <f>(C625-U625)/365.25</f>
        <v>123.22792607802874</v>
      </c>
      <c r="H625" s="78"/>
      <c r="I625" s="81">
        <v>5.3440000000000003</v>
      </c>
      <c r="J625" s="81">
        <f>IF(I625="","",L625-I625)</f>
        <v>5.4099999999999993</v>
      </c>
      <c r="K625" s="90">
        <f>IF(J625="","",J625-I625)</f>
        <v>6.5999999999998948E-2</v>
      </c>
      <c r="L625" s="90">
        <v>10.754</v>
      </c>
      <c r="M625" s="94">
        <f>IF(L625="","",3.6*200/L625)</f>
        <v>66.951831876511065</v>
      </c>
      <c r="N625" s="80"/>
      <c r="O625" s="80"/>
      <c r="P625" s="80"/>
      <c r="Q625" s="89"/>
      <c r="R625" s="91"/>
      <c r="S625" s="75" t="s">
        <v>20</v>
      </c>
      <c r="T625" s="77" t="s">
        <v>976</v>
      </c>
      <c r="U625" s="37"/>
      <c r="V625" s="97"/>
    </row>
    <row r="626" spans="1:22">
      <c r="A626" s="74" t="s">
        <v>96</v>
      </c>
      <c r="B626" s="70">
        <v>2022</v>
      </c>
      <c r="C626" s="37">
        <v>44636</v>
      </c>
      <c r="D626" s="69" t="s">
        <v>2336</v>
      </c>
      <c r="E626" s="76" t="s">
        <v>1593</v>
      </c>
      <c r="F626" s="75" t="s">
        <v>19</v>
      </c>
      <c r="G626" s="78">
        <f>(C626-U626)/365.25</f>
        <v>18.70773442847365</v>
      </c>
      <c r="H626" s="78"/>
      <c r="I626" s="81">
        <v>5.3440000000000003</v>
      </c>
      <c r="J626" s="81">
        <f>IF(I626="","",L626-I626)</f>
        <v>5.4790000000000001</v>
      </c>
      <c r="K626" s="90">
        <f>IF(J626="","",J626-I626)</f>
        <v>0.13499999999999979</v>
      </c>
      <c r="L626" s="81">
        <v>10.823</v>
      </c>
      <c r="M626" s="94">
        <f>IF(L626="","",3.6*200/L626)</f>
        <v>66.524993070313215</v>
      </c>
      <c r="N626" s="80"/>
      <c r="O626" s="80"/>
      <c r="P626" s="80"/>
      <c r="Q626" s="80"/>
      <c r="R626" s="82"/>
      <c r="S626" s="75" t="s">
        <v>20</v>
      </c>
      <c r="T626" s="77" t="s">
        <v>408</v>
      </c>
      <c r="U626" s="37">
        <v>37803</v>
      </c>
      <c r="V626" s="97"/>
    </row>
    <row r="627" spans="1:22">
      <c r="A627" s="92" t="s">
        <v>589</v>
      </c>
      <c r="B627" s="70">
        <v>2022</v>
      </c>
      <c r="C627" s="37">
        <v>44673</v>
      </c>
      <c r="D627" s="69" t="s">
        <v>758</v>
      </c>
      <c r="E627" s="66" t="s">
        <v>1968</v>
      </c>
      <c r="F627" s="65" t="s">
        <v>183</v>
      </c>
      <c r="G627" s="68">
        <f>(C627-U627)/365.25</f>
        <v>122.30800821355236</v>
      </c>
      <c r="H627" s="68"/>
      <c r="I627" s="94">
        <v>5.3449999999999998</v>
      </c>
      <c r="J627" s="81">
        <f>IF(I627="","",L627-I627)</f>
        <v>5.3970000000000011</v>
      </c>
      <c r="K627" s="90">
        <f>IF(J627="","",J627-I627)</f>
        <v>5.2000000000001378E-2</v>
      </c>
      <c r="L627" s="95">
        <v>10.742000000000001</v>
      </c>
      <c r="M627" s="94">
        <f>IF(L627="","",3.6*200/L627)</f>
        <v>67.026624464717926</v>
      </c>
      <c r="N627" s="70"/>
      <c r="O627" s="70"/>
      <c r="P627" s="70"/>
      <c r="Q627" s="93"/>
      <c r="R627" s="132"/>
      <c r="S627" s="65" t="s">
        <v>20</v>
      </c>
      <c r="T627" s="67" t="s">
        <v>783</v>
      </c>
      <c r="U627" s="64"/>
      <c r="V627" s="99"/>
    </row>
    <row r="628" spans="1:22">
      <c r="A628" s="74" t="s">
        <v>96</v>
      </c>
      <c r="B628" s="70">
        <v>2019</v>
      </c>
      <c r="C628" s="37">
        <v>43511</v>
      </c>
      <c r="D628" s="69" t="s">
        <v>2336</v>
      </c>
      <c r="E628" s="76" t="s">
        <v>1380</v>
      </c>
      <c r="F628" s="75" t="s">
        <v>19</v>
      </c>
      <c r="G628" s="78">
        <f>(C628-U628)/365.25</f>
        <v>18.973305954825463</v>
      </c>
      <c r="H628" s="78"/>
      <c r="I628" s="81">
        <v>5.3479999999999999</v>
      </c>
      <c r="J628" s="81">
        <f>IF(I628="","",L628-I628)</f>
        <v>5.471000000000001</v>
      </c>
      <c r="K628" s="90">
        <f>IF(J628="","",J628-I628)</f>
        <v>0.12300000000000111</v>
      </c>
      <c r="L628" s="81">
        <v>10.819000000000001</v>
      </c>
      <c r="M628" s="94">
        <f>IF(L628="","",3.6*200/L628)</f>
        <v>66.549588686569919</v>
      </c>
      <c r="N628" s="80"/>
      <c r="O628" s="80"/>
      <c r="P628" s="80"/>
      <c r="Q628" s="80"/>
      <c r="R628" s="82"/>
      <c r="S628" s="75" t="s">
        <v>20</v>
      </c>
      <c r="T628" s="77" t="s">
        <v>84</v>
      </c>
      <c r="U628" s="37">
        <v>36581</v>
      </c>
      <c r="V628" s="83"/>
    </row>
    <row r="629" spans="1:22">
      <c r="A629" s="74" t="s">
        <v>23</v>
      </c>
      <c r="B629" s="70">
        <v>2021</v>
      </c>
      <c r="C629" s="37">
        <v>44253</v>
      </c>
      <c r="D629" s="79" t="s">
        <v>76</v>
      </c>
      <c r="E629" s="76" t="s">
        <v>1593</v>
      </c>
      <c r="F629" s="75" t="s">
        <v>19</v>
      </c>
      <c r="G629" s="78">
        <f>(C629-U629)/365.25</f>
        <v>17.659137577002053</v>
      </c>
      <c r="H629" s="78"/>
      <c r="I629" s="81">
        <v>5.3490000000000002</v>
      </c>
      <c r="J629" s="81">
        <f>IF(I629="","",L629-I629)</f>
        <v>5.4480000000000004</v>
      </c>
      <c r="K629" s="90">
        <f>IF(J629="","",J629-I629)</f>
        <v>9.9000000000000199E-2</v>
      </c>
      <c r="L629" s="81">
        <v>10.797000000000001</v>
      </c>
      <c r="M629" s="94">
        <f>IF(L629="","",3.6*200/L629)</f>
        <v>66.685190330647401</v>
      </c>
      <c r="N629" s="80"/>
      <c r="O629" s="80"/>
      <c r="P629" s="80"/>
      <c r="Q629" s="80"/>
      <c r="R629" s="82"/>
      <c r="S629" s="75" t="s">
        <v>20</v>
      </c>
      <c r="T629" s="77" t="s">
        <v>408</v>
      </c>
      <c r="U629" s="37">
        <v>37803</v>
      </c>
      <c r="V629" s="83" t="s">
        <v>540</v>
      </c>
    </row>
    <row r="630" spans="1:22">
      <c r="A630" s="63" t="s">
        <v>96</v>
      </c>
      <c r="B630" s="70">
        <v>2021</v>
      </c>
      <c r="C630" s="37">
        <v>44551</v>
      </c>
      <c r="D630" s="69" t="s">
        <v>2334</v>
      </c>
      <c r="E630" s="66" t="s">
        <v>1258</v>
      </c>
      <c r="F630" s="65" t="s">
        <v>19</v>
      </c>
      <c r="G630" s="68">
        <f>(C630-U630)/365.25</f>
        <v>18.688569472963724</v>
      </c>
      <c r="H630" s="68"/>
      <c r="I630" s="71">
        <v>5.3490000000000002</v>
      </c>
      <c r="J630" s="81">
        <f>IF(I630="","",L630-I630)</f>
        <v>5.504999999999999</v>
      </c>
      <c r="K630" s="90">
        <f>IF(J630="","",J630-I630)</f>
        <v>0.15599999999999881</v>
      </c>
      <c r="L630" s="71">
        <v>10.853999999999999</v>
      </c>
      <c r="M630" s="94">
        <f>IF(L630="","",3.6*200/L630)</f>
        <v>66.33499170812604</v>
      </c>
      <c r="N630" s="70">
        <v>26.5</v>
      </c>
      <c r="O630" s="70">
        <v>53</v>
      </c>
      <c r="P630" s="70">
        <v>997</v>
      </c>
      <c r="Q630" s="70">
        <v>1.151</v>
      </c>
      <c r="R630" s="72"/>
      <c r="S630" s="65" t="s">
        <v>20</v>
      </c>
      <c r="T630" s="67"/>
      <c r="U630" s="64">
        <v>37725</v>
      </c>
      <c r="V630" s="73"/>
    </row>
    <row r="631" spans="1:22">
      <c r="A631" s="74" t="s">
        <v>672</v>
      </c>
      <c r="B631" s="70">
        <v>2021</v>
      </c>
      <c r="C631" s="37">
        <v>44442</v>
      </c>
      <c r="D631" s="69" t="s">
        <v>2335</v>
      </c>
      <c r="E631" s="76" t="s">
        <v>1193</v>
      </c>
      <c r="F631" s="75" t="s">
        <v>169</v>
      </c>
      <c r="G631" s="78">
        <f>(C631-U631)/365.25</f>
        <v>17.757700205338811</v>
      </c>
      <c r="H631" s="78"/>
      <c r="I631" s="81">
        <v>5.351</v>
      </c>
      <c r="J631" s="81">
        <f>IF(I631="","",L631-I631)</f>
        <v>5.54</v>
      </c>
      <c r="K631" s="90">
        <f>IF(J631="","",J631-I631)</f>
        <v>0.18900000000000006</v>
      </c>
      <c r="L631" s="81">
        <v>10.891</v>
      </c>
      <c r="M631" s="94">
        <f>IF(L631="","",3.6*200/L631)</f>
        <v>66.109631806078411</v>
      </c>
      <c r="N631" s="80"/>
      <c r="O631" s="80"/>
      <c r="P631" s="80"/>
      <c r="Q631" s="80"/>
      <c r="R631" s="82"/>
      <c r="S631" s="75" t="s">
        <v>20</v>
      </c>
      <c r="T631" s="77"/>
      <c r="U631" s="37">
        <v>37956</v>
      </c>
      <c r="V631" s="83"/>
    </row>
    <row r="632" spans="1:22">
      <c r="A632" s="88" t="s">
        <v>589</v>
      </c>
      <c r="B632" s="70">
        <v>2022</v>
      </c>
      <c r="C632" s="37">
        <v>44666</v>
      </c>
      <c r="D632" s="79" t="s">
        <v>758</v>
      </c>
      <c r="E632" s="76" t="s">
        <v>1489</v>
      </c>
      <c r="F632" s="75" t="s">
        <v>183</v>
      </c>
      <c r="G632" s="78">
        <f>(C632-U632)/365.25</f>
        <v>122.28884325804243</v>
      </c>
      <c r="H632" s="78"/>
      <c r="I632" s="81">
        <v>5.3529999999999998</v>
      </c>
      <c r="J632" s="81">
        <f>IF(I632="","",L632-I632)</f>
        <v>5.3940000000000001</v>
      </c>
      <c r="K632" s="90">
        <f>IF(J632="","",J632-I632)</f>
        <v>4.1000000000000369E-2</v>
      </c>
      <c r="L632" s="90">
        <v>10.747</v>
      </c>
      <c r="M632" s="94">
        <f>IF(L632="","",3.6*200/L632)</f>
        <v>66.995440588071091</v>
      </c>
      <c r="N632" s="80"/>
      <c r="O632" s="80"/>
      <c r="P632" s="80"/>
      <c r="Q632" s="89"/>
      <c r="R632" s="91"/>
      <c r="S632" s="75" t="s">
        <v>20</v>
      </c>
      <c r="T632" s="77"/>
      <c r="U632" s="37"/>
      <c r="V632" s="97"/>
    </row>
    <row r="633" spans="1:22">
      <c r="A633" s="74" t="s">
        <v>589</v>
      </c>
      <c r="B633" s="70">
        <v>2023</v>
      </c>
      <c r="C633" s="37">
        <v>45001</v>
      </c>
      <c r="D633" s="98" t="s">
        <v>952</v>
      </c>
      <c r="E633" s="76" t="s">
        <v>2268</v>
      </c>
      <c r="F633" s="75" t="s">
        <v>183</v>
      </c>
      <c r="G633" s="78">
        <f>(C633-U633)/365.25</f>
        <v>123.20602327173169</v>
      </c>
      <c r="H633" s="78"/>
      <c r="I633" s="81">
        <v>5.3529999999999998</v>
      </c>
      <c r="J633" s="81">
        <f>IF(I633="","",L633-I633)</f>
        <v>5.4779999999999998</v>
      </c>
      <c r="K633" s="90">
        <f>IF(J633="","",J633-I633)</f>
        <v>0.125</v>
      </c>
      <c r="L633" s="90">
        <v>10.831</v>
      </c>
      <c r="M633" s="94">
        <f>IF(L633="","",3.6*200/L633)</f>
        <v>66.475856338288253</v>
      </c>
      <c r="N633" s="80"/>
      <c r="O633" s="80"/>
      <c r="P633" s="80"/>
      <c r="Q633" s="89"/>
      <c r="R633" s="91"/>
      <c r="S633" s="75" t="s">
        <v>20</v>
      </c>
      <c r="T633" s="77" t="s">
        <v>951</v>
      </c>
      <c r="U633" s="37"/>
      <c r="V633" s="97"/>
    </row>
    <row r="634" spans="1:22">
      <c r="A634" s="63" t="s">
        <v>589</v>
      </c>
      <c r="B634" s="70">
        <v>2023</v>
      </c>
      <c r="C634" s="37">
        <v>45027</v>
      </c>
      <c r="D634" s="98" t="s">
        <v>95</v>
      </c>
      <c r="E634" s="66" t="s">
        <v>2314</v>
      </c>
      <c r="F634" s="65" t="s">
        <v>183</v>
      </c>
      <c r="G634" s="68">
        <f>(C634-U634)/365.25</f>
        <v>123.27720739219713</v>
      </c>
      <c r="H634" s="68"/>
      <c r="I634" s="71">
        <v>5.3529999999999998</v>
      </c>
      <c r="J634" s="81">
        <f>IF(I634="","",L634-I634)</f>
        <v>5.5850000000000009</v>
      </c>
      <c r="K634" s="90">
        <f>IF(J634="","",J634-I634)</f>
        <v>0.23200000000000109</v>
      </c>
      <c r="L634" s="94">
        <v>10.938000000000001</v>
      </c>
      <c r="M634" s="94">
        <f>IF(L634="","",3.6*200/L634)</f>
        <v>65.825562260010969</v>
      </c>
      <c r="N634" s="70"/>
      <c r="O634" s="70"/>
      <c r="P634" s="70"/>
      <c r="Q634" s="93"/>
      <c r="R634" s="95"/>
      <c r="S634" s="65" t="s">
        <v>20</v>
      </c>
      <c r="T634" s="67"/>
      <c r="U634" s="64"/>
      <c r="V634" s="99"/>
    </row>
    <row r="635" spans="1:22">
      <c r="A635" s="63" t="s">
        <v>432</v>
      </c>
      <c r="B635" s="70">
        <v>2018</v>
      </c>
      <c r="C635" s="37">
        <v>43329</v>
      </c>
      <c r="D635" s="69" t="s">
        <v>2335</v>
      </c>
      <c r="E635" s="66" t="s">
        <v>1769</v>
      </c>
      <c r="F635" s="65" t="s">
        <v>200</v>
      </c>
      <c r="G635" s="68">
        <f>(C635-U635)/365.25</f>
        <v>118.62833675564681</v>
      </c>
      <c r="H635" s="68"/>
      <c r="I635" s="71">
        <v>5.3579999999999997</v>
      </c>
      <c r="J635" s="81">
        <f>IF(I635="","",L635-I635)</f>
        <v>5.3490000000000011</v>
      </c>
      <c r="K635" s="90">
        <f>IF(J635="","",J635-I635)</f>
        <v>-8.9999999999985647E-3</v>
      </c>
      <c r="L635" s="71">
        <v>10.707000000000001</v>
      </c>
      <c r="M635" s="94">
        <f>IF(L635="","",3.6*200/L635)</f>
        <v>67.245727094424197</v>
      </c>
      <c r="N635" s="70"/>
      <c r="O635" s="70"/>
      <c r="P635" s="70"/>
      <c r="Q635" s="70"/>
      <c r="R635" s="72"/>
      <c r="S635" s="65" t="s">
        <v>20</v>
      </c>
      <c r="T635" s="67"/>
      <c r="U635" s="64"/>
      <c r="V635" s="73"/>
    </row>
    <row r="636" spans="1:22">
      <c r="A636" s="74" t="s">
        <v>96</v>
      </c>
      <c r="B636" s="70">
        <v>2022</v>
      </c>
      <c r="C636" s="37">
        <v>44911</v>
      </c>
      <c r="D636" s="69" t="s">
        <v>2334</v>
      </c>
      <c r="E636" s="76" t="s">
        <v>2090</v>
      </c>
      <c r="F636" s="75" t="s">
        <v>19</v>
      </c>
      <c r="G636" s="78">
        <f>(C636-U636)/365.25</f>
        <v>30.740588637919235</v>
      </c>
      <c r="H636" s="78"/>
      <c r="I636" s="81">
        <v>5.3639999999999999</v>
      </c>
      <c r="J636" s="81">
        <f>IF(I636="","",L636-I636)</f>
        <v>5.5710000000000006</v>
      </c>
      <c r="K636" s="90">
        <f>IF(J636="","",J636-I636)</f>
        <v>0.20700000000000074</v>
      </c>
      <c r="L636" s="81">
        <v>10.935</v>
      </c>
      <c r="M636" s="94">
        <f>IF(L636="","",3.6*200/L636)</f>
        <v>65.843621399176953</v>
      </c>
      <c r="N636" s="80">
        <v>26.3</v>
      </c>
      <c r="O636" s="80">
        <v>65</v>
      </c>
      <c r="P636" s="80">
        <v>1004</v>
      </c>
      <c r="Q636" s="80">
        <v>1.1579999999999999</v>
      </c>
      <c r="R636" s="82"/>
      <c r="S636" s="75" t="s">
        <v>20</v>
      </c>
      <c r="T636" s="77" t="s">
        <v>485</v>
      </c>
      <c r="U636" s="37">
        <v>33683</v>
      </c>
      <c r="V636" s="97"/>
    </row>
    <row r="637" spans="1:22">
      <c r="A637" s="63" t="s">
        <v>96</v>
      </c>
      <c r="B637" s="70">
        <v>2020</v>
      </c>
      <c r="C637" s="37">
        <v>43854</v>
      </c>
      <c r="D637" s="69" t="s">
        <v>2336</v>
      </c>
      <c r="E637" s="66" t="s">
        <v>1211</v>
      </c>
      <c r="F637" s="65" t="s">
        <v>19</v>
      </c>
      <c r="G637" s="68">
        <f>(C637-U637)/365.25</f>
        <v>18.239561943874058</v>
      </c>
      <c r="H637" s="68"/>
      <c r="I637" s="71">
        <v>5.3659999999999997</v>
      </c>
      <c r="J637" s="81">
        <f>IF(I637="","",L637-I637)</f>
        <v>5.4540000000000006</v>
      </c>
      <c r="K637" s="90">
        <f>IF(J637="","",J637-I637)</f>
        <v>8.8000000000000966E-2</v>
      </c>
      <c r="L637" s="71">
        <v>10.82</v>
      </c>
      <c r="M637" s="94">
        <f>IF(L637="","",3.6*200/L637)</f>
        <v>66.543438077634008</v>
      </c>
      <c r="N637" s="70"/>
      <c r="O637" s="70"/>
      <c r="P637" s="70"/>
      <c r="Q637" s="70"/>
      <c r="R637" s="72"/>
      <c r="S637" s="65" t="s">
        <v>20</v>
      </c>
      <c r="T637" s="67"/>
      <c r="U637" s="64">
        <v>37192</v>
      </c>
      <c r="V637" s="102" t="s">
        <v>540</v>
      </c>
    </row>
    <row r="638" spans="1:22">
      <c r="A638" s="74" t="s">
        <v>96</v>
      </c>
      <c r="B638" s="70">
        <v>2022</v>
      </c>
      <c r="C638" s="37">
        <v>44911</v>
      </c>
      <c r="D638" s="69" t="s">
        <v>2334</v>
      </c>
      <c r="E638" s="76" t="s">
        <v>1661</v>
      </c>
      <c r="F638" s="75" t="s">
        <v>19</v>
      </c>
      <c r="G638" s="78">
        <f>(C638-U638)/365.25</f>
        <v>18.633812457221083</v>
      </c>
      <c r="H638" s="78"/>
      <c r="I638" s="81">
        <v>5.367</v>
      </c>
      <c r="J638" s="81">
        <f>IF(I638="","",L638-I638)</f>
        <v>5.4630000000000001</v>
      </c>
      <c r="K638" s="90">
        <f>IF(J638="","",J638-I638)</f>
        <v>9.6000000000000085E-2</v>
      </c>
      <c r="L638" s="81">
        <v>10.83</v>
      </c>
      <c r="M638" s="94">
        <f>IF(L638="","",3.6*200/L638)</f>
        <v>66.4819944598338</v>
      </c>
      <c r="N638" s="80">
        <v>26.3</v>
      </c>
      <c r="O638" s="80">
        <v>65</v>
      </c>
      <c r="P638" s="80">
        <v>1004</v>
      </c>
      <c r="Q638" s="80">
        <v>1.1579999999999999</v>
      </c>
      <c r="R638" s="82"/>
      <c r="S638" s="75" t="s">
        <v>20</v>
      </c>
      <c r="T638" s="77" t="s">
        <v>503</v>
      </c>
      <c r="U638" s="106">
        <v>38105</v>
      </c>
      <c r="V638" s="97"/>
    </row>
    <row r="639" spans="1:22">
      <c r="A639" s="63" t="s">
        <v>96</v>
      </c>
      <c r="B639" s="70">
        <v>2021</v>
      </c>
      <c r="C639" s="37">
        <v>44555</v>
      </c>
      <c r="D639" s="69" t="s">
        <v>2334</v>
      </c>
      <c r="E639" s="66" t="s">
        <v>1887</v>
      </c>
      <c r="F639" s="65" t="s">
        <v>19</v>
      </c>
      <c r="G639" s="68">
        <f>(C639-U639)/365.25</f>
        <v>17.366187542778917</v>
      </c>
      <c r="H639" s="68"/>
      <c r="I639" s="71">
        <v>5.3689999999999998</v>
      </c>
      <c r="J639" s="81">
        <f>IF(I639="","",L639-I639)</f>
        <v>5.6150000000000002</v>
      </c>
      <c r="K639" s="90">
        <f>IF(J639="","",J639-I639)</f>
        <v>0.24600000000000044</v>
      </c>
      <c r="L639" s="71">
        <v>10.984</v>
      </c>
      <c r="M639" s="94">
        <f>IF(L639="","",3.6*200/L639)</f>
        <v>65.549890750182087</v>
      </c>
      <c r="N639" s="70">
        <v>26.5</v>
      </c>
      <c r="O639" s="70">
        <v>53</v>
      </c>
      <c r="P639" s="70">
        <v>997</v>
      </c>
      <c r="Q639" s="70">
        <v>1.151</v>
      </c>
      <c r="R639" s="72"/>
      <c r="S639" s="65" t="s">
        <v>20</v>
      </c>
      <c r="T639" s="67" t="s">
        <v>510</v>
      </c>
      <c r="U639" s="64">
        <v>38212</v>
      </c>
      <c r="V639" s="73"/>
    </row>
    <row r="640" spans="1:22">
      <c r="A640" s="74" t="s">
        <v>96</v>
      </c>
      <c r="B640" s="70">
        <v>2020</v>
      </c>
      <c r="C640" s="37">
        <v>43854</v>
      </c>
      <c r="D640" s="69" t="s">
        <v>2336</v>
      </c>
      <c r="E640" s="76" t="s">
        <v>1286</v>
      </c>
      <c r="F640" s="75" t="s">
        <v>19</v>
      </c>
      <c r="G640" s="78">
        <f>(C640-U640)/365.25</f>
        <v>19.06365503080082</v>
      </c>
      <c r="H640" s="78"/>
      <c r="I640" s="81">
        <v>5.3710000000000004</v>
      </c>
      <c r="J640" s="81">
        <f>IF(I640="","",L640-I640)</f>
        <v>5.4399999999999995</v>
      </c>
      <c r="K640" s="90">
        <f>IF(J640="","",J640-I640)</f>
        <v>6.8999999999999062E-2</v>
      </c>
      <c r="L640" s="81">
        <v>10.811</v>
      </c>
      <c r="M640" s="94">
        <f>IF(L640="","",3.6*200/L640)</f>
        <v>66.598834520395897</v>
      </c>
      <c r="N640" s="80"/>
      <c r="O640" s="80"/>
      <c r="P640" s="80"/>
      <c r="Q640" s="80"/>
      <c r="R640" s="82"/>
      <c r="S640" s="75" t="s">
        <v>20</v>
      </c>
      <c r="T640" s="77" t="s">
        <v>594</v>
      </c>
      <c r="U640" s="37">
        <v>36891</v>
      </c>
      <c r="V640" s="103" t="s">
        <v>540</v>
      </c>
    </row>
    <row r="641" spans="1:22">
      <c r="A641" s="74" t="s">
        <v>432</v>
      </c>
      <c r="B641" s="70">
        <v>2018</v>
      </c>
      <c r="C641" s="37">
        <v>43329</v>
      </c>
      <c r="D641" s="69" t="s">
        <v>2335</v>
      </c>
      <c r="E641" s="76" t="s">
        <v>1814</v>
      </c>
      <c r="F641" s="75" t="s">
        <v>226</v>
      </c>
      <c r="G641" s="78">
        <f>(C641-U641)/365.25</f>
        <v>118.62833675564681</v>
      </c>
      <c r="H641" s="78"/>
      <c r="I641" s="81">
        <v>5.3739999999999997</v>
      </c>
      <c r="J641" s="81">
        <f>IF(I641="","",L641-I641)</f>
        <v>5.4070000000000009</v>
      </c>
      <c r="K641" s="90">
        <f>IF(J641="","",J641-I641)</f>
        <v>3.3000000000001251E-2</v>
      </c>
      <c r="L641" s="81">
        <v>10.781000000000001</v>
      </c>
      <c r="M641" s="94">
        <f>IF(L641="","",3.6*200/L641)</f>
        <v>66.784157313792775</v>
      </c>
      <c r="N641" s="80"/>
      <c r="O641" s="80"/>
      <c r="P641" s="80"/>
      <c r="Q641" s="80"/>
      <c r="R641" s="82"/>
      <c r="S641" s="75" t="s">
        <v>20</v>
      </c>
      <c r="T641" s="77" t="s">
        <v>449</v>
      </c>
      <c r="U641" s="37"/>
      <c r="V641" s="83"/>
    </row>
    <row r="642" spans="1:22">
      <c r="A642" s="63" t="s">
        <v>23</v>
      </c>
      <c r="B642" s="70">
        <v>2023</v>
      </c>
      <c r="C642" s="37">
        <v>44988</v>
      </c>
      <c r="D642" s="69" t="s">
        <v>2336</v>
      </c>
      <c r="E642" s="66" t="s">
        <v>1627</v>
      </c>
      <c r="F642" s="65" t="s">
        <v>19</v>
      </c>
      <c r="G642" s="68">
        <f>(C642-U642)/365.25</f>
        <v>20.747433264887064</v>
      </c>
      <c r="H642" s="68"/>
      <c r="I642" s="71">
        <v>5.3739999999999997</v>
      </c>
      <c r="J642" s="81">
        <f>IF(I642="","",L642-I642)</f>
        <v>5.4590000000000005</v>
      </c>
      <c r="K642" s="90">
        <f>IF(J642="","",J642-I642)</f>
        <v>8.5000000000000853E-2</v>
      </c>
      <c r="L642" s="94">
        <v>10.833</v>
      </c>
      <c r="M642" s="94">
        <f>IF(L642="","",3.6*200/L642)</f>
        <v>66.463583494876758</v>
      </c>
      <c r="N642" s="70">
        <v>23.9</v>
      </c>
      <c r="O642" s="70">
        <v>57.7</v>
      </c>
      <c r="P642" s="70">
        <v>1007.3</v>
      </c>
      <c r="Q642" s="93"/>
      <c r="R642" s="95"/>
      <c r="S642" s="65" t="s">
        <v>20</v>
      </c>
      <c r="T642" s="67" t="s">
        <v>922</v>
      </c>
      <c r="U642" s="64">
        <v>37410</v>
      </c>
      <c r="V642" s="99"/>
    </row>
    <row r="643" spans="1:22">
      <c r="A643" s="74" t="s">
        <v>432</v>
      </c>
      <c r="B643" s="70">
        <v>2018</v>
      </c>
      <c r="C643" s="37">
        <v>43329</v>
      </c>
      <c r="D643" s="69" t="s">
        <v>2335</v>
      </c>
      <c r="E643" s="76" t="s">
        <v>1305</v>
      </c>
      <c r="F643" s="75" t="s">
        <v>166</v>
      </c>
      <c r="G643" s="78">
        <f>(C643-U643)/365.25</f>
        <v>18.406570841889117</v>
      </c>
      <c r="H643" s="78"/>
      <c r="I643" s="81">
        <v>5.3769999999999998</v>
      </c>
      <c r="J643" s="81">
        <f>IF(I643="","",L643-I643)</f>
        <v>5.301000000000001</v>
      </c>
      <c r="K643" s="90">
        <f>IF(J643="","",J643-I643)</f>
        <v>-7.5999999999998735E-2</v>
      </c>
      <c r="L643" s="81">
        <v>10.678000000000001</v>
      </c>
      <c r="M643" s="94">
        <f>IF(L643="","",3.6*200/L643)</f>
        <v>67.428357370294052</v>
      </c>
      <c r="N643" s="80"/>
      <c r="O643" s="80"/>
      <c r="P643" s="80"/>
      <c r="Q643" s="80"/>
      <c r="R643" s="82"/>
      <c r="S643" s="75" t="s">
        <v>20</v>
      </c>
      <c r="T643" s="101" t="s">
        <v>246</v>
      </c>
      <c r="U643" s="37">
        <v>36606</v>
      </c>
      <c r="V643" s="83"/>
    </row>
    <row r="644" spans="1:22">
      <c r="A644" s="63" t="s">
        <v>96</v>
      </c>
      <c r="B644" s="70">
        <v>2022</v>
      </c>
      <c r="C644" s="37">
        <v>44636</v>
      </c>
      <c r="D644" s="69" t="s">
        <v>2336</v>
      </c>
      <c r="E644" s="66" t="s">
        <v>1267</v>
      </c>
      <c r="F644" s="65" t="s">
        <v>19</v>
      </c>
      <c r="G644" s="68">
        <f>(C644-U644)/365.25</f>
        <v>19.195071868583163</v>
      </c>
      <c r="H644" s="68"/>
      <c r="I644" s="71">
        <v>5.383</v>
      </c>
      <c r="J644" s="81">
        <f>IF(I644="","",L644-I644)</f>
        <v>5.5490000000000004</v>
      </c>
      <c r="K644" s="90">
        <f>IF(J644="","",J644-I644)</f>
        <v>0.16600000000000037</v>
      </c>
      <c r="L644" s="71">
        <v>10.932</v>
      </c>
      <c r="M644" s="94">
        <f>IF(L644="","",3.6*200/L644)</f>
        <v>65.86169045005488</v>
      </c>
      <c r="N644" s="70"/>
      <c r="O644" s="70"/>
      <c r="P644" s="70"/>
      <c r="Q644" s="70"/>
      <c r="R644" s="72"/>
      <c r="S644" s="65" t="s">
        <v>20</v>
      </c>
      <c r="T644" s="67" t="s">
        <v>399</v>
      </c>
      <c r="U644" s="64">
        <v>37625</v>
      </c>
      <c r="V644" s="99"/>
    </row>
    <row r="645" spans="1:22">
      <c r="A645" s="74" t="s">
        <v>551</v>
      </c>
      <c r="B645" s="70">
        <v>2019</v>
      </c>
      <c r="C645" s="37">
        <v>43693</v>
      </c>
      <c r="D645" s="69" t="s">
        <v>2335</v>
      </c>
      <c r="E645" s="76" t="s">
        <v>1568</v>
      </c>
      <c r="F645" s="75" t="s">
        <v>200</v>
      </c>
      <c r="G645" s="78">
        <f>(C645-U645)/365.25</f>
        <v>119.6249144421629</v>
      </c>
      <c r="H645" s="78"/>
      <c r="I645" s="81">
        <v>5.3849999999999998</v>
      </c>
      <c r="J645" s="81">
        <f>IF(I645="","",L645-I645)</f>
        <v>5.5579999999999998</v>
      </c>
      <c r="K645" s="90">
        <f>IF(J645="","",J645-I645)</f>
        <v>0.17300000000000004</v>
      </c>
      <c r="L645" s="80">
        <v>10.943</v>
      </c>
      <c r="M645" s="94">
        <f>IF(L645="","",3.6*200/L645)</f>
        <v>65.795485698620126</v>
      </c>
      <c r="N645" s="80"/>
      <c r="O645" s="80"/>
      <c r="P645" s="80"/>
      <c r="Q645" s="80"/>
      <c r="R645" s="82"/>
      <c r="S645" s="75" t="s">
        <v>20</v>
      </c>
      <c r="T645" s="77"/>
      <c r="U645" s="37"/>
      <c r="V645" s="83"/>
    </row>
    <row r="646" spans="1:22">
      <c r="A646" s="74" t="s">
        <v>96</v>
      </c>
      <c r="B646" s="70">
        <v>2023</v>
      </c>
      <c r="C646" s="37">
        <v>44934</v>
      </c>
      <c r="D646" s="79" t="s">
        <v>828</v>
      </c>
      <c r="E646" s="76" t="s">
        <v>1593</v>
      </c>
      <c r="F646" s="75" t="s">
        <v>19</v>
      </c>
      <c r="G646" s="78">
        <f>(C646-U646)/365.25</f>
        <v>19.523613963039015</v>
      </c>
      <c r="H646" s="78"/>
      <c r="I646" s="81">
        <v>5.3860000000000001</v>
      </c>
      <c r="J646" s="81">
        <f>IF(I646="","",L646-I646)</f>
        <v>5.4839999999999991</v>
      </c>
      <c r="K646" s="90">
        <f>IF(J646="","",J646-I646)</f>
        <v>9.7999999999998977E-2</v>
      </c>
      <c r="L646" s="81">
        <v>10.87</v>
      </c>
      <c r="M646" s="94">
        <f>IF(L646="","",3.6*200/L646)</f>
        <v>66.237350505979762</v>
      </c>
      <c r="N646" s="80">
        <v>27.8</v>
      </c>
      <c r="O646" s="80">
        <v>61</v>
      </c>
      <c r="P646" s="80">
        <v>1005</v>
      </c>
      <c r="Q646" s="80">
        <v>1.1539999999999999</v>
      </c>
      <c r="R646" s="82"/>
      <c r="S646" s="75" t="s">
        <v>832</v>
      </c>
      <c r="T646" s="77" t="s">
        <v>408</v>
      </c>
      <c r="U646" s="37">
        <v>37803</v>
      </c>
      <c r="V646" s="97"/>
    </row>
    <row r="647" spans="1:22">
      <c r="A647" s="63" t="s">
        <v>23</v>
      </c>
      <c r="B647" s="70">
        <v>2017</v>
      </c>
      <c r="C647" s="37">
        <v>42769</v>
      </c>
      <c r="D647" s="69" t="s">
        <v>2336</v>
      </c>
      <c r="E647" s="66" t="s">
        <v>1197</v>
      </c>
      <c r="F647" s="65" t="s">
        <v>19</v>
      </c>
      <c r="G647" s="68">
        <f>(C647-U647)/365.25</f>
        <v>20.032854209445585</v>
      </c>
      <c r="H647" s="68"/>
      <c r="I647" s="71">
        <v>5.3860000000000001</v>
      </c>
      <c r="J647" s="81">
        <f>IF(I647="","",L647-I647)</f>
        <v>5.5609999999999991</v>
      </c>
      <c r="K647" s="90">
        <f>IF(J647="","",J647-I647)</f>
        <v>0.17499999999999893</v>
      </c>
      <c r="L647" s="71">
        <v>10.946999999999999</v>
      </c>
      <c r="M647" s="94">
        <f>IF(L647="","",3.6*200/L647)</f>
        <v>65.771444231296257</v>
      </c>
      <c r="N647" s="70"/>
      <c r="O647" s="70"/>
      <c r="P647" s="70"/>
      <c r="Q647" s="70"/>
      <c r="R647" s="72"/>
      <c r="S647" s="65" t="s">
        <v>20</v>
      </c>
      <c r="T647" s="67"/>
      <c r="U647" s="64">
        <v>35452</v>
      </c>
      <c r="V647" s="73"/>
    </row>
    <row r="648" spans="1:22">
      <c r="A648" s="63" t="s">
        <v>589</v>
      </c>
      <c r="B648" s="70">
        <v>2023</v>
      </c>
      <c r="C648" s="37">
        <v>45009</v>
      </c>
      <c r="D648" s="98" t="s">
        <v>975</v>
      </c>
      <c r="E648" s="66" t="s">
        <v>2291</v>
      </c>
      <c r="F648" s="65" t="s">
        <v>19</v>
      </c>
      <c r="G648" s="68">
        <f>(C648-U648)/365.25</f>
        <v>123.22792607802874</v>
      </c>
      <c r="H648" s="68"/>
      <c r="I648" s="71">
        <v>5.3869999999999996</v>
      </c>
      <c r="J648" s="81">
        <f>IF(I648="","",L648-I648)</f>
        <v>5.487000000000001</v>
      </c>
      <c r="K648" s="90">
        <f>IF(J648="","",J648-I648)</f>
        <v>0.10000000000000142</v>
      </c>
      <c r="L648" s="94">
        <v>10.874000000000001</v>
      </c>
      <c r="M648" s="94">
        <f>IF(L648="","",3.6*200/L648)</f>
        <v>66.212985102078349</v>
      </c>
      <c r="N648" s="70"/>
      <c r="O648" s="70"/>
      <c r="P648" s="70"/>
      <c r="Q648" s="93"/>
      <c r="R648" s="95"/>
      <c r="S648" s="65" t="s">
        <v>20</v>
      </c>
      <c r="T648" s="67" t="s">
        <v>612</v>
      </c>
      <c r="U648" s="64"/>
      <c r="V648" s="99"/>
    </row>
    <row r="649" spans="1:22">
      <c r="A649" s="74" t="s">
        <v>23</v>
      </c>
      <c r="B649" s="70">
        <v>2023</v>
      </c>
      <c r="C649" s="37">
        <v>44988</v>
      </c>
      <c r="D649" s="69" t="s">
        <v>2336</v>
      </c>
      <c r="E649" s="76" t="s">
        <v>2090</v>
      </c>
      <c r="F649" s="75" t="s">
        <v>19</v>
      </c>
      <c r="G649" s="78">
        <f>(C649-U649)/365.25</f>
        <v>30.951403148528406</v>
      </c>
      <c r="H649" s="78"/>
      <c r="I649" s="81">
        <v>5.3869999999999996</v>
      </c>
      <c r="J649" s="81">
        <f>IF(I649="","",L649-I649)</f>
        <v>5.5469999999999997</v>
      </c>
      <c r="K649" s="90">
        <f>IF(J649="","",J649-I649)</f>
        <v>0.16000000000000014</v>
      </c>
      <c r="L649" s="90">
        <v>10.933999999999999</v>
      </c>
      <c r="M649" s="94">
        <f>IF(L649="","",3.6*200/L649)</f>
        <v>65.849643314432058</v>
      </c>
      <c r="N649" s="80">
        <v>23.9</v>
      </c>
      <c r="O649" s="80">
        <v>57.7</v>
      </c>
      <c r="P649" s="80">
        <v>1007.3</v>
      </c>
      <c r="Q649" s="89"/>
      <c r="R649" s="91"/>
      <c r="S649" s="75" t="s">
        <v>20</v>
      </c>
      <c r="T649" s="77" t="s">
        <v>930</v>
      </c>
      <c r="U649" s="37">
        <v>33683</v>
      </c>
      <c r="V649" s="97"/>
    </row>
    <row r="650" spans="1:22">
      <c r="A650" s="63" t="s">
        <v>864</v>
      </c>
      <c r="B650" s="70">
        <v>2023</v>
      </c>
      <c r="C650" s="37">
        <v>44967</v>
      </c>
      <c r="D650" s="98" t="s">
        <v>318</v>
      </c>
      <c r="E650" s="66" t="s">
        <v>2134</v>
      </c>
      <c r="F650" s="65" t="s">
        <v>620</v>
      </c>
      <c r="G650" s="68">
        <f>(C650-U650)/365.25</f>
        <v>123.1129363449692</v>
      </c>
      <c r="H650" s="68"/>
      <c r="I650" s="71">
        <v>5.3879999999999999</v>
      </c>
      <c r="J650" s="81">
        <f>IF(I650="","",L650-I650)</f>
        <v>5.4239999999999995</v>
      </c>
      <c r="K650" s="90">
        <f>IF(J650="","",J650-I650)</f>
        <v>3.5999999999999588E-2</v>
      </c>
      <c r="L650" s="94">
        <v>10.811999999999999</v>
      </c>
      <c r="M650" s="94">
        <f>IF(L650="","",3.6*200/L650)</f>
        <v>66.592674805771367</v>
      </c>
      <c r="N650" s="70"/>
      <c r="O650" s="70"/>
      <c r="P650" s="70"/>
      <c r="Q650" s="93"/>
      <c r="R650" s="95"/>
      <c r="S650" s="65" t="s">
        <v>20</v>
      </c>
      <c r="T650" s="67"/>
      <c r="U650" s="64"/>
      <c r="V650" s="99"/>
    </row>
    <row r="651" spans="1:22">
      <c r="A651" s="74" t="s">
        <v>23</v>
      </c>
      <c r="B651" s="70">
        <v>2023</v>
      </c>
      <c r="C651" s="37">
        <v>44988</v>
      </c>
      <c r="D651" s="69" t="s">
        <v>2336</v>
      </c>
      <c r="E651" s="76" t="s">
        <v>1593</v>
      </c>
      <c r="F651" s="75" t="s">
        <v>19</v>
      </c>
      <c r="G651" s="78">
        <f>(C651-U651)/365.25</f>
        <v>19.671457905544148</v>
      </c>
      <c r="H651" s="78"/>
      <c r="I651" s="81">
        <v>5.3890000000000002</v>
      </c>
      <c r="J651" s="81">
        <f>IF(I651="","",L651-I651)</f>
        <v>5.4999999999999991</v>
      </c>
      <c r="K651" s="90">
        <f>IF(J651="","",J651-I651)</f>
        <v>0.11099999999999888</v>
      </c>
      <c r="L651" s="90">
        <v>10.888999999999999</v>
      </c>
      <c r="M651" s="94">
        <f>IF(L651="","",3.6*200/L651)</f>
        <v>66.121774267609524</v>
      </c>
      <c r="N651" s="80">
        <v>23.9</v>
      </c>
      <c r="O651" s="80">
        <v>57.7</v>
      </c>
      <c r="P651" s="80">
        <v>1007.3</v>
      </c>
      <c r="Q651" s="89"/>
      <c r="R651" s="91"/>
      <c r="S651" s="75" t="s">
        <v>20</v>
      </c>
      <c r="T651" s="77" t="s">
        <v>408</v>
      </c>
      <c r="U651" s="37">
        <v>37803</v>
      </c>
      <c r="V651" s="97"/>
    </row>
    <row r="652" spans="1:22">
      <c r="A652" s="74" t="s">
        <v>23</v>
      </c>
      <c r="B652" s="70">
        <v>2021</v>
      </c>
      <c r="C652" s="37">
        <v>44252</v>
      </c>
      <c r="D652" s="69" t="s">
        <v>2336</v>
      </c>
      <c r="E652" s="76" t="s">
        <v>1795</v>
      </c>
      <c r="F652" s="75" t="s">
        <v>19</v>
      </c>
      <c r="G652" s="78">
        <f>(C652-U652)/365.25</f>
        <v>30.483230663928815</v>
      </c>
      <c r="H652" s="78"/>
      <c r="I652" s="81">
        <v>5.3890000000000002</v>
      </c>
      <c r="J652" s="81">
        <f>IF(I652="","",L652-I652)</f>
        <v>5.5460000000000003</v>
      </c>
      <c r="K652" s="90">
        <f>IF(J652="","",J652-I652)</f>
        <v>0.15700000000000003</v>
      </c>
      <c r="L652" s="81">
        <v>10.935</v>
      </c>
      <c r="M652" s="94">
        <f>IF(L652="","",3.6*200/L652)</f>
        <v>65.843621399176953</v>
      </c>
      <c r="N652" s="80"/>
      <c r="O652" s="80"/>
      <c r="P652" s="80"/>
      <c r="Q652" s="80"/>
      <c r="R652" s="82"/>
      <c r="S652" s="75" t="s">
        <v>20</v>
      </c>
      <c r="T652" s="77" t="s">
        <v>370</v>
      </c>
      <c r="U652" s="37">
        <v>33118</v>
      </c>
      <c r="V652" s="83" t="s">
        <v>540</v>
      </c>
    </row>
    <row r="653" spans="1:22">
      <c r="A653" s="74" t="s">
        <v>23</v>
      </c>
      <c r="B653" s="70">
        <v>2021</v>
      </c>
      <c r="C653" s="37">
        <v>44253</v>
      </c>
      <c r="D653" s="79" t="s">
        <v>76</v>
      </c>
      <c r="E653" s="76" t="s">
        <v>1224</v>
      </c>
      <c r="F653" s="75" t="s">
        <v>19</v>
      </c>
      <c r="G653" s="78">
        <f>(C653-U653)/365.25</f>
        <v>17.032169746748803</v>
      </c>
      <c r="H653" s="78"/>
      <c r="I653" s="81">
        <v>5.39</v>
      </c>
      <c r="J653" s="81">
        <f>IF(I653="","",L653-I653)</f>
        <v>5.5260000000000007</v>
      </c>
      <c r="K653" s="90">
        <f>IF(J653="","",J653-I653)</f>
        <v>0.13600000000000101</v>
      </c>
      <c r="L653" s="81">
        <v>10.916</v>
      </c>
      <c r="M653" s="94">
        <f>IF(L653="","",3.6*200/L653)</f>
        <v>65.958226456577492</v>
      </c>
      <c r="N653" s="80"/>
      <c r="O653" s="80"/>
      <c r="P653" s="80"/>
      <c r="Q653" s="80"/>
      <c r="R653" s="82"/>
      <c r="S653" s="75" t="s">
        <v>20</v>
      </c>
      <c r="T653" s="77" t="s">
        <v>492</v>
      </c>
      <c r="U653" s="106">
        <v>38032</v>
      </c>
      <c r="V653" s="83" t="s">
        <v>540</v>
      </c>
    </row>
    <row r="654" spans="1:22">
      <c r="A654" s="74" t="s">
        <v>551</v>
      </c>
      <c r="B654" s="70">
        <v>2019</v>
      </c>
      <c r="C654" s="37">
        <v>43693</v>
      </c>
      <c r="D654" s="69" t="s">
        <v>2335</v>
      </c>
      <c r="E654" s="76" t="s">
        <v>1800</v>
      </c>
      <c r="F654" s="75" t="s">
        <v>162</v>
      </c>
      <c r="G654" s="78">
        <f>(C654-U654)/365.25</f>
        <v>18.50239561943874</v>
      </c>
      <c r="H654" s="78"/>
      <c r="I654" s="81">
        <v>5.391</v>
      </c>
      <c r="J654" s="81">
        <f>IF(I654="","",L654-I654)</f>
        <v>5.4309999999999992</v>
      </c>
      <c r="K654" s="90">
        <f>IF(J654="","",J654-I654)</f>
        <v>3.9999999999999147E-2</v>
      </c>
      <c r="L654" s="80">
        <v>10.821999999999999</v>
      </c>
      <c r="M654" s="94">
        <f>IF(L654="","",3.6*200/L654)</f>
        <v>66.531140269820739</v>
      </c>
      <c r="N654" s="80"/>
      <c r="O654" s="80"/>
      <c r="P654" s="80"/>
      <c r="Q654" s="80"/>
      <c r="R654" s="82"/>
      <c r="S654" s="75" t="s">
        <v>20</v>
      </c>
      <c r="T654" s="77" t="s">
        <v>453</v>
      </c>
      <c r="U654" s="37">
        <v>36935</v>
      </c>
      <c r="V654" s="83"/>
    </row>
    <row r="655" spans="1:22">
      <c r="A655" s="74" t="s">
        <v>872</v>
      </c>
      <c r="B655" s="70">
        <v>2023</v>
      </c>
      <c r="C655" s="37">
        <v>44975</v>
      </c>
      <c r="D655" s="100" t="s">
        <v>871</v>
      </c>
      <c r="E655" s="76" t="s">
        <v>1252</v>
      </c>
      <c r="F655" s="75" t="s">
        <v>183</v>
      </c>
      <c r="G655" s="78">
        <f>(C655-U655)/365.25</f>
        <v>123.13483915126626</v>
      </c>
      <c r="H655" s="78"/>
      <c r="I655" s="81">
        <v>5.391</v>
      </c>
      <c r="J655" s="81">
        <f>IF(I655="","",L655-I655)</f>
        <v>5.5129999999999999</v>
      </c>
      <c r="K655" s="90">
        <f>IF(J655="","",J655-I655)</f>
        <v>0.12199999999999989</v>
      </c>
      <c r="L655" s="90">
        <v>10.904</v>
      </c>
      <c r="M655" s="94">
        <f>IF(L655="","",3.6*200/L655)</f>
        <v>66.030814380044021</v>
      </c>
      <c r="N655" s="80"/>
      <c r="O655" s="80"/>
      <c r="P655" s="80"/>
      <c r="Q655" s="89"/>
      <c r="R655" s="91"/>
      <c r="S655" s="75" t="s">
        <v>20</v>
      </c>
      <c r="T655" s="77"/>
      <c r="U655" s="37"/>
      <c r="V655" s="97"/>
    </row>
    <row r="656" spans="1:22">
      <c r="A656" s="74" t="s">
        <v>23</v>
      </c>
      <c r="B656" s="70">
        <v>2021</v>
      </c>
      <c r="C656" s="37">
        <v>44252</v>
      </c>
      <c r="D656" s="69" t="s">
        <v>2336</v>
      </c>
      <c r="E656" s="76" t="s">
        <v>1627</v>
      </c>
      <c r="F656" s="75" t="s">
        <v>19</v>
      </c>
      <c r="G656" s="78">
        <f>(C656-U656)/365.25</f>
        <v>18.732375085557837</v>
      </c>
      <c r="H656" s="78"/>
      <c r="I656" s="81">
        <v>5.3920000000000003</v>
      </c>
      <c r="J656" s="81">
        <f>IF(I656="","",L656-I656)</f>
        <v>5.480999999999999</v>
      </c>
      <c r="K656" s="90">
        <f>IF(J656="","",J656-I656)</f>
        <v>8.8999999999998636E-2</v>
      </c>
      <c r="L656" s="81">
        <v>10.872999999999999</v>
      </c>
      <c r="M656" s="94">
        <f>IF(L656="","",3.6*200/L656)</f>
        <v>66.21907477237194</v>
      </c>
      <c r="N656" s="80"/>
      <c r="O656" s="80"/>
      <c r="P656" s="80"/>
      <c r="Q656" s="80"/>
      <c r="R656" s="82"/>
      <c r="S656" s="75" t="s">
        <v>20</v>
      </c>
      <c r="T656" s="77" t="s">
        <v>113</v>
      </c>
      <c r="U656" s="37">
        <v>37410</v>
      </c>
      <c r="V656" s="83" t="s">
        <v>540</v>
      </c>
    </row>
    <row r="657" spans="1:22">
      <c r="A657" s="63" t="s">
        <v>225</v>
      </c>
      <c r="B657" s="70">
        <v>2017</v>
      </c>
      <c r="C657" s="37">
        <v>42936</v>
      </c>
      <c r="D657" s="98" t="s">
        <v>224</v>
      </c>
      <c r="E657" s="66" t="s">
        <v>1645</v>
      </c>
      <c r="F657" s="65" t="s">
        <v>202</v>
      </c>
      <c r="G657" s="68">
        <f>(C657-U657)/365.25</f>
        <v>117.55236139630391</v>
      </c>
      <c r="H657" s="68"/>
      <c r="I657" s="71">
        <v>5.3940000000000001</v>
      </c>
      <c r="J657" s="81">
        <f>IF(I657="","",L657-I657)</f>
        <v>5.532</v>
      </c>
      <c r="K657" s="90">
        <f>IF(J657="","",J657-I657)</f>
        <v>0.1379999999999999</v>
      </c>
      <c r="L657" s="94">
        <v>10.926</v>
      </c>
      <c r="M657" s="94">
        <f>IF(L657="","",3.6*200/L657)</f>
        <v>65.897858319604609</v>
      </c>
      <c r="N657" s="70"/>
      <c r="O657" s="70"/>
      <c r="P657" s="70"/>
      <c r="Q657" s="93"/>
      <c r="R657" s="95"/>
      <c r="S657" s="65" t="s">
        <v>20</v>
      </c>
      <c r="T657" s="96" t="s">
        <v>264</v>
      </c>
      <c r="U657" s="64"/>
      <c r="V657" s="99"/>
    </row>
    <row r="658" spans="1:22">
      <c r="A658" s="63" t="s">
        <v>395</v>
      </c>
      <c r="B658" s="70">
        <v>2021</v>
      </c>
      <c r="C658" s="37">
        <v>44427</v>
      </c>
      <c r="D658" s="98" t="s">
        <v>224</v>
      </c>
      <c r="E658" s="66" t="s">
        <v>1291</v>
      </c>
      <c r="F658" s="65" t="s">
        <v>166</v>
      </c>
      <c r="G658" s="68">
        <f>(C658-U658)/365.25</f>
        <v>17.401779603011637</v>
      </c>
      <c r="H658" s="68"/>
      <c r="I658" s="71">
        <v>5.3940000000000001</v>
      </c>
      <c r="J658" s="81">
        <f>IF(I658="","",L658-I658)</f>
        <v>5.593</v>
      </c>
      <c r="K658" s="90">
        <f>IF(J658="","",J658-I658)</f>
        <v>0.19899999999999984</v>
      </c>
      <c r="L658" s="94">
        <v>10.987</v>
      </c>
      <c r="M658" s="94">
        <f>IF(L658="","",3.6*200/L658)</f>
        <v>65.531992354600888</v>
      </c>
      <c r="N658" s="70"/>
      <c r="O658" s="70"/>
      <c r="P658" s="70"/>
      <c r="Q658" s="93"/>
      <c r="R658" s="95"/>
      <c r="S658" s="65" t="s">
        <v>20</v>
      </c>
      <c r="T658" s="67"/>
      <c r="U658" s="64">
        <v>38071</v>
      </c>
      <c r="V658" s="99"/>
    </row>
    <row r="659" spans="1:22">
      <c r="A659" s="74" t="s">
        <v>96</v>
      </c>
      <c r="B659" s="70">
        <v>2021</v>
      </c>
      <c r="C659" s="37">
        <v>44558</v>
      </c>
      <c r="D659" s="69" t="s">
        <v>2334</v>
      </c>
      <c r="E659" s="76" t="s">
        <v>1795</v>
      </c>
      <c r="F659" s="75" t="s">
        <v>19</v>
      </c>
      <c r="G659" s="78">
        <f>(C659-U659)/365.25</f>
        <v>31.32101300479124</v>
      </c>
      <c r="H659" s="78"/>
      <c r="I659" s="81">
        <v>5.3940000000000001</v>
      </c>
      <c r="J659" s="81">
        <f>IF(I659="","",L659-I659)</f>
        <v>5.65</v>
      </c>
      <c r="K659" s="90">
        <f>IF(J659="","",J659-I659)</f>
        <v>0.25600000000000023</v>
      </c>
      <c r="L659" s="81">
        <v>11.044</v>
      </c>
      <c r="M659" s="94">
        <f>IF(L659="","",3.6*200/L659)</f>
        <v>65.193770373053241</v>
      </c>
      <c r="N659" s="80">
        <v>26.5</v>
      </c>
      <c r="O659" s="80">
        <v>53</v>
      </c>
      <c r="P659" s="80">
        <v>997</v>
      </c>
      <c r="Q659" s="80">
        <v>1.151</v>
      </c>
      <c r="R659" s="82"/>
      <c r="S659" s="75" t="s">
        <v>20</v>
      </c>
      <c r="T659" s="77" t="s">
        <v>370</v>
      </c>
      <c r="U659" s="37">
        <v>33118</v>
      </c>
      <c r="V659" s="83"/>
    </row>
    <row r="660" spans="1:22">
      <c r="A660" s="74" t="s">
        <v>23</v>
      </c>
      <c r="B660" s="70">
        <v>2023</v>
      </c>
      <c r="C660" s="37">
        <v>44991</v>
      </c>
      <c r="D660" s="100" t="s">
        <v>76</v>
      </c>
      <c r="E660" s="76" t="s">
        <v>1244</v>
      </c>
      <c r="F660" s="75" t="s">
        <v>19</v>
      </c>
      <c r="G660" s="78">
        <f>(C660-U660)/365.25</f>
        <v>17.552361396303901</v>
      </c>
      <c r="H660" s="78"/>
      <c r="I660" s="81">
        <v>5.3959999999999999</v>
      </c>
      <c r="J660" s="81">
        <f>IF(I660="","",L660-I660)</f>
        <v>5.5059999999999993</v>
      </c>
      <c r="K660" s="90">
        <f>IF(J660="","",J660-I660)</f>
        <v>0.10999999999999943</v>
      </c>
      <c r="L660" s="90">
        <v>10.901999999999999</v>
      </c>
      <c r="M660" s="94">
        <f>IF(L660="","",3.6*200/L660)</f>
        <v>66.042927903137041</v>
      </c>
      <c r="N660" s="80">
        <v>23.9</v>
      </c>
      <c r="O660" s="80">
        <v>57.7</v>
      </c>
      <c r="P660" s="80">
        <v>1007.3</v>
      </c>
      <c r="Q660" s="89"/>
      <c r="R660" s="91"/>
      <c r="S660" s="75" t="s">
        <v>20</v>
      </c>
      <c r="T660" s="77" t="s">
        <v>934</v>
      </c>
      <c r="U660" s="37">
        <v>38580</v>
      </c>
      <c r="V660" s="97"/>
    </row>
    <row r="661" spans="1:22">
      <c r="A661" s="63" t="s">
        <v>96</v>
      </c>
      <c r="B661" s="70">
        <v>2021</v>
      </c>
      <c r="C661" s="37">
        <v>44557</v>
      </c>
      <c r="D661" s="69" t="s">
        <v>2334</v>
      </c>
      <c r="E661" s="66" t="s">
        <v>2090</v>
      </c>
      <c r="F661" s="65" t="s">
        <v>19</v>
      </c>
      <c r="G661" s="68">
        <f>(C661-U661)/365.25</f>
        <v>29.77138945927447</v>
      </c>
      <c r="H661" s="68"/>
      <c r="I661" s="71">
        <v>5.3970000000000002</v>
      </c>
      <c r="J661" s="81">
        <f>IF(I661="","",L661-I661)</f>
        <v>5.6039999999999992</v>
      </c>
      <c r="K661" s="90">
        <f>IF(J661="","",J661-I661)</f>
        <v>0.20699999999999896</v>
      </c>
      <c r="L661" s="71">
        <v>11.000999999999999</v>
      </c>
      <c r="M661" s="94">
        <f>IF(L661="","",3.6*200/L661)</f>
        <v>65.448595582219795</v>
      </c>
      <c r="N661" s="70">
        <v>26.5</v>
      </c>
      <c r="O661" s="70">
        <v>53</v>
      </c>
      <c r="P661" s="70">
        <v>997</v>
      </c>
      <c r="Q661" s="70">
        <v>1.151</v>
      </c>
      <c r="R661" s="72"/>
      <c r="S661" s="65" t="s">
        <v>20</v>
      </c>
      <c r="T661" s="67" t="s">
        <v>485</v>
      </c>
      <c r="U661" s="64">
        <v>33683</v>
      </c>
      <c r="V661" s="73"/>
    </row>
    <row r="662" spans="1:22">
      <c r="A662" s="63" t="s">
        <v>96</v>
      </c>
      <c r="B662" s="70">
        <v>2023</v>
      </c>
      <c r="C662" s="37">
        <v>44954</v>
      </c>
      <c r="D662" s="98" t="s">
        <v>833</v>
      </c>
      <c r="E662" s="66" t="s">
        <v>1267</v>
      </c>
      <c r="F662" s="123" t="s">
        <v>19</v>
      </c>
      <c r="G662" s="68">
        <f>(C662-U662)/365.25</f>
        <v>20.06570841889117</v>
      </c>
      <c r="H662" s="68"/>
      <c r="I662" s="71">
        <v>5.3979999999999997</v>
      </c>
      <c r="J662" s="81">
        <f>IF(I662="","",L662-I662)</f>
        <v>5.516</v>
      </c>
      <c r="K662" s="90">
        <f>IF(J662="","",J662-I662)</f>
        <v>0.11800000000000033</v>
      </c>
      <c r="L662" s="94">
        <v>10.914</v>
      </c>
      <c r="M662" s="94">
        <f>IF(L662="","",3.6*200/L662)</f>
        <v>65.970313358988463</v>
      </c>
      <c r="N662" s="70"/>
      <c r="O662" s="70"/>
      <c r="P662" s="70"/>
      <c r="Q662" s="93"/>
      <c r="R662" s="95"/>
      <c r="S662" s="65" t="s">
        <v>20</v>
      </c>
      <c r="T662" s="67" t="s">
        <v>399</v>
      </c>
      <c r="U662" s="64">
        <v>37625</v>
      </c>
      <c r="V662" s="99"/>
    </row>
    <row r="663" spans="1:22">
      <c r="A663" s="63" t="s">
        <v>96</v>
      </c>
      <c r="B663" s="70">
        <v>2023</v>
      </c>
      <c r="C663" s="37">
        <v>44954</v>
      </c>
      <c r="D663" s="98" t="s">
        <v>833</v>
      </c>
      <c r="E663" s="66" t="s">
        <v>1661</v>
      </c>
      <c r="F663" s="123" t="s">
        <v>19</v>
      </c>
      <c r="G663" s="68">
        <f>(C663-U663)/365.25</f>
        <v>18.751540041067763</v>
      </c>
      <c r="H663" s="68"/>
      <c r="I663" s="71">
        <v>5.3979999999999997</v>
      </c>
      <c r="J663" s="81">
        <f>IF(I663="","",L663-I663)</f>
        <v>5.5380000000000003</v>
      </c>
      <c r="K663" s="90">
        <f>IF(J663="","",J663-I663)</f>
        <v>0.14000000000000057</v>
      </c>
      <c r="L663" s="94">
        <v>10.936</v>
      </c>
      <c r="M663" s="94">
        <f>IF(L663="","",3.6*200/L663)</f>
        <v>65.837600585223115</v>
      </c>
      <c r="N663" s="70"/>
      <c r="O663" s="70"/>
      <c r="P663" s="70"/>
      <c r="Q663" s="93"/>
      <c r="R663" s="95"/>
      <c r="S663" s="65" t="s">
        <v>20</v>
      </c>
      <c r="T663" s="67" t="s">
        <v>503</v>
      </c>
      <c r="U663" s="107">
        <v>38105</v>
      </c>
      <c r="V663" s="99"/>
    </row>
    <row r="664" spans="1:22">
      <c r="A664" s="63" t="s">
        <v>96</v>
      </c>
      <c r="B664" s="70">
        <v>2023</v>
      </c>
      <c r="C664" s="37">
        <v>44954</v>
      </c>
      <c r="D664" s="98" t="s">
        <v>833</v>
      </c>
      <c r="E664" s="66" t="s">
        <v>2090</v>
      </c>
      <c r="F664" s="123" t="s">
        <v>19</v>
      </c>
      <c r="G664" s="68">
        <f>(C664-U664)/365.25</f>
        <v>30.858316221765914</v>
      </c>
      <c r="H664" s="68"/>
      <c r="I664" s="71">
        <v>5.3979999999999997</v>
      </c>
      <c r="J664" s="81">
        <f>IF(I664="","",L664-I664)</f>
        <v>5.6210000000000004</v>
      </c>
      <c r="K664" s="90">
        <f>IF(J664="","",J664-I664)</f>
        <v>0.22300000000000075</v>
      </c>
      <c r="L664" s="94">
        <v>11.019</v>
      </c>
      <c r="M664" s="94">
        <f>IF(L664="","",3.6*200/L664)</f>
        <v>65.341682548325622</v>
      </c>
      <c r="N664" s="70"/>
      <c r="O664" s="70"/>
      <c r="P664" s="70"/>
      <c r="Q664" s="93"/>
      <c r="R664" s="95"/>
      <c r="S664" s="65" t="s">
        <v>20</v>
      </c>
      <c r="T664" s="67" t="s">
        <v>485</v>
      </c>
      <c r="U664" s="64">
        <v>33683</v>
      </c>
      <c r="V664" s="99"/>
    </row>
    <row r="665" spans="1:22">
      <c r="A665" s="74" t="s">
        <v>96</v>
      </c>
      <c r="B665" s="70">
        <v>2022</v>
      </c>
      <c r="C665" s="37">
        <v>44638</v>
      </c>
      <c r="D665" s="79" t="s">
        <v>76</v>
      </c>
      <c r="E665" s="76" t="s">
        <v>1441</v>
      </c>
      <c r="F665" s="75" t="s">
        <v>19</v>
      </c>
      <c r="G665" s="78">
        <f>(C665-U665)/365.25</f>
        <v>16.821355236139631</v>
      </c>
      <c r="H665" s="78"/>
      <c r="I665" s="81">
        <v>5.399</v>
      </c>
      <c r="J665" s="81">
        <f>IF(I665="","",L665-I665)</f>
        <v>5.492</v>
      </c>
      <c r="K665" s="90">
        <f>IF(J665="","",J665-I665)</f>
        <v>9.2999999999999972E-2</v>
      </c>
      <c r="L665" s="81">
        <v>10.891</v>
      </c>
      <c r="M665" s="94">
        <f>IF(L665="","",3.6*200/L665)</f>
        <v>66.109631806078411</v>
      </c>
      <c r="N665" s="80"/>
      <c r="O665" s="80"/>
      <c r="P665" s="80"/>
      <c r="Q665" s="80"/>
      <c r="R665" s="82"/>
      <c r="S665" s="75" t="s">
        <v>20</v>
      </c>
      <c r="T665" s="77" t="s">
        <v>612</v>
      </c>
      <c r="U665" s="106">
        <v>38494</v>
      </c>
      <c r="V665" s="97"/>
    </row>
    <row r="666" spans="1:22">
      <c r="A666" s="63" t="s">
        <v>23</v>
      </c>
      <c r="B666" s="70">
        <v>2023</v>
      </c>
      <c r="C666" s="37">
        <v>44988</v>
      </c>
      <c r="D666" s="69" t="s">
        <v>2336</v>
      </c>
      <c r="E666" s="66" t="s">
        <v>1267</v>
      </c>
      <c r="F666" s="65" t="s">
        <v>19</v>
      </c>
      <c r="G666" s="68">
        <f>(C666-U666)/365.25</f>
        <v>20.158795345653662</v>
      </c>
      <c r="H666" s="68"/>
      <c r="I666" s="71">
        <v>5.399</v>
      </c>
      <c r="J666" s="81">
        <f>IF(I666="","",L666-I666)</f>
        <v>5.5750000000000002</v>
      </c>
      <c r="K666" s="90">
        <f>IF(J666="","",J666-I666)</f>
        <v>0.17600000000000016</v>
      </c>
      <c r="L666" s="94">
        <v>10.974</v>
      </c>
      <c r="M666" s="94">
        <f>IF(L666="","",3.6*200/L666)</f>
        <v>65.609622744669224</v>
      </c>
      <c r="N666" s="70">
        <v>23.9</v>
      </c>
      <c r="O666" s="70">
        <v>57.7</v>
      </c>
      <c r="P666" s="70">
        <v>1007.3</v>
      </c>
      <c r="Q666" s="93"/>
      <c r="R666" s="95"/>
      <c r="S666" s="65" t="s">
        <v>20</v>
      </c>
      <c r="T666" s="67" t="s">
        <v>912</v>
      </c>
      <c r="U666" s="64">
        <v>37625</v>
      </c>
      <c r="V666" s="99"/>
    </row>
    <row r="667" spans="1:22">
      <c r="A667" s="74" t="s">
        <v>96</v>
      </c>
      <c r="B667" s="70">
        <v>2022</v>
      </c>
      <c r="C667" s="37">
        <v>44638</v>
      </c>
      <c r="D667" s="79" t="s">
        <v>76</v>
      </c>
      <c r="E667" s="76" t="s">
        <v>1247</v>
      </c>
      <c r="F667" s="75" t="s">
        <v>19</v>
      </c>
      <c r="G667" s="78">
        <f>(C667-U667)/365.25</f>
        <v>16.591375770020534</v>
      </c>
      <c r="H667" s="78"/>
      <c r="I667" s="81">
        <v>5.399</v>
      </c>
      <c r="J667" s="81">
        <f>IF(I667="","",L667-I667)</f>
        <v>5.5889999999999995</v>
      </c>
      <c r="K667" s="90">
        <f>IF(J667="","",J667-I667)</f>
        <v>0.1899999999999995</v>
      </c>
      <c r="L667" s="81">
        <v>10.988</v>
      </c>
      <c r="M667" s="94">
        <f>IF(L667="","",3.6*200/L667)</f>
        <v>65.526028394612311</v>
      </c>
      <c r="N667" s="80"/>
      <c r="O667" s="80"/>
      <c r="P667" s="80"/>
      <c r="Q667" s="80"/>
      <c r="R667" s="82"/>
      <c r="S667" s="75" t="s">
        <v>20</v>
      </c>
      <c r="T667" s="77" t="s">
        <v>609</v>
      </c>
      <c r="U667" s="106">
        <v>38578</v>
      </c>
      <c r="V667" s="97"/>
    </row>
    <row r="668" spans="1:22">
      <c r="A668" s="63" t="s">
        <v>542</v>
      </c>
      <c r="B668" s="70">
        <v>2019</v>
      </c>
      <c r="C668" s="37">
        <v>43657</v>
      </c>
      <c r="D668" s="98" t="s">
        <v>224</v>
      </c>
      <c r="E668" s="66" t="s">
        <v>2121</v>
      </c>
      <c r="F668" s="65" t="s">
        <v>187</v>
      </c>
      <c r="G668" s="68">
        <f>(C668-U668)/365.25</f>
        <v>119.52635181382615</v>
      </c>
      <c r="H668" s="68"/>
      <c r="I668" s="71">
        <v>5.4</v>
      </c>
      <c r="J668" s="81">
        <f>IF(I668="","",L668-I668)</f>
        <v>5.4740000000000002</v>
      </c>
      <c r="K668" s="90">
        <f>IF(J668="","",J668-I668)</f>
        <v>7.3999999999999844E-2</v>
      </c>
      <c r="L668" s="94">
        <v>10.874000000000001</v>
      </c>
      <c r="M668" s="94">
        <f>IF(L668="","",3.6*200/L668)</f>
        <v>66.212985102078349</v>
      </c>
      <c r="N668" s="70"/>
      <c r="O668" s="70"/>
      <c r="P668" s="70"/>
      <c r="Q668" s="93"/>
      <c r="R668" s="95"/>
      <c r="S668" s="65" t="s">
        <v>20</v>
      </c>
      <c r="T668" s="67"/>
      <c r="U668" s="64"/>
      <c r="V668" s="99"/>
    </row>
    <row r="669" spans="1:22">
      <c r="A669" s="63" t="s">
        <v>432</v>
      </c>
      <c r="B669" s="70">
        <v>2018</v>
      </c>
      <c r="C669" s="37">
        <v>43329</v>
      </c>
      <c r="D669" s="69" t="s">
        <v>2335</v>
      </c>
      <c r="E669" s="66" t="s">
        <v>1302</v>
      </c>
      <c r="F669" s="65" t="s">
        <v>154</v>
      </c>
      <c r="G669" s="68">
        <f>(C669-U669)/365.25</f>
        <v>17.648186173853524</v>
      </c>
      <c r="H669" s="68"/>
      <c r="I669" s="71">
        <v>5.4039999999999999</v>
      </c>
      <c r="J669" s="81">
        <f>IF(I669="","",L669-I669)</f>
        <v>5.3190000000000008</v>
      </c>
      <c r="K669" s="90">
        <f>IF(J669="","",J669-I669)</f>
        <v>-8.4999999999999076E-2</v>
      </c>
      <c r="L669" s="71">
        <v>10.723000000000001</v>
      </c>
      <c r="M669" s="94">
        <f>IF(L669="","",3.6*200/L669)</f>
        <v>67.145388417420492</v>
      </c>
      <c r="N669" s="70"/>
      <c r="O669" s="70"/>
      <c r="P669" s="70"/>
      <c r="Q669" s="70"/>
      <c r="R669" s="72"/>
      <c r="S669" s="65" t="s">
        <v>20</v>
      </c>
      <c r="T669" s="67" t="s">
        <v>245</v>
      </c>
      <c r="U669" s="64">
        <v>36883</v>
      </c>
      <c r="V669" s="73"/>
    </row>
    <row r="670" spans="1:22">
      <c r="A670" s="63" t="s">
        <v>23</v>
      </c>
      <c r="B670" s="70">
        <v>2021</v>
      </c>
      <c r="C670" s="37">
        <v>44253</v>
      </c>
      <c r="D670" s="69" t="s">
        <v>76</v>
      </c>
      <c r="E670" s="66" t="s">
        <v>1661</v>
      </c>
      <c r="F670" s="65" t="s">
        <v>19</v>
      </c>
      <c r="G670" s="68">
        <f>(C670-U670)/365.25</f>
        <v>16.832306639288159</v>
      </c>
      <c r="H670" s="68"/>
      <c r="I670" s="71">
        <v>5.4039999999999999</v>
      </c>
      <c r="J670" s="81">
        <f>IF(I670="","",L670-I670)</f>
        <v>5.4310000000000009</v>
      </c>
      <c r="K670" s="90">
        <f>IF(J670="","",J670-I670)</f>
        <v>2.7000000000001023E-2</v>
      </c>
      <c r="L670" s="71">
        <v>10.835000000000001</v>
      </c>
      <c r="M670" s="94">
        <f>IF(L670="","",3.6*200/L670)</f>
        <v>66.451315182279643</v>
      </c>
      <c r="N670" s="70"/>
      <c r="O670" s="70"/>
      <c r="P670" s="70"/>
      <c r="Q670" s="70"/>
      <c r="R670" s="72"/>
      <c r="S670" s="65" t="s">
        <v>20</v>
      </c>
      <c r="T670" s="67" t="s">
        <v>503</v>
      </c>
      <c r="U670" s="107">
        <v>38105</v>
      </c>
      <c r="V670" s="73" t="s">
        <v>540</v>
      </c>
    </row>
    <row r="671" spans="1:22">
      <c r="A671" s="63" t="s">
        <v>589</v>
      </c>
      <c r="B671" s="70">
        <v>2023</v>
      </c>
      <c r="C671" s="37">
        <v>45009</v>
      </c>
      <c r="D671" s="98" t="s">
        <v>975</v>
      </c>
      <c r="E671" s="66" t="s">
        <v>2294</v>
      </c>
      <c r="F671" s="65" t="s">
        <v>19</v>
      </c>
      <c r="G671" s="68">
        <f>(C671-U671)/365.25</f>
        <v>17.182751540041068</v>
      </c>
      <c r="H671" s="68"/>
      <c r="I671" s="71">
        <v>5.407</v>
      </c>
      <c r="J671" s="81">
        <f>IF(I671="","",L671-I671)</f>
        <v>5.5500000000000007</v>
      </c>
      <c r="K671" s="90">
        <f>IF(J671="","",J671-I671)</f>
        <v>0.14300000000000068</v>
      </c>
      <c r="L671" s="94">
        <v>10.957000000000001</v>
      </c>
      <c r="M671" s="94">
        <f>IF(L671="","",3.6*200/L671)</f>
        <v>65.711417358766084</v>
      </c>
      <c r="N671" s="70"/>
      <c r="O671" s="70"/>
      <c r="P671" s="70"/>
      <c r="Q671" s="93"/>
      <c r="R671" s="95"/>
      <c r="S671" s="65" t="s">
        <v>20</v>
      </c>
      <c r="T671" s="67" t="s">
        <v>732</v>
      </c>
      <c r="U671" s="64">
        <v>38733</v>
      </c>
      <c r="V671" s="99"/>
    </row>
    <row r="672" spans="1:22">
      <c r="A672" s="74" t="s">
        <v>96</v>
      </c>
      <c r="B672" s="70">
        <v>2023</v>
      </c>
      <c r="C672" s="37">
        <v>44954</v>
      </c>
      <c r="D672" s="100" t="s">
        <v>833</v>
      </c>
      <c r="E672" s="76" t="s">
        <v>1593</v>
      </c>
      <c r="F672" s="124" t="s">
        <v>19</v>
      </c>
      <c r="G672" s="78">
        <f>(C672-U672)/365.25</f>
        <v>19.578370978781656</v>
      </c>
      <c r="H672" s="78"/>
      <c r="I672" s="81">
        <v>5.407</v>
      </c>
      <c r="J672" s="81">
        <f>IF(I672="","",L672-I672)</f>
        <v>5.5690000000000008</v>
      </c>
      <c r="K672" s="90">
        <f>IF(J672="","",J672-I672)</f>
        <v>0.16200000000000081</v>
      </c>
      <c r="L672" s="90">
        <v>10.976000000000001</v>
      </c>
      <c r="M672" s="94">
        <f>IF(L672="","",3.6*200/L672)</f>
        <v>65.597667638483955</v>
      </c>
      <c r="N672" s="80"/>
      <c r="O672" s="80"/>
      <c r="P672" s="80"/>
      <c r="Q672" s="89"/>
      <c r="R672" s="91"/>
      <c r="S672" s="75" t="s">
        <v>20</v>
      </c>
      <c r="T672" s="77" t="s">
        <v>408</v>
      </c>
      <c r="U672" s="37">
        <v>37803</v>
      </c>
      <c r="V672" s="97"/>
    </row>
    <row r="673" spans="1:22">
      <c r="A673" s="63" t="s">
        <v>542</v>
      </c>
      <c r="B673" s="70">
        <v>2019</v>
      </c>
      <c r="C673" s="37">
        <v>43657</v>
      </c>
      <c r="D673" s="98" t="s">
        <v>224</v>
      </c>
      <c r="E673" s="66" t="s">
        <v>1570</v>
      </c>
      <c r="F673" s="65" t="s">
        <v>154</v>
      </c>
      <c r="G673" s="68">
        <f>(C673-U673)/365.25</f>
        <v>119.52635181382615</v>
      </c>
      <c r="H673" s="68"/>
      <c r="I673" s="71">
        <v>5.407</v>
      </c>
      <c r="J673" s="81">
        <f>IF(I673="","",L673-I673)</f>
        <v>6.6630000000000003</v>
      </c>
      <c r="K673" s="90">
        <f>IF(J673="","",J673-I673)</f>
        <v>1.2560000000000002</v>
      </c>
      <c r="L673" s="94">
        <v>12.07</v>
      </c>
      <c r="M673" s="94">
        <f>IF(L673="","",3.6*200/L673)</f>
        <v>59.65202982601491</v>
      </c>
      <c r="N673" s="70"/>
      <c r="O673" s="70"/>
      <c r="P673" s="70"/>
      <c r="Q673" s="93"/>
      <c r="R673" s="95"/>
      <c r="S673" s="65" t="s">
        <v>20</v>
      </c>
      <c r="T673" s="67"/>
      <c r="U673" s="64"/>
      <c r="V673" s="99"/>
    </row>
    <row r="674" spans="1:22">
      <c r="A674" s="63" t="s">
        <v>225</v>
      </c>
      <c r="B674" s="70">
        <v>2022</v>
      </c>
      <c r="C674" s="37">
        <v>44759</v>
      </c>
      <c r="D674" s="98" t="s">
        <v>224</v>
      </c>
      <c r="E674" s="66" t="s">
        <v>1987</v>
      </c>
      <c r="F674" s="65" t="s">
        <v>154</v>
      </c>
      <c r="G674" s="68">
        <f>(C674-U674)/365.25</f>
        <v>122.54346338124572</v>
      </c>
      <c r="H674" s="68"/>
      <c r="I674" s="71">
        <v>5.4089999999999998</v>
      </c>
      <c r="J674" s="81">
        <f>IF(I674="","",L674-I674)</f>
        <v>5.3389999999999995</v>
      </c>
      <c r="K674" s="90">
        <f>IF(J674="","",J674-I674)</f>
        <v>-7.0000000000000284E-2</v>
      </c>
      <c r="L674" s="94">
        <v>10.747999999999999</v>
      </c>
      <c r="M674" s="94">
        <f>IF(L674="","",3.6*200/L674)</f>
        <v>66.98920729438035</v>
      </c>
      <c r="N674" s="70"/>
      <c r="O674" s="70"/>
      <c r="P674" s="70"/>
      <c r="Q674" s="93"/>
      <c r="R674" s="95"/>
      <c r="S674" s="65" t="s">
        <v>20</v>
      </c>
      <c r="T674" s="67"/>
      <c r="U674" s="64"/>
      <c r="V674" s="99"/>
    </row>
    <row r="675" spans="1:22">
      <c r="A675" s="74" t="s">
        <v>395</v>
      </c>
      <c r="B675" s="70">
        <v>2021</v>
      </c>
      <c r="C675" s="37">
        <v>44428</v>
      </c>
      <c r="D675" s="100" t="s">
        <v>224</v>
      </c>
      <c r="E675" s="76" t="s">
        <v>1367</v>
      </c>
      <c r="F675" s="75" t="s">
        <v>455</v>
      </c>
      <c r="G675" s="78">
        <f>(C675-U675)/365.25</f>
        <v>18.78986995208761</v>
      </c>
      <c r="H675" s="78"/>
      <c r="I675" s="81">
        <v>5.4109999999999996</v>
      </c>
      <c r="J675" s="81">
        <f>IF(I675="","",L675-I675)</f>
        <v>5.5400000000000009</v>
      </c>
      <c r="K675" s="90">
        <f>IF(J675="","",J675-I675)</f>
        <v>0.12900000000000134</v>
      </c>
      <c r="L675" s="90">
        <v>10.951000000000001</v>
      </c>
      <c r="M675" s="94">
        <f>IF(L675="","",3.6*200/L675)</f>
        <v>65.747420326910785</v>
      </c>
      <c r="N675" s="80"/>
      <c r="O675" s="80"/>
      <c r="P675" s="80"/>
      <c r="Q675" s="89"/>
      <c r="R675" s="91"/>
      <c r="S675" s="75" t="s">
        <v>20</v>
      </c>
      <c r="T675" s="77"/>
      <c r="U675" s="37">
        <v>37565</v>
      </c>
      <c r="V675" s="97"/>
    </row>
    <row r="676" spans="1:22">
      <c r="A676" s="63" t="s">
        <v>319</v>
      </c>
      <c r="B676" s="70">
        <v>2017</v>
      </c>
      <c r="C676" s="37">
        <v>43028</v>
      </c>
      <c r="D676" s="98" t="s">
        <v>318</v>
      </c>
      <c r="E676" s="66" t="s">
        <v>1761</v>
      </c>
      <c r="F676" s="65" t="s">
        <v>327</v>
      </c>
      <c r="G676" s="68">
        <f>(C676-U676)/365.25</f>
        <v>117.80424366872005</v>
      </c>
      <c r="H676" s="68"/>
      <c r="I676" s="71">
        <v>5.4109999999999996</v>
      </c>
      <c r="J676" s="81">
        <f>IF(I676="","",L676-I676)</f>
        <v>5.5960000000000001</v>
      </c>
      <c r="K676" s="90">
        <f>IF(J676="","",J676-I676)</f>
        <v>0.1850000000000005</v>
      </c>
      <c r="L676" s="94">
        <v>11.007</v>
      </c>
      <c r="M676" s="94">
        <f>IF(L676="","",3.6*200/L676)</f>
        <v>65.412919051512674</v>
      </c>
      <c r="N676" s="70"/>
      <c r="O676" s="70"/>
      <c r="P676" s="70"/>
      <c r="Q676" s="93"/>
      <c r="R676" s="95"/>
      <c r="S676" s="65" t="s">
        <v>20</v>
      </c>
      <c r="T676" s="67"/>
      <c r="U676" s="64"/>
      <c r="V676" s="99"/>
    </row>
    <row r="677" spans="1:22">
      <c r="A677" s="63" t="s">
        <v>872</v>
      </c>
      <c r="B677" s="70">
        <v>2023</v>
      </c>
      <c r="C677" s="37">
        <v>44975</v>
      </c>
      <c r="D677" s="98" t="s">
        <v>871</v>
      </c>
      <c r="E677" s="66" t="s">
        <v>1378</v>
      </c>
      <c r="F677" s="65" t="s">
        <v>183</v>
      </c>
      <c r="G677" s="68">
        <f>(C677-U677)/365.25</f>
        <v>123.13483915126626</v>
      </c>
      <c r="H677" s="68"/>
      <c r="I677" s="71">
        <v>5.4119999999999999</v>
      </c>
      <c r="J677" s="81">
        <f>IF(I677="","",L677-I677)</f>
        <v>5.4609999999999994</v>
      </c>
      <c r="K677" s="90">
        <f>IF(J677="","",J677-I677)</f>
        <v>4.8999999999999488E-2</v>
      </c>
      <c r="L677" s="94">
        <v>10.872999999999999</v>
      </c>
      <c r="M677" s="94">
        <f>IF(L677="","",3.6*200/L677)</f>
        <v>66.21907477237194</v>
      </c>
      <c r="N677" s="70"/>
      <c r="O677" s="70"/>
      <c r="P677" s="70"/>
      <c r="Q677" s="93"/>
      <c r="R677" s="95"/>
      <c r="S677" s="65" t="s">
        <v>20</v>
      </c>
      <c r="T677" s="67"/>
      <c r="U677" s="64"/>
      <c r="V677" s="99"/>
    </row>
    <row r="678" spans="1:22">
      <c r="A678" s="74" t="s">
        <v>432</v>
      </c>
      <c r="B678" s="70">
        <v>2018</v>
      </c>
      <c r="C678" s="37">
        <v>43329</v>
      </c>
      <c r="D678" s="69" t="s">
        <v>2335</v>
      </c>
      <c r="E678" s="76" t="s">
        <v>1282</v>
      </c>
      <c r="F678" s="75" t="s">
        <v>186</v>
      </c>
      <c r="G678" s="78">
        <f>(C678-U678)/365.25</f>
        <v>118.62833675564681</v>
      </c>
      <c r="H678" s="78"/>
      <c r="I678" s="81">
        <v>5.4119999999999999</v>
      </c>
      <c r="J678" s="81">
        <f>IF(I678="","",L678-I678)</f>
        <v>5.5209999999999999</v>
      </c>
      <c r="K678" s="90">
        <f>IF(J678="","",J678-I678)</f>
        <v>0.10899999999999999</v>
      </c>
      <c r="L678" s="81">
        <v>10.933</v>
      </c>
      <c r="M678" s="94">
        <f>IF(L678="","",3.6*200/L678)</f>
        <v>65.855666331290593</v>
      </c>
      <c r="N678" s="80"/>
      <c r="O678" s="80"/>
      <c r="P678" s="80"/>
      <c r="Q678" s="80"/>
      <c r="R678" s="82"/>
      <c r="S678" s="75" t="s">
        <v>20</v>
      </c>
      <c r="T678" s="77"/>
      <c r="U678" s="37"/>
      <c r="V678" s="83"/>
    </row>
    <row r="679" spans="1:22">
      <c r="A679" s="63" t="s">
        <v>812</v>
      </c>
      <c r="B679" s="70">
        <v>2022</v>
      </c>
      <c r="C679" s="37">
        <v>44798</v>
      </c>
      <c r="D679" s="69" t="s">
        <v>2335</v>
      </c>
      <c r="E679" s="66" t="s">
        <v>1758</v>
      </c>
      <c r="F679" s="65" t="s">
        <v>303</v>
      </c>
      <c r="G679" s="68">
        <f>(C679-U679)/365.25</f>
        <v>122.65023956194388</v>
      </c>
      <c r="H679" s="68"/>
      <c r="I679" s="71">
        <v>5.4130000000000003</v>
      </c>
      <c r="J679" s="81">
        <f>IF(I679="","",L679-I679)</f>
        <v>5.5410000000000004</v>
      </c>
      <c r="K679" s="90">
        <f>IF(J679="","",J679-I679)</f>
        <v>0.12800000000000011</v>
      </c>
      <c r="L679" s="71">
        <v>10.954000000000001</v>
      </c>
      <c r="M679" s="94">
        <f>IF(L679="","",3.6*200/L679)</f>
        <v>65.729413912725946</v>
      </c>
      <c r="N679" s="70"/>
      <c r="O679" s="70"/>
      <c r="P679" s="70"/>
      <c r="Q679" s="70"/>
      <c r="R679" s="72"/>
      <c r="S679" s="65" t="s">
        <v>20</v>
      </c>
      <c r="T679" s="67"/>
      <c r="U679" s="64"/>
      <c r="V679" s="99"/>
    </row>
    <row r="680" spans="1:22">
      <c r="A680" s="63" t="s">
        <v>589</v>
      </c>
      <c r="B680" s="70">
        <v>2023</v>
      </c>
      <c r="C680" s="37">
        <v>45001</v>
      </c>
      <c r="D680" s="98" t="s">
        <v>952</v>
      </c>
      <c r="E680" s="66" t="s">
        <v>2274</v>
      </c>
      <c r="F680" s="65" t="s">
        <v>183</v>
      </c>
      <c r="G680" s="68">
        <f>(C680-U680)/365.25</f>
        <v>123.20602327173169</v>
      </c>
      <c r="H680" s="68"/>
      <c r="I680" s="71">
        <v>5.4130000000000003</v>
      </c>
      <c r="J680" s="81">
        <f>IF(I680="","",L680-I680)</f>
        <v>5.6180000000000003</v>
      </c>
      <c r="K680" s="90">
        <f>IF(J680="","",J680-I680)</f>
        <v>0.20500000000000007</v>
      </c>
      <c r="L680" s="94">
        <v>11.031000000000001</v>
      </c>
      <c r="M680" s="94">
        <f>IF(L680="","",3.6*200/L680)</f>
        <v>65.270601033451186</v>
      </c>
      <c r="N680" s="70"/>
      <c r="O680" s="70"/>
      <c r="P680" s="70"/>
      <c r="Q680" s="93"/>
      <c r="R680" s="95"/>
      <c r="S680" s="65" t="s">
        <v>20</v>
      </c>
      <c r="T680" s="67"/>
      <c r="U680" s="64"/>
      <c r="V680" s="99"/>
    </row>
    <row r="681" spans="1:22">
      <c r="A681" s="63" t="s">
        <v>23</v>
      </c>
      <c r="B681" s="70">
        <v>2021</v>
      </c>
      <c r="C681" s="37">
        <v>44253</v>
      </c>
      <c r="D681" s="69" t="s">
        <v>76</v>
      </c>
      <c r="E681" s="66" t="s">
        <v>1887</v>
      </c>
      <c r="F681" s="65" t="s">
        <v>19</v>
      </c>
      <c r="G681" s="68">
        <f>(C681-U681)/365.25</f>
        <v>16.539356605065024</v>
      </c>
      <c r="H681" s="68"/>
      <c r="I681" s="71">
        <v>5.4139999999999997</v>
      </c>
      <c r="J681" s="81">
        <f>IF(I681="","",L681-I681)</f>
        <v>5.4770000000000003</v>
      </c>
      <c r="K681" s="90">
        <f>IF(J681="","",J681-I681)</f>
        <v>6.3000000000000611E-2</v>
      </c>
      <c r="L681" s="71">
        <v>10.891</v>
      </c>
      <c r="M681" s="94">
        <f>IF(L681="","",3.6*200/L681)</f>
        <v>66.109631806078411</v>
      </c>
      <c r="N681" s="70"/>
      <c r="O681" s="70"/>
      <c r="P681" s="70"/>
      <c r="Q681" s="70"/>
      <c r="R681" s="72"/>
      <c r="S681" s="65" t="s">
        <v>20</v>
      </c>
      <c r="T681" s="67" t="s">
        <v>510</v>
      </c>
      <c r="U681" s="64">
        <v>38212</v>
      </c>
      <c r="V681" s="73"/>
    </row>
    <row r="682" spans="1:22">
      <c r="A682" s="74" t="s">
        <v>319</v>
      </c>
      <c r="B682" s="70">
        <v>2017</v>
      </c>
      <c r="C682" s="37">
        <v>43028</v>
      </c>
      <c r="D682" s="100" t="s">
        <v>318</v>
      </c>
      <c r="E682" s="76" t="s">
        <v>1124</v>
      </c>
      <c r="F682" s="75" t="s">
        <v>316</v>
      </c>
      <c r="G682" s="78">
        <f>(C682-U682)/365.25</f>
        <v>27.227926078028748</v>
      </c>
      <c r="H682" s="78"/>
      <c r="I682" s="81">
        <v>5.415</v>
      </c>
      <c r="J682" s="81">
        <f>IF(I682="","",L682-I682)</f>
        <v>5.5910000000000002</v>
      </c>
      <c r="K682" s="90">
        <f>IF(J682="","",J682-I682)</f>
        <v>0.17600000000000016</v>
      </c>
      <c r="L682" s="90">
        <v>11.006</v>
      </c>
      <c r="M682" s="94">
        <f>IF(L682="","",3.6*200/L682)</f>
        <v>65.418862438669819</v>
      </c>
      <c r="N682" s="80"/>
      <c r="O682" s="80"/>
      <c r="P682" s="80"/>
      <c r="Q682" s="89"/>
      <c r="R682" s="91"/>
      <c r="S682" s="75" t="s">
        <v>20</v>
      </c>
      <c r="T682" s="77" t="s">
        <v>317</v>
      </c>
      <c r="U682" s="37">
        <v>33083</v>
      </c>
      <c r="V682" s="97"/>
    </row>
    <row r="683" spans="1:22">
      <c r="A683" s="63" t="s">
        <v>96</v>
      </c>
      <c r="B683" s="70">
        <v>2021</v>
      </c>
      <c r="C683" s="37">
        <v>44553</v>
      </c>
      <c r="D683" s="69" t="s">
        <v>2334</v>
      </c>
      <c r="E683" s="66" t="s">
        <v>1661</v>
      </c>
      <c r="F683" s="65" t="s">
        <v>19</v>
      </c>
      <c r="G683" s="68">
        <f>(C683-U683)/365.25</f>
        <v>17.65366187542779</v>
      </c>
      <c r="H683" s="68"/>
      <c r="I683" s="71">
        <v>5.4189999999999996</v>
      </c>
      <c r="J683" s="81">
        <f>IF(I683="","",L683-I683)</f>
        <v>5.503000000000001</v>
      </c>
      <c r="K683" s="90">
        <f>IF(J683="","",J683-I683)</f>
        <v>8.4000000000001407E-2</v>
      </c>
      <c r="L683" s="71">
        <v>10.922000000000001</v>
      </c>
      <c r="M683" s="94">
        <f>IF(L683="","",3.6*200/L683)</f>
        <v>65.921992309100887</v>
      </c>
      <c r="N683" s="70">
        <v>26.5</v>
      </c>
      <c r="O683" s="70">
        <v>53</v>
      </c>
      <c r="P683" s="70">
        <v>997</v>
      </c>
      <c r="Q683" s="70">
        <v>1.151</v>
      </c>
      <c r="R683" s="72"/>
      <c r="S683" s="65" t="s">
        <v>20</v>
      </c>
      <c r="T683" s="67" t="s">
        <v>503</v>
      </c>
      <c r="U683" s="64">
        <v>38105</v>
      </c>
      <c r="V683" s="73"/>
    </row>
    <row r="684" spans="1:22">
      <c r="A684" s="74" t="s">
        <v>589</v>
      </c>
      <c r="B684" s="70">
        <v>2023</v>
      </c>
      <c r="C684" s="37">
        <v>44973</v>
      </c>
      <c r="D684" s="100" t="s">
        <v>869</v>
      </c>
      <c r="E684" s="76" t="s">
        <v>1858</v>
      </c>
      <c r="F684" s="75" t="s">
        <v>183</v>
      </c>
      <c r="G684" s="78">
        <f>(C684-U684)/365.25</f>
        <v>123.12936344969199</v>
      </c>
      <c r="H684" s="78"/>
      <c r="I684" s="81">
        <v>5.42</v>
      </c>
      <c r="J684" s="81">
        <f>IF(I684="","",L684-I684)</f>
        <v>5.4870000000000001</v>
      </c>
      <c r="K684" s="90">
        <f>IF(J684="","",J684-I684)</f>
        <v>6.7000000000000171E-2</v>
      </c>
      <c r="L684" s="90">
        <v>10.907</v>
      </c>
      <c r="M684" s="94">
        <f>IF(L684="","",3.6*200/L684)</f>
        <v>66.012652425048131</v>
      </c>
      <c r="N684" s="80">
        <v>28.5</v>
      </c>
      <c r="O684" s="80">
        <v>48</v>
      </c>
      <c r="P684" s="80">
        <v>1011</v>
      </c>
      <c r="Q684" s="89"/>
      <c r="R684" s="91"/>
      <c r="S684" s="75" t="s">
        <v>20</v>
      </c>
      <c r="T684" s="77"/>
      <c r="U684" s="37"/>
      <c r="V684" s="97"/>
    </row>
    <row r="685" spans="1:22">
      <c r="A685" s="74" t="s">
        <v>96</v>
      </c>
      <c r="B685" s="70">
        <v>2021</v>
      </c>
      <c r="C685" s="37">
        <v>44554</v>
      </c>
      <c r="D685" s="69" t="s">
        <v>2334</v>
      </c>
      <c r="E685" s="76" t="s">
        <v>1594</v>
      </c>
      <c r="F685" s="75" t="s">
        <v>19</v>
      </c>
      <c r="G685" s="78">
        <f>(C685-U685)/365.25</f>
        <v>18.483230663928815</v>
      </c>
      <c r="H685" s="78"/>
      <c r="I685" s="81">
        <v>5.42</v>
      </c>
      <c r="J685" s="81">
        <f>IF(I685="","",L685-I685)</f>
        <v>5.5500000000000007</v>
      </c>
      <c r="K685" s="90">
        <f>IF(J685="","",J685-I685)</f>
        <v>0.13000000000000078</v>
      </c>
      <c r="L685" s="81">
        <v>10.97</v>
      </c>
      <c r="M685" s="94">
        <f>IF(L685="","",3.6*200/L685)</f>
        <v>65.63354603463992</v>
      </c>
      <c r="N685" s="80">
        <v>26.5</v>
      </c>
      <c r="O685" s="80">
        <v>53</v>
      </c>
      <c r="P685" s="80">
        <v>997</v>
      </c>
      <c r="Q685" s="80">
        <v>1.151</v>
      </c>
      <c r="R685" s="82"/>
      <c r="S685" s="75" t="s">
        <v>20</v>
      </c>
      <c r="T685" s="77" t="s">
        <v>408</v>
      </c>
      <c r="U685" s="37">
        <v>37803</v>
      </c>
      <c r="V685" s="83"/>
    </row>
    <row r="686" spans="1:22">
      <c r="A686" s="74" t="s">
        <v>96</v>
      </c>
      <c r="B686" s="70">
        <v>2021</v>
      </c>
      <c r="C686" s="37">
        <v>44556</v>
      </c>
      <c r="D686" s="69" t="s">
        <v>2334</v>
      </c>
      <c r="E686" s="76" t="s">
        <v>1267</v>
      </c>
      <c r="F686" s="75" t="s">
        <v>19</v>
      </c>
      <c r="G686" s="78">
        <f>(C686-U686)/365.25</f>
        <v>18.976043805612594</v>
      </c>
      <c r="H686" s="78"/>
      <c r="I686" s="81">
        <v>5.4219999999999997</v>
      </c>
      <c r="J686" s="81">
        <f>IF(I686="","",L686-I686)</f>
        <v>5.5680000000000005</v>
      </c>
      <c r="K686" s="90">
        <f>IF(J686="","",J686-I686)</f>
        <v>0.1460000000000008</v>
      </c>
      <c r="L686" s="81">
        <v>10.99</v>
      </c>
      <c r="M686" s="94">
        <f>IF(L686="","",3.6*200/L686)</f>
        <v>65.514103730664246</v>
      </c>
      <c r="N686" s="80">
        <v>26.5</v>
      </c>
      <c r="O686" s="80">
        <v>53</v>
      </c>
      <c r="P686" s="80">
        <v>997</v>
      </c>
      <c r="Q686" s="80">
        <v>1.151</v>
      </c>
      <c r="R686" s="82"/>
      <c r="S686" s="75" t="s">
        <v>20</v>
      </c>
      <c r="T686" s="77" t="s">
        <v>399</v>
      </c>
      <c r="U686" s="37">
        <v>37625</v>
      </c>
      <c r="V686" s="83"/>
    </row>
    <row r="687" spans="1:22">
      <c r="A687" s="74" t="s">
        <v>812</v>
      </c>
      <c r="B687" s="70">
        <v>2022</v>
      </c>
      <c r="C687" s="37">
        <v>44798</v>
      </c>
      <c r="D687" s="69" t="s">
        <v>2335</v>
      </c>
      <c r="E687" s="76" t="s">
        <v>1613</v>
      </c>
      <c r="F687" s="75" t="s">
        <v>467</v>
      </c>
      <c r="G687" s="78">
        <f>(C687-U687)/365.25</f>
        <v>122.65023956194388</v>
      </c>
      <c r="H687" s="78"/>
      <c r="I687" s="81">
        <v>5.4219999999999997</v>
      </c>
      <c r="J687" s="81">
        <f>IF(I687="","",L687-I687)</f>
        <v>5.6109999999999998</v>
      </c>
      <c r="K687" s="90">
        <f>IF(J687="","",J687-I687)</f>
        <v>0.18900000000000006</v>
      </c>
      <c r="L687" s="81">
        <v>11.032999999999999</v>
      </c>
      <c r="M687" s="94">
        <f>IF(L687="","",3.6*200/L687)</f>
        <v>65.258769147104147</v>
      </c>
      <c r="N687" s="80"/>
      <c r="O687" s="80"/>
      <c r="P687" s="80"/>
      <c r="Q687" s="80"/>
      <c r="R687" s="82"/>
      <c r="S687" s="75" t="s">
        <v>20</v>
      </c>
      <c r="T687" s="77"/>
      <c r="U687" s="37"/>
      <c r="V687" s="97"/>
    </row>
    <row r="688" spans="1:22">
      <c r="A688" s="63" t="s">
        <v>96</v>
      </c>
      <c r="B688" s="70">
        <v>2022</v>
      </c>
      <c r="C688" s="37">
        <v>44911</v>
      </c>
      <c r="D688" s="69" t="s">
        <v>2334</v>
      </c>
      <c r="E688" s="66" t="s">
        <v>1267</v>
      </c>
      <c r="F688" s="65" t="s">
        <v>19</v>
      </c>
      <c r="G688" s="68">
        <f>(C688-U688)/365.25</f>
        <v>19.94798083504449</v>
      </c>
      <c r="H688" s="68"/>
      <c r="I688" s="71">
        <v>5.423</v>
      </c>
      <c r="J688" s="81">
        <f>IF(I688="","",L688-I688)</f>
        <v>5.5220000000000002</v>
      </c>
      <c r="K688" s="90">
        <f>IF(J688="","",J688-I688)</f>
        <v>9.9000000000000199E-2</v>
      </c>
      <c r="L688" s="71">
        <v>10.945</v>
      </c>
      <c r="M688" s="94">
        <f>IF(L688="","",3.6*200/L688)</f>
        <v>65.783462768387395</v>
      </c>
      <c r="N688" s="70">
        <v>26.3</v>
      </c>
      <c r="O688" s="70">
        <v>65</v>
      </c>
      <c r="P688" s="70">
        <v>1004</v>
      </c>
      <c r="Q688" s="70">
        <v>1.1579999999999999</v>
      </c>
      <c r="R688" s="72"/>
      <c r="S688" s="65" t="s">
        <v>20</v>
      </c>
      <c r="T688" s="67" t="s">
        <v>399</v>
      </c>
      <c r="U688" s="64">
        <v>37625</v>
      </c>
      <c r="V688" s="99"/>
    </row>
    <row r="689" spans="1:22">
      <c r="A689" s="74" t="s">
        <v>23</v>
      </c>
      <c r="B689" s="70">
        <v>2021</v>
      </c>
      <c r="C689" s="37">
        <v>44252</v>
      </c>
      <c r="D689" s="69" t="s">
        <v>2336</v>
      </c>
      <c r="E689" s="76" t="s">
        <v>1503</v>
      </c>
      <c r="F689" s="75" t="s">
        <v>19</v>
      </c>
      <c r="G689" s="78">
        <f>(C689-U689)/365.25</f>
        <v>25.374401095140314</v>
      </c>
      <c r="H689" s="78"/>
      <c r="I689" s="81">
        <v>5.423</v>
      </c>
      <c r="J689" s="81">
        <f>IF(I689="","",L689-I689)</f>
        <v>5.5849999999999991</v>
      </c>
      <c r="K689" s="90">
        <f>IF(J689="","",J689-I689)</f>
        <v>0.16199999999999903</v>
      </c>
      <c r="L689" s="81">
        <v>11.007999999999999</v>
      </c>
      <c r="M689" s="94">
        <f>IF(L689="","",3.6*200/L689)</f>
        <v>65.406976744186053</v>
      </c>
      <c r="N689" s="80"/>
      <c r="O689" s="80"/>
      <c r="P689" s="80"/>
      <c r="Q689" s="80"/>
      <c r="R689" s="82"/>
      <c r="S689" s="75" t="s">
        <v>20</v>
      </c>
      <c r="T689" s="77" t="s">
        <v>596</v>
      </c>
      <c r="U689" s="37">
        <v>34984</v>
      </c>
      <c r="V689" s="83" t="s">
        <v>540</v>
      </c>
    </row>
    <row r="690" spans="1:22">
      <c r="A690" s="74" t="s">
        <v>96</v>
      </c>
      <c r="B690" s="70">
        <v>2020</v>
      </c>
      <c r="C690" s="37">
        <v>43854</v>
      </c>
      <c r="D690" s="69" t="s">
        <v>2336</v>
      </c>
      <c r="E690" s="76" t="s">
        <v>1795</v>
      </c>
      <c r="F690" s="75" t="s">
        <v>19</v>
      </c>
      <c r="G690" s="78">
        <f>(C690-U690)/365.25</f>
        <v>29.393566050650239</v>
      </c>
      <c r="H690" s="78"/>
      <c r="I690" s="81">
        <v>5.4260000000000002</v>
      </c>
      <c r="J690" s="81">
        <f>IF(I690="","",L690-I690)</f>
        <v>5.5120000000000005</v>
      </c>
      <c r="K690" s="90">
        <f>IF(J690="","",J690-I690)</f>
        <v>8.6000000000000298E-2</v>
      </c>
      <c r="L690" s="81">
        <v>10.938000000000001</v>
      </c>
      <c r="M690" s="94">
        <f>IF(L690="","",3.6*200/L690)</f>
        <v>65.825562260010969</v>
      </c>
      <c r="N690" s="80"/>
      <c r="O690" s="80"/>
      <c r="P690" s="80"/>
      <c r="Q690" s="80"/>
      <c r="R690" s="82"/>
      <c r="S690" s="75" t="s">
        <v>20</v>
      </c>
      <c r="T690" s="77" t="s">
        <v>370</v>
      </c>
      <c r="U690" s="37">
        <v>33118</v>
      </c>
      <c r="V690" s="83"/>
    </row>
    <row r="691" spans="1:22">
      <c r="A691" s="63" t="s">
        <v>432</v>
      </c>
      <c r="B691" s="70">
        <v>2018</v>
      </c>
      <c r="C691" s="37">
        <v>43329</v>
      </c>
      <c r="D691" s="69" t="s">
        <v>2335</v>
      </c>
      <c r="E691" s="66" t="s">
        <v>1954</v>
      </c>
      <c r="F691" s="65" t="s">
        <v>165</v>
      </c>
      <c r="G691" s="68">
        <f>(C691-U691)/365.25</f>
        <v>118.62833675564681</v>
      </c>
      <c r="H691" s="68"/>
      <c r="I691" s="71">
        <v>5.4269999999999996</v>
      </c>
      <c r="J691" s="81">
        <f>IF(I691="","",L691-I691)</f>
        <v>5.5060000000000002</v>
      </c>
      <c r="K691" s="90">
        <f>IF(J691="","",J691-I691)</f>
        <v>7.9000000000000625E-2</v>
      </c>
      <c r="L691" s="71">
        <v>10.933</v>
      </c>
      <c r="M691" s="94">
        <f>IF(L691="","",3.6*200/L691)</f>
        <v>65.855666331290593</v>
      </c>
      <c r="N691" s="70"/>
      <c r="O691" s="70"/>
      <c r="P691" s="70"/>
      <c r="Q691" s="70"/>
      <c r="R691" s="72"/>
      <c r="S691" s="65" t="s">
        <v>20</v>
      </c>
      <c r="T691" s="67"/>
      <c r="U691" s="64"/>
      <c r="V691" s="73"/>
    </row>
    <row r="692" spans="1:22">
      <c r="A692" s="63" t="s">
        <v>542</v>
      </c>
      <c r="B692" s="70">
        <v>2019</v>
      </c>
      <c r="C692" s="37">
        <v>43657</v>
      </c>
      <c r="D692" s="98" t="s">
        <v>224</v>
      </c>
      <c r="E692" s="66" t="s">
        <v>1800</v>
      </c>
      <c r="F692" s="65" t="s">
        <v>162</v>
      </c>
      <c r="G692" s="68">
        <f>(C692-U692)/365.25</f>
        <v>18.403832991101986</v>
      </c>
      <c r="H692" s="68"/>
      <c r="I692" s="71">
        <v>5.4279999999999999</v>
      </c>
      <c r="J692" s="81">
        <f>IF(I692="","",L692-I692)</f>
        <v>5.4850000000000003</v>
      </c>
      <c r="K692" s="90">
        <f>IF(J692="","",J692-I692)</f>
        <v>5.7000000000000384E-2</v>
      </c>
      <c r="L692" s="94">
        <v>10.913</v>
      </c>
      <c r="M692" s="94">
        <f>IF(L692="","",3.6*200/L692)</f>
        <v>65.976358471547698</v>
      </c>
      <c r="N692" s="70"/>
      <c r="O692" s="70"/>
      <c r="P692" s="70"/>
      <c r="Q692" s="93"/>
      <c r="R692" s="95"/>
      <c r="S692" s="65" t="s">
        <v>20</v>
      </c>
      <c r="T692" s="67" t="s">
        <v>453</v>
      </c>
      <c r="U692" s="64">
        <v>36935</v>
      </c>
      <c r="V692" s="99"/>
    </row>
    <row r="693" spans="1:22">
      <c r="A693" s="74" t="s">
        <v>225</v>
      </c>
      <c r="B693" s="70">
        <v>2022</v>
      </c>
      <c r="C693" s="37">
        <v>44759</v>
      </c>
      <c r="D693" s="100" t="s">
        <v>224</v>
      </c>
      <c r="E693" s="76" t="s">
        <v>1343</v>
      </c>
      <c r="F693" s="75" t="s">
        <v>807</v>
      </c>
      <c r="G693" s="78">
        <f>(C693-U693)/365.25</f>
        <v>22.198494182067076</v>
      </c>
      <c r="H693" s="78"/>
      <c r="I693" s="81">
        <v>5.4279999999999999</v>
      </c>
      <c r="J693" s="81">
        <f>IF(I693="","",L693-I693)</f>
        <v>5.5610000000000008</v>
      </c>
      <c r="K693" s="90">
        <f>IF(J693="","",J693-I693)</f>
        <v>0.1330000000000009</v>
      </c>
      <c r="L693" s="90">
        <v>10.989000000000001</v>
      </c>
      <c r="M693" s="94">
        <f>IF(L693="","",3.6*200/L693)</f>
        <v>65.520065520065515</v>
      </c>
      <c r="N693" s="80"/>
      <c r="O693" s="80"/>
      <c r="P693" s="80"/>
      <c r="Q693" s="89"/>
      <c r="R693" s="91"/>
      <c r="S693" s="75" t="s">
        <v>20</v>
      </c>
      <c r="T693" s="77"/>
      <c r="U693" s="37">
        <v>36651</v>
      </c>
      <c r="V693" s="97"/>
    </row>
    <row r="694" spans="1:22">
      <c r="A694" s="63" t="s">
        <v>23</v>
      </c>
      <c r="B694" s="70">
        <v>2023</v>
      </c>
      <c r="C694" s="37">
        <v>44990</v>
      </c>
      <c r="D694" s="98" t="s">
        <v>76</v>
      </c>
      <c r="E694" s="66" t="s">
        <v>1794</v>
      </c>
      <c r="F694" s="65" t="s">
        <v>19</v>
      </c>
      <c r="G694" s="68">
        <f>(C694-U694)/365.25</f>
        <v>17.130732375085557</v>
      </c>
      <c r="H694" s="68"/>
      <c r="I694" s="71">
        <v>5.43</v>
      </c>
      <c r="J694" s="81">
        <f>IF(I694="","",L694-I694)</f>
        <v>5.4320000000000004</v>
      </c>
      <c r="K694" s="90">
        <f>IF(J694="","",J694-I694)</f>
        <v>2.0000000000006679E-3</v>
      </c>
      <c r="L694" s="94">
        <v>10.862</v>
      </c>
      <c r="M694" s="94">
        <f>IF(L694="","",3.6*200/L694)</f>
        <v>66.286135150064439</v>
      </c>
      <c r="N694" s="70">
        <v>23.9</v>
      </c>
      <c r="O694" s="70">
        <v>57.7</v>
      </c>
      <c r="P694" s="70">
        <v>1007.3</v>
      </c>
      <c r="Q694" s="93"/>
      <c r="R694" s="95"/>
      <c r="S694" s="65" t="s">
        <v>20</v>
      </c>
      <c r="T694" s="67" t="s">
        <v>732</v>
      </c>
      <c r="U694" s="64">
        <v>38733</v>
      </c>
      <c r="V694" s="99"/>
    </row>
    <row r="695" spans="1:22">
      <c r="A695" s="74" t="s">
        <v>96</v>
      </c>
      <c r="B695" s="70">
        <v>2019</v>
      </c>
      <c r="C695" s="37">
        <v>43505</v>
      </c>
      <c r="D695" s="79" t="s">
        <v>76</v>
      </c>
      <c r="E695" s="76" t="s">
        <v>2037</v>
      </c>
      <c r="F695" s="75" t="s">
        <v>19</v>
      </c>
      <c r="G695" s="78">
        <f>(C695-U695)/365.25</f>
        <v>17.538672142368242</v>
      </c>
      <c r="H695" s="78"/>
      <c r="I695" s="81">
        <v>5.43</v>
      </c>
      <c r="J695" s="81">
        <f>IF(I695="","",L695-I695)</f>
        <v>5.5050000000000008</v>
      </c>
      <c r="K695" s="90">
        <f>IF(J695="","",J695-I695)</f>
        <v>7.5000000000001066E-2</v>
      </c>
      <c r="L695" s="81">
        <v>10.935</v>
      </c>
      <c r="M695" s="94">
        <f>IF(L695="","",3.6*200/L695)</f>
        <v>65.843621399176953</v>
      </c>
      <c r="N695" s="80"/>
      <c r="O695" s="80"/>
      <c r="P695" s="80"/>
      <c r="Q695" s="80"/>
      <c r="R695" s="82"/>
      <c r="S695" s="75" t="s">
        <v>20</v>
      </c>
      <c r="T695" s="77"/>
      <c r="U695" s="37">
        <v>37099</v>
      </c>
      <c r="V695" s="83"/>
    </row>
    <row r="696" spans="1:22">
      <c r="A696" s="74" t="s">
        <v>551</v>
      </c>
      <c r="B696" s="70">
        <v>2019</v>
      </c>
      <c r="C696" s="37">
        <v>43693</v>
      </c>
      <c r="D696" s="69" t="s">
        <v>2335</v>
      </c>
      <c r="E696" s="76" t="s">
        <v>1324</v>
      </c>
      <c r="F696" s="75" t="s">
        <v>315</v>
      </c>
      <c r="G696" s="78">
        <f>(C696-U696)/365.25</f>
        <v>119.6249144421629</v>
      </c>
      <c r="H696" s="78"/>
      <c r="I696" s="81">
        <v>5.43</v>
      </c>
      <c r="J696" s="81">
        <f>IF(I696="","",L696-I696)</f>
        <v>5.6</v>
      </c>
      <c r="K696" s="90">
        <f>IF(J696="","",J696-I696)</f>
        <v>0.16999999999999993</v>
      </c>
      <c r="L696" s="80">
        <v>11.03</v>
      </c>
      <c r="M696" s="94">
        <f>IF(L696="","",3.6*200/L696)</f>
        <v>65.276518585675433</v>
      </c>
      <c r="N696" s="80"/>
      <c r="O696" s="80"/>
      <c r="P696" s="80"/>
      <c r="Q696" s="80"/>
      <c r="R696" s="82"/>
      <c r="S696" s="75" t="s">
        <v>20</v>
      </c>
      <c r="T696" s="77"/>
      <c r="U696" s="37"/>
      <c r="V696" s="83"/>
    </row>
    <row r="697" spans="1:22">
      <c r="A697" s="74" t="s">
        <v>589</v>
      </c>
      <c r="B697" s="70">
        <v>2023</v>
      </c>
      <c r="C697" s="37">
        <v>45001</v>
      </c>
      <c r="D697" s="98" t="s">
        <v>952</v>
      </c>
      <c r="E697" s="76" t="s">
        <v>2267</v>
      </c>
      <c r="F697" s="75" t="s">
        <v>949</v>
      </c>
      <c r="G697" s="78">
        <f>(C697-U697)/365.25</f>
        <v>123.20602327173169</v>
      </c>
      <c r="H697" s="78"/>
      <c r="I697" s="81">
        <v>5.4320000000000004</v>
      </c>
      <c r="J697" s="81">
        <f>IF(I697="","",L697-I697)</f>
        <v>5.6749999999999989</v>
      </c>
      <c r="K697" s="90">
        <f>IF(J697="","",J697-I697)</f>
        <v>0.24299999999999855</v>
      </c>
      <c r="L697" s="90">
        <v>11.106999999999999</v>
      </c>
      <c r="M697" s="94">
        <f>IF(L697="","",3.6*200/L697)</f>
        <v>64.823984874403536</v>
      </c>
      <c r="N697" s="80"/>
      <c r="O697" s="80"/>
      <c r="P697" s="80"/>
      <c r="Q697" s="89"/>
      <c r="R697" s="91"/>
      <c r="S697" s="75" t="s">
        <v>20</v>
      </c>
      <c r="T697" s="77" t="s">
        <v>950</v>
      </c>
      <c r="U697" s="37"/>
      <c r="V697" s="97"/>
    </row>
    <row r="698" spans="1:22">
      <c r="A698" s="74" t="s">
        <v>96</v>
      </c>
      <c r="B698" s="70">
        <v>2019</v>
      </c>
      <c r="C698" s="37">
        <v>43505</v>
      </c>
      <c r="D698" s="79" t="s">
        <v>76</v>
      </c>
      <c r="E698" s="76" t="s">
        <v>1627</v>
      </c>
      <c r="F698" s="75" t="s">
        <v>19</v>
      </c>
      <c r="G698" s="78">
        <f>(C698-U698)/365.25</f>
        <v>16.687200547570157</v>
      </c>
      <c r="H698" s="78"/>
      <c r="I698" s="81">
        <v>5.4329999999999998</v>
      </c>
      <c r="J698" s="81">
        <f>IF(I698="","",L698-I698)</f>
        <v>5.4009999999999998</v>
      </c>
      <c r="K698" s="90">
        <f>IF(J698="","",J698-I698)</f>
        <v>-3.2000000000000028E-2</v>
      </c>
      <c r="L698" s="81">
        <v>10.834</v>
      </c>
      <c r="M698" s="94">
        <f>IF(L698="","",3.6*200/L698)</f>
        <v>66.457448772383245</v>
      </c>
      <c r="N698" s="80"/>
      <c r="O698" s="80"/>
      <c r="P698" s="80"/>
      <c r="Q698" s="80"/>
      <c r="R698" s="82"/>
      <c r="S698" s="75" t="s">
        <v>20</v>
      </c>
      <c r="T698" s="77" t="s">
        <v>113</v>
      </c>
      <c r="U698" s="37">
        <v>37410</v>
      </c>
      <c r="V698" s="83"/>
    </row>
    <row r="699" spans="1:22">
      <c r="A699" s="74" t="s">
        <v>96</v>
      </c>
      <c r="B699" s="70">
        <v>2020</v>
      </c>
      <c r="C699" s="37">
        <v>43854</v>
      </c>
      <c r="D699" s="69" t="s">
        <v>2336</v>
      </c>
      <c r="E699" s="76" t="s">
        <v>1469</v>
      </c>
      <c r="F699" s="75" t="s">
        <v>19</v>
      </c>
      <c r="G699" s="78">
        <f>(C699-U699)/365.25</f>
        <v>34.247775496235455</v>
      </c>
      <c r="H699" s="78"/>
      <c r="I699" s="81">
        <v>5.4340000000000002</v>
      </c>
      <c r="J699" s="81">
        <f>IF(I699="","",L699-I699)</f>
        <v>5.5520000000000005</v>
      </c>
      <c r="K699" s="90">
        <f>IF(J699="","",J699-I699)</f>
        <v>0.11800000000000033</v>
      </c>
      <c r="L699" s="81">
        <v>10.986000000000001</v>
      </c>
      <c r="M699" s="94">
        <f>IF(L699="","",3.6*200/L699)</f>
        <v>65.537957400327684</v>
      </c>
      <c r="N699" s="80"/>
      <c r="O699" s="80"/>
      <c r="P699" s="80"/>
      <c r="Q699" s="80"/>
      <c r="R699" s="82"/>
      <c r="S699" s="75" t="s">
        <v>20</v>
      </c>
      <c r="T699" s="77"/>
      <c r="U699" s="37">
        <v>31345</v>
      </c>
      <c r="V699" s="103" t="s">
        <v>540</v>
      </c>
    </row>
    <row r="700" spans="1:22">
      <c r="A700" s="74" t="s">
        <v>672</v>
      </c>
      <c r="B700" s="70">
        <v>2021</v>
      </c>
      <c r="C700" s="37">
        <v>44442</v>
      </c>
      <c r="D700" s="69" t="s">
        <v>2335</v>
      </c>
      <c r="E700" s="76" t="s">
        <v>1328</v>
      </c>
      <c r="F700" s="75" t="s">
        <v>303</v>
      </c>
      <c r="G700" s="78">
        <f>(C700-U700)/365.25</f>
        <v>121.67556468172485</v>
      </c>
      <c r="H700" s="78"/>
      <c r="I700" s="81">
        <v>5.4340000000000002</v>
      </c>
      <c r="J700" s="81">
        <f>IF(I700="","",L700-I700)</f>
        <v>5.5759999999999996</v>
      </c>
      <c r="K700" s="90">
        <f>IF(J700="","",J700-I700)</f>
        <v>0.14199999999999946</v>
      </c>
      <c r="L700" s="81">
        <v>11.01</v>
      </c>
      <c r="M700" s="94">
        <f>IF(L700="","",3.6*200/L700)</f>
        <v>65.395095367847418</v>
      </c>
      <c r="N700" s="80"/>
      <c r="O700" s="80"/>
      <c r="P700" s="80"/>
      <c r="Q700" s="80"/>
      <c r="R700" s="82"/>
      <c r="S700" s="75" t="s">
        <v>20</v>
      </c>
      <c r="T700" s="77"/>
      <c r="U700" s="37"/>
      <c r="V700" s="83"/>
    </row>
    <row r="701" spans="1:22">
      <c r="A701" s="74" t="s">
        <v>619</v>
      </c>
      <c r="B701" s="70">
        <v>2020</v>
      </c>
      <c r="C701" s="37">
        <v>44147</v>
      </c>
      <c r="D701" s="100" t="s">
        <v>318</v>
      </c>
      <c r="E701" s="76" t="s">
        <v>1640</v>
      </c>
      <c r="F701" s="75" t="s">
        <v>621</v>
      </c>
      <c r="G701" s="78">
        <f>(C701-U701)/365.25</f>
        <v>120.86789869952088</v>
      </c>
      <c r="H701" s="78"/>
      <c r="I701" s="81">
        <v>5.4340000000000002</v>
      </c>
      <c r="J701" s="81">
        <f>IF(I701="","",L701-I701)</f>
        <v>5.714999999999999</v>
      </c>
      <c r="K701" s="90">
        <f>IF(J701="","",J701-I701)</f>
        <v>0.28099999999999881</v>
      </c>
      <c r="L701" s="90">
        <v>11.148999999999999</v>
      </c>
      <c r="M701" s="94">
        <f>IF(L701="","",3.6*200/L701)</f>
        <v>64.579782940174013</v>
      </c>
      <c r="N701" s="80"/>
      <c r="O701" s="80"/>
      <c r="P701" s="80"/>
      <c r="Q701" s="89"/>
      <c r="R701" s="91"/>
      <c r="S701" s="75" t="s">
        <v>20</v>
      </c>
      <c r="T701" s="77"/>
      <c r="U701" s="37"/>
      <c r="V701" s="97"/>
    </row>
    <row r="702" spans="1:22">
      <c r="A702" s="63" t="s">
        <v>872</v>
      </c>
      <c r="B702" s="70">
        <v>2023</v>
      </c>
      <c r="C702" s="37">
        <v>44975</v>
      </c>
      <c r="D702" s="98" t="s">
        <v>871</v>
      </c>
      <c r="E702" s="66" t="s">
        <v>1349</v>
      </c>
      <c r="F702" s="65" t="s">
        <v>183</v>
      </c>
      <c r="G702" s="68">
        <f>(C702-U702)/365.25</f>
        <v>123.13483915126626</v>
      </c>
      <c r="H702" s="68"/>
      <c r="I702" s="71">
        <v>5.4349999999999996</v>
      </c>
      <c r="J702" s="81">
        <f>IF(I702="","",L702-I702)</f>
        <v>5.4770000000000012</v>
      </c>
      <c r="K702" s="90">
        <f>IF(J702="","",J702-I702)</f>
        <v>4.2000000000001592E-2</v>
      </c>
      <c r="L702" s="94">
        <v>10.912000000000001</v>
      </c>
      <c r="M702" s="94">
        <f>IF(L702="","",3.6*200/L702)</f>
        <v>65.982404692082113</v>
      </c>
      <c r="N702" s="70"/>
      <c r="O702" s="70"/>
      <c r="P702" s="70"/>
      <c r="Q702" s="93"/>
      <c r="R702" s="95"/>
      <c r="S702" s="65" t="s">
        <v>20</v>
      </c>
      <c r="T702" s="67"/>
      <c r="U702" s="64"/>
      <c r="V702" s="99"/>
    </row>
    <row r="703" spans="1:22">
      <c r="A703" s="92" t="s">
        <v>589</v>
      </c>
      <c r="B703" s="70">
        <v>2022</v>
      </c>
      <c r="C703" s="37">
        <v>44667</v>
      </c>
      <c r="D703" s="69" t="s">
        <v>758</v>
      </c>
      <c r="E703" s="66" t="s">
        <v>1904</v>
      </c>
      <c r="F703" s="65" t="s">
        <v>183</v>
      </c>
      <c r="G703" s="68">
        <f>(C703-U703)/365.25</f>
        <v>122.29158110882958</v>
      </c>
      <c r="H703" s="68"/>
      <c r="I703" s="71">
        <v>5.4349999999999996</v>
      </c>
      <c r="J703" s="81">
        <f>IF(I703="","",L703-I703)</f>
        <v>5.6459999999999999</v>
      </c>
      <c r="K703" s="90">
        <f>IF(J703="","",J703-I703)</f>
        <v>0.2110000000000003</v>
      </c>
      <c r="L703" s="94">
        <v>11.081</v>
      </c>
      <c r="M703" s="94">
        <f>IF(L703="","",3.6*200/L703)</f>
        <v>64.976085190867252</v>
      </c>
      <c r="N703" s="70"/>
      <c r="O703" s="70"/>
      <c r="P703" s="70"/>
      <c r="Q703" s="93"/>
      <c r="R703" s="95"/>
      <c r="S703" s="65" t="s">
        <v>20</v>
      </c>
      <c r="T703" s="67" t="s">
        <v>775</v>
      </c>
      <c r="U703" s="64"/>
      <c r="V703" s="99"/>
    </row>
    <row r="704" spans="1:22">
      <c r="A704" s="63" t="s">
        <v>427</v>
      </c>
      <c r="B704" s="70">
        <v>2018</v>
      </c>
      <c r="C704" s="37">
        <v>43317</v>
      </c>
      <c r="D704" s="98" t="s">
        <v>318</v>
      </c>
      <c r="E704" s="66" t="s">
        <v>1124</v>
      </c>
      <c r="F704" s="65" t="s">
        <v>316</v>
      </c>
      <c r="G704" s="68">
        <f>(C704-U704)/365.25</f>
        <v>28.019164955509925</v>
      </c>
      <c r="H704" s="68"/>
      <c r="I704" s="71">
        <v>5.4359999999999999</v>
      </c>
      <c r="J704" s="81">
        <f>IF(I704="","",L704-I704)</f>
        <v>5.6460000000000008</v>
      </c>
      <c r="K704" s="90">
        <f>IF(J704="","",J704-I704)</f>
        <v>0.21000000000000085</v>
      </c>
      <c r="L704" s="94">
        <v>11.082000000000001</v>
      </c>
      <c r="M704" s="94">
        <f>IF(L704="","",3.6*200/L704)</f>
        <v>64.970221981591763</v>
      </c>
      <c r="N704" s="70"/>
      <c r="O704" s="70"/>
      <c r="P704" s="70"/>
      <c r="Q704" s="93"/>
      <c r="R704" s="95"/>
      <c r="S704" s="65" t="s">
        <v>20</v>
      </c>
      <c r="T704" s="67" t="s">
        <v>317</v>
      </c>
      <c r="U704" s="64">
        <v>33083</v>
      </c>
      <c r="V704" s="99"/>
    </row>
    <row r="705" spans="1:22">
      <c r="A705" s="74" t="s">
        <v>812</v>
      </c>
      <c r="B705" s="70">
        <v>2022</v>
      </c>
      <c r="C705" s="37">
        <v>44798</v>
      </c>
      <c r="D705" s="69" t="s">
        <v>2335</v>
      </c>
      <c r="E705" s="76" t="s">
        <v>2021</v>
      </c>
      <c r="F705" s="75" t="s">
        <v>435</v>
      </c>
      <c r="G705" s="78">
        <f>(C705-U705)/365.25</f>
        <v>122.65023956194388</v>
      </c>
      <c r="H705" s="78"/>
      <c r="I705" s="81">
        <v>5.4379999999999997</v>
      </c>
      <c r="J705" s="81">
        <f>IF(I705="","",L705-I705)</f>
        <v>5.5859999999999994</v>
      </c>
      <c r="K705" s="90">
        <f>IF(J705="","",J705-I705)</f>
        <v>0.14799999999999969</v>
      </c>
      <c r="L705" s="81">
        <v>11.023999999999999</v>
      </c>
      <c r="M705" s="94">
        <f>IF(L705="","",3.6*200/L705)</f>
        <v>65.312046444121918</v>
      </c>
      <c r="N705" s="80"/>
      <c r="O705" s="80"/>
      <c r="P705" s="80"/>
      <c r="Q705" s="80"/>
      <c r="R705" s="82"/>
      <c r="S705" s="75" t="s">
        <v>20</v>
      </c>
      <c r="T705" s="77"/>
      <c r="U705" s="37"/>
      <c r="V705" s="97"/>
    </row>
    <row r="706" spans="1:22">
      <c r="A706" s="74" t="s">
        <v>225</v>
      </c>
      <c r="B706" s="70">
        <v>2017</v>
      </c>
      <c r="C706" s="37">
        <v>42936</v>
      </c>
      <c r="D706" s="100" t="s">
        <v>224</v>
      </c>
      <c r="E706" s="76" t="s">
        <v>1639</v>
      </c>
      <c r="F706" s="75" t="s">
        <v>262</v>
      </c>
      <c r="G706" s="78">
        <f>(C706-U706)/365.25</f>
        <v>117.55236139630391</v>
      </c>
      <c r="H706" s="78"/>
      <c r="I706" s="81">
        <v>5.4390000000000001</v>
      </c>
      <c r="J706" s="81">
        <f>IF(I706="","",L706-I706)</f>
        <v>5.6470000000000002</v>
      </c>
      <c r="K706" s="90">
        <f>IF(J706="","",J706-I706)</f>
        <v>0.20800000000000018</v>
      </c>
      <c r="L706" s="90">
        <v>11.086</v>
      </c>
      <c r="M706" s="94">
        <f>IF(L706="","",3.6*200/L706)</f>
        <v>64.94677972217211</v>
      </c>
      <c r="N706" s="80"/>
      <c r="O706" s="80"/>
      <c r="P706" s="80"/>
      <c r="Q706" s="89"/>
      <c r="R706" s="91"/>
      <c r="S706" s="75" t="s">
        <v>20</v>
      </c>
      <c r="T706" s="101" t="s">
        <v>263</v>
      </c>
      <c r="U706" s="37"/>
      <c r="V706" s="97"/>
    </row>
    <row r="707" spans="1:22">
      <c r="A707" s="63" t="s">
        <v>23</v>
      </c>
      <c r="B707" s="70">
        <v>2021</v>
      </c>
      <c r="C707" s="37">
        <v>44253</v>
      </c>
      <c r="D707" s="69" t="s">
        <v>76</v>
      </c>
      <c r="E707" s="66" t="s">
        <v>1125</v>
      </c>
      <c r="F707" s="65" t="s">
        <v>19</v>
      </c>
      <c r="G707" s="68">
        <f>(C707-U707)/365.25</f>
        <v>17.848049281314168</v>
      </c>
      <c r="H707" s="68"/>
      <c r="I707" s="71">
        <v>5.44</v>
      </c>
      <c r="J707" s="81">
        <f>IF(I707="","",L707-I707)</f>
        <v>5.5119999999999996</v>
      </c>
      <c r="K707" s="90">
        <f>IF(J707="","",J707-I707)</f>
        <v>7.1999999999999176E-2</v>
      </c>
      <c r="L707" s="71">
        <v>10.952</v>
      </c>
      <c r="M707" s="94">
        <f>IF(L707="","",3.6*200/L707)</f>
        <v>65.741417092768444</v>
      </c>
      <c r="N707" s="70"/>
      <c r="O707" s="70"/>
      <c r="P707" s="70"/>
      <c r="Q707" s="70"/>
      <c r="R707" s="72"/>
      <c r="S707" s="65" t="s">
        <v>20</v>
      </c>
      <c r="T707" s="67" t="s">
        <v>397</v>
      </c>
      <c r="U707" s="64">
        <v>37734</v>
      </c>
      <c r="V707" s="73" t="s">
        <v>540</v>
      </c>
    </row>
    <row r="708" spans="1:22">
      <c r="A708" s="74" t="s">
        <v>23</v>
      </c>
      <c r="B708" s="70">
        <v>2017</v>
      </c>
      <c r="C708" s="37">
        <v>42769</v>
      </c>
      <c r="D708" s="69" t="s">
        <v>2336</v>
      </c>
      <c r="E708" s="76" t="s">
        <v>1455</v>
      </c>
      <c r="F708" s="75" t="s">
        <v>19</v>
      </c>
      <c r="G708" s="78">
        <f>(C708-U708)/365.25</f>
        <v>26.732375085557837</v>
      </c>
      <c r="H708" s="78"/>
      <c r="I708" s="81">
        <v>5.44</v>
      </c>
      <c r="J708" s="81">
        <f>IF(I708="","",L708-I708)</f>
        <v>5.5769999999999991</v>
      </c>
      <c r="K708" s="90">
        <f>IF(J708="","",J708-I708)</f>
        <v>0.13699999999999868</v>
      </c>
      <c r="L708" s="81">
        <v>11.016999999999999</v>
      </c>
      <c r="M708" s="94">
        <f>IF(L708="","",3.6*200/L708)</f>
        <v>65.353544522102212</v>
      </c>
      <c r="N708" s="80"/>
      <c r="O708" s="80"/>
      <c r="P708" s="80"/>
      <c r="Q708" s="80"/>
      <c r="R708" s="82"/>
      <c r="S708" s="75" t="s">
        <v>20</v>
      </c>
      <c r="T708" s="77" t="s">
        <v>43</v>
      </c>
      <c r="U708" s="37">
        <v>33005</v>
      </c>
      <c r="V708" s="83"/>
    </row>
    <row r="709" spans="1:22">
      <c r="A709" s="92" t="s">
        <v>589</v>
      </c>
      <c r="B709" s="70">
        <v>2022</v>
      </c>
      <c r="C709" s="37">
        <v>44674</v>
      </c>
      <c r="D709" s="69" t="s">
        <v>758</v>
      </c>
      <c r="E709" s="66" t="s">
        <v>1608</v>
      </c>
      <c r="F709" s="65" t="s">
        <v>183</v>
      </c>
      <c r="G709" s="68">
        <f>(C709-U709)/365.25</f>
        <v>122.3107460643395</v>
      </c>
      <c r="H709" s="68"/>
      <c r="I709" s="94">
        <v>5.4409999999999998</v>
      </c>
      <c r="J709" s="81">
        <f>IF(I709="","",L709-I709)</f>
        <v>5.4899999999999993</v>
      </c>
      <c r="K709" s="90">
        <f>IF(J709="","",J709-I709)</f>
        <v>4.8999999999999488E-2</v>
      </c>
      <c r="L709" s="95">
        <v>10.930999999999999</v>
      </c>
      <c r="M709" s="94">
        <f>IF(L709="","",3.6*200/L709)</f>
        <v>65.867715671027355</v>
      </c>
      <c r="N709" s="70"/>
      <c r="O709" s="70"/>
      <c r="P709" s="70"/>
      <c r="Q709" s="93"/>
      <c r="R709" s="132"/>
      <c r="S709" s="65" t="s">
        <v>20</v>
      </c>
      <c r="T709" s="67" t="s">
        <v>784</v>
      </c>
      <c r="U709" s="64"/>
      <c r="V709" s="99"/>
    </row>
    <row r="710" spans="1:22">
      <c r="A710" s="74" t="s">
        <v>589</v>
      </c>
      <c r="B710" s="70">
        <v>2023</v>
      </c>
      <c r="C710" s="37">
        <v>44973</v>
      </c>
      <c r="D710" s="100" t="s">
        <v>869</v>
      </c>
      <c r="E710" s="76" t="s">
        <v>1465</v>
      </c>
      <c r="F710" s="75" t="s">
        <v>183</v>
      </c>
      <c r="G710" s="78">
        <f>(C710-U710)/365.25</f>
        <v>123.12936344969199</v>
      </c>
      <c r="H710" s="78"/>
      <c r="I710" s="81">
        <v>5.4420000000000002</v>
      </c>
      <c r="J710" s="81">
        <f>IF(I710="","",L710-I710)</f>
        <v>5.5790000000000006</v>
      </c>
      <c r="K710" s="90">
        <f>IF(J710="","",J710-I710)</f>
        <v>0.13700000000000045</v>
      </c>
      <c r="L710" s="90">
        <v>11.021000000000001</v>
      </c>
      <c r="M710" s="94">
        <f>IF(L710="","",3.6*200/L710)</f>
        <v>65.329824879774975</v>
      </c>
      <c r="N710" s="80">
        <v>28.5</v>
      </c>
      <c r="O710" s="80">
        <v>48</v>
      </c>
      <c r="P710" s="80">
        <v>1011</v>
      </c>
      <c r="Q710" s="89"/>
      <c r="R710" s="91"/>
      <c r="S710" s="75" t="s">
        <v>20</v>
      </c>
      <c r="T710" s="77"/>
      <c r="U710" s="37"/>
      <c r="V710" s="97"/>
    </row>
    <row r="711" spans="1:22">
      <c r="A711" s="74" t="s">
        <v>432</v>
      </c>
      <c r="B711" s="70">
        <v>2018</v>
      </c>
      <c r="C711" s="37">
        <v>43329</v>
      </c>
      <c r="D711" s="69" t="s">
        <v>2335</v>
      </c>
      <c r="E711" s="76" t="s">
        <v>1811</v>
      </c>
      <c r="F711" s="75" t="s">
        <v>447</v>
      </c>
      <c r="G711" s="78">
        <f>(C711-U711)/365.25</f>
        <v>118.62833675564681</v>
      </c>
      <c r="H711" s="78"/>
      <c r="I711" s="81">
        <v>5.4429999999999996</v>
      </c>
      <c r="J711" s="81">
        <f>IF(I711="","",L711-I711)</f>
        <v>5.532</v>
      </c>
      <c r="K711" s="90">
        <f>IF(J711="","",J711-I711)</f>
        <v>8.9000000000000412E-2</v>
      </c>
      <c r="L711" s="81">
        <v>10.975</v>
      </c>
      <c r="M711" s="94">
        <f>IF(L711="","",3.6*200/L711)</f>
        <v>65.603644646924835</v>
      </c>
      <c r="N711" s="80"/>
      <c r="O711" s="80"/>
      <c r="P711" s="80"/>
      <c r="Q711" s="80"/>
      <c r="R711" s="82"/>
      <c r="S711" s="75" t="s">
        <v>20</v>
      </c>
      <c r="T711" s="77"/>
      <c r="U711" s="37"/>
      <c r="V711" s="83"/>
    </row>
    <row r="712" spans="1:22">
      <c r="A712" s="74" t="s">
        <v>551</v>
      </c>
      <c r="B712" s="70">
        <v>2019</v>
      </c>
      <c r="C712" s="37">
        <v>43693</v>
      </c>
      <c r="D712" s="69" t="s">
        <v>2335</v>
      </c>
      <c r="E712" s="76" t="s">
        <v>1187</v>
      </c>
      <c r="F712" s="75" t="s">
        <v>467</v>
      </c>
      <c r="G712" s="78">
        <f>(C712-U712)/365.25</f>
        <v>17.037645448323065</v>
      </c>
      <c r="H712" s="78"/>
      <c r="I712" s="81">
        <v>5.4429999999999996</v>
      </c>
      <c r="J712" s="81">
        <f>IF(I712="","",L712-I712)</f>
        <v>5.625</v>
      </c>
      <c r="K712" s="90">
        <f>IF(J712="","",J712-I712)</f>
        <v>0.18200000000000038</v>
      </c>
      <c r="L712" s="80">
        <v>11.068</v>
      </c>
      <c r="M712" s="94">
        <f>IF(L712="","",3.6*200/L712)</f>
        <v>65.052403324900624</v>
      </c>
      <c r="N712" s="80"/>
      <c r="O712" s="80"/>
      <c r="P712" s="80"/>
      <c r="Q712" s="80"/>
      <c r="R712" s="82"/>
      <c r="S712" s="75" t="s">
        <v>20</v>
      </c>
      <c r="T712" s="77"/>
      <c r="U712" s="37">
        <v>37470</v>
      </c>
      <c r="V712" s="83"/>
    </row>
    <row r="713" spans="1:22">
      <c r="A713" s="74" t="s">
        <v>542</v>
      </c>
      <c r="B713" s="70">
        <v>2019</v>
      </c>
      <c r="C713" s="37">
        <v>43657</v>
      </c>
      <c r="D713" s="100" t="s">
        <v>224</v>
      </c>
      <c r="E713" s="76" t="s">
        <v>1279</v>
      </c>
      <c r="F713" s="75" t="s">
        <v>226</v>
      </c>
      <c r="G713" s="78">
        <f>(C713-U713)/365.25</f>
        <v>26.992470910335388</v>
      </c>
      <c r="H713" s="78"/>
      <c r="I713" s="81">
        <v>5.4480000000000004</v>
      </c>
      <c r="J713" s="81">
        <f>IF(I713="","",L713-I713)</f>
        <v>6.5949999999999989</v>
      </c>
      <c r="K713" s="90">
        <f>IF(J713="","",J713-I713)</f>
        <v>1.1469999999999985</v>
      </c>
      <c r="L713" s="90">
        <v>12.042999999999999</v>
      </c>
      <c r="M713" s="94">
        <f>IF(L713="","",3.6*200/L713)</f>
        <v>59.785767665863993</v>
      </c>
      <c r="N713" s="80"/>
      <c r="O713" s="80"/>
      <c r="P713" s="80"/>
      <c r="Q713" s="89"/>
      <c r="R713" s="91"/>
      <c r="S713" s="75" t="s">
        <v>20</v>
      </c>
      <c r="T713" s="77"/>
      <c r="U713" s="37">
        <v>33798</v>
      </c>
      <c r="V713" s="97"/>
    </row>
    <row r="714" spans="1:22">
      <c r="A714" s="63" t="s">
        <v>542</v>
      </c>
      <c r="B714" s="70">
        <v>2019</v>
      </c>
      <c r="C714" s="37">
        <v>43657</v>
      </c>
      <c r="D714" s="98" t="s">
        <v>224</v>
      </c>
      <c r="E714" s="66" t="s">
        <v>1278</v>
      </c>
      <c r="F714" s="65" t="s">
        <v>154</v>
      </c>
      <c r="G714" s="68">
        <f>(C714-U714)/365.25</f>
        <v>17.138945927446954</v>
      </c>
      <c r="H714" s="68"/>
      <c r="I714" s="71">
        <v>5.4489999999999998</v>
      </c>
      <c r="J714" s="81">
        <f>IF(I714="","",L714-I714)</f>
        <v>5.5229999999999997</v>
      </c>
      <c r="K714" s="90">
        <f>IF(J714="","",J714-I714)</f>
        <v>7.3999999999999844E-2</v>
      </c>
      <c r="L714" s="94">
        <v>10.972</v>
      </c>
      <c r="M714" s="94">
        <f>IF(L714="","",3.6*200/L714)</f>
        <v>65.621582209259941</v>
      </c>
      <c r="N714" s="70"/>
      <c r="O714" s="70"/>
      <c r="P714" s="70"/>
      <c r="Q714" s="93"/>
      <c r="R714" s="95"/>
      <c r="S714" s="65" t="s">
        <v>20</v>
      </c>
      <c r="T714" s="67" t="s">
        <v>548</v>
      </c>
      <c r="U714" s="64">
        <v>37397</v>
      </c>
      <c r="V714" s="99"/>
    </row>
    <row r="715" spans="1:22">
      <c r="A715" s="63" t="s">
        <v>812</v>
      </c>
      <c r="B715" s="70">
        <v>2022</v>
      </c>
      <c r="C715" s="37">
        <v>44798</v>
      </c>
      <c r="D715" s="69" t="s">
        <v>2335</v>
      </c>
      <c r="E715" s="66" t="s">
        <v>1932</v>
      </c>
      <c r="F715" s="65" t="s">
        <v>467</v>
      </c>
      <c r="G715" s="68">
        <f>(C715-U715)/365.25</f>
        <v>122.65023956194388</v>
      </c>
      <c r="H715" s="68"/>
      <c r="I715" s="71">
        <v>5.4509999999999996</v>
      </c>
      <c r="J715" s="81">
        <f>IF(I715="","",L715-I715)</f>
        <v>5.5490000000000004</v>
      </c>
      <c r="K715" s="90">
        <f>IF(J715="","",J715-I715)</f>
        <v>9.8000000000000753E-2</v>
      </c>
      <c r="L715" s="71">
        <v>11</v>
      </c>
      <c r="M715" s="94">
        <f>IF(L715="","",3.6*200/L715)</f>
        <v>65.454545454545453</v>
      </c>
      <c r="N715" s="70"/>
      <c r="O715" s="70"/>
      <c r="P715" s="70"/>
      <c r="Q715" s="70"/>
      <c r="R715" s="72"/>
      <c r="S715" s="65" t="s">
        <v>20</v>
      </c>
      <c r="T715" s="67"/>
      <c r="U715" s="64"/>
      <c r="V715" s="99"/>
    </row>
    <row r="716" spans="1:22">
      <c r="A716" s="63" t="s">
        <v>96</v>
      </c>
      <c r="B716" s="70">
        <v>2020</v>
      </c>
      <c r="C716" s="37">
        <v>43854</v>
      </c>
      <c r="D716" s="69" t="s">
        <v>2336</v>
      </c>
      <c r="E716" s="66" t="s">
        <v>1358</v>
      </c>
      <c r="F716" s="65" t="s">
        <v>19</v>
      </c>
      <c r="G716" s="68">
        <f>(C716-U716)/365.25</f>
        <v>20.246406570841888</v>
      </c>
      <c r="H716" s="68"/>
      <c r="I716" s="71">
        <v>5.4539999999999997</v>
      </c>
      <c r="J716" s="81">
        <f>IF(I716="","",L716-I716)</f>
        <v>5.6429999999999998</v>
      </c>
      <c r="K716" s="90">
        <f>IF(J716="","",J716-I716)</f>
        <v>0.18900000000000006</v>
      </c>
      <c r="L716" s="71">
        <v>11.097</v>
      </c>
      <c r="M716" s="94">
        <f>IF(L716="","",3.6*200/L716)</f>
        <v>64.882400648824003</v>
      </c>
      <c r="N716" s="70"/>
      <c r="O716" s="70"/>
      <c r="P716" s="70"/>
      <c r="Q716" s="70"/>
      <c r="R716" s="72"/>
      <c r="S716" s="65" t="s">
        <v>20</v>
      </c>
      <c r="T716" s="67"/>
      <c r="U716" s="64">
        <v>36459</v>
      </c>
      <c r="V716" s="102" t="s">
        <v>540</v>
      </c>
    </row>
    <row r="717" spans="1:22">
      <c r="A717" s="74" t="s">
        <v>96</v>
      </c>
      <c r="B717" s="70">
        <v>2017</v>
      </c>
      <c r="C717" s="37">
        <v>43061</v>
      </c>
      <c r="D717" s="69" t="s">
        <v>759</v>
      </c>
      <c r="E717" s="76" t="s">
        <v>1993</v>
      </c>
      <c r="F717" s="75" t="s">
        <v>19</v>
      </c>
      <c r="G717" s="78">
        <f>(C717-U717)/365.25</f>
        <v>17.752224503764545</v>
      </c>
      <c r="H717" s="78"/>
      <c r="I717" s="81">
        <v>5.4649999999999999</v>
      </c>
      <c r="J717" s="81">
        <f>IF(I717="","",L717-I717)</f>
        <v>5.5190000000000001</v>
      </c>
      <c r="K717" s="90">
        <f>IF(J717="","",J717-I717)</f>
        <v>5.400000000000027E-2</v>
      </c>
      <c r="L717" s="90">
        <v>10.984</v>
      </c>
      <c r="M717" s="94">
        <f>IF(L717="","",3.6*200/L717)</f>
        <v>65.549890750182087</v>
      </c>
      <c r="N717" s="80"/>
      <c r="O717" s="80"/>
      <c r="P717" s="80"/>
      <c r="Q717" s="89"/>
      <c r="R717" s="91"/>
      <c r="S717" s="75" t="s">
        <v>20</v>
      </c>
      <c r="T717" s="77"/>
      <c r="U717" s="37">
        <v>36577</v>
      </c>
      <c r="V717" s="83"/>
    </row>
    <row r="718" spans="1:22">
      <c r="A718" s="74" t="s">
        <v>96</v>
      </c>
      <c r="B718" s="70">
        <v>2023</v>
      </c>
      <c r="C718" s="37">
        <v>44932</v>
      </c>
      <c r="D718" s="79" t="s">
        <v>828</v>
      </c>
      <c r="E718" s="76" t="s">
        <v>1593</v>
      </c>
      <c r="F718" s="75" t="s">
        <v>19</v>
      </c>
      <c r="G718" s="78">
        <f>(C718-U718)/365.25</f>
        <v>19.518138261464749</v>
      </c>
      <c r="H718" s="78"/>
      <c r="I718" s="81">
        <v>5.4660000000000002</v>
      </c>
      <c r="J718" s="81">
        <f>IF(I718="","",L718-I718)</f>
        <v>5.5539999999999994</v>
      </c>
      <c r="K718" s="90">
        <f>IF(J718="","",J718-I718)</f>
        <v>8.799999999999919E-2</v>
      </c>
      <c r="L718" s="81">
        <v>11.02</v>
      </c>
      <c r="M718" s="94">
        <f>IF(L718="","",3.6*200/L718)</f>
        <v>65.335753176043553</v>
      </c>
      <c r="N718" s="80">
        <v>24.7</v>
      </c>
      <c r="O718" s="80">
        <v>63</v>
      </c>
      <c r="P718" s="80">
        <v>1007</v>
      </c>
      <c r="Q718" s="80">
        <v>1.169</v>
      </c>
      <c r="R718" s="82"/>
      <c r="S718" s="75" t="s">
        <v>20</v>
      </c>
      <c r="T718" s="77" t="s">
        <v>408</v>
      </c>
      <c r="U718" s="37">
        <v>37803</v>
      </c>
      <c r="V718" s="97"/>
    </row>
    <row r="719" spans="1:22">
      <c r="A719" s="74" t="s">
        <v>96</v>
      </c>
      <c r="B719" s="70">
        <v>2017</v>
      </c>
      <c r="C719" s="37">
        <v>43061</v>
      </c>
      <c r="D719" s="69" t="s">
        <v>759</v>
      </c>
      <c r="E719" s="76" t="s">
        <v>1241</v>
      </c>
      <c r="F719" s="75" t="s">
        <v>19</v>
      </c>
      <c r="G719" s="78">
        <f>(C719-U719)/365.25</f>
        <v>16.517453798767967</v>
      </c>
      <c r="H719" s="78"/>
      <c r="I719" s="81">
        <v>5.4690000000000003</v>
      </c>
      <c r="J719" s="81">
        <f>IF(I719="","",L719-I719)</f>
        <v>5.5750000000000002</v>
      </c>
      <c r="K719" s="90">
        <f>IF(J719="","",J719-I719)</f>
        <v>0.10599999999999987</v>
      </c>
      <c r="L719" s="90">
        <v>11.044</v>
      </c>
      <c r="M719" s="94">
        <f>IF(L719="","",3.6*200/L719)</f>
        <v>65.193770373053241</v>
      </c>
      <c r="N719" s="80"/>
      <c r="O719" s="80"/>
      <c r="P719" s="80"/>
      <c r="Q719" s="89"/>
      <c r="R719" s="91"/>
      <c r="S719" s="75" t="s">
        <v>20</v>
      </c>
      <c r="T719" s="77"/>
      <c r="U719" s="37">
        <v>37028</v>
      </c>
      <c r="V719" s="83" t="s">
        <v>98</v>
      </c>
    </row>
    <row r="720" spans="1:22">
      <c r="A720" s="74" t="s">
        <v>96</v>
      </c>
      <c r="B720" s="70">
        <v>2019</v>
      </c>
      <c r="C720" s="37">
        <v>43513</v>
      </c>
      <c r="D720" s="69" t="s">
        <v>2336</v>
      </c>
      <c r="E720" s="76" t="s">
        <v>1795</v>
      </c>
      <c r="F720" s="75" t="s">
        <v>19</v>
      </c>
      <c r="G720" s="78">
        <f>(C720-U720)/365.25</f>
        <v>28.459958932238195</v>
      </c>
      <c r="H720" s="78"/>
      <c r="I720" s="81">
        <v>5.4690000000000003</v>
      </c>
      <c r="J720" s="81">
        <f>IF(I720="","",L720-I720)</f>
        <v>5.6089999999999991</v>
      </c>
      <c r="K720" s="90">
        <f>IF(J720="","",J720-I720)</f>
        <v>0.13999999999999879</v>
      </c>
      <c r="L720" s="81">
        <v>11.077999999999999</v>
      </c>
      <c r="M720" s="94">
        <f>IF(L720="","",3.6*200/L720)</f>
        <v>64.993681169886258</v>
      </c>
      <c r="N720" s="80"/>
      <c r="O720" s="80"/>
      <c r="P720" s="80"/>
      <c r="Q720" s="80"/>
      <c r="R720" s="82"/>
      <c r="S720" s="75" t="s">
        <v>20</v>
      </c>
      <c r="T720" s="77" t="s">
        <v>370</v>
      </c>
      <c r="U720" s="37">
        <v>33118</v>
      </c>
      <c r="V720" s="83"/>
    </row>
    <row r="721" spans="1:22">
      <c r="A721" s="74" t="s">
        <v>589</v>
      </c>
      <c r="B721" s="70">
        <v>2023</v>
      </c>
      <c r="C721" s="37">
        <v>45010</v>
      </c>
      <c r="D721" s="100" t="s">
        <v>975</v>
      </c>
      <c r="E721" s="76" t="s">
        <v>2300</v>
      </c>
      <c r="F721" s="75" t="s">
        <v>183</v>
      </c>
      <c r="G721" s="78">
        <f>(C721-U721)/365.25</f>
        <v>123.23066392881589</v>
      </c>
      <c r="H721" s="78"/>
      <c r="I721" s="81">
        <v>5.47</v>
      </c>
      <c r="J721" s="81">
        <f>IF(I721="","",L721-I721)</f>
        <v>5.5309999999999997</v>
      </c>
      <c r="K721" s="90">
        <f>IF(J721="","",J721-I721)</f>
        <v>6.0999999999999943E-2</v>
      </c>
      <c r="L721" s="90">
        <v>11.000999999999999</v>
      </c>
      <c r="M721" s="94">
        <f>IF(L721="","",3.6*200/L721)</f>
        <v>65.448595582219795</v>
      </c>
      <c r="N721" s="80"/>
      <c r="O721" s="80"/>
      <c r="P721" s="80"/>
      <c r="Q721" s="89"/>
      <c r="R721" s="91"/>
      <c r="S721" s="75" t="s">
        <v>20</v>
      </c>
      <c r="T721" s="77"/>
      <c r="U721" s="37"/>
      <c r="V721" s="97"/>
    </row>
    <row r="722" spans="1:22">
      <c r="A722" s="74" t="s">
        <v>23</v>
      </c>
      <c r="B722" s="70">
        <v>2021</v>
      </c>
      <c r="C722" s="37">
        <v>44253</v>
      </c>
      <c r="D722" s="79" t="s">
        <v>76</v>
      </c>
      <c r="E722" s="76" t="s">
        <v>1167</v>
      </c>
      <c r="F722" s="75" t="s">
        <v>19</v>
      </c>
      <c r="G722" s="78">
        <f>(C722-U722)/365.25</f>
        <v>16.413415468856947</v>
      </c>
      <c r="H722" s="78"/>
      <c r="I722" s="81">
        <v>5.4779999999999998</v>
      </c>
      <c r="J722" s="81">
        <f>IF(I722="","",L722-I722)</f>
        <v>5.4689999999999994</v>
      </c>
      <c r="K722" s="90">
        <f>IF(J722="","",J722-I722)</f>
        <v>-9.0000000000003411E-3</v>
      </c>
      <c r="L722" s="81">
        <v>10.946999999999999</v>
      </c>
      <c r="M722" s="94">
        <f>IF(L722="","",3.6*200/L722)</f>
        <v>65.771444231296257</v>
      </c>
      <c r="N722" s="80"/>
      <c r="O722" s="80"/>
      <c r="P722" s="80"/>
      <c r="Q722" s="80"/>
      <c r="R722" s="82"/>
      <c r="S722" s="75" t="s">
        <v>20</v>
      </c>
      <c r="T722" s="77" t="s">
        <v>627</v>
      </c>
      <c r="U722" s="37">
        <v>38258</v>
      </c>
      <c r="V722" s="83" t="s">
        <v>540</v>
      </c>
    </row>
    <row r="723" spans="1:22">
      <c r="A723" s="63" t="s">
        <v>23</v>
      </c>
      <c r="B723" s="70">
        <v>2021</v>
      </c>
      <c r="C723" s="37">
        <v>44252</v>
      </c>
      <c r="D723" s="69" t="s">
        <v>2336</v>
      </c>
      <c r="E723" s="66" t="s">
        <v>2011</v>
      </c>
      <c r="F723" s="65" t="s">
        <v>19</v>
      </c>
      <c r="G723" s="68">
        <f>(C723-U723)/365.25</f>
        <v>121.15537303216975</v>
      </c>
      <c r="H723" s="68"/>
      <c r="I723" s="71">
        <v>5.4779999999999998</v>
      </c>
      <c r="J723" s="81">
        <f>IF(I723="","",L723-I723)</f>
        <v>5.6639999999999997</v>
      </c>
      <c r="K723" s="90">
        <f>IF(J723="","",J723-I723)</f>
        <v>0.18599999999999994</v>
      </c>
      <c r="L723" s="71">
        <v>11.141999999999999</v>
      </c>
      <c r="M723" s="94">
        <f>IF(L723="","",3.6*200/L723)</f>
        <v>64.620355411954762</v>
      </c>
      <c r="N723" s="70"/>
      <c r="O723" s="70"/>
      <c r="P723" s="70"/>
      <c r="Q723" s="70"/>
      <c r="R723" s="72"/>
      <c r="S723" s="65" t="s">
        <v>20</v>
      </c>
      <c r="T723" s="67"/>
      <c r="U723" s="64"/>
      <c r="V723" s="73" t="s">
        <v>540</v>
      </c>
    </row>
    <row r="724" spans="1:22">
      <c r="A724" s="63" t="s">
        <v>872</v>
      </c>
      <c r="B724" s="70">
        <v>2023</v>
      </c>
      <c r="C724" s="37">
        <v>44975</v>
      </c>
      <c r="D724" s="98" t="s">
        <v>871</v>
      </c>
      <c r="E724" s="66" t="s">
        <v>1208</v>
      </c>
      <c r="F724" s="65" t="s">
        <v>183</v>
      </c>
      <c r="G724" s="68">
        <f>(C724-U724)/365.25</f>
        <v>123.13483915126626</v>
      </c>
      <c r="H724" s="68"/>
      <c r="I724" s="71">
        <v>5.4790000000000001</v>
      </c>
      <c r="J724" s="81">
        <f>IF(I724="","",L724-I724)</f>
        <v>5.46</v>
      </c>
      <c r="K724" s="90">
        <f>IF(J724="","",J724-I724)</f>
        <v>-1.9000000000000128E-2</v>
      </c>
      <c r="L724" s="94">
        <v>10.939</v>
      </c>
      <c r="M724" s="94">
        <f>IF(L724="","",3.6*200/L724)</f>
        <v>65.819544748148829</v>
      </c>
      <c r="N724" s="70"/>
      <c r="O724" s="70"/>
      <c r="P724" s="70"/>
      <c r="Q724" s="93"/>
      <c r="R724" s="95"/>
      <c r="S724" s="65" t="s">
        <v>20</v>
      </c>
      <c r="T724" s="67"/>
      <c r="U724" s="64"/>
      <c r="V724" s="99"/>
    </row>
    <row r="725" spans="1:22">
      <c r="A725" s="74" t="s">
        <v>672</v>
      </c>
      <c r="B725" s="70">
        <v>2021</v>
      </c>
      <c r="C725" s="37">
        <v>44442</v>
      </c>
      <c r="D725" s="69" t="s">
        <v>2335</v>
      </c>
      <c r="E725" s="76" t="s">
        <v>1990</v>
      </c>
      <c r="F725" s="75" t="s">
        <v>467</v>
      </c>
      <c r="G725" s="78">
        <f>(C725-U725)/365.25</f>
        <v>121.67556468172485</v>
      </c>
      <c r="H725" s="78"/>
      <c r="I725" s="81">
        <v>5.4820000000000002</v>
      </c>
      <c r="J725" s="81">
        <f>IF(I725="","",L725-I725)</f>
        <v>5.4569999999999999</v>
      </c>
      <c r="K725" s="90">
        <f>IF(J725="","",J725-I725)</f>
        <v>-2.5000000000000355E-2</v>
      </c>
      <c r="L725" s="81">
        <v>10.939</v>
      </c>
      <c r="M725" s="94">
        <f>IF(L725="","",3.6*200/L725)</f>
        <v>65.819544748148829</v>
      </c>
      <c r="N725" s="80"/>
      <c r="O725" s="80"/>
      <c r="P725" s="80"/>
      <c r="Q725" s="80"/>
      <c r="R725" s="82"/>
      <c r="S725" s="75" t="s">
        <v>20</v>
      </c>
      <c r="T725" s="77"/>
      <c r="U725" s="37"/>
      <c r="V725" s="83"/>
    </row>
    <row r="726" spans="1:22">
      <c r="A726" s="63" t="s">
        <v>589</v>
      </c>
      <c r="B726" s="70">
        <v>2023</v>
      </c>
      <c r="C726" s="37">
        <v>45001</v>
      </c>
      <c r="D726" s="98" t="s">
        <v>952</v>
      </c>
      <c r="E726" s="66" t="s">
        <v>2278</v>
      </c>
      <c r="F726" s="65" t="s">
        <v>183</v>
      </c>
      <c r="G726" s="68">
        <f>(C726-U726)/365.25</f>
        <v>123.20602327173169</v>
      </c>
      <c r="H726" s="68"/>
      <c r="I726" s="71">
        <v>5.4820000000000002</v>
      </c>
      <c r="J726" s="81">
        <f>IF(I726="","",L726-I726)</f>
        <v>5.6589999999999998</v>
      </c>
      <c r="K726" s="90">
        <f>IF(J726="","",J726-I726)</f>
        <v>0.1769999999999996</v>
      </c>
      <c r="L726" s="94">
        <v>11.141</v>
      </c>
      <c r="M726" s="94">
        <f>IF(L726="","",3.6*200/L726)</f>
        <v>64.626155641324843</v>
      </c>
      <c r="N726" s="70"/>
      <c r="O726" s="70"/>
      <c r="P726" s="70"/>
      <c r="Q726" s="93"/>
      <c r="R726" s="95"/>
      <c r="S726" s="65" t="s">
        <v>20</v>
      </c>
      <c r="T726" s="67" t="s">
        <v>964</v>
      </c>
      <c r="U726" s="64"/>
      <c r="V726" s="99"/>
    </row>
    <row r="727" spans="1:22">
      <c r="A727" s="63" t="s">
        <v>432</v>
      </c>
      <c r="B727" s="70">
        <v>2018</v>
      </c>
      <c r="C727" s="37">
        <v>43329</v>
      </c>
      <c r="D727" s="69" t="s">
        <v>2335</v>
      </c>
      <c r="E727" s="66" t="s">
        <v>1617</v>
      </c>
      <c r="F727" s="65" t="s">
        <v>177</v>
      </c>
      <c r="G727" s="68">
        <f>(C727-U727)/365.25</f>
        <v>118.62833675564681</v>
      </c>
      <c r="H727" s="68"/>
      <c r="I727" s="71">
        <v>5.4829999999999997</v>
      </c>
      <c r="J727" s="81">
        <f>IF(I727="","",L727-I727)</f>
        <v>5.6819999999999995</v>
      </c>
      <c r="K727" s="90">
        <f>IF(J727="","",J727-I727)</f>
        <v>0.19899999999999984</v>
      </c>
      <c r="L727" s="71">
        <v>11.164999999999999</v>
      </c>
      <c r="M727" s="94">
        <f>IF(L727="","",3.6*200/L727)</f>
        <v>64.487236901030016</v>
      </c>
      <c r="N727" s="70"/>
      <c r="O727" s="70"/>
      <c r="P727" s="70"/>
      <c r="Q727" s="70"/>
      <c r="R727" s="72"/>
      <c r="S727" s="65" t="s">
        <v>20</v>
      </c>
      <c r="T727" s="67"/>
      <c r="U727" s="64"/>
      <c r="V727" s="73"/>
    </row>
    <row r="728" spans="1:22">
      <c r="A728" s="74" t="s">
        <v>96</v>
      </c>
      <c r="B728" s="70">
        <v>2022</v>
      </c>
      <c r="C728" s="37">
        <v>44636</v>
      </c>
      <c r="D728" s="69" t="s">
        <v>2336</v>
      </c>
      <c r="E728" s="76" t="s">
        <v>1559</v>
      </c>
      <c r="F728" s="75" t="s">
        <v>19</v>
      </c>
      <c r="G728" s="78">
        <f>(C728-U728)/365.25</f>
        <v>21.136208076659823</v>
      </c>
      <c r="H728" s="78"/>
      <c r="I728" s="81">
        <v>5.4850000000000003</v>
      </c>
      <c r="J728" s="81">
        <f>IF(I728="","",L728-I728)</f>
        <v>5.6249999999999991</v>
      </c>
      <c r="K728" s="90">
        <f>IF(J728="","",J728-I728)</f>
        <v>0.13999999999999879</v>
      </c>
      <c r="L728" s="81">
        <v>11.11</v>
      </c>
      <c r="M728" s="94">
        <f>IF(L728="","",3.6*200/L728)</f>
        <v>64.806480648064806</v>
      </c>
      <c r="N728" s="80"/>
      <c r="O728" s="80"/>
      <c r="P728" s="80"/>
      <c r="Q728" s="80"/>
      <c r="R728" s="82"/>
      <c r="S728" s="75" t="s">
        <v>20</v>
      </c>
      <c r="T728" s="77" t="s">
        <v>147</v>
      </c>
      <c r="U728" s="37">
        <v>36916</v>
      </c>
      <c r="V728" s="97"/>
    </row>
    <row r="729" spans="1:22">
      <c r="A729" s="74" t="s">
        <v>23</v>
      </c>
      <c r="B729" s="70">
        <v>2017</v>
      </c>
      <c r="C729" s="37">
        <v>42769</v>
      </c>
      <c r="D729" s="69" t="s">
        <v>2336</v>
      </c>
      <c r="E729" s="76" t="s">
        <v>1998</v>
      </c>
      <c r="F729" s="75" t="s">
        <v>19</v>
      </c>
      <c r="G729" s="78">
        <f>(C729-U729)/365.25</f>
        <v>23.219712525667351</v>
      </c>
      <c r="H729" s="78"/>
      <c r="I729" s="81">
        <v>5.4880000000000004</v>
      </c>
      <c r="J729" s="81">
        <f>IF(I729="","",L729-I729)</f>
        <v>5.5699999999999994</v>
      </c>
      <c r="K729" s="90">
        <f>IF(J729="","",J729-I729)</f>
        <v>8.1999999999998963E-2</v>
      </c>
      <c r="L729" s="81">
        <v>11.058</v>
      </c>
      <c r="M729" s="94">
        <f>IF(L729="","",3.6*200/L729)</f>
        <v>65.111231687466088</v>
      </c>
      <c r="N729" s="80"/>
      <c r="O729" s="80"/>
      <c r="P729" s="80"/>
      <c r="Q729" s="80"/>
      <c r="R729" s="82"/>
      <c r="S729" s="75" t="s">
        <v>20</v>
      </c>
      <c r="T729" s="77"/>
      <c r="U729" s="37">
        <v>34288</v>
      </c>
      <c r="V729" s="83"/>
    </row>
    <row r="730" spans="1:22">
      <c r="A730" s="74" t="s">
        <v>672</v>
      </c>
      <c r="B730" s="70">
        <v>2021</v>
      </c>
      <c r="C730" s="37">
        <v>44442</v>
      </c>
      <c r="D730" s="69" t="s">
        <v>2335</v>
      </c>
      <c r="E730" s="76" t="s">
        <v>1275</v>
      </c>
      <c r="F730" s="75" t="s">
        <v>196</v>
      </c>
      <c r="G730" s="78">
        <f>(C730-U730)/365.25</f>
        <v>121.67556468172485</v>
      </c>
      <c r="H730" s="78"/>
      <c r="I730" s="81">
        <v>5.4880000000000004</v>
      </c>
      <c r="J730" s="81">
        <f>IF(I730="","",L730-I730)</f>
        <v>5.8039999999999994</v>
      </c>
      <c r="K730" s="90">
        <f>IF(J730="","",J730-I730)</f>
        <v>0.31599999999999895</v>
      </c>
      <c r="L730" s="81">
        <v>11.292</v>
      </c>
      <c r="M730" s="94">
        <f>IF(L730="","",3.6*200/L730)</f>
        <v>63.761955366631241</v>
      </c>
      <c r="N730" s="80"/>
      <c r="O730" s="80"/>
      <c r="P730" s="80"/>
      <c r="Q730" s="80"/>
      <c r="R730" s="82"/>
      <c r="S730" s="75" t="s">
        <v>20</v>
      </c>
      <c r="T730" s="77"/>
      <c r="U730" s="37"/>
      <c r="V730" s="83"/>
    </row>
    <row r="731" spans="1:22">
      <c r="A731" s="63" t="s">
        <v>432</v>
      </c>
      <c r="B731" s="70">
        <v>2018</v>
      </c>
      <c r="C731" s="37">
        <v>43329</v>
      </c>
      <c r="D731" s="69" t="s">
        <v>2335</v>
      </c>
      <c r="E731" s="66" t="s">
        <v>1314</v>
      </c>
      <c r="F731" s="65" t="s">
        <v>442</v>
      </c>
      <c r="G731" s="68">
        <f>(C731-U731)/365.25</f>
        <v>118.62833675564681</v>
      </c>
      <c r="H731" s="68"/>
      <c r="I731" s="71">
        <v>5.49</v>
      </c>
      <c r="J731" s="81">
        <f>IF(I731="","",L731-I731)</f>
        <v>5.4429999999999996</v>
      </c>
      <c r="K731" s="90">
        <f>IF(J731="","",J731-I731)</f>
        <v>-4.7000000000000597E-2</v>
      </c>
      <c r="L731" s="71">
        <v>10.933</v>
      </c>
      <c r="M731" s="94">
        <f>IF(L731="","",3.6*200/L731)</f>
        <v>65.855666331290593</v>
      </c>
      <c r="N731" s="70"/>
      <c r="O731" s="70"/>
      <c r="P731" s="70"/>
      <c r="Q731" s="70"/>
      <c r="R731" s="72"/>
      <c r="S731" s="65" t="s">
        <v>20</v>
      </c>
      <c r="T731" s="67"/>
      <c r="U731" s="64"/>
      <c r="V731" s="73"/>
    </row>
    <row r="732" spans="1:22">
      <c r="A732" s="63" t="s">
        <v>96</v>
      </c>
      <c r="B732" s="70">
        <v>2020</v>
      </c>
      <c r="C732" s="37">
        <v>43886</v>
      </c>
      <c r="D732" s="69" t="s">
        <v>76</v>
      </c>
      <c r="E732" s="66" t="s">
        <v>1593</v>
      </c>
      <c r="F732" s="65" t="s">
        <v>19</v>
      </c>
      <c r="G732" s="68">
        <f>(C732-U732)/365.25</f>
        <v>16.654346338124572</v>
      </c>
      <c r="H732" s="68"/>
      <c r="I732" s="71">
        <v>5.492</v>
      </c>
      <c r="J732" s="81">
        <f>IF(I732="","",L732-I732)</f>
        <v>5.5339999999999998</v>
      </c>
      <c r="K732" s="90">
        <f>IF(J732="","",J732-I732)</f>
        <v>4.1999999999999815E-2</v>
      </c>
      <c r="L732" s="71">
        <v>11.026</v>
      </c>
      <c r="M732" s="94">
        <f>IF(L732="","",3.6*200/L732)</f>
        <v>65.300199528387452</v>
      </c>
      <c r="N732" s="70"/>
      <c r="O732" s="70"/>
      <c r="P732" s="70"/>
      <c r="Q732" s="70"/>
      <c r="R732" s="72"/>
      <c r="S732" s="65" t="s">
        <v>20</v>
      </c>
      <c r="T732" s="67" t="s">
        <v>408</v>
      </c>
      <c r="U732" s="64">
        <v>37803</v>
      </c>
      <c r="V732" s="104" t="s">
        <v>540</v>
      </c>
    </row>
    <row r="733" spans="1:22">
      <c r="A733" s="74" t="s">
        <v>96</v>
      </c>
      <c r="B733" s="70">
        <v>2022</v>
      </c>
      <c r="C733" s="37">
        <v>44636</v>
      </c>
      <c r="D733" s="69" t="s">
        <v>2336</v>
      </c>
      <c r="E733" s="76" t="s">
        <v>1503</v>
      </c>
      <c r="F733" s="75" t="s">
        <v>19</v>
      </c>
      <c r="G733" s="78">
        <f>(C733-U733)/365.25</f>
        <v>26.425735797399042</v>
      </c>
      <c r="H733" s="78"/>
      <c r="I733" s="81">
        <v>5.4939999999999998</v>
      </c>
      <c r="J733" s="81">
        <f>IF(I733="","",L733-I733)</f>
        <v>5.6880000000000006</v>
      </c>
      <c r="K733" s="90">
        <f>IF(J733="","",J733-I733)</f>
        <v>0.19400000000000084</v>
      </c>
      <c r="L733" s="81">
        <v>11.182</v>
      </c>
      <c r="M733" s="94">
        <f>IF(L733="","",3.6*200/L733)</f>
        <v>64.389196923627253</v>
      </c>
      <c r="N733" s="80"/>
      <c r="O733" s="80"/>
      <c r="P733" s="80"/>
      <c r="Q733" s="80"/>
      <c r="R733" s="82"/>
      <c r="S733" s="75" t="s">
        <v>20</v>
      </c>
      <c r="T733" s="77" t="s">
        <v>596</v>
      </c>
      <c r="U733" s="37">
        <v>34984</v>
      </c>
      <c r="V733" s="97"/>
    </row>
    <row r="734" spans="1:22">
      <c r="A734" s="63" t="s">
        <v>23</v>
      </c>
      <c r="B734" s="70">
        <v>2021</v>
      </c>
      <c r="C734" s="37">
        <v>44252</v>
      </c>
      <c r="D734" s="69" t="s">
        <v>2336</v>
      </c>
      <c r="E734" s="66" t="s">
        <v>2090</v>
      </c>
      <c r="F734" s="65" t="s">
        <v>19</v>
      </c>
      <c r="G734" s="68">
        <f>(C734-U734)/365.25</f>
        <v>28.93634496919918</v>
      </c>
      <c r="H734" s="68"/>
      <c r="I734" s="71">
        <v>5.4950000000000001</v>
      </c>
      <c r="J734" s="81">
        <f>IF(I734="","",L734-I734)</f>
        <v>5.5970000000000004</v>
      </c>
      <c r="K734" s="90">
        <f>IF(J734="","",J734-I734)</f>
        <v>0.10200000000000031</v>
      </c>
      <c r="L734" s="71">
        <v>11.092000000000001</v>
      </c>
      <c r="M734" s="94">
        <f>IF(L734="","",3.6*200/L734)</f>
        <v>64.911648034619546</v>
      </c>
      <c r="N734" s="70"/>
      <c r="O734" s="70"/>
      <c r="P734" s="70"/>
      <c r="Q734" s="70"/>
      <c r="R734" s="72"/>
      <c r="S734" s="65" t="s">
        <v>20</v>
      </c>
      <c r="T734" s="67" t="s">
        <v>485</v>
      </c>
      <c r="U734" s="64">
        <v>33683</v>
      </c>
      <c r="V734" s="73" t="s">
        <v>540</v>
      </c>
    </row>
    <row r="735" spans="1:22">
      <c r="A735" s="63" t="s">
        <v>672</v>
      </c>
      <c r="B735" s="70">
        <v>2021</v>
      </c>
      <c r="C735" s="37">
        <v>44442</v>
      </c>
      <c r="D735" s="69" t="s">
        <v>2335</v>
      </c>
      <c r="E735" s="66" t="s">
        <v>1566</v>
      </c>
      <c r="F735" s="65" t="s">
        <v>305</v>
      </c>
      <c r="G735" s="68">
        <f>(C735-U735)/365.25</f>
        <v>121.67556468172485</v>
      </c>
      <c r="H735" s="68"/>
      <c r="I735" s="71">
        <v>5.4950000000000001</v>
      </c>
      <c r="J735" s="81">
        <f>IF(I735="","",L735-I735)</f>
        <v>5.7079999999999993</v>
      </c>
      <c r="K735" s="90">
        <f>IF(J735="","",J735-I735)</f>
        <v>0.21299999999999919</v>
      </c>
      <c r="L735" s="71">
        <v>11.202999999999999</v>
      </c>
      <c r="M735" s="94">
        <f>IF(L735="","",3.6*200/L735)</f>
        <v>64.268499509060078</v>
      </c>
      <c r="N735" s="70"/>
      <c r="O735" s="70"/>
      <c r="P735" s="70"/>
      <c r="Q735" s="70"/>
      <c r="R735" s="72"/>
      <c r="S735" s="65" t="s">
        <v>20</v>
      </c>
      <c r="T735" s="67"/>
      <c r="U735" s="64"/>
      <c r="V735" s="73"/>
    </row>
    <row r="736" spans="1:22">
      <c r="A736" s="63" t="s">
        <v>589</v>
      </c>
      <c r="B736" s="70">
        <v>2023</v>
      </c>
      <c r="C736" s="37">
        <v>45027</v>
      </c>
      <c r="D736" s="98" t="s">
        <v>95</v>
      </c>
      <c r="E736" s="66" t="s">
        <v>2316</v>
      </c>
      <c r="F736" s="65" t="s">
        <v>183</v>
      </c>
      <c r="G736" s="68">
        <f>(C736-U736)/365.25</f>
        <v>123.27720739219713</v>
      </c>
      <c r="H736" s="68"/>
      <c r="I736" s="71">
        <v>5.5030000000000001</v>
      </c>
      <c r="J736" s="81">
        <f>IF(I736="","",L736-I736)</f>
        <v>5.7629999999999999</v>
      </c>
      <c r="K736" s="90">
        <f>IF(J736="","",J736-I736)</f>
        <v>0.25999999999999979</v>
      </c>
      <c r="L736" s="94">
        <v>11.266</v>
      </c>
      <c r="M736" s="94">
        <f>IF(L736="","",3.6*200/L736)</f>
        <v>63.909107047754304</v>
      </c>
      <c r="N736" s="70"/>
      <c r="O736" s="70"/>
      <c r="P736" s="70"/>
      <c r="Q736" s="93"/>
      <c r="R736" s="95"/>
      <c r="S736" s="65" t="s">
        <v>20</v>
      </c>
      <c r="T736" s="67"/>
      <c r="U736" s="64"/>
      <c r="V736" s="99"/>
    </row>
    <row r="737" spans="1:22">
      <c r="A737" s="74" t="s">
        <v>96</v>
      </c>
      <c r="B737" s="70">
        <v>2020</v>
      </c>
      <c r="C737" s="37">
        <v>43854</v>
      </c>
      <c r="D737" s="69" t="s">
        <v>2336</v>
      </c>
      <c r="E737" s="76" t="s">
        <v>2090</v>
      </c>
      <c r="F737" s="75" t="s">
        <v>19</v>
      </c>
      <c r="G737" s="78">
        <f>(C737-U737)/365.25</f>
        <v>27.846680355920601</v>
      </c>
      <c r="H737" s="78"/>
      <c r="I737" s="81">
        <v>5.508</v>
      </c>
      <c r="J737" s="81">
        <f>IF(I737="","",L737-I737)</f>
        <v>5.681</v>
      </c>
      <c r="K737" s="90">
        <f>IF(J737="","",J737-I737)</f>
        <v>0.17300000000000004</v>
      </c>
      <c r="L737" s="81">
        <v>11.189</v>
      </c>
      <c r="M737" s="94">
        <f>IF(L737="","",3.6*200/L737)</f>
        <v>64.348914112074354</v>
      </c>
      <c r="N737" s="80"/>
      <c r="O737" s="80"/>
      <c r="P737" s="80"/>
      <c r="Q737" s="80"/>
      <c r="R737" s="82"/>
      <c r="S737" s="75" t="s">
        <v>20</v>
      </c>
      <c r="T737" s="77" t="s">
        <v>485</v>
      </c>
      <c r="U737" s="37">
        <v>33683</v>
      </c>
      <c r="V737" s="83"/>
    </row>
    <row r="738" spans="1:22">
      <c r="A738" s="63" t="s">
        <v>812</v>
      </c>
      <c r="B738" s="70">
        <v>2022</v>
      </c>
      <c r="C738" s="37">
        <v>44798</v>
      </c>
      <c r="D738" s="69" t="s">
        <v>2335</v>
      </c>
      <c r="E738" s="66" t="s">
        <v>1953</v>
      </c>
      <c r="F738" s="65" t="s">
        <v>165</v>
      </c>
      <c r="G738" s="68">
        <f>(C738-U738)/365.25</f>
        <v>122.65023956194388</v>
      </c>
      <c r="H738" s="68"/>
      <c r="I738" s="71">
        <v>5.5119999999999996</v>
      </c>
      <c r="J738" s="81">
        <f>IF(I738="","",L738-I738)</f>
        <v>5.785000000000001</v>
      </c>
      <c r="K738" s="90">
        <f>IF(J738="","",J738-I738)</f>
        <v>0.27300000000000146</v>
      </c>
      <c r="L738" s="71">
        <v>11.297000000000001</v>
      </c>
      <c r="M738" s="94">
        <f>IF(L738="","",3.6*200/L738)</f>
        <v>63.733734619810569</v>
      </c>
      <c r="N738" s="70"/>
      <c r="O738" s="70"/>
      <c r="P738" s="70"/>
      <c r="Q738" s="70"/>
      <c r="R738" s="72"/>
      <c r="S738" s="65" t="s">
        <v>20</v>
      </c>
      <c r="T738" s="67"/>
      <c r="U738" s="64"/>
      <c r="V738" s="99"/>
    </row>
    <row r="739" spans="1:22">
      <c r="A739" s="74" t="s">
        <v>23</v>
      </c>
      <c r="B739" s="70">
        <v>2021</v>
      </c>
      <c r="C739" s="37">
        <v>44253</v>
      </c>
      <c r="D739" s="79" t="s">
        <v>76</v>
      </c>
      <c r="E739" s="76" t="s">
        <v>1258</v>
      </c>
      <c r="F739" s="75" t="s">
        <v>19</v>
      </c>
      <c r="G739" s="78">
        <f>(C739-U739)/365.25</f>
        <v>17.872689938398356</v>
      </c>
      <c r="H739" s="78"/>
      <c r="I739" s="81">
        <v>5.5140000000000002</v>
      </c>
      <c r="J739" s="81">
        <f>IF(I739="","",L739-I739)</f>
        <v>5.6429999999999998</v>
      </c>
      <c r="K739" s="90">
        <f>IF(J739="","",J739-I739)</f>
        <v>0.12899999999999956</v>
      </c>
      <c r="L739" s="81">
        <v>11.157</v>
      </c>
      <c r="M739" s="94">
        <f>IF(L739="","",3.6*200/L739)</f>
        <v>64.533476741059431</v>
      </c>
      <c r="N739" s="80"/>
      <c r="O739" s="80"/>
      <c r="P739" s="80"/>
      <c r="Q739" s="80"/>
      <c r="R739" s="82"/>
      <c r="S739" s="75" t="s">
        <v>20</v>
      </c>
      <c r="T739" s="77"/>
      <c r="U739" s="37">
        <v>37725</v>
      </c>
      <c r="V739" s="83" t="s">
        <v>540</v>
      </c>
    </row>
    <row r="740" spans="1:22">
      <c r="A740" s="63" t="s">
        <v>225</v>
      </c>
      <c r="B740" s="70">
        <v>2017</v>
      </c>
      <c r="C740" s="37">
        <v>42936</v>
      </c>
      <c r="D740" s="98" t="s">
        <v>224</v>
      </c>
      <c r="E740" s="66" t="s">
        <v>1129</v>
      </c>
      <c r="F740" s="65" t="s">
        <v>162</v>
      </c>
      <c r="G740" s="68">
        <f>(C740-U740)/365.25</f>
        <v>117.55236139630391</v>
      </c>
      <c r="H740" s="68"/>
      <c r="I740" s="71">
        <v>5.5140000000000002</v>
      </c>
      <c r="J740" s="81">
        <f>IF(I740="","",L740-I740)</f>
        <v>5.6509999999999989</v>
      </c>
      <c r="K740" s="90">
        <f>IF(J740="","",J740-I740)</f>
        <v>0.13699999999999868</v>
      </c>
      <c r="L740" s="94">
        <v>11.164999999999999</v>
      </c>
      <c r="M740" s="94">
        <f>IF(L740="","",3.6*200/L740)</f>
        <v>64.487236901030016</v>
      </c>
      <c r="N740" s="70"/>
      <c r="O740" s="70"/>
      <c r="P740" s="70"/>
      <c r="Q740" s="93"/>
      <c r="R740" s="95"/>
      <c r="S740" s="65" t="s">
        <v>20</v>
      </c>
      <c r="T740" s="96" t="s">
        <v>240</v>
      </c>
      <c r="U740" s="64"/>
      <c r="V740" s="99"/>
    </row>
    <row r="741" spans="1:22">
      <c r="A741" s="63" t="s">
        <v>96</v>
      </c>
      <c r="B741" s="70">
        <v>2020</v>
      </c>
      <c r="C741" s="37">
        <v>43886</v>
      </c>
      <c r="D741" s="69" t="s">
        <v>76</v>
      </c>
      <c r="E741" s="66" t="s">
        <v>1258</v>
      </c>
      <c r="F741" s="65" t="s">
        <v>19</v>
      </c>
      <c r="G741" s="68">
        <f>(C741-U741)/365.25</f>
        <v>16.867898699520875</v>
      </c>
      <c r="H741" s="68"/>
      <c r="I741" s="71">
        <v>5.5149999999999997</v>
      </c>
      <c r="J741" s="81">
        <f>IF(I741="","",L741-I741)</f>
        <v>5.5910000000000002</v>
      </c>
      <c r="K741" s="90">
        <f>IF(J741="","",J741-I741)</f>
        <v>7.6000000000000512E-2</v>
      </c>
      <c r="L741" s="71">
        <v>11.106</v>
      </c>
      <c r="M741" s="94">
        <f>IF(L741="","",3.6*200/L741)</f>
        <v>64.829821717990271</v>
      </c>
      <c r="N741" s="70"/>
      <c r="O741" s="70"/>
      <c r="P741" s="70"/>
      <c r="Q741" s="70"/>
      <c r="R741" s="72"/>
      <c r="S741" s="65" t="s">
        <v>20</v>
      </c>
      <c r="T741" s="67"/>
      <c r="U741" s="64">
        <v>37725</v>
      </c>
      <c r="V741" s="73"/>
    </row>
    <row r="742" spans="1:22">
      <c r="A742" s="63" t="s">
        <v>872</v>
      </c>
      <c r="B742" s="70">
        <v>2023</v>
      </c>
      <c r="C742" s="37">
        <v>44975</v>
      </c>
      <c r="D742" s="98" t="s">
        <v>871</v>
      </c>
      <c r="E742" s="66" t="s">
        <v>1518</v>
      </c>
      <c r="F742" s="65" t="s">
        <v>183</v>
      </c>
      <c r="G742" s="68">
        <f>(C742-U742)/365.25</f>
        <v>16.566735112936346</v>
      </c>
      <c r="H742" s="68"/>
      <c r="I742" s="71">
        <v>5.5149999999999997</v>
      </c>
      <c r="J742" s="81">
        <f>IF(I742="","",L742-I742)</f>
        <v>5.6320000000000006</v>
      </c>
      <c r="K742" s="90">
        <f>IF(J742="","",J742-I742)</f>
        <v>0.11700000000000088</v>
      </c>
      <c r="L742" s="94">
        <v>11.147</v>
      </c>
      <c r="M742" s="94">
        <f>IF(L742="","",3.6*200/L742)</f>
        <v>64.591369875302775</v>
      </c>
      <c r="N742" s="70"/>
      <c r="O742" s="70"/>
      <c r="P742" s="70"/>
      <c r="Q742" s="93"/>
      <c r="R742" s="95"/>
      <c r="S742" s="65" t="s">
        <v>20</v>
      </c>
      <c r="T742" s="67"/>
      <c r="U742" s="64">
        <v>38924</v>
      </c>
      <c r="V742" s="99"/>
    </row>
    <row r="743" spans="1:22">
      <c r="A743" s="74" t="s">
        <v>96</v>
      </c>
      <c r="B743" s="70">
        <v>2023</v>
      </c>
      <c r="C743" s="37">
        <v>44934</v>
      </c>
      <c r="D743" s="79" t="s">
        <v>828</v>
      </c>
      <c r="E743" s="76" t="s">
        <v>1795</v>
      </c>
      <c r="F743" s="75" t="s">
        <v>19</v>
      </c>
      <c r="G743" s="78">
        <f>(C743-U743)/365.25</f>
        <v>32.350444900752912</v>
      </c>
      <c r="H743" s="78"/>
      <c r="I743" s="81">
        <v>5.5170000000000003</v>
      </c>
      <c r="J743" s="81">
        <f>IF(I743="","",L743-I743)</f>
        <v>5.633</v>
      </c>
      <c r="K743" s="90">
        <f>IF(J743="","",J743-I743)</f>
        <v>0.11599999999999966</v>
      </c>
      <c r="L743" s="81">
        <v>11.15</v>
      </c>
      <c r="M743" s="94">
        <f>IF(L743="","",3.6*200/L743)</f>
        <v>64.573991031390136</v>
      </c>
      <c r="N743" s="80">
        <v>27.8</v>
      </c>
      <c r="O743" s="80">
        <v>61</v>
      </c>
      <c r="P743" s="80">
        <v>1005</v>
      </c>
      <c r="Q743" s="80">
        <v>1.1539999999999999</v>
      </c>
      <c r="R743" s="82"/>
      <c r="S743" s="75" t="s">
        <v>20</v>
      </c>
      <c r="T743" s="77" t="s">
        <v>370</v>
      </c>
      <c r="U743" s="37">
        <v>33118</v>
      </c>
      <c r="V743" s="97"/>
    </row>
    <row r="744" spans="1:22">
      <c r="A744" s="74" t="s">
        <v>96</v>
      </c>
      <c r="B744" s="70">
        <v>2022</v>
      </c>
      <c r="C744" s="37">
        <v>44638</v>
      </c>
      <c r="D744" s="79" t="s">
        <v>76</v>
      </c>
      <c r="E744" s="76" t="s">
        <v>2013</v>
      </c>
      <c r="F744" s="75" t="s">
        <v>19</v>
      </c>
      <c r="G744" s="78">
        <f>(C744-U744)/365.25</f>
        <v>17.519507186858316</v>
      </c>
      <c r="H744" s="78"/>
      <c r="I744" s="81">
        <v>5.5179999999999998</v>
      </c>
      <c r="J744" s="81">
        <f>IF(I744="","",L744-I744)</f>
        <v>5.7519999999999998</v>
      </c>
      <c r="K744" s="90">
        <f>IF(J744="","",J744-I744)</f>
        <v>0.23399999999999999</v>
      </c>
      <c r="L744" s="81">
        <v>11.27</v>
      </c>
      <c r="M744" s="94">
        <f>IF(L744="","",3.6*200/L744)</f>
        <v>63.886424134871341</v>
      </c>
      <c r="N744" s="80"/>
      <c r="O744" s="80"/>
      <c r="P744" s="80"/>
      <c r="Q744" s="80"/>
      <c r="R744" s="82"/>
      <c r="S744" s="75" t="s">
        <v>20</v>
      </c>
      <c r="T744" s="77" t="s">
        <v>702</v>
      </c>
      <c r="U744" s="106">
        <v>38239</v>
      </c>
      <c r="V744" s="97"/>
    </row>
    <row r="745" spans="1:22">
      <c r="A745" s="74" t="s">
        <v>225</v>
      </c>
      <c r="B745" s="70">
        <v>2017</v>
      </c>
      <c r="C745" s="37">
        <v>42936</v>
      </c>
      <c r="D745" s="100" t="s">
        <v>224</v>
      </c>
      <c r="E745" s="76" t="s">
        <v>1305</v>
      </c>
      <c r="F745" s="75" t="s">
        <v>166</v>
      </c>
      <c r="G745" s="78">
        <f>(C745-U745)/365.25</f>
        <v>17.330595482546201</v>
      </c>
      <c r="H745" s="78"/>
      <c r="I745" s="81">
        <v>5.5229999999999997</v>
      </c>
      <c r="J745" s="81">
        <f>IF(I745="","",L745-I745)</f>
        <v>5.6750000000000007</v>
      </c>
      <c r="K745" s="90">
        <f>IF(J745="","",J745-I745)</f>
        <v>0.15200000000000102</v>
      </c>
      <c r="L745" s="90">
        <v>11.198</v>
      </c>
      <c r="M745" s="94">
        <f>IF(L745="","",3.6*200/L745)</f>
        <v>64.297195927844257</v>
      </c>
      <c r="N745" s="80"/>
      <c r="O745" s="80"/>
      <c r="P745" s="80"/>
      <c r="Q745" s="89"/>
      <c r="R745" s="91"/>
      <c r="S745" s="75" t="s">
        <v>20</v>
      </c>
      <c r="T745" s="101" t="s">
        <v>246</v>
      </c>
      <c r="U745" s="37">
        <v>36606</v>
      </c>
      <c r="V745" s="97"/>
    </row>
    <row r="746" spans="1:22">
      <c r="A746" s="63" t="s">
        <v>96</v>
      </c>
      <c r="B746" s="70">
        <v>2022</v>
      </c>
      <c r="C746" s="37">
        <v>44911</v>
      </c>
      <c r="D746" s="69" t="s">
        <v>2334</v>
      </c>
      <c r="E746" s="66" t="s">
        <v>1795</v>
      </c>
      <c r="F746" s="65" t="s">
        <v>19</v>
      </c>
      <c r="G746" s="68">
        <f>(C746-U746)/365.25</f>
        <v>32.28747433264887</v>
      </c>
      <c r="H746" s="68"/>
      <c r="I746" s="71">
        <v>5.524</v>
      </c>
      <c r="J746" s="81">
        <f>IF(I746="","",L746-I746)</f>
        <v>5.6070000000000002</v>
      </c>
      <c r="K746" s="90">
        <f>IF(J746="","",J746-I746)</f>
        <v>8.3000000000000185E-2</v>
      </c>
      <c r="L746" s="71">
        <v>11.131</v>
      </c>
      <c r="M746" s="94">
        <f>IF(L746="","",3.6*200/L746)</f>
        <v>64.684215254694095</v>
      </c>
      <c r="N746" s="70">
        <v>26.3</v>
      </c>
      <c r="O746" s="70">
        <v>65</v>
      </c>
      <c r="P746" s="70">
        <v>1004</v>
      </c>
      <c r="Q746" s="70">
        <v>1.1579999999999999</v>
      </c>
      <c r="R746" s="72"/>
      <c r="S746" s="65" t="s">
        <v>20</v>
      </c>
      <c r="T746" s="67" t="s">
        <v>370</v>
      </c>
      <c r="U746" s="64">
        <v>33118</v>
      </c>
      <c r="V746" s="99"/>
    </row>
    <row r="747" spans="1:22">
      <c r="A747" s="74" t="s">
        <v>551</v>
      </c>
      <c r="B747" s="70">
        <v>2019</v>
      </c>
      <c r="C747" s="37">
        <v>43693</v>
      </c>
      <c r="D747" s="69" t="s">
        <v>2335</v>
      </c>
      <c r="E747" s="76" t="s">
        <v>1384</v>
      </c>
      <c r="F747" s="75" t="s">
        <v>467</v>
      </c>
      <c r="G747" s="78">
        <f>(C747-U747)/365.25</f>
        <v>119.6249144421629</v>
      </c>
      <c r="H747" s="78"/>
      <c r="I747" s="81">
        <v>5.5250000000000004</v>
      </c>
      <c r="J747" s="81">
        <f>IF(I747="","",L747-I747)</f>
        <v>5.6939999999999991</v>
      </c>
      <c r="K747" s="90">
        <f>IF(J747="","",J747-I747)</f>
        <v>0.16899999999999871</v>
      </c>
      <c r="L747" s="80">
        <v>11.218999999999999</v>
      </c>
      <c r="M747" s="94">
        <f>IF(L747="","",3.6*200/L747)</f>
        <v>64.176842855869509</v>
      </c>
      <c r="N747" s="80"/>
      <c r="O747" s="80"/>
      <c r="P747" s="80"/>
      <c r="Q747" s="80"/>
      <c r="R747" s="82"/>
      <c r="S747" s="75" t="s">
        <v>20</v>
      </c>
      <c r="T747" s="77"/>
      <c r="U747" s="37"/>
      <c r="V747" s="83"/>
    </row>
    <row r="748" spans="1:22">
      <c r="A748" s="63" t="s">
        <v>96</v>
      </c>
      <c r="B748" s="70">
        <v>2019</v>
      </c>
      <c r="C748" s="37">
        <v>43532</v>
      </c>
      <c r="D748" s="69" t="s">
        <v>95</v>
      </c>
      <c r="E748" s="66" t="s">
        <v>1593</v>
      </c>
      <c r="F748" s="65" t="s">
        <v>19</v>
      </c>
      <c r="G748" s="68">
        <f>(C748-U748)/365.25</f>
        <v>15.685147159479808</v>
      </c>
      <c r="H748" s="68"/>
      <c r="I748" s="71">
        <v>5.5259999999999998</v>
      </c>
      <c r="J748" s="81">
        <f>IF(I748="","",L748-I748)</f>
        <v>5.5340000000000007</v>
      </c>
      <c r="K748" s="90">
        <f>IF(J748="","",J748-I748)</f>
        <v>8.0000000000008953E-3</v>
      </c>
      <c r="L748" s="71">
        <v>11.06</v>
      </c>
      <c r="M748" s="94">
        <f>IF(L748="","",3.6*200/L748)</f>
        <v>65.099457504520799</v>
      </c>
      <c r="N748" s="70"/>
      <c r="O748" s="70"/>
      <c r="P748" s="70"/>
      <c r="Q748" s="70"/>
      <c r="R748" s="72" t="s">
        <v>97</v>
      </c>
      <c r="S748" s="65" t="s">
        <v>20</v>
      </c>
      <c r="T748" s="67" t="s">
        <v>408</v>
      </c>
      <c r="U748" s="64">
        <v>37803</v>
      </c>
      <c r="V748" s="73"/>
    </row>
    <row r="749" spans="1:22">
      <c r="A749" s="63" t="s">
        <v>96</v>
      </c>
      <c r="B749" s="70">
        <v>2020</v>
      </c>
      <c r="C749" s="37">
        <v>43854</v>
      </c>
      <c r="D749" s="69" t="s">
        <v>2336</v>
      </c>
      <c r="E749" s="66" t="s">
        <v>1503</v>
      </c>
      <c r="F749" s="65" t="s">
        <v>19</v>
      </c>
      <c r="G749" s="68">
        <f>(C749-U749)/365.25</f>
        <v>18.973305954825463</v>
      </c>
      <c r="H749" s="68"/>
      <c r="I749" s="71">
        <v>5.5259999999999998</v>
      </c>
      <c r="J749" s="81">
        <f>IF(I749="","",L749-I749)</f>
        <v>5.6050000000000004</v>
      </c>
      <c r="K749" s="90">
        <f>IF(J749="","",J749-I749)</f>
        <v>7.9000000000000625E-2</v>
      </c>
      <c r="L749" s="71">
        <v>11.131</v>
      </c>
      <c r="M749" s="94">
        <f>IF(L749="","",3.6*200/L749)</f>
        <v>64.684215254694095</v>
      </c>
      <c r="N749" s="70"/>
      <c r="O749" s="70"/>
      <c r="P749" s="70"/>
      <c r="Q749" s="70"/>
      <c r="R749" s="72"/>
      <c r="S749" s="65" t="s">
        <v>20</v>
      </c>
      <c r="T749" s="67" t="s">
        <v>596</v>
      </c>
      <c r="U749" s="64">
        <v>36924</v>
      </c>
      <c r="V749" s="102" t="s">
        <v>540</v>
      </c>
    </row>
    <row r="750" spans="1:22">
      <c r="A750" s="74" t="s">
        <v>672</v>
      </c>
      <c r="B750" s="70">
        <v>2021</v>
      </c>
      <c r="C750" s="37">
        <v>44442</v>
      </c>
      <c r="D750" s="69" t="s">
        <v>2335</v>
      </c>
      <c r="E750" s="76" t="s">
        <v>2006</v>
      </c>
      <c r="F750" s="75" t="s">
        <v>301</v>
      </c>
      <c r="G750" s="78">
        <f>(C750-U750)/365.25</f>
        <v>121.67556468172485</v>
      </c>
      <c r="H750" s="78"/>
      <c r="I750" s="81">
        <v>5.5259999999999998</v>
      </c>
      <c r="J750" s="81">
        <f>IF(I750="","",L750-I750)</f>
        <v>5.6840000000000011</v>
      </c>
      <c r="K750" s="90">
        <f>IF(J750="","",J750-I750)</f>
        <v>0.15800000000000125</v>
      </c>
      <c r="L750" s="81">
        <v>11.21</v>
      </c>
      <c r="M750" s="94">
        <f>IF(L750="","",3.6*200/L750)</f>
        <v>64.228367528991967</v>
      </c>
      <c r="N750" s="80"/>
      <c r="O750" s="80"/>
      <c r="P750" s="80"/>
      <c r="Q750" s="80"/>
      <c r="R750" s="82"/>
      <c r="S750" s="75" t="s">
        <v>20</v>
      </c>
      <c r="T750" s="77"/>
      <c r="U750" s="37"/>
      <c r="V750" s="83"/>
    </row>
    <row r="751" spans="1:22">
      <c r="A751" s="63" t="s">
        <v>589</v>
      </c>
      <c r="B751" s="70">
        <v>2023</v>
      </c>
      <c r="C751" s="37">
        <v>45027</v>
      </c>
      <c r="D751" s="98" t="s">
        <v>95</v>
      </c>
      <c r="E751" s="66" t="s">
        <v>2318</v>
      </c>
      <c r="F751" s="65" t="s">
        <v>183</v>
      </c>
      <c r="G751" s="68">
        <f>(C751-U751)/365.25</f>
        <v>123.27720739219713</v>
      </c>
      <c r="H751" s="68"/>
      <c r="I751" s="71">
        <v>5.532</v>
      </c>
      <c r="J751" s="81">
        <f>IF(I751="","",L751-I751)</f>
        <v>5.7720000000000002</v>
      </c>
      <c r="K751" s="90">
        <f>IF(J751="","",J751-I751)</f>
        <v>0.24000000000000021</v>
      </c>
      <c r="L751" s="94">
        <v>11.304</v>
      </c>
      <c r="M751" s="94">
        <f>IF(L751="","",3.6*200/L751)</f>
        <v>63.694267515923563</v>
      </c>
      <c r="N751" s="70"/>
      <c r="O751" s="70"/>
      <c r="P751" s="70"/>
      <c r="Q751" s="93"/>
      <c r="R751" s="95"/>
      <c r="S751" s="65" t="s">
        <v>20</v>
      </c>
      <c r="T751" s="67"/>
      <c r="U751" s="64"/>
      <c r="V751" s="99"/>
    </row>
    <row r="752" spans="1:22">
      <c r="A752" s="63" t="s">
        <v>96</v>
      </c>
      <c r="B752" s="70">
        <v>2017</v>
      </c>
      <c r="C752" s="37">
        <v>43061</v>
      </c>
      <c r="D752" s="69" t="s">
        <v>759</v>
      </c>
      <c r="E752" s="66" t="s">
        <v>1243</v>
      </c>
      <c r="F752" s="65" t="s">
        <v>19</v>
      </c>
      <c r="G752" s="68">
        <f>(C752-U752)/365.25</f>
        <v>16.799452429842574</v>
      </c>
      <c r="H752" s="68"/>
      <c r="I752" s="71">
        <v>5.5330000000000004</v>
      </c>
      <c r="J752" s="81">
        <f>IF(I752="","",L752-I752)</f>
        <v>5.6749999999999998</v>
      </c>
      <c r="K752" s="90">
        <f>IF(J752="","",J752-I752)</f>
        <v>0.14199999999999946</v>
      </c>
      <c r="L752" s="94">
        <v>11.208</v>
      </c>
      <c r="M752" s="94">
        <f>IF(L752="","",3.6*200/L752)</f>
        <v>64.239828693790145</v>
      </c>
      <c r="N752" s="70"/>
      <c r="O752" s="70"/>
      <c r="P752" s="70"/>
      <c r="Q752" s="93"/>
      <c r="R752" s="95"/>
      <c r="S752" s="65" t="s">
        <v>20</v>
      </c>
      <c r="T752" s="67" t="s">
        <v>102</v>
      </c>
      <c r="U752" s="64">
        <v>36925</v>
      </c>
      <c r="V752" s="73" t="s">
        <v>98</v>
      </c>
    </row>
    <row r="753" spans="1:22">
      <c r="A753" s="74" t="s">
        <v>432</v>
      </c>
      <c r="B753" s="70">
        <v>2018</v>
      </c>
      <c r="C753" s="37">
        <v>43329</v>
      </c>
      <c r="D753" s="69" t="s">
        <v>2335</v>
      </c>
      <c r="E753" s="76" t="s">
        <v>1186</v>
      </c>
      <c r="F753" s="75" t="s">
        <v>440</v>
      </c>
      <c r="G753" s="78">
        <f>(C753-U753)/365.25</f>
        <v>16.821355236139631</v>
      </c>
      <c r="H753" s="78"/>
      <c r="I753" s="81">
        <v>5.5339999999999998</v>
      </c>
      <c r="J753" s="81">
        <f>IF(I753="","",L753-I753)</f>
        <v>5.6339999999999995</v>
      </c>
      <c r="K753" s="90">
        <f>IF(J753="","",J753-I753)</f>
        <v>9.9999999999999645E-2</v>
      </c>
      <c r="L753" s="81">
        <v>11.167999999999999</v>
      </c>
      <c r="M753" s="94">
        <f>IF(L753="","",3.6*200/L753)</f>
        <v>64.469914040114617</v>
      </c>
      <c r="N753" s="80"/>
      <c r="O753" s="80"/>
      <c r="P753" s="80"/>
      <c r="Q753" s="80"/>
      <c r="R753" s="82"/>
      <c r="S753" s="75" t="s">
        <v>20</v>
      </c>
      <c r="T753" s="77"/>
      <c r="U753" s="37">
        <v>37185</v>
      </c>
      <c r="V753" s="83"/>
    </row>
    <row r="754" spans="1:22">
      <c r="A754" s="74" t="s">
        <v>96</v>
      </c>
      <c r="B754" s="70">
        <v>2020</v>
      </c>
      <c r="C754" s="37">
        <v>43886</v>
      </c>
      <c r="D754" s="79" t="s">
        <v>76</v>
      </c>
      <c r="E754" s="76" t="s">
        <v>1366</v>
      </c>
      <c r="F754" s="75" t="s">
        <v>19</v>
      </c>
      <c r="G754" s="78">
        <f>(C754-U754)/365.25</f>
        <v>17.097878165639973</v>
      </c>
      <c r="H754" s="78"/>
      <c r="I754" s="81">
        <v>5.5359999999999996</v>
      </c>
      <c r="J754" s="81">
        <f>IF(I754="","",L754-I754)</f>
        <v>5.6769999999999996</v>
      </c>
      <c r="K754" s="90">
        <f>IF(J754="","",J754-I754)</f>
        <v>0.14100000000000001</v>
      </c>
      <c r="L754" s="81">
        <v>11.212999999999999</v>
      </c>
      <c r="M754" s="94">
        <f>IF(L754="","",3.6*200/L754)</f>
        <v>64.211183447783824</v>
      </c>
      <c r="N754" s="80"/>
      <c r="O754" s="80"/>
      <c r="P754" s="80"/>
      <c r="Q754" s="80"/>
      <c r="R754" s="82"/>
      <c r="S754" s="75" t="s">
        <v>20</v>
      </c>
      <c r="T754" s="77"/>
      <c r="U754" s="37">
        <v>37641</v>
      </c>
      <c r="V754" s="83"/>
    </row>
    <row r="755" spans="1:22">
      <c r="A755" s="63" t="s">
        <v>96</v>
      </c>
      <c r="B755" s="70">
        <v>2017</v>
      </c>
      <c r="C755" s="37">
        <v>43061</v>
      </c>
      <c r="D755" s="69" t="s">
        <v>759</v>
      </c>
      <c r="E755" s="66" t="s">
        <v>1889</v>
      </c>
      <c r="F755" s="65" t="s">
        <v>19</v>
      </c>
      <c r="G755" s="68">
        <f>(C755-U755)/365.25</f>
        <v>17.081451060917178</v>
      </c>
      <c r="H755" s="68"/>
      <c r="I755" s="71">
        <v>5.5380000000000003</v>
      </c>
      <c r="J755" s="81">
        <f>IF(I755="","",L755-I755)</f>
        <v>5.5719999999999992</v>
      </c>
      <c r="K755" s="90">
        <f>IF(J755="","",J755-I755)</f>
        <v>3.399999999999892E-2</v>
      </c>
      <c r="L755" s="94">
        <v>11.11</v>
      </c>
      <c r="M755" s="94">
        <f>IF(L755="","",3.6*200/L755)</f>
        <v>64.806480648064806</v>
      </c>
      <c r="N755" s="70"/>
      <c r="O755" s="70"/>
      <c r="P755" s="70"/>
      <c r="Q755" s="93"/>
      <c r="R755" s="95"/>
      <c r="S755" s="65" t="s">
        <v>20</v>
      </c>
      <c r="T755" s="67"/>
      <c r="U755" s="64">
        <v>36822</v>
      </c>
      <c r="V755" s="73"/>
    </row>
    <row r="756" spans="1:22">
      <c r="A756" s="74" t="s">
        <v>812</v>
      </c>
      <c r="B756" s="70">
        <v>2022</v>
      </c>
      <c r="C756" s="37">
        <v>44798</v>
      </c>
      <c r="D756" s="69" t="s">
        <v>2335</v>
      </c>
      <c r="E756" s="76" t="s">
        <v>1204</v>
      </c>
      <c r="F756" s="75" t="s">
        <v>455</v>
      </c>
      <c r="G756" s="78">
        <f>(C756-U756)/365.25</f>
        <v>17.201916495550993</v>
      </c>
      <c r="H756" s="78"/>
      <c r="I756" s="81">
        <v>5.5389999999999997</v>
      </c>
      <c r="J756" s="81">
        <f>IF(I756="","",L756-I756)</f>
        <v>5.5460000000000012</v>
      </c>
      <c r="K756" s="90">
        <f>IF(J756="","",J756-I756)</f>
        <v>7.0000000000014495E-3</v>
      </c>
      <c r="L756" s="81">
        <v>11.085000000000001</v>
      </c>
      <c r="M756" s="94">
        <f>IF(L756="","",3.6*200/L756)</f>
        <v>64.952638700947219</v>
      </c>
      <c r="N756" s="80"/>
      <c r="O756" s="80"/>
      <c r="P756" s="80"/>
      <c r="Q756" s="80"/>
      <c r="R756" s="82"/>
      <c r="S756" s="75" t="s">
        <v>20</v>
      </c>
      <c r="T756" s="77"/>
      <c r="U756" s="37">
        <v>38515</v>
      </c>
      <c r="V756" s="97"/>
    </row>
    <row r="757" spans="1:22">
      <c r="A757" s="63" t="s">
        <v>96</v>
      </c>
      <c r="B757" s="70">
        <v>2017</v>
      </c>
      <c r="C757" s="37">
        <v>43061</v>
      </c>
      <c r="D757" s="69" t="s">
        <v>759</v>
      </c>
      <c r="E757" s="66" t="s">
        <v>1937</v>
      </c>
      <c r="F757" s="65" t="s">
        <v>19</v>
      </c>
      <c r="G757" s="68">
        <f>(C757-U757)/365.25</f>
        <v>16.093086926762492</v>
      </c>
      <c r="H757" s="68"/>
      <c r="I757" s="71">
        <v>5.5410000000000004</v>
      </c>
      <c r="J757" s="81">
        <f>IF(I757="","",L757-I757)</f>
        <v>5.657</v>
      </c>
      <c r="K757" s="90">
        <f>IF(J757="","",J757-I757)</f>
        <v>0.11599999999999966</v>
      </c>
      <c r="L757" s="94">
        <v>11.198</v>
      </c>
      <c r="M757" s="94">
        <f>IF(L757="","",3.6*200/L757)</f>
        <v>64.297195927844257</v>
      </c>
      <c r="N757" s="70"/>
      <c r="O757" s="70"/>
      <c r="P757" s="70"/>
      <c r="Q757" s="93"/>
      <c r="R757" s="95"/>
      <c r="S757" s="65" t="s">
        <v>20</v>
      </c>
      <c r="T757" s="67"/>
      <c r="U757" s="64">
        <v>37183</v>
      </c>
      <c r="V757" s="73"/>
    </row>
    <row r="758" spans="1:22">
      <c r="A758" s="63" t="s">
        <v>672</v>
      </c>
      <c r="B758" s="70">
        <v>2021</v>
      </c>
      <c r="C758" s="37">
        <v>44442</v>
      </c>
      <c r="D758" s="69" t="s">
        <v>2335</v>
      </c>
      <c r="E758" s="66" t="s">
        <v>1987</v>
      </c>
      <c r="F758" s="65" t="s">
        <v>154</v>
      </c>
      <c r="G758" s="68">
        <f>(C758-U758)/365.25</f>
        <v>121.67556468172485</v>
      </c>
      <c r="H758" s="68"/>
      <c r="I758" s="71">
        <v>5.5439999999999996</v>
      </c>
      <c r="J758" s="81">
        <f>IF(I758="","",L758-I758)</f>
        <v>5.7779999999999996</v>
      </c>
      <c r="K758" s="90">
        <f>IF(J758="","",J758-I758)</f>
        <v>0.23399999999999999</v>
      </c>
      <c r="L758" s="71">
        <v>11.321999999999999</v>
      </c>
      <c r="M758" s="94">
        <f>IF(L758="","",3.6*200/L758)</f>
        <v>63.593004769475364</v>
      </c>
      <c r="N758" s="70"/>
      <c r="O758" s="70"/>
      <c r="P758" s="70"/>
      <c r="Q758" s="70"/>
      <c r="R758" s="72"/>
      <c r="S758" s="65" t="s">
        <v>20</v>
      </c>
      <c r="T758" s="67"/>
      <c r="U758" s="64"/>
      <c r="V758" s="73"/>
    </row>
    <row r="759" spans="1:22">
      <c r="A759" s="63" t="s">
        <v>96</v>
      </c>
      <c r="B759" s="70">
        <v>2022</v>
      </c>
      <c r="C759" s="37">
        <v>44563</v>
      </c>
      <c r="D759" s="69" t="s">
        <v>2334</v>
      </c>
      <c r="E759" s="66" t="s">
        <v>1926</v>
      </c>
      <c r="F759" s="65" t="s">
        <v>19</v>
      </c>
      <c r="G759" s="68">
        <f>(C759-U759)/365.25</f>
        <v>14.976043805612594</v>
      </c>
      <c r="H759" s="68"/>
      <c r="I759" s="71">
        <v>5.5449999999999999</v>
      </c>
      <c r="J759" s="81">
        <f>IF(I759="","",L759-I759)</f>
        <v>6.1430000000000007</v>
      </c>
      <c r="K759" s="90">
        <f>IF(J759="","",J759-I759)</f>
        <v>0.59800000000000075</v>
      </c>
      <c r="L759" s="71">
        <v>11.688000000000001</v>
      </c>
      <c r="M759" s="94">
        <f>IF(L759="","",3.6*200/L759)</f>
        <v>61.601642710472277</v>
      </c>
      <c r="N759" s="70">
        <v>26.5</v>
      </c>
      <c r="O759" s="70">
        <v>53</v>
      </c>
      <c r="P759" s="70">
        <v>997</v>
      </c>
      <c r="Q759" s="70">
        <v>1.151</v>
      </c>
      <c r="R759" s="72"/>
      <c r="S759" s="65" t="s">
        <v>20</v>
      </c>
      <c r="T759" s="67" t="s">
        <v>425</v>
      </c>
      <c r="U759" s="64">
        <v>39093</v>
      </c>
      <c r="V759" s="73"/>
    </row>
    <row r="760" spans="1:22">
      <c r="A760" s="88" t="s">
        <v>589</v>
      </c>
      <c r="B760" s="70">
        <v>2022</v>
      </c>
      <c r="C760" s="37">
        <v>44668</v>
      </c>
      <c r="D760" s="79" t="s">
        <v>758</v>
      </c>
      <c r="E760" s="76" t="s">
        <v>1490</v>
      </c>
      <c r="F760" s="75" t="s">
        <v>183</v>
      </c>
      <c r="G760" s="78">
        <f>(C760-U760)/365.25</f>
        <v>122.2943189596167</v>
      </c>
      <c r="H760" s="78"/>
      <c r="I760" s="81">
        <v>5.5469999999999997</v>
      </c>
      <c r="J760" s="81">
        <f>IF(I760="","",L760-I760)</f>
        <v>5.6819999999999995</v>
      </c>
      <c r="K760" s="90">
        <f>IF(J760="","",J760-I760)</f>
        <v>0.13499999999999979</v>
      </c>
      <c r="L760" s="90">
        <v>11.228999999999999</v>
      </c>
      <c r="M760" s="94">
        <f>IF(L760="","",3.6*200/L760)</f>
        <v>64.119690088164575</v>
      </c>
      <c r="N760" s="80"/>
      <c r="O760" s="80"/>
      <c r="P760" s="80"/>
      <c r="Q760" s="89"/>
      <c r="R760" s="91"/>
      <c r="S760" s="75" t="s">
        <v>20</v>
      </c>
      <c r="T760" s="77"/>
      <c r="U760" s="37"/>
      <c r="V760" s="97"/>
    </row>
    <row r="761" spans="1:22">
      <c r="A761" s="74" t="s">
        <v>23</v>
      </c>
      <c r="B761" s="70">
        <v>2023</v>
      </c>
      <c r="C761" s="37">
        <v>44988</v>
      </c>
      <c r="D761" s="69" t="s">
        <v>2336</v>
      </c>
      <c r="E761" s="76" t="s">
        <v>1941</v>
      </c>
      <c r="F761" s="75" t="s">
        <v>19</v>
      </c>
      <c r="G761" s="78">
        <f>(C761-U761)/365.25</f>
        <v>27.247091033538673</v>
      </c>
      <c r="H761" s="78"/>
      <c r="I761" s="81">
        <v>5.5490000000000004</v>
      </c>
      <c r="J761" s="81">
        <f>IF(I761="","",L761-I761)</f>
        <v>5.714999999999999</v>
      </c>
      <c r="K761" s="90">
        <f>IF(J761="","",J761-I761)</f>
        <v>0.16599999999999859</v>
      </c>
      <c r="L761" s="90">
        <v>11.263999999999999</v>
      </c>
      <c r="M761" s="94">
        <f>IF(L761="","",3.6*200/L761)</f>
        <v>63.920454545454547</v>
      </c>
      <c r="N761" s="80">
        <v>23.9</v>
      </c>
      <c r="O761" s="80">
        <v>57.7</v>
      </c>
      <c r="P761" s="80">
        <v>1007.3</v>
      </c>
      <c r="Q761" s="89"/>
      <c r="R761" s="91"/>
      <c r="S761" s="75" t="s">
        <v>20</v>
      </c>
      <c r="T761" s="77" t="s">
        <v>926</v>
      </c>
      <c r="U761" s="37">
        <v>35036</v>
      </c>
      <c r="V761" s="97"/>
    </row>
    <row r="762" spans="1:22">
      <c r="A762" s="74" t="s">
        <v>225</v>
      </c>
      <c r="B762" s="70">
        <v>2022</v>
      </c>
      <c r="C762" s="37">
        <v>44759</v>
      </c>
      <c r="D762" s="100" t="s">
        <v>224</v>
      </c>
      <c r="E762" s="76" t="s">
        <v>1311</v>
      </c>
      <c r="F762" s="75" t="s">
        <v>162</v>
      </c>
      <c r="G762" s="78">
        <f>(C762-U762)/365.25</f>
        <v>122.54346338124572</v>
      </c>
      <c r="H762" s="78"/>
      <c r="I762" s="81">
        <v>5.5540000000000003</v>
      </c>
      <c r="J762" s="81">
        <f>IF(I762="","",L762-I762)</f>
        <v>5.7810000000000006</v>
      </c>
      <c r="K762" s="90">
        <f>IF(J762="","",J762-I762)</f>
        <v>0.22700000000000031</v>
      </c>
      <c r="L762" s="90">
        <v>11.335000000000001</v>
      </c>
      <c r="M762" s="94">
        <f>IF(L762="","",3.6*200/L762)</f>
        <v>63.520070577856195</v>
      </c>
      <c r="N762" s="80"/>
      <c r="O762" s="80"/>
      <c r="P762" s="80"/>
      <c r="Q762" s="89"/>
      <c r="R762" s="91"/>
      <c r="S762" s="75" t="s">
        <v>20</v>
      </c>
      <c r="T762" s="77"/>
      <c r="U762" s="37"/>
      <c r="V762" s="97"/>
    </row>
    <row r="763" spans="1:22">
      <c r="A763" s="63" t="s">
        <v>96</v>
      </c>
      <c r="B763" s="70">
        <v>2019</v>
      </c>
      <c r="C763" s="37">
        <v>43505</v>
      </c>
      <c r="D763" s="69" t="s">
        <v>76</v>
      </c>
      <c r="E763" s="66" t="s">
        <v>1659</v>
      </c>
      <c r="F763" s="65" t="s">
        <v>19</v>
      </c>
      <c r="G763" s="68">
        <f>(C763-U763)/365.25</f>
        <v>17.15811088295688</v>
      </c>
      <c r="H763" s="68"/>
      <c r="I763" s="71">
        <v>5.556</v>
      </c>
      <c r="J763" s="81">
        <f>IF(I763="","",L763-I763)</f>
        <v>5.6670000000000007</v>
      </c>
      <c r="K763" s="90">
        <f>IF(J763="","",J763-I763)</f>
        <v>0.11100000000000065</v>
      </c>
      <c r="L763" s="71">
        <v>11.223000000000001</v>
      </c>
      <c r="M763" s="94">
        <f>IF(L763="","",3.6*200/L763)</f>
        <v>64.153969526864472</v>
      </c>
      <c r="N763" s="70"/>
      <c r="O763" s="70"/>
      <c r="P763" s="70"/>
      <c r="Q763" s="70"/>
      <c r="R763" s="72"/>
      <c r="S763" s="65" t="s">
        <v>20</v>
      </c>
      <c r="T763" s="67"/>
      <c r="U763" s="64">
        <v>37238</v>
      </c>
      <c r="V763" s="73"/>
    </row>
    <row r="764" spans="1:22">
      <c r="A764" s="74" t="s">
        <v>589</v>
      </c>
      <c r="B764" s="70">
        <v>2023</v>
      </c>
      <c r="C764" s="37">
        <v>45027</v>
      </c>
      <c r="D764" s="100" t="s">
        <v>95</v>
      </c>
      <c r="E764" s="76" t="s">
        <v>2315</v>
      </c>
      <c r="F764" s="75" t="s">
        <v>183</v>
      </c>
      <c r="G764" s="78">
        <f>(C764-U764)/365.25</f>
        <v>123.27720739219713</v>
      </c>
      <c r="H764" s="78"/>
      <c r="I764" s="81">
        <v>5.5620000000000003</v>
      </c>
      <c r="J764" s="81">
        <f>IF(I764="","",L764-I764)</f>
        <v>5.694</v>
      </c>
      <c r="K764" s="90">
        <f>IF(J764="","",J764-I764)</f>
        <v>0.13199999999999967</v>
      </c>
      <c r="L764" s="90">
        <v>11.256</v>
      </c>
      <c r="M764" s="94">
        <f>IF(L764="","",3.6*200/L764)</f>
        <v>63.965884861407247</v>
      </c>
      <c r="N764" s="80"/>
      <c r="O764" s="80"/>
      <c r="P764" s="80"/>
      <c r="Q764" s="89"/>
      <c r="R764" s="91"/>
      <c r="S764" s="75" t="s">
        <v>20</v>
      </c>
      <c r="T764" s="77"/>
      <c r="U764" s="37"/>
      <c r="V764" s="97"/>
    </row>
    <row r="765" spans="1:22">
      <c r="A765" s="74" t="s">
        <v>872</v>
      </c>
      <c r="B765" s="70">
        <v>2023</v>
      </c>
      <c r="C765" s="37">
        <v>44975</v>
      </c>
      <c r="D765" s="100" t="s">
        <v>871</v>
      </c>
      <c r="E765" s="76" t="s">
        <v>1957</v>
      </c>
      <c r="F765" s="75" t="s">
        <v>183</v>
      </c>
      <c r="G765" s="78">
        <f>(C765-U765)/365.25</f>
        <v>123.13483915126626</v>
      </c>
      <c r="H765" s="78"/>
      <c r="I765" s="81">
        <v>5.5629999999999997</v>
      </c>
      <c r="J765" s="81">
        <f>IF(I765="","",L765-I765)</f>
        <v>5.6130000000000004</v>
      </c>
      <c r="K765" s="90">
        <f>IF(J765="","",J765-I765)</f>
        <v>5.0000000000000711E-2</v>
      </c>
      <c r="L765" s="90">
        <v>11.176</v>
      </c>
      <c r="M765" s="94">
        <f>IF(L765="","",3.6*200/L765)</f>
        <v>64.423765211166781</v>
      </c>
      <c r="N765" s="80"/>
      <c r="O765" s="80"/>
      <c r="P765" s="80"/>
      <c r="Q765" s="89"/>
      <c r="R765" s="91"/>
      <c r="S765" s="75" t="s">
        <v>20</v>
      </c>
      <c r="T765" s="77"/>
      <c r="U765" s="37"/>
      <c r="V765" s="97"/>
    </row>
    <row r="766" spans="1:22">
      <c r="A766" s="74" t="s">
        <v>96</v>
      </c>
      <c r="B766" s="70">
        <v>2021</v>
      </c>
      <c r="C766" s="37">
        <v>44560</v>
      </c>
      <c r="D766" s="69" t="s">
        <v>2334</v>
      </c>
      <c r="E766" s="76" t="s">
        <v>2013</v>
      </c>
      <c r="F766" s="75" t="s">
        <v>19</v>
      </c>
      <c r="G766" s="78">
        <f>(C766-U766)/365.25</f>
        <v>17.305954825462013</v>
      </c>
      <c r="H766" s="78"/>
      <c r="I766" s="81">
        <v>5.5640000000000001</v>
      </c>
      <c r="J766" s="81">
        <f>IF(I766="","",L766-I766)</f>
        <v>5.7110000000000003</v>
      </c>
      <c r="K766" s="90">
        <f>IF(J766="","",J766-I766)</f>
        <v>0.14700000000000024</v>
      </c>
      <c r="L766" s="81">
        <v>11.275</v>
      </c>
      <c r="M766" s="94">
        <f>IF(L766="","",3.6*200/L766)</f>
        <v>63.85809312638581</v>
      </c>
      <c r="N766" s="80">
        <v>26.5</v>
      </c>
      <c r="O766" s="80">
        <v>53</v>
      </c>
      <c r="P766" s="80">
        <v>997</v>
      </c>
      <c r="Q766" s="80">
        <v>1.151</v>
      </c>
      <c r="R766" s="82"/>
      <c r="S766" s="75" t="s">
        <v>20</v>
      </c>
      <c r="T766" s="77" t="s">
        <v>702</v>
      </c>
      <c r="U766" s="37">
        <v>38239</v>
      </c>
      <c r="V766" s="83"/>
    </row>
    <row r="767" spans="1:22">
      <c r="A767" s="63" t="s">
        <v>96</v>
      </c>
      <c r="B767" s="70">
        <v>2019</v>
      </c>
      <c r="C767" s="37">
        <v>43514</v>
      </c>
      <c r="D767" s="69" t="s">
        <v>2336</v>
      </c>
      <c r="E767" s="66" t="s">
        <v>2090</v>
      </c>
      <c r="F767" s="65" t="s">
        <v>19</v>
      </c>
      <c r="G767" s="68">
        <f>(C767-U767)/365.25</f>
        <v>26.915811088295687</v>
      </c>
      <c r="H767" s="68"/>
      <c r="I767" s="71">
        <v>5.5679999999999996</v>
      </c>
      <c r="J767" s="81">
        <f>IF(I767="","",L767-I767)</f>
        <v>5.761000000000001</v>
      </c>
      <c r="K767" s="90">
        <f>IF(J767="","",J767-I767)</f>
        <v>0.19300000000000139</v>
      </c>
      <c r="L767" s="71">
        <v>11.329000000000001</v>
      </c>
      <c r="M767" s="94">
        <f>IF(L767="","",3.6*200/L767)</f>
        <v>63.553711713302143</v>
      </c>
      <c r="N767" s="70"/>
      <c r="O767" s="70"/>
      <c r="P767" s="70"/>
      <c r="Q767" s="70"/>
      <c r="R767" s="72"/>
      <c r="S767" s="65" t="s">
        <v>20</v>
      </c>
      <c r="T767" s="67" t="s">
        <v>485</v>
      </c>
      <c r="U767" s="64">
        <v>33683</v>
      </c>
      <c r="V767" s="73"/>
    </row>
    <row r="768" spans="1:22">
      <c r="A768" s="63" t="s">
        <v>589</v>
      </c>
      <c r="B768" s="70">
        <v>2023</v>
      </c>
      <c r="C768" s="37">
        <v>44973</v>
      </c>
      <c r="D768" s="98" t="s">
        <v>869</v>
      </c>
      <c r="E768" s="66" t="s">
        <v>1486</v>
      </c>
      <c r="F768" s="65" t="s">
        <v>183</v>
      </c>
      <c r="G768" s="68">
        <f>(C768-U768)/365.25</f>
        <v>123.12936344969199</v>
      </c>
      <c r="H768" s="68"/>
      <c r="I768" s="71">
        <v>5.5720000000000001</v>
      </c>
      <c r="J768" s="81">
        <f>IF(I768="","",L768-I768)</f>
        <v>5.6919999999999993</v>
      </c>
      <c r="K768" s="90">
        <f>IF(J768="","",J768-I768)</f>
        <v>0.11999999999999922</v>
      </c>
      <c r="L768" s="94">
        <v>11.263999999999999</v>
      </c>
      <c r="M768" s="94">
        <f>IF(L768="","",3.6*200/L768)</f>
        <v>63.920454545454547</v>
      </c>
      <c r="N768" s="70">
        <v>28.5</v>
      </c>
      <c r="O768" s="70">
        <v>48</v>
      </c>
      <c r="P768" s="70">
        <v>1011</v>
      </c>
      <c r="Q768" s="93"/>
      <c r="R768" s="95"/>
      <c r="S768" s="65" t="s">
        <v>20</v>
      </c>
      <c r="T768" s="67"/>
      <c r="U768" s="64"/>
      <c r="V768" s="99"/>
    </row>
    <row r="769" spans="1:22">
      <c r="A769" s="63" t="s">
        <v>812</v>
      </c>
      <c r="B769" s="70">
        <v>2022</v>
      </c>
      <c r="C769" s="37">
        <v>44798</v>
      </c>
      <c r="D769" s="69" t="s">
        <v>2335</v>
      </c>
      <c r="E769" s="66" t="s">
        <v>2116</v>
      </c>
      <c r="F769" s="65" t="s">
        <v>165</v>
      </c>
      <c r="G769" s="68">
        <f>(C769-U769)/365.25</f>
        <v>122.65023956194388</v>
      </c>
      <c r="H769" s="68"/>
      <c r="I769" s="71">
        <v>5.5730000000000004</v>
      </c>
      <c r="J769" s="81">
        <f>IF(I769="","",L769-I769)</f>
        <v>5.84</v>
      </c>
      <c r="K769" s="90">
        <f>IF(J769="","",J769-I769)</f>
        <v>0.26699999999999946</v>
      </c>
      <c r="L769" s="71">
        <v>11.413</v>
      </c>
      <c r="M769" s="94">
        <f>IF(L769="","",3.6*200/L769)</f>
        <v>63.085954613160432</v>
      </c>
      <c r="N769" s="70"/>
      <c r="O769" s="70"/>
      <c r="P769" s="70"/>
      <c r="Q769" s="70"/>
      <c r="R769" s="72"/>
      <c r="S769" s="65" t="s">
        <v>20</v>
      </c>
      <c r="T769" s="67"/>
      <c r="U769" s="64"/>
      <c r="V769" s="99"/>
    </row>
    <row r="770" spans="1:22">
      <c r="A770" s="63" t="s">
        <v>96</v>
      </c>
      <c r="B770" s="70">
        <v>2021</v>
      </c>
      <c r="C770" s="37">
        <v>44559</v>
      </c>
      <c r="D770" s="69" t="s">
        <v>2334</v>
      </c>
      <c r="E770" s="66" t="s">
        <v>1176</v>
      </c>
      <c r="F770" s="65" t="s">
        <v>19</v>
      </c>
      <c r="G770" s="68">
        <f>(C770-U770)/365.25</f>
        <v>15.958932238193018</v>
      </c>
      <c r="H770" s="68"/>
      <c r="I770" s="71">
        <v>5.5750000000000002</v>
      </c>
      <c r="J770" s="81">
        <f>IF(I770="","",L770-I770)</f>
        <v>5.5829999999999993</v>
      </c>
      <c r="K770" s="90">
        <f>IF(J770="","",J770-I770)</f>
        <v>7.9999999999991189E-3</v>
      </c>
      <c r="L770" s="71">
        <v>11.157999999999999</v>
      </c>
      <c r="M770" s="94">
        <f>IF(L770="","",3.6*200/L770)</f>
        <v>64.527693134970434</v>
      </c>
      <c r="N770" s="70">
        <v>26.5</v>
      </c>
      <c r="O770" s="70">
        <v>53</v>
      </c>
      <c r="P770" s="70">
        <v>997</v>
      </c>
      <c r="Q770" s="70">
        <v>1.151</v>
      </c>
      <c r="R770" s="72"/>
      <c r="S770" s="65" t="s">
        <v>20</v>
      </c>
      <c r="T770" s="67" t="s">
        <v>700</v>
      </c>
      <c r="U770" s="64">
        <v>38730</v>
      </c>
      <c r="V770" s="73"/>
    </row>
    <row r="771" spans="1:22">
      <c r="A771" s="74" t="s">
        <v>872</v>
      </c>
      <c r="B771" s="70">
        <v>2023</v>
      </c>
      <c r="C771" s="37">
        <v>44975</v>
      </c>
      <c r="D771" s="100" t="s">
        <v>871</v>
      </c>
      <c r="E771" s="76" t="s">
        <v>1571</v>
      </c>
      <c r="F771" s="75" t="s">
        <v>183</v>
      </c>
      <c r="G771" s="78">
        <f>(C771-U771)/365.25</f>
        <v>123.13483915126626</v>
      </c>
      <c r="H771" s="78"/>
      <c r="I771" s="81">
        <v>5.58</v>
      </c>
      <c r="J771" s="81">
        <f>IF(I771="","",L771-I771)</f>
        <v>5.6509999999999998</v>
      </c>
      <c r="K771" s="90">
        <f>IF(J771="","",J771-I771)</f>
        <v>7.099999999999973E-2</v>
      </c>
      <c r="L771" s="90">
        <v>11.231</v>
      </c>
      <c r="M771" s="94">
        <f>IF(L771="","",3.6*200/L771)</f>
        <v>64.108271747840803</v>
      </c>
      <c r="N771" s="80"/>
      <c r="O771" s="80"/>
      <c r="P771" s="80"/>
      <c r="Q771" s="89"/>
      <c r="R771" s="91"/>
      <c r="S771" s="75" t="s">
        <v>20</v>
      </c>
      <c r="T771" s="77"/>
      <c r="U771" s="37"/>
      <c r="V771" s="97"/>
    </row>
    <row r="772" spans="1:22">
      <c r="A772" s="74" t="s">
        <v>589</v>
      </c>
      <c r="B772" s="70">
        <v>2023</v>
      </c>
      <c r="C772" s="37">
        <v>45027</v>
      </c>
      <c r="D772" s="100" t="s">
        <v>95</v>
      </c>
      <c r="E772" s="76" t="s">
        <v>2317</v>
      </c>
      <c r="F772" s="75" t="s">
        <v>183</v>
      </c>
      <c r="G772" s="78">
        <f>(C772-U772)/365.25</f>
        <v>123.27720739219713</v>
      </c>
      <c r="H772" s="78"/>
      <c r="I772" s="81">
        <v>5.5890000000000004</v>
      </c>
      <c r="J772" s="81">
        <f>IF(I772="","",L772-I772)</f>
        <v>5.7129999999999992</v>
      </c>
      <c r="K772" s="90">
        <f>IF(J772="","",J772-I772)</f>
        <v>0.12399999999999878</v>
      </c>
      <c r="L772" s="90">
        <v>11.302</v>
      </c>
      <c r="M772" s="94">
        <f>IF(L772="","",3.6*200/L772)</f>
        <v>63.705538842682714</v>
      </c>
      <c r="N772" s="80"/>
      <c r="O772" s="80"/>
      <c r="P772" s="80"/>
      <c r="Q772" s="89"/>
      <c r="R772" s="91"/>
      <c r="S772" s="75" t="s">
        <v>20</v>
      </c>
      <c r="T772" s="77"/>
      <c r="U772" s="37"/>
      <c r="V772" s="97"/>
    </row>
    <row r="773" spans="1:22">
      <c r="A773" s="74" t="s">
        <v>589</v>
      </c>
      <c r="B773" s="70">
        <v>2023</v>
      </c>
      <c r="C773" s="37">
        <v>45009</v>
      </c>
      <c r="D773" s="100" t="s">
        <v>975</v>
      </c>
      <c r="E773" s="76" t="s">
        <v>2286</v>
      </c>
      <c r="F773" s="75" t="s">
        <v>19</v>
      </c>
      <c r="G773" s="78">
        <f>(C773-U773)/365.25</f>
        <v>18.151950718685832</v>
      </c>
      <c r="H773" s="78"/>
      <c r="I773" s="81">
        <v>5.59</v>
      </c>
      <c r="J773" s="81">
        <f>IF(I773="","",L773-I773)</f>
        <v>5.8160000000000007</v>
      </c>
      <c r="K773" s="90">
        <f>IF(J773="","",J773-I773)</f>
        <v>0.22600000000000087</v>
      </c>
      <c r="L773" s="90">
        <v>11.406000000000001</v>
      </c>
      <c r="M773" s="94">
        <f>IF(L773="","",3.6*200/L773)</f>
        <v>63.124671225670696</v>
      </c>
      <c r="N773" s="80"/>
      <c r="O773" s="80"/>
      <c r="P773" s="80"/>
      <c r="Q773" s="89"/>
      <c r="R773" s="91"/>
      <c r="S773" s="75" t="s">
        <v>20</v>
      </c>
      <c r="T773" s="77" t="s">
        <v>606</v>
      </c>
      <c r="U773" s="37">
        <v>38379</v>
      </c>
      <c r="V773" s="97"/>
    </row>
    <row r="774" spans="1:22">
      <c r="A774" s="63" t="s">
        <v>23</v>
      </c>
      <c r="B774" s="70">
        <v>2017</v>
      </c>
      <c r="C774" s="37">
        <v>42769</v>
      </c>
      <c r="D774" s="69" t="s">
        <v>2336</v>
      </c>
      <c r="E774" s="66" t="s">
        <v>1271</v>
      </c>
      <c r="F774" s="65" t="s">
        <v>19</v>
      </c>
      <c r="G774" s="68">
        <f>(C774-U774)/365.25</f>
        <v>19.676933607118411</v>
      </c>
      <c r="H774" s="68"/>
      <c r="I774" s="71">
        <v>5.6040000000000001</v>
      </c>
      <c r="J774" s="81">
        <f>IF(I774="","",L774-I774)</f>
        <v>5.835</v>
      </c>
      <c r="K774" s="90">
        <f>IF(J774="","",J774-I774)</f>
        <v>0.23099999999999987</v>
      </c>
      <c r="L774" s="71">
        <v>11.439</v>
      </c>
      <c r="M774" s="94">
        <f>IF(L774="","",3.6*200/L774)</f>
        <v>62.942564909520065</v>
      </c>
      <c r="N774" s="70"/>
      <c r="O774" s="70"/>
      <c r="P774" s="70"/>
      <c r="Q774" s="70"/>
      <c r="R774" s="72"/>
      <c r="S774" s="65" t="s">
        <v>20</v>
      </c>
      <c r="T774" s="67"/>
      <c r="U774" s="64">
        <v>35582</v>
      </c>
      <c r="V774" s="73"/>
    </row>
    <row r="775" spans="1:22">
      <c r="A775" s="74" t="s">
        <v>619</v>
      </c>
      <c r="B775" s="70">
        <v>2020</v>
      </c>
      <c r="C775" s="37">
        <v>44147</v>
      </c>
      <c r="D775" s="100" t="s">
        <v>318</v>
      </c>
      <c r="E775" s="76" t="s">
        <v>1352</v>
      </c>
      <c r="F775" s="75" t="s">
        <v>620</v>
      </c>
      <c r="G775" s="78">
        <f>(C775-U775)/365.25</f>
        <v>120.86789869952088</v>
      </c>
      <c r="H775" s="78"/>
      <c r="I775" s="81">
        <v>5.6079999999999997</v>
      </c>
      <c r="J775" s="81">
        <f>IF(I775="","",L775-I775)</f>
        <v>5.6589999999999998</v>
      </c>
      <c r="K775" s="90">
        <f>IF(J775="","",J775-I775)</f>
        <v>5.1000000000000156E-2</v>
      </c>
      <c r="L775" s="90">
        <v>11.266999999999999</v>
      </c>
      <c r="M775" s="94">
        <f>IF(L775="","",3.6*200/L775)</f>
        <v>63.903434809621018</v>
      </c>
      <c r="N775" s="80"/>
      <c r="O775" s="80"/>
      <c r="P775" s="80"/>
      <c r="Q775" s="89"/>
      <c r="R775" s="91"/>
      <c r="S775" s="75" t="s">
        <v>20</v>
      </c>
      <c r="T775" s="77"/>
      <c r="U775" s="37"/>
      <c r="V775" s="97"/>
    </row>
    <row r="776" spans="1:22">
      <c r="A776" s="63" t="s">
        <v>96</v>
      </c>
      <c r="B776" s="70">
        <v>2020</v>
      </c>
      <c r="C776" s="37">
        <v>43886</v>
      </c>
      <c r="D776" s="69" t="s">
        <v>76</v>
      </c>
      <c r="E776" s="66" t="s">
        <v>1125</v>
      </c>
      <c r="F776" s="65" t="s">
        <v>19</v>
      </c>
      <c r="G776" s="68">
        <f>(C776-U776)/365.25</f>
        <v>16.843258042436688</v>
      </c>
      <c r="H776" s="68"/>
      <c r="I776" s="71">
        <v>5.609</v>
      </c>
      <c r="J776" s="81">
        <f>IF(I776="","",L776-I776)</f>
        <v>5.6229999999999993</v>
      </c>
      <c r="K776" s="90">
        <f>IF(J776="","",J776-I776)</f>
        <v>1.3999999999999346E-2</v>
      </c>
      <c r="L776" s="71">
        <v>11.231999999999999</v>
      </c>
      <c r="M776" s="94">
        <f>IF(L776="","",3.6*200/L776)</f>
        <v>64.102564102564102</v>
      </c>
      <c r="N776" s="70"/>
      <c r="O776" s="70"/>
      <c r="P776" s="70"/>
      <c r="Q776" s="70"/>
      <c r="R776" s="72"/>
      <c r="S776" s="65" t="s">
        <v>20</v>
      </c>
      <c r="T776" s="67" t="s">
        <v>397</v>
      </c>
      <c r="U776" s="64">
        <v>37734</v>
      </c>
      <c r="V776" s="73"/>
    </row>
    <row r="777" spans="1:22">
      <c r="A777" s="74" t="s">
        <v>96</v>
      </c>
      <c r="B777" s="70">
        <v>2017</v>
      </c>
      <c r="C777" s="37">
        <v>43061</v>
      </c>
      <c r="D777" s="79" t="s">
        <v>758</v>
      </c>
      <c r="E777" s="76" t="s">
        <v>1442</v>
      </c>
      <c r="F777" s="75" t="s">
        <v>19</v>
      </c>
      <c r="G777" s="78">
        <f>(C777-U777)/365.25</f>
        <v>20.05201916495551</v>
      </c>
      <c r="H777" s="78"/>
      <c r="I777" s="81">
        <v>5.6159999999999997</v>
      </c>
      <c r="J777" s="81">
        <f>IF(I777="","",L777-I777)</f>
        <v>5.6959999999999997</v>
      </c>
      <c r="K777" s="90">
        <f>IF(J777="","",J777-I777)</f>
        <v>8.0000000000000071E-2</v>
      </c>
      <c r="L777" s="90">
        <v>11.311999999999999</v>
      </c>
      <c r="M777" s="94">
        <f>IF(L777="","",3.6*200/L777)</f>
        <v>63.649222065063654</v>
      </c>
      <c r="N777" s="80"/>
      <c r="O777" s="80"/>
      <c r="P777" s="80"/>
      <c r="Q777" s="89"/>
      <c r="R777" s="91"/>
      <c r="S777" s="75" t="s">
        <v>20</v>
      </c>
      <c r="T777" s="77"/>
      <c r="U777" s="37">
        <v>35737</v>
      </c>
      <c r="V777" s="83"/>
    </row>
    <row r="778" spans="1:22">
      <c r="A778" s="74" t="s">
        <v>589</v>
      </c>
      <c r="B778" s="70">
        <v>2023</v>
      </c>
      <c r="C778" s="37">
        <v>45001</v>
      </c>
      <c r="D778" s="98" t="s">
        <v>952</v>
      </c>
      <c r="E778" s="76" t="s">
        <v>1428</v>
      </c>
      <c r="F778" s="75" t="s">
        <v>183</v>
      </c>
      <c r="G778" s="78">
        <f>(C778-U778)/365.25</f>
        <v>123.20602327173169</v>
      </c>
      <c r="H778" s="78"/>
      <c r="I778" s="81">
        <v>5.6180000000000003</v>
      </c>
      <c r="J778" s="81">
        <f>IF(I778="","",L778-I778)</f>
        <v>5.67</v>
      </c>
      <c r="K778" s="90">
        <f>IF(J778="","",J778-I778)</f>
        <v>5.1999999999999602E-2</v>
      </c>
      <c r="L778" s="90">
        <v>11.288</v>
      </c>
      <c r="M778" s="94">
        <f>IF(L778="","",3.6*200/L778)</f>
        <v>63.784549964564135</v>
      </c>
      <c r="N778" s="80"/>
      <c r="O778" s="80"/>
      <c r="P778" s="80"/>
      <c r="Q778" s="89"/>
      <c r="R778" s="91"/>
      <c r="S778" s="75" t="s">
        <v>20</v>
      </c>
      <c r="T778" s="77" t="s">
        <v>958</v>
      </c>
      <c r="U778" s="37"/>
      <c r="V778" s="97"/>
    </row>
    <row r="779" spans="1:22">
      <c r="A779" s="74" t="s">
        <v>23</v>
      </c>
      <c r="B779" s="70">
        <v>2018</v>
      </c>
      <c r="C779" s="37">
        <v>43168</v>
      </c>
      <c r="D779" s="79" t="s">
        <v>95</v>
      </c>
      <c r="E779" s="76" t="s">
        <v>1357</v>
      </c>
      <c r="F779" s="75" t="s">
        <v>19</v>
      </c>
      <c r="G779" s="78">
        <f>(C779-U779)/365.25</f>
        <v>15.162217659137577</v>
      </c>
      <c r="H779" s="78"/>
      <c r="I779" s="81">
        <v>5.6210000000000004</v>
      </c>
      <c r="J779" s="81">
        <f>IF(I779="","",L779-I779)</f>
        <v>5.6859999999999999</v>
      </c>
      <c r="K779" s="90">
        <f>IF(J779="","",J779-I779)</f>
        <v>6.4999999999999503E-2</v>
      </c>
      <c r="L779" s="81">
        <v>11.307</v>
      </c>
      <c r="M779" s="94">
        <f>IF(L779="","",3.6*200/L779)</f>
        <v>63.677368002122577</v>
      </c>
      <c r="N779" s="80"/>
      <c r="O779" s="80"/>
      <c r="P779" s="80"/>
      <c r="Q779" s="80"/>
      <c r="R779" s="82" t="s">
        <v>97</v>
      </c>
      <c r="S779" s="75" t="s">
        <v>20</v>
      </c>
      <c r="T779" s="77" t="s">
        <v>402</v>
      </c>
      <c r="U779" s="37">
        <v>37630</v>
      </c>
      <c r="V779" s="83" t="s">
        <v>98</v>
      </c>
    </row>
    <row r="780" spans="1:22">
      <c r="A780" s="74" t="s">
        <v>23</v>
      </c>
      <c r="B780" s="70">
        <v>2017</v>
      </c>
      <c r="C780" s="37">
        <v>42769</v>
      </c>
      <c r="D780" s="69" t="s">
        <v>2336</v>
      </c>
      <c r="E780" s="76" t="s">
        <v>1652</v>
      </c>
      <c r="F780" s="75" t="s">
        <v>19</v>
      </c>
      <c r="G780" s="78">
        <f>(C780-U780)/365.25</f>
        <v>18.157426420260094</v>
      </c>
      <c r="H780" s="78"/>
      <c r="I780" s="81">
        <v>5.6269999999999998</v>
      </c>
      <c r="J780" s="81">
        <f>IF(I780="","",L780-I780)</f>
        <v>5.8129999999999997</v>
      </c>
      <c r="K780" s="90">
        <f>IF(J780="","",J780-I780)</f>
        <v>0.18599999999999994</v>
      </c>
      <c r="L780" s="81">
        <v>11.44</v>
      </c>
      <c r="M780" s="94">
        <f>IF(L780="","",3.6*200/L780)</f>
        <v>62.93706293706294</v>
      </c>
      <c r="N780" s="80"/>
      <c r="O780" s="80"/>
      <c r="P780" s="80"/>
      <c r="Q780" s="80"/>
      <c r="R780" s="82"/>
      <c r="S780" s="75" t="s">
        <v>20</v>
      </c>
      <c r="T780" s="77"/>
      <c r="U780" s="37">
        <v>36137</v>
      </c>
      <c r="V780" s="83"/>
    </row>
    <row r="781" spans="1:22">
      <c r="A781" s="74" t="s">
        <v>589</v>
      </c>
      <c r="B781" s="70">
        <v>2023</v>
      </c>
      <c r="C781" s="37">
        <v>45001</v>
      </c>
      <c r="D781" s="98" t="s">
        <v>952</v>
      </c>
      <c r="E781" s="76" t="s">
        <v>2279</v>
      </c>
      <c r="F781" s="75" t="s">
        <v>183</v>
      </c>
      <c r="G781" s="78">
        <f>(C781-U781)/365.25</f>
        <v>123.20602327173169</v>
      </c>
      <c r="H781" s="78"/>
      <c r="I781" s="81">
        <v>5.6289999999999996</v>
      </c>
      <c r="J781" s="81">
        <f>IF(I781="","",L781-I781)</f>
        <v>5.7480000000000011</v>
      </c>
      <c r="K781" s="90">
        <f>IF(J781="","",J781-I781)</f>
        <v>0.11900000000000155</v>
      </c>
      <c r="L781" s="90">
        <v>11.377000000000001</v>
      </c>
      <c r="M781" s="94">
        <f>IF(L781="","",3.6*200/L781)</f>
        <v>63.285576162432974</v>
      </c>
      <c r="N781" s="80"/>
      <c r="O781" s="80"/>
      <c r="P781" s="80"/>
      <c r="Q781" s="89"/>
      <c r="R781" s="91"/>
      <c r="S781" s="75" t="s">
        <v>20</v>
      </c>
      <c r="T781" s="77"/>
      <c r="U781" s="37"/>
      <c r="V781" s="97"/>
    </row>
    <row r="782" spans="1:22">
      <c r="A782" s="63" t="s">
        <v>23</v>
      </c>
      <c r="B782" s="70">
        <v>2023</v>
      </c>
      <c r="C782" s="37">
        <v>44992</v>
      </c>
      <c r="D782" s="98" t="s">
        <v>76</v>
      </c>
      <c r="E782" s="66" t="s">
        <v>1390</v>
      </c>
      <c r="F782" s="65" t="s">
        <v>19</v>
      </c>
      <c r="G782" s="68">
        <f>(C782-U782)/365.25</f>
        <v>16.284736481861739</v>
      </c>
      <c r="H782" s="68"/>
      <c r="I782" s="71">
        <v>5.6310000000000002</v>
      </c>
      <c r="J782" s="81">
        <f>IF(I782="","",L782-I782)</f>
        <v>5.7940000000000005</v>
      </c>
      <c r="K782" s="90">
        <f>IF(J782="","",J782-I782)</f>
        <v>0.16300000000000026</v>
      </c>
      <c r="L782" s="94">
        <v>11.425000000000001</v>
      </c>
      <c r="M782" s="94">
        <f>IF(L782="","",3.6*200/L782)</f>
        <v>63.019693654266952</v>
      </c>
      <c r="N782" s="70">
        <v>23.9</v>
      </c>
      <c r="O782" s="70">
        <v>57.7</v>
      </c>
      <c r="P782" s="70">
        <v>1007.3</v>
      </c>
      <c r="Q782" s="93"/>
      <c r="R782" s="95"/>
      <c r="S782" s="65" t="s">
        <v>20</v>
      </c>
      <c r="T782" s="67" t="s">
        <v>935</v>
      </c>
      <c r="U782" s="64">
        <v>39044</v>
      </c>
      <c r="V782" s="99"/>
    </row>
    <row r="783" spans="1:22">
      <c r="A783" s="63" t="s">
        <v>96</v>
      </c>
      <c r="B783" s="70">
        <v>2022</v>
      </c>
      <c r="C783" s="37">
        <v>44636</v>
      </c>
      <c r="D783" s="69" t="s">
        <v>95</v>
      </c>
      <c r="E783" s="66" t="s">
        <v>1176</v>
      </c>
      <c r="F783" s="65" t="s">
        <v>19</v>
      </c>
      <c r="G783" s="68">
        <f>(C783-U783)/365.25</f>
        <v>16.16974674880219</v>
      </c>
      <c r="H783" s="68"/>
      <c r="I783" s="71">
        <v>5.6319999999999997</v>
      </c>
      <c r="J783" s="81">
        <f>IF(I783="","",L783-I783)</f>
        <v>5.6020000000000003</v>
      </c>
      <c r="K783" s="90">
        <f>IF(J783="","",J783-I783)</f>
        <v>-2.9999999999999361E-2</v>
      </c>
      <c r="L783" s="71">
        <v>11.234</v>
      </c>
      <c r="M783" s="94">
        <f>IF(L783="","",3.6*200/L783)</f>
        <v>64.091151860423707</v>
      </c>
      <c r="N783" s="70"/>
      <c r="O783" s="70"/>
      <c r="P783" s="70"/>
      <c r="Q783" s="70"/>
      <c r="R783" s="72"/>
      <c r="S783" s="65" t="s">
        <v>20</v>
      </c>
      <c r="T783" s="67" t="s">
        <v>700</v>
      </c>
      <c r="U783" s="64">
        <v>38730</v>
      </c>
      <c r="V783" s="99"/>
    </row>
    <row r="784" spans="1:22">
      <c r="A784" s="63" t="s">
        <v>672</v>
      </c>
      <c r="B784" s="70">
        <v>2021</v>
      </c>
      <c r="C784" s="37">
        <v>44442</v>
      </c>
      <c r="D784" s="69" t="s">
        <v>2335</v>
      </c>
      <c r="E784" s="66" t="s">
        <v>1996</v>
      </c>
      <c r="F784" s="65" t="s">
        <v>329</v>
      </c>
      <c r="G784" s="68">
        <f>(C784-U784)/365.25</f>
        <v>121.67556468172485</v>
      </c>
      <c r="H784" s="68"/>
      <c r="I784" s="71">
        <v>5.6340000000000003</v>
      </c>
      <c r="J784" s="81">
        <f>IF(I784="","",L784-I784)</f>
        <v>5.9499999999999993</v>
      </c>
      <c r="K784" s="90">
        <f>IF(J784="","",J784-I784)</f>
        <v>0.31599999999999895</v>
      </c>
      <c r="L784" s="71">
        <v>11.584</v>
      </c>
      <c r="M784" s="94">
        <f>IF(L784="","",3.6*200/L784)</f>
        <v>62.15469613259669</v>
      </c>
      <c r="N784" s="70"/>
      <c r="O784" s="70"/>
      <c r="P784" s="70"/>
      <c r="Q784" s="70"/>
      <c r="R784" s="72"/>
      <c r="S784" s="65" t="s">
        <v>20</v>
      </c>
      <c r="T784" s="67"/>
      <c r="U784" s="64"/>
      <c r="V784" s="73"/>
    </row>
    <row r="785" spans="1:22">
      <c r="A785" s="74" t="s">
        <v>96</v>
      </c>
      <c r="B785" s="70">
        <v>2020</v>
      </c>
      <c r="C785" s="37">
        <v>43854</v>
      </c>
      <c r="D785" s="69" t="s">
        <v>2336</v>
      </c>
      <c r="E785" s="76" t="s">
        <v>1827</v>
      </c>
      <c r="F785" s="75" t="s">
        <v>19</v>
      </c>
      <c r="G785" s="78">
        <f>(C785-U785)/365.25</f>
        <v>26.652977412731005</v>
      </c>
      <c r="H785" s="78"/>
      <c r="I785" s="81">
        <v>5.6379999999999999</v>
      </c>
      <c r="J785" s="81">
        <f>IF(I785="","",L785-I785)</f>
        <v>5.8249999999999993</v>
      </c>
      <c r="K785" s="90">
        <f>IF(J785="","",J785-I785)</f>
        <v>0.18699999999999939</v>
      </c>
      <c r="L785" s="81">
        <v>11.462999999999999</v>
      </c>
      <c r="M785" s="94">
        <f>IF(L785="","",3.6*200/L785)</f>
        <v>62.810782517665537</v>
      </c>
      <c r="N785" s="80"/>
      <c r="O785" s="80"/>
      <c r="P785" s="80"/>
      <c r="Q785" s="80"/>
      <c r="R785" s="82"/>
      <c r="S785" s="75" t="s">
        <v>20</v>
      </c>
      <c r="T785" s="77"/>
      <c r="U785" s="37">
        <v>34119</v>
      </c>
      <c r="V785" s="83"/>
    </row>
    <row r="786" spans="1:22">
      <c r="A786" s="74" t="s">
        <v>96</v>
      </c>
      <c r="B786" s="70">
        <v>2023</v>
      </c>
      <c r="C786" s="37">
        <v>44954</v>
      </c>
      <c r="D786" s="100" t="s">
        <v>833</v>
      </c>
      <c r="E786" s="76" t="s">
        <v>1444</v>
      </c>
      <c r="F786" s="124" t="s">
        <v>19</v>
      </c>
      <c r="G786" s="78">
        <f>(C786-U786)/365.25</f>
        <v>16.802190280629706</v>
      </c>
      <c r="H786" s="78"/>
      <c r="I786" s="81">
        <v>5.6440000000000001</v>
      </c>
      <c r="J786" s="81">
        <f>IF(I786="","",L786-I786)</f>
        <v>5.7850000000000001</v>
      </c>
      <c r="K786" s="90">
        <f>IF(J786="","",J786-I786)</f>
        <v>0.14100000000000001</v>
      </c>
      <c r="L786" s="90">
        <v>11.429</v>
      </c>
      <c r="M786" s="94">
        <f>IF(L786="","",3.6*200/L786)</f>
        <v>62.997637588590429</v>
      </c>
      <c r="N786" s="80"/>
      <c r="O786" s="80"/>
      <c r="P786" s="80"/>
      <c r="Q786" s="89"/>
      <c r="R786" s="91"/>
      <c r="S786" s="75" t="s">
        <v>20</v>
      </c>
      <c r="T786" s="77" t="s">
        <v>706</v>
      </c>
      <c r="U786" s="37">
        <v>38817</v>
      </c>
      <c r="V786" s="97"/>
    </row>
    <row r="787" spans="1:22">
      <c r="A787" s="63" t="s">
        <v>23</v>
      </c>
      <c r="B787" s="70">
        <v>2018</v>
      </c>
      <c r="C787" s="37">
        <v>43168</v>
      </c>
      <c r="D787" s="69" t="s">
        <v>95</v>
      </c>
      <c r="E787" s="66" t="s">
        <v>1816</v>
      </c>
      <c r="F787" s="65" t="s">
        <v>19</v>
      </c>
      <c r="G787" s="68">
        <f>(C787-U787)/365.25</f>
        <v>15.644079397672828</v>
      </c>
      <c r="H787" s="68"/>
      <c r="I787" s="71">
        <v>5.6449999999999996</v>
      </c>
      <c r="J787" s="81">
        <f>IF(I787="","",L787-I787)</f>
        <v>5.6349999999999998</v>
      </c>
      <c r="K787" s="90">
        <f>IF(J787="","",J787-I787)</f>
        <v>-9.9999999999997868E-3</v>
      </c>
      <c r="L787" s="71">
        <v>11.28</v>
      </c>
      <c r="M787" s="94">
        <f>IF(L787="","",3.6*200/L787)</f>
        <v>63.829787234042556</v>
      </c>
      <c r="N787" s="70"/>
      <c r="O787" s="70"/>
      <c r="P787" s="70"/>
      <c r="Q787" s="70"/>
      <c r="R787" s="72" t="s">
        <v>97</v>
      </c>
      <c r="S787" s="65" t="s">
        <v>20</v>
      </c>
      <c r="T787" s="67" t="s">
        <v>118</v>
      </c>
      <c r="U787" s="64">
        <v>37454</v>
      </c>
      <c r="V787" s="73" t="s">
        <v>98</v>
      </c>
    </row>
    <row r="788" spans="1:22">
      <c r="A788" s="74" t="s">
        <v>23</v>
      </c>
      <c r="B788" s="70">
        <v>2023</v>
      </c>
      <c r="C788" s="37">
        <v>44995</v>
      </c>
      <c r="D788" s="100" t="s">
        <v>76</v>
      </c>
      <c r="E788" s="76" t="s">
        <v>1137</v>
      </c>
      <c r="F788" s="75" t="s">
        <v>19</v>
      </c>
      <c r="G788" s="78">
        <f>(C788-U788)/365.25</f>
        <v>18.113620807665981</v>
      </c>
      <c r="H788" s="78"/>
      <c r="I788" s="81">
        <v>5.665</v>
      </c>
      <c r="J788" s="81">
        <f>IF(I788="","",L788-I788)</f>
        <v>5.9729999999999999</v>
      </c>
      <c r="K788" s="90">
        <f>IF(J788="","",J788-I788)</f>
        <v>0.30799999999999983</v>
      </c>
      <c r="L788" s="90">
        <v>11.638</v>
      </c>
      <c r="M788" s="94">
        <f>IF(L788="","",3.6*200/L788)</f>
        <v>61.86630005155525</v>
      </c>
      <c r="N788" s="80">
        <v>23.9</v>
      </c>
      <c r="O788" s="80">
        <v>57.7</v>
      </c>
      <c r="P788" s="80">
        <v>1007.3</v>
      </c>
      <c r="Q788" s="89"/>
      <c r="R788" s="91"/>
      <c r="S788" s="75" t="s">
        <v>20</v>
      </c>
      <c r="T788" s="77" t="s">
        <v>938</v>
      </c>
      <c r="U788" s="37">
        <v>38379</v>
      </c>
      <c r="V788" s="97"/>
    </row>
    <row r="789" spans="1:22">
      <c r="A789" s="63" t="s">
        <v>872</v>
      </c>
      <c r="B789" s="70">
        <v>2023</v>
      </c>
      <c r="C789" s="37">
        <v>44975</v>
      </c>
      <c r="D789" s="98" t="s">
        <v>871</v>
      </c>
      <c r="E789" s="66" t="s">
        <v>1249</v>
      </c>
      <c r="F789" s="65" t="s">
        <v>183</v>
      </c>
      <c r="G789" s="68">
        <f>(C789-U789)/365.25</f>
        <v>123.13483915126626</v>
      </c>
      <c r="H789" s="68"/>
      <c r="I789" s="71">
        <v>5.6660000000000004</v>
      </c>
      <c r="J789" s="81">
        <f>IF(I789="","",L789-I789)</f>
        <v>5.722999999999999</v>
      </c>
      <c r="K789" s="90">
        <f>IF(J789="","",J789-I789)</f>
        <v>5.6999999999998607E-2</v>
      </c>
      <c r="L789" s="94">
        <v>11.388999999999999</v>
      </c>
      <c r="M789" s="94">
        <f>IF(L789="","",3.6*200/L789)</f>
        <v>63.218895425410487</v>
      </c>
      <c r="N789" s="70"/>
      <c r="O789" s="70"/>
      <c r="P789" s="70"/>
      <c r="Q789" s="93"/>
      <c r="R789" s="95"/>
      <c r="S789" s="65" t="s">
        <v>20</v>
      </c>
      <c r="T789" s="67"/>
      <c r="U789" s="64"/>
      <c r="V789" s="99"/>
    </row>
    <row r="790" spans="1:22">
      <c r="A790" s="74" t="s">
        <v>589</v>
      </c>
      <c r="B790" s="70">
        <v>2023</v>
      </c>
      <c r="C790" s="37">
        <v>45027</v>
      </c>
      <c r="D790" s="100" t="s">
        <v>95</v>
      </c>
      <c r="E790" s="76" t="s">
        <v>2319</v>
      </c>
      <c r="F790" s="75" t="s">
        <v>183</v>
      </c>
      <c r="G790" s="78">
        <f>(C790-U790)/365.25</f>
        <v>123.27720739219713</v>
      </c>
      <c r="H790" s="78"/>
      <c r="I790" s="81">
        <v>5.673</v>
      </c>
      <c r="J790" s="81">
        <f>IF(I790="","",L790-I790)</f>
        <v>5.7539999999999996</v>
      </c>
      <c r="K790" s="90">
        <f>IF(J790="","",J790-I790)</f>
        <v>8.0999999999999517E-2</v>
      </c>
      <c r="L790" s="90">
        <v>11.427</v>
      </c>
      <c r="M790" s="94">
        <f>IF(L790="","",3.6*200/L790)</f>
        <v>63.008663691257553</v>
      </c>
      <c r="N790" s="80"/>
      <c r="O790" s="80"/>
      <c r="P790" s="80"/>
      <c r="Q790" s="89"/>
      <c r="R790" s="91"/>
      <c r="S790" s="75" t="s">
        <v>20</v>
      </c>
      <c r="T790" s="77"/>
      <c r="U790" s="37"/>
      <c r="V790" s="97"/>
    </row>
    <row r="791" spans="1:22">
      <c r="A791" s="63" t="s">
        <v>96</v>
      </c>
      <c r="B791" s="70">
        <v>2017</v>
      </c>
      <c r="C791" s="37">
        <v>43061</v>
      </c>
      <c r="D791" s="69" t="s">
        <v>759</v>
      </c>
      <c r="E791" s="66" t="s">
        <v>1095</v>
      </c>
      <c r="F791" s="65" t="s">
        <v>183</v>
      </c>
      <c r="G791" s="68">
        <f>(C791-U791)/365.25</f>
        <v>117.89459274469542</v>
      </c>
      <c r="H791" s="68"/>
      <c r="I791" s="71">
        <v>5.68</v>
      </c>
      <c r="J791" s="81">
        <f>IF(I791="","",L791-I791)</f>
        <v>5.7829999999999995</v>
      </c>
      <c r="K791" s="90">
        <f>IF(J791="","",J791-I791)</f>
        <v>0.10299999999999976</v>
      </c>
      <c r="L791" s="94">
        <v>11.462999999999999</v>
      </c>
      <c r="M791" s="94">
        <f>IF(L791="","",3.6*200/L791)</f>
        <v>62.810782517665537</v>
      </c>
      <c r="N791" s="70"/>
      <c r="O791" s="70"/>
      <c r="P791" s="70"/>
      <c r="Q791" s="93"/>
      <c r="R791" s="95"/>
      <c r="S791" s="65" t="s">
        <v>20</v>
      </c>
      <c r="T791" s="67"/>
      <c r="U791" s="64"/>
      <c r="V791" s="73" t="s">
        <v>98</v>
      </c>
    </row>
    <row r="792" spans="1:22">
      <c r="A792" s="63" t="s">
        <v>23</v>
      </c>
      <c r="B792" s="70">
        <v>2021</v>
      </c>
      <c r="C792" s="37">
        <v>44253</v>
      </c>
      <c r="D792" s="69" t="s">
        <v>76</v>
      </c>
      <c r="E792" s="66" t="s">
        <v>1260</v>
      </c>
      <c r="F792" s="65" t="s">
        <v>19</v>
      </c>
      <c r="G792" s="68">
        <f>(C792-U792)/365.25</f>
        <v>16.90075290896646</v>
      </c>
      <c r="H792" s="68"/>
      <c r="I792" s="71">
        <v>5.6909999999999998</v>
      </c>
      <c r="J792" s="81">
        <f>IF(I792="","",L792-I792)</f>
        <v>5.6819999999999995</v>
      </c>
      <c r="K792" s="90">
        <f>IF(J792="","",J792-I792)</f>
        <v>-9.0000000000003411E-3</v>
      </c>
      <c r="L792" s="71">
        <v>11.372999999999999</v>
      </c>
      <c r="M792" s="94">
        <f>IF(L792="","",3.6*200/L792)</f>
        <v>63.307834344500137</v>
      </c>
      <c r="N792" s="70"/>
      <c r="O792" s="70"/>
      <c r="P792" s="70"/>
      <c r="Q792" s="70"/>
      <c r="R792" s="72"/>
      <c r="S792" s="65" t="s">
        <v>20</v>
      </c>
      <c r="T792" s="67" t="s">
        <v>494</v>
      </c>
      <c r="U792" s="64">
        <v>38080</v>
      </c>
      <c r="V792" s="73" t="s">
        <v>540</v>
      </c>
    </row>
    <row r="793" spans="1:22">
      <c r="A793" s="63" t="s">
        <v>96</v>
      </c>
      <c r="B793" s="70">
        <v>2022</v>
      </c>
      <c r="C793" s="37">
        <v>44911</v>
      </c>
      <c r="D793" s="69" t="s">
        <v>2334</v>
      </c>
      <c r="E793" s="66" t="s">
        <v>1137</v>
      </c>
      <c r="F793" s="65" t="s">
        <v>19</v>
      </c>
      <c r="G793" s="68">
        <f>(C793-U793)/365.25</f>
        <v>17.883641341546884</v>
      </c>
      <c r="H793" s="68"/>
      <c r="I793" s="71">
        <v>5.6929999999999996</v>
      </c>
      <c r="J793" s="81">
        <f>IF(I793="","",L793-I793)</f>
        <v>5.8410000000000011</v>
      </c>
      <c r="K793" s="90">
        <f>IF(J793="","",J793-I793)</f>
        <v>0.14800000000000146</v>
      </c>
      <c r="L793" s="71">
        <v>11.534000000000001</v>
      </c>
      <c r="M793" s="94">
        <f>IF(L793="","",3.6*200/L793)</f>
        <v>62.424137333102131</v>
      </c>
      <c r="N793" s="70">
        <v>26.3</v>
      </c>
      <c r="O793" s="70">
        <v>65</v>
      </c>
      <c r="P793" s="70">
        <v>1004</v>
      </c>
      <c r="Q793" s="70">
        <v>1.1579999999999999</v>
      </c>
      <c r="R793" s="72"/>
      <c r="S793" s="65" t="s">
        <v>20</v>
      </c>
      <c r="T793" s="67" t="s">
        <v>606</v>
      </c>
      <c r="U793" s="64">
        <v>38379</v>
      </c>
      <c r="V793" s="99"/>
    </row>
    <row r="794" spans="1:22">
      <c r="A794" s="74" t="s">
        <v>23</v>
      </c>
      <c r="B794" s="70">
        <v>2023</v>
      </c>
      <c r="C794" s="37">
        <v>44993</v>
      </c>
      <c r="D794" s="100" t="s">
        <v>76</v>
      </c>
      <c r="E794" s="76" t="s">
        <v>1952</v>
      </c>
      <c r="F794" s="75" t="s">
        <v>19</v>
      </c>
      <c r="G794" s="78">
        <f>(C794-U794)/365.25</f>
        <v>16.4435318275154</v>
      </c>
      <c r="H794" s="78"/>
      <c r="I794" s="81">
        <v>5.6950000000000003</v>
      </c>
      <c r="J794" s="81">
        <f>IF(I794="","",L794-I794)</f>
        <v>5.8059999999999992</v>
      </c>
      <c r="K794" s="90">
        <f>IF(J794="","",J794-I794)</f>
        <v>0.11099999999999888</v>
      </c>
      <c r="L794" s="90">
        <v>11.500999999999999</v>
      </c>
      <c r="M794" s="94">
        <f>IF(L794="","",3.6*200/L794)</f>
        <v>62.603251891139905</v>
      </c>
      <c r="N794" s="80">
        <v>23.9</v>
      </c>
      <c r="O794" s="80">
        <v>57.7</v>
      </c>
      <c r="P794" s="80">
        <v>1007.3</v>
      </c>
      <c r="Q794" s="89"/>
      <c r="R794" s="91"/>
      <c r="S794" s="75" t="s">
        <v>20</v>
      </c>
      <c r="T794" s="77" t="s">
        <v>936</v>
      </c>
      <c r="U794" s="37">
        <v>38987</v>
      </c>
      <c r="V794" s="97"/>
    </row>
    <row r="795" spans="1:22">
      <c r="A795" s="74" t="s">
        <v>96</v>
      </c>
      <c r="B795" s="70">
        <v>2019</v>
      </c>
      <c r="C795" s="37">
        <v>43505</v>
      </c>
      <c r="D795" s="79" t="s">
        <v>76</v>
      </c>
      <c r="E795" s="76" t="s">
        <v>1696</v>
      </c>
      <c r="F795" s="75" t="s">
        <v>19</v>
      </c>
      <c r="G795" s="78">
        <f>(C795-U795)/365.25</f>
        <v>16.898015058179329</v>
      </c>
      <c r="H795" s="78"/>
      <c r="I795" s="81">
        <v>5.7039999999999997</v>
      </c>
      <c r="J795" s="81">
        <f>IF(I795="","",L795-I795)</f>
        <v>5.7589999999999995</v>
      </c>
      <c r="K795" s="90">
        <f>IF(J795="","",J795-I795)</f>
        <v>5.4999999999999716E-2</v>
      </c>
      <c r="L795" s="81">
        <v>11.462999999999999</v>
      </c>
      <c r="M795" s="94">
        <f>IF(L795="","",3.6*200/L795)</f>
        <v>62.810782517665537</v>
      </c>
      <c r="N795" s="80"/>
      <c r="O795" s="80"/>
      <c r="P795" s="80"/>
      <c r="Q795" s="80"/>
      <c r="R795" s="82"/>
      <c r="S795" s="75" t="s">
        <v>20</v>
      </c>
      <c r="T795" s="77"/>
      <c r="U795" s="37">
        <v>37333</v>
      </c>
      <c r="V795" s="83"/>
    </row>
    <row r="796" spans="1:22">
      <c r="A796" s="74" t="s">
        <v>96</v>
      </c>
      <c r="B796" s="70">
        <v>2022</v>
      </c>
      <c r="C796" s="37">
        <v>44562</v>
      </c>
      <c r="D796" s="69" t="s">
        <v>2334</v>
      </c>
      <c r="E796" s="76" t="s">
        <v>1453</v>
      </c>
      <c r="F796" s="75" t="s">
        <v>19</v>
      </c>
      <c r="G796" s="78">
        <f>(C796-U796)/365.25</f>
        <v>15.783709787816564</v>
      </c>
      <c r="H796" s="78"/>
      <c r="I796" s="81">
        <v>5.7050000000000001</v>
      </c>
      <c r="J796" s="81">
        <f>IF(I796="","",L796-I796)</f>
        <v>5.7949999999999999</v>
      </c>
      <c r="K796" s="90">
        <f>IF(J796="","",J796-I796)</f>
        <v>8.9999999999999858E-2</v>
      </c>
      <c r="L796" s="81">
        <v>11.5</v>
      </c>
      <c r="M796" s="94">
        <f>IF(L796="","",3.6*200/L796)</f>
        <v>62.608695652173914</v>
      </c>
      <c r="N796" s="80">
        <v>26.5</v>
      </c>
      <c r="O796" s="80">
        <v>53</v>
      </c>
      <c r="P796" s="80">
        <v>997</v>
      </c>
      <c r="Q796" s="80">
        <v>1.151</v>
      </c>
      <c r="R796" s="82"/>
      <c r="S796" s="75" t="s">
        <v>20</v>
      </c>
      <c r="T796" s="77"/>
      <c r="U796" s="37">
        <v>38797</v>
      </c>
      <c r="V796" s="83"/>
    </row>
    <row r="797" spans="1:22">
      <c r="A797" s="63" t="s">
        <v>812</v>
      </c>
      <c r="B797" s="70">
        <v>2022</v>
      </c>
      <c r="C797" s="37">
        <v>44798</v>
      </c>
      <c r="D797" s="69" t="s">
        <v>2335</v>
      </c>
      <c r="E797" s="66" t="s">
        <v>1597</v>
      </c>
      <c r="F797" s="65" t="s">
        <v>196</v>
      </c>
      <c r="G797" s="68">
        <f>(C797-U797)/365.25</f>
        <v>122.65023956194388</v>
      </c>
      <c r="H797" s="68"/>
      <c r="I797" s="71">
        <v>5.7060000000000004</v>
      </c>
      <c r="J797" s="81">
        <f>IF(I797="","",L797-I797)</f>
        <v>5.9289999999999994</v>
      </c>
      <c r="K797" s="90">
        <f>IF(J797="","",J797-I797)</f>
        <v>0.22299999999999898</v>
      </c>
      <c r="L797" s="71">
        <v>11.635</v>
      </c>
      <c r="M797" s="94">
        <f>IF(L797="","",3.6*200/L797)</f>
        <v>61.882251826385904</v>
      </c>
      <c r="N797" s="70"/>
      <c r="O797" s="70"/>
      <c r="P797" s="70"/>
      <c r="Q797" s="70"/>
      <c r="R797" s="72"/>
      <c r="S797" s="65" t="s">
        <v>20</v>
      </c>
      <c r="T797" s="67"/>
      <c r="U797" s="64"/>
      <c r="V797" s="99"/>
    </row>
    <row r="798" spans="1:22">
      <c r="A798" s="63" t="s">
        <v>672</v>
      </c>
      <c r="B798" s="70">
        <v>2021</v>
      </c>
      <c r="C798" s="37">
        <v>44442</v>
      </c>
      <c r="D798" s="69" t="s">
        <v>2335</v>
      </c>
      <c r="E798" s="66" t="s">
        <v>1105</v>
      </c>
      <c r="F798" s="65" t="s">
        <v>680</v>
      </c>
      <c r="G798" s="68">
        <f>(C798-U798)/365.25</f>
        <v>15.731690622861054</v>
      </c>
      <c r="H798" s="68"/>
      <c r="I798" s="71">
        <v>5.7069999999999999</v>
      </c>
      <c r="J798" s="81">
        <f>IF(I798="","",L798-I798)</f>
        <v>5.6320000000000006</v>
      </c>
      <c r="K798" s="90">
        <f>IF(J798="","",J798-I798)</f>
        <v>-7.4999999999999289E-2</v>
      </c>
      <c r="L798" s="71">
        <v>11.339</v>
      </c>
      <c r="M798" s="94">
        <f>IF(L798="","",3.6*200/L798)</f>
        <v>63.497662933239262</v>
      </c>
      <c r="N798" s="70"/>
      <c r="O798" s="70"/>
      <c r="P798" s="70"/>
      <c r="Q798" s="70"/>
      <c r="R798" s="72"/>
      <c r="S798" s="65" t="s">
        <v>20</v>
      </c>
      <c r="T798" s="67"/>
      <c r="U798" s="64">
        <v>38696</v>
      </c>
      <c r="V798" s="73"/>
    </row>
    <row r="799" spans="1:22">
      <c r="A799" s="63" t="s">
        <v>23</v>
      </c>
      <c r="B799" s="70">
        <v>2022</v>
      </c>
      <c r="C799" s="37">
        <v>44898</v>
      </c>
      <c r="D799" s="69" t="s">
        <v>817</v>
      </c>
      <c r="E799" s="66" t="s">
        <v>1334</v>
      </c>
      <c r="F799" s="65" t="s">
        <v>19</v>
      </c>
      <c r="G799" s="68">
        <f>(C799-U799)/365.25</f>
        <v>15.718001368925394</v>
      </c>
      <c r="H799" s="68"/>
      <c r="I799" s="71">
        <v>5.7089999999999996</v>
      </c>
      <c r="J799" s="81">
        <f>IF(I799="","",L799-I799)</f>
        <v>5.8109999999999999</v>
      </c>
      <c r="K799" s="90">
        <f>IF(J799="","",J799-I799)</f>
        <v>0.10200000000000031</v>
      </c>
      <c r="L799" s="71">
        <v>11.52</v>
      </c>
      <c r="M799" s="94">
        <f>IF(L799="","",3.6*200/L799)</f>
        <v>62.5</v>
      </c>
      <c r="N799" s="70"/>
      <c r="O799" s="70"/>
      <c r="P799" s="70"/>
      <c r="Q799" s="70"/>
      <c r="R799" s="72" t="s">
        <v>97</v>
      </c>
      <c r="S799" s="65" t="s">
        <v>20</v>
      </c>
      <c r="T799" s="67" t="s">
        <v>704</v>
      </c>
      <c r="U799" s="64">
        <v>39157</v>
      </c>
      <c r="V799" s="99"/>
    </row>
    <row r="800" spans="1:22">
      <c r="A800" s="63" t="s">
        <v>96</v>
      </c>
      <c r="B800" s="70">
        <v>2020</v>
      </c>
      <c r="C800" s="37">
        <v>43886</v>
      </c>
      <c r="D800" s="69" t="s">
        <v>76</v>
      </c>
      <c r="E800" s="66" t="s">
        <v>1696</v>
      </c>
      <c r="F800" s="65" t="s">
        <v>19</v>
      </c>
      <c r="G800" s="68">
        <f>(C800-U800)/365.25</f>
        <v>17.94113620807666</v>
      </c>
      <c r="H800" s="68"/>
      <c r="I800" s="71">
        <v>5.71</v>
      </c>
      <c r="J800" s="81">
        <f>IF(I800="","",L800-I800)</f>
        <v>5.7930000000000001</v>
      </c>
      <c r="K800" s="90">
        <f>IF(J800="","",J800-I800)</f>
        <v>8.3000000000000185E-2</v>
      </c>
      <c r="L800" s="71">
        <v>11.503</v>
      </c>
      <c r="M800" s="94">
        <f>IF(L800="","",3.6*200/L800)</f>
        <v>62.592367208554286</v>
      </c>
      <c r="N800" s="70"/>
      <c r="O800" s="70"/>
      <c r="P800" s="70"/>
      <c r="Q800" s="70"/>
      <c r="R800" s="72"/>
      <c r="S800" s="65" t="s">
        <v>20</v>
      </c>
      <c r="T800" s="67"/>
      <c r="U800" s="64">
        <v>37333</v>
      </c>
      <c r="V800" s="73"/>
    </row>
    <row r="801" spans="1:22">
      <c r="A801" s="63" t="s">
        <v>96</v>
      </c>
      <c r="B801" s="70">
        <v>2021</v>
      </c>
      <c r="C801" s="37">
        <v>44561</v>
      </c>
      <c r="D801" s="69" t="s">
        <v>2334</v>
      </c>
      <c r="E801" s="66" t="s">
        <v>1334</v>
      </c>
      <c r="F801" s="65" t="s">
        <v>19</v>
      </c>
      <c r="G801" s="68">
        <f>(C801-U801)/365.25</f>
        <v>14.795345653661876</v>
      </c>
      <c r="H801" s="68"/>
      <c r="I801" s="71">
        <v>5.7140000000000004</v>
      </c>
      <c r="J801" s="81">
        <f>IF(I801="","",L801-I801)</f>
        <v>5.7469999999999999</v>
      </c>
      <c r="K801" s="90">
        <f>IF(J801="","",J801-I801)</f>
        <v>3.2999999999999474E-2</v>
      </c>
      <c r="L801" s="71">
        <v>11.461</v>
      </c>
      <c r="M801" s="94">
        <f>IF(L801="","",3.6*200/L801)</f>
        <v>62.821743303376664</v>
      </c>
      <c r="N801" s="70">
        <v>26.5</v>
      </c>
      <c r="O801" s="70">
        <v>53</v>
      </c>
      <c r="P801" s="70">
        <v>997</v>
      </c>
      <c r="Q801" s="70">
        <v>1.151</v>
      </c>
      <c r="R801" s="72"/>
      <c r="S801" s="65" t="s">
        <v>20</v>
      </c>
      <c r="T801" s="67" t="s">
        <v>704</v>
      </c>
      <c r="U801" s="64">
        <v>39157</v>
      </c>
      <c r="V801" s="73"/>
    </row>
    <row r="802" spans="1:22">
      <c r="A802" s="63" t="s">
        <v>96</v>
      </c>
      <c r="B802" s="70">
        <v>2022</v>
      </c>
      <c r="C802" s="37">
        <v>44911</v>
      </c>
      <c r="D802" s="69" t="s">
        <v>2334</v>
      </c>
      <c r="E802" s="66" t="s">
        <v>1334</v>
      </c>
      <c r="F802" s="65" t="s">
        <v>19</v>
      </c>
      <c r="G802" s="68">
        <f>(C802-U802)/365.25</f>
        <v>15.75359342915811</v>
      </c>
      <c r="H802" s="68"/>
      <c r="I802" s="71">
        <v>5.7149999999999999</v>
      </c>
      <c r="J802" s="81">
        <f>IF(I802="","",L802-I802)</f>
        <v>5.7319999999999993</v>
      </c>
      <c r="K802" s="90">
        <f>IF(J802="","",J802-I802)</f>
        <v>1.699999999999946E-2</v>
      </c>
      <c r="L802" s="71">
        <v>11.446999999999999</v>
      </c>
      <c r="M802" s="94">
        <f>IF(L802="","",3.6*200/L802)</f>
        <v>62.898576046125626</v>
      </c>
      <c r="N802" s="70">
        <v>26.3</v>
      </c>
      <c r="O802" s="70">
        <v>65</v>
      </c>
      <c r="P802" s="70">
        <v>1004</v>
      </c>
      <c r="Q802" s="70">
        <v>1.1579999999999999</v>
      </c>
      <c r="R802" s="72"/>
      <c r="S802" s="65" t="s">
        <v>20</v>
      </c>
      <c r="T802" s="67" t="s">
        <v>704</v>
      </c>
      <c r="U802" s="64">
        <v>39157</v>
      </c>
      <c r="V802" s="99"/>
    </row>
    <row r="803" spans="1:22">
      <c r="A803" s="74" t="s">
        <v>589</v>
      </c>
      <c r="B803" s="70">
        <v>2023</v>
      </c>
      <c r="C803" s="37">
        <v>45027</v>
      </c>
      <c r="D803" s="100" t="s">
        <v>95</v>
      </c>
      <c r="E803" s="76" t="s">
        <v>2323</v>
      </c>
      <c r="F803" s="75" t="s">
        <v>183</v>
      </c>
      <c r="G803" s="78">
        <f>(C803-U803)/365.25</f>
        <v>123.27720739219713</v>
      </c>
      <c r="H803" s="78"/>
      <c r="I803" s="81">
        <v>5.718</v>
      </c>
      <c r="J803" s="81">
        <f>IF(I803="","",L803-I803)</f>
        <v>5.9380000000000006</v>
      </c>
      <c r="K803" s="90">
        <f>IF(J803="","",J803-I803)</f>
        <v>0.22000000000000064</v>
      </c>
      <c r="L803" s="90">
        <v>11.656000000000001</v>
      </c>
      <c r="M803" s="94">
        <f>IF(L803="","",3.6*200/L803)</f>
        <v>61.770761839396016</v>
      </c>
      <c r="N803" s="80"/>
      <c r="O803" s="80"/>
      <c r="P803" s="80"/>
      <c r="Q803" s="89"/>
      <c r="R803" s="91"/>
      <c r="S803" s="75" t="s">
        <v>20</v>
      </c>
      <c r="T803" s="77"/>
      <c r="U803" s="37"/>
      <c r="V803" s="97"/>
    </row>
    <row r="804" spans="1:22">
      <c r="A804" s="63" t="s">
        <v>589</v>
      </c>
      <c r="B804" s="70">
        <v>2023</v>
      </c>
      <c r="C804" s="37">
        <v>44973</v>
      </c>
      <c r="D804" s="98" t="s">
        <v>869</v>
      </c>
      <c r="E804" s="66" t="s">
        <v>1655</v>
      </c>
      <c r="F804" s="65" t="s">
        <v>183</v>
      </c>
      <c r="G804" s="68">
        <f>(C804-U804)/365.25</f>
        <v>123.12936344969199</v>
      </c>
      <c r="H804" s="68"/>
      <c r="I804" s="71">
        <v>5.72</v>
      </c>
      <c r="J804" s="81">
        <f>IF(I804="","",L804-I804)</f>
        <v>5.8319999999999999</v>
      </c>
      <c r="K804" s="90">
        <f>IF(J804="","",J804-I804)</f>
        <v>0.1120000000000001</v>
      </c>
      <c r="L804" s="94">
        <v>11.552</v>
      </c>
      <c r="M804" s="94">
        <f>IF(L804="","",3.6*200/L804)</f>
        <v>62.326869806094187</v>
      </c>
      <c r="N804" s="70">
        <v>28.5</v>
      </c>
      <c r="O804" s="70">
        <v>48</v>
      </c>
      <c r="P804" s="70">
        <v>1011</v>
      </c>
      <c r="Q804" s="93"/>
      <c r="R804" s="95"/>
      <c r="S804" s="65" t="s">
        <v>20</v>
      </c>
      <c r="T804" s="67"/>
      <c r="U804" s="64"/>
      <c r="V804" s="99"/>
    </row>
    <row r="805" spans="1:22">
      <c r="A805" s="63" t="s">
        <v>589</v>
      </c>
      <c r="B805" s="70">
        <v>2023</v>
      </c>
      <c r="C805" s="37">
        <v>45027</v>
      </c>
      <c r="D805" s="98" t="s">
        <v>95</v>
      </c>
      <c r="E805" s="66" t="s">
        <v>2320</v>
      </c>
      <c r="F805" s="65" t="s">
        <v>183</v>
      </c>
      <c r="G805" s="68">
        <f>(C805-U805)/365.25</f>
        <v>123.27720739219713</v>
      </c>
      <c r="H805" s="68"/>
      <c r="I805" s="71">
        <v>5.7220000000000004</v>
      </c>
      <c r="J805" s="81">
        <f>IF(I805="","",L805-I805)</f>
        <v>5.8499999999999988</v>
      </c>
      <c r="K805" s="90">
        <f>IF(J805="","",J805-I805)</f>
        <v>0.12799999999999834</v>
      </c>
      <c r="L805" s="94">
        <v>11.571999999999999</v>
      </c>
      <c r="M805" s="94">
        <f>IF(L805="","",3.6*200/L805)</f>
        <v>62.21914967162116</v>
      </c>
      <c r="N805" s="70"/>
      <c r="O805" s="70"/>
      <c r="P805" s="70"/>
      <c r="Q805" s="93"/>
      <c r="R805" s="95"/>
      <c r="S805" s="65" t="s">
        <v>20</v>
      </c>
      <c r="T805" s="67"/>
      <c r="U805" s="64"/>
      <c r="V805" s="99"/>
    </row>
    <row r="806" spans="1:22">
      <c r="A806" s="74" t="s">
        <v>96</v>
      </c>
      <c r="B806" s="70">
        <v>2022</v>
      </c>
      <c r="C806" s="37">
        <v>44911</v>
      </c>
      <c r="D806" s="69" t="s">
        <v>2334</v>
      </c>
      <c r="E806" s="76" t="s">
        <v>1926</v>
      </c>
      <c r="F806" s="75" t="s">
        <v>19</v>
      </c>
      <c r="G806" s="78">
        <f>(C806-U806)/365.25</f>
        <v>15.928815879534566</v>
      </c>
      <c r="H806" s="78"/>
      <c r="I806" s="81">
        <v>5.7249999999999996</v>
      </c>
      <c r="J806" s="81">
        <f>IF(I806="","",L806-I806)</f>
        <v>5.7750000000000004</v>
      </c>
      <c r="K806" s="90">
        <f>IF(J806="","",J806-I806)</f>
        <v>5.0000000000000711E-2</v>
      </c>
      <c r="L806" s="81">
        <v>11.5</v>
      </c>
      <c r="M806" s="94">
        <f>IF(L806="","",3.6*200/L806)</f>
        <v>62.608695652173914</v>
      </c>
      <c r="N806" s="80">
        <v>26.3</v>
      </c>
      <c r="O806" s="80">
        <v>65</v>
      </c>
      <c r="P806" s="80">
        <v>1004</v>
      </c>
      <c r="Q806" s="80">
        <v>1.1579999999999999</v>
      </c>
      <c r="R806" s="82"/>
      <c r="S806" s="75" t="s">
        <v>20</v>
      </c>
      <c r="T806" s="77" t="s">
        <v>425</v>
      </c>
      <c r="U806" s="37">
        <v>39093</v>
      </c>
      <c r="V806" s="97"/>
    </row>
    <row r="807" spans="1:22">
      <c r="A807" s="74" t="s">
        <v>589</v>
      </c>
      <c r="B807" s="70">
        <v>2023</v>
      </c>
      <c r="C807" s="37">
        <v>45027</v>
      </c>
      <c r="D807" s="100" t="s">
        <v>95</v>
      </c>
      <c r="E807" s="76" t="s">
        <v>2321</v>
      </c>
      <c r="F807" s="75" t="s">
        <v>183</v>
      </c>
      <c r="G807" s="78">
        <f>(C807-U807)/365.25</f>
        <v>123.27720739219713</v>
      </c>
      <c r="H807" s="78"/>
      <c r="I807" s="81">
        <v>5.7249999999999996</v>
      </c>
      <c r="J807" s="81">
        <f>IF(I807="","",L807-I807)</f>
        <v>5.875</v>
      </c>
      <c r="K807" s="90">
        <f>IF(J807="","",J807-I807)</f>
        <v>0.15000000000000036</v>
      </c>
      <c r="L807" s="90">
        <v>11.6</v>
      </c>
      <c r="M807" s="94">
        <f>IF(L807="","",3.6*200/L807)</f>
        <v>62.068965517241381</v>
      </c>
      <c r="N807" s="80"/>
      <c r="O807" s="80"/>
      <c r="P807" s="80"/>
      <c r="Q807" s="89"/>
      <c r="R807" s="91"/>
      <c r="S807" s="75" t="s">
        <v>20</v>
      </c>
      <c r="T807" s="77"/>
      <c r="U807" s="37"/>
      <c r="V807" s="97"/>
    </row>
    <row r="808" spans="1:22">
      <c r="A808" s="63" t="s">
        <v>96</v>
      </c>
      <c r="B808" s="70">
        <v>2017</v>
      </c>
      <c r="C808" s="37">
        <v>43061</v>
      </c>
      <c r="D808" s="79" t="s">
        <v>758</v>
      </c>
      <c r="E808" s="66" t="s">
        <v>1345</v>
      </c>
      <c r="F808" s="65" t="s">
        <v>19</v>
      </c>
      <c r="G808" s="68">
        <f>(C808-U808)/365.25</f>
        <v>117.89459274469542</v>
      </c>
      <c r="H808" s="68"/>
      <c r="I808" s="71">
        <v>5.7270000000000003</v>
      </c>
      <c r="J808" s="81">
        <f>IF(I808="","",L808-I808)</f>
        <v>5.9529999999999994</v>
      </c>
      <c r="K808" s="90">
        <f>IF(J808="","",J808-I808)</f>
        <v>0.22599999999999909</v>
      </c>
      <c r="L808" s="94">
        <v>11.68</v>
      </c>
      <c r="M808" s="94">
        <f>IF(L808="","",3.6*200/L808)</f>
        <v>61.643835616438359</v>
      </c>
      <c r="N808" s="70"/>
      <c r="O808" s="70"/>
      <c r="P808" s="70"/>
      <c r="Q808" s="93"/>
      <c r="R808" s="95"/>
      <c r="S808" s="65" t="s">
        <v>20</v>
      </c>
      <c r="T808" s="67"/>
      <c r="U808" s="64"/>
      <c r="V808" s="73"/>
    </row>
    <row r="809" spans="1:22">
      <c r="A809" s="74" t="s">
        <v>96</v>
      </c>
      <c r="B809" s="70">
        <v>2020</v>
      </c>
      <c r="C809" s="37">
        <v>43886</v>
      </c>
      <c r="D809" s="79" t="s">
        <v>76</v>
      </c>
      <c r="E809" s="76" t="s">
        <v>1734</v>
      </c>
      <c r="F809" s="75" t="s">
        <v>19</v>
      </c>
      <c r="G809" s="78">
        <f>(C809-U809)/365.25</f>
        <v>16.205338809034906</v>
      </c>
      <c r="H809" s="78"/>
      <c r="I809" s="81">
        <v>5.7279999999999998</v>
      </c>
      <c r="J809" s="81">
        <f>IF(I809="","",L809-I809)</f>
        <v>5.8680000000000003</v>
      </c>
      <c r="K809" s="90">
        <f>IF(J809="","",J809-I809)</f>
        <v>0.14000000000000057</v>
      </c>
      <c r="L809" s="81">
        <v>11.596</v>
      </c>
      <c r="M809" s="94">
        <f>IF(L809="","",3.6*200/L809)</f>
        <v>62.090375991721281</v>
      </c>
      <c r="N809" s="80"/>
      <c r="O809" s="80"/>
      <c r="P809" s="80"/>
      <c r="Q809" s="80"/>
      <c r="R809" s="82"/>
      <c r="S809" s="75" t="s">
        <v>20</v>
      </c>
      <c r="T809" s="77"/>
      <c r="U809" s="37">
        <v>37967</v>
      </c>
      <c r="V809" s="83"/>
    </row>
    <row r="810" spans="1:22">
      <c r="A810" s="63" t="s">
        <v>96</v>
      </c>
      <c r="B810" s="70">
        <v>2023</v>
      </c>
      <c r="C810" s="37">
        <v>44954</v>
      </c>
      <c r="D810" s="98" t="s">
        <v>833</v>
      </c>
      <c r="E810" s="66" t="s">
        <v>1390</v>
      </c>
      <c r="F810" s="123" t="s">
        <v>19</v>
      </c>
      <c r="G810" s="68">
        <f>(C810-U810)/365.25</f>
        <v>16.180698151950718</v>
      </c>
      <c r="H810" s="68"/>
      <c r="I810" s="71">
        <v>5.7320000000000002</v>
      </c>
      <c r="J810" s="81">
        <f>IF(I810="","",L810-I810)</f>
        <v>5.8090000000000002</v>
      </c>
      <c r="K810" s="90">
        <f>IF(J810="","",J810-I810)</f>
        <v>7.6999999999999957E-2</v>
      </c>
      <c r="L810" s="94">
        <v>11.541</v>
      </c>
      <c r="M810" s="94">
        <f>IF(L810="","",3.6*200/L810)</f>
        <v>62.386275019495706</v>
      </c>
      <c r="N810" s="70"/>
      <c r="O810" s="70"/>
      <c r="P810" s="70"/>
      <c r="Q810" s="93"/>
      <c r="R810" s="95"/>
      <c r="S810" s="65" t="s">
        <v>20</v>
      </c>
      <c r="T810" s="67" t="s">
        <v>717</v>
      </c>
      <c r="U810" s="64">
        <v>39044</v>
      </c>
      <c r="V810" s="99"/>
    </row>
    <row r="811" spans="1:22">
      <c r="A811" s="63" t="s">
        <v>589</v>
      </c>
      <c r="B811" s="70">
        <v>2023</v>
      </c>
      <c r="C811" s="37">
        <v>45027</v>
      </c>
      <c r="D811" s="98" t="s">
        <v>95</v>
      </c>
      <c r="E811" s="66" t="s">
        <v>2322</v>
      </c>
      <c r="F811" s="65" t="s">
        <v>183</v>
      </c>
      <c r="G811" s="68">
        <f>(C811-U811)/365.25</f>
        <v>123.27720739219713</v>
      </c>
      <c r="H811" s="68"/>
      <c r="I811" s="71">
        <v>5.7329999999999997</v>
      </c>
      <c r="J811" s="81">
        <f>IF(I811="","",L811-I811)</f>
        <v>5.9230000000000009</v>
      </c>
      <c r="K811" s="90">
        <f>IF(J811="","",J811-I811)</f>
        <v>0.19000000000000128</v>
      </c>
      <c r="L811" s="94">
        <v>11.656000000000001</v>
      </c>
      <c r="M811" s="94">
        <f>IF(L811="","",3.6*200/L811)</f>
        <v>61.770761839396016</v>
      </c>
      <c r="N811" s="70"/>
      <c r="O811" s="70"/>
      <c r="P811" s="70"/>
      <c r="Q811" s="93"/>
      <c r="R811" s="95"/>
      <c r="S811" s="65" t="s">
        <v>20</v>
      </c>
      <c r="T811" s="67"/>
      <c r="U811" s="64"/>
      <c r="V811" s="99"/>
    </row>
    <row r="812" spans="1:22">
      <c r="A812" s="63" t="s">
        <v>96</v>
      </c>
      <c r="B812" s="70">
        <v>2022</v>
      </c>
      <c r="C812" s="37">
        <v>44911</v>
      </c>
      <c r="D812" s="69" t="s">
        <v>2334</v>
      </c>
      <c r="E812" s="66" t="s">
        <v>1444</v>
      </c>
      <c r="F812" s="65" t="s">
        <v>19</v>
      </c>
      <c r="G812" s="68">
        <f>(C812-U812)/365.25</f>
        <v>16.684462696783026</v>
      </c>
      <c r="H812" s="68"/>
      <c r="I812" s="71">
        <v>5.74</v>
      </c>
      <c r="J812" s="81">
        <f>IF(I812="","",L812-I812)</f>
        <v>5.8559999999999999</v>
      </c>
      <c r="K812" s="90">
        <f>IF(J812="","",J812-I812)</f>
        <v>0.11599999999999966</v>
      </c>
      <c r="L812" s="71">
        <v>11.596</v>
      </c>
      <c r="M812" s="94">
        <f>IF(L812="","",3.6*200/L812)</f>
        <v>62.090375991721281</v>
      </c>
      <c r="N812" s="70">
        <v>26.3</v>
      </c>
      <c r="O812" s="70">
        <v>65</v>
      </c>
      <c r="P812" s="70">
        <v>1004</v>
      </c>
      <c r="Q812" s="70">
        <v>1.1579999999999999</v>
      </c>
      <c r="R812" s="72"/>
      <c r="S812" s="65" t="s">
        <v>20</v>
      </c>
      <c r="T812" s="67" t="s">
        <v>706</v>
      </c>
      <c r="U812" s="64">
        <v>38817</v>
      </c>
      <c r="V812" s="99"/>
    </row>
    <row r="813" spans="1:22">
      <c r="A813" s="63" t="s">
        <v>96</v>
      </c>
      <c r="B813" s="70">
        <v>2023</v>
      </c>
      <c r="C813" s="37">
        <v>44954</v>
      </c>
      <c r="D813" s="98" t="s">
        <v>836</v>
      </c>
      <c r="E813" s="66" t="s">
        <v>1926</v>
      </c>
      <c r="F813" s="123" t="s">
        <v>19</v>
      </c>
      <c r="G813" s="68">
        <f>(C813-U813)/365.25</f>
        <v>16.046543463381244</v>
      </c>
      <c r="H813" s="68"/>
      <c r="I813" s="71">
        <v>5.7450000000000001</v>
      </c>
      <c r="J813" s="81">
        <f>IF(I813="","",L813-I813)</f>
        <v>5.7470000000000008</v>
      </c>
      <c r="K813" s="90">
        <f>IF(J813="","",J813-I813)</f>
        <v>2.0000000000006679E-3</v>
      </c>
      <c r="L813" s="94">
        <v>11.492000000000001</v>
      </c>
      <c r="M813" s="94">
        <f>IF(L813="","",3.6*200/L813)</f>
        <v>62.652279846849979</v>
      </c>
      <c r="N813" s="70"/>
      <c r="O813" s="70"/>
      <c r="P813" s="70"/>
      <c r="Q813" s="93"/>
      <c r="R813" s="95"/>
      <c r="S813" s="65" t="s">
        <v>20</v>
      </c>
      <c r="T813" s="67" t="s">
        <v>425</v>
      </c>
      <c r="U813" s="64">
        <v>39093</v>
      </c>
      <c r="V813" s="99"/>
    </row>
    <row r="814" spans="1:22">
      <c r="A814" s="74" t="s">
        <v>23</v>
      </c>
      <c r="B814" s="70">
        <v>2017</v>
      </c>
      <c r="C814" s="37">
        <v>42769</v>
      </c>
      <c r="D814" s="69" t="s">
        <v>2336</v>
      </c>
      <c r="E814" s="76" t="s">
        <v>1442</v>
      </c>
      <c r="F814" s="75" t="s">
        <v>19</v>
      </c>
      <c r="G814" s="78">
        <f>(C814-U814)/365.25</f>
        <v>19.252566735112936</v>
      </c>
      <c r="H814" s="78"/>
      <c r="I814" s="81">
        <v>5.7469999999999999</v>
      </c>
      <c r="J814" s="81">
        <f>IF(I814="","",L814-I814)</f>
        <v>5.9640000000000004</v>
      </c>
      <c r="K814" s="90">
        <f>IF(J814="","",J814-I814)</f>
        <v>0.21700000000000053</v>
      </c>
      <c r="L814" s="81">
        <v>11.711</v>
      </c>
      <c r="M814" s="94">
        <f>IF(L814="","",3.6*200/L814)</f>
        <v>61.480659209290408</v>
      </c>
      <c r="N814" s="80"/>
      <c r="O814" s="80"/>
      <c r="P814" s="80"/>
      <c r="Q814" s="80"/>
      <c r="R814" s="82"/>
      <c r="S814" s="75" t="s">
        <v>20</v>
      </c>
      <c r="T814" s="77"/>
      <c r="U814" s="37">
        <v>35737</v>
      </c>
      <c r="V814" s="83"/>
    </row>
    <row r="815" spans="1:22">
      <c r="A815" s="74" t="s">
        <v>96</v>
      </c>
      <c r="B815" s="70">
        <v>2023</v>
      </c>
      <c r="C815" s="37">
        <v>44954</v>
      </c>
      <c r="D815" s="100" t="s">
        <v>833</v>
      </c>
      <c r="E815" s="76" t="s">
        <v>1137</v>
      </c>
      <c r="F815" s="124" t="s">
        <v>19</v>
      </c>
      <c r="G815" s="78">
        <f>(C815-U815)/365.25</f>
        <v>18.001368925393567</v>
      </c>
      <c r="H815" s="78"/>
      <c r="I815" s="81">
        <v>5.7530000000000001</v>
      </c>
      <c r="J815" s="81">
        <f>IF(I815="","",L815-I815)</f>
        <v>5.8979999999999997</v>
      </c>
      <c r="K815" s="90">
        <f>IF(J815="","",J815-I815)</f>
        <v>0.14499999999999957</v>
      </c>
      <c r="L815" s="90">
        <v>11.651</v>
      </c>
      <c r="M815" s="94">
        <f>IF(L815="","",3.6*200/L815)</f>
        <v>61.797270620547593</v>
      </c>
      <c r="N815" s="80"/>
      <c r="O815" s="80"/>
      <c r="P815" s="80"/>
      <c r="Q815" s="89"/>
      <c r="R815" s="91"/>
      <c r="S815" s="75" t="s">
        <v>20</v>
      </c>
      <c r="T815" s="77" t="s">
        <v>606</v>
      </c>
      <c r="U815" s="37">
        <v>38379</v>
      </c>
      <c r="V815" s="97"/>
    </row>
    <row r="816" spans="1:22">
      <c r="A816" s="74" t="s">
        <v>23</v>
      </c>
      <c r="B816" s="70">
        <v>2018</v>
      </c>
      <c r="C816" s="37">
        <v>43168</v>
      </c>
      <c r="D816" s="79" t="s">
        <v>95</v>
      </c>
      <c r="E816" s="76" t="s">
        <v>1627</v>
      </c>
      <c r="F816" s="75" t="s">
        <v>19</v>
      </c>
      <c r="G816" s="78">
        <f>(C816-U816)/365.25</f>
        <v>15.764544832306639</v>
      </c>
      <c r="H816" s="78"/>
      <c r="I816" s="81">
        <v>5.76</v>
      </c>
      <c r="J816" s="81">
        <f>IF(I816="","",L816-I816)</f>
        <v>5.8580000000000005</v>
      </c>
      <c r="K816" s="90">
        <f>IF(J816="","",J816-I816)</f>
        <v>9.8000000000000753E-2</v>
      </c>
      <c r="L816" s="81">
        <v>11.618</v>
      </c>
      <c r="M816" s="94">
        <f>IF(L816="","",3.6*200/L816)</f>
        <v>61.97280082630401</v>
      </c>
      <c r="N816" s="80"/>
      <c r="O816" s="80"/>
      <c r="P816" s="80"/>
      <c r="Q816" s="80"/>
      <c r="R816" s="82" t="s">
        <v>97</v>
      </c>
      <c r="S816" s="75" t="s">
        <v>20</v>
      </c>
      <c r="T816" s="77" t="s">
        <v>113</v>
      </c>
      <c r="U816" s="37">
        <v>37410</v>
      </c>
      <c r="V816" s="83" t="s">
        <v>98</v>
      </c>
    </row>
    <row r="817" spans="1:22">
      <c r="A817" s="63" t="s">
        <v>96</v>
      </c>
      <c r="B817" s="70">
        <v>2019</v>
      </c>
      <c r="C817" s="37">
        <v>43532</v>
      </c>
      <c r="D817" s="69" t="s">
        <v>95</v>
      </c>
      <c r="E817" s="66" t="s">
        <v>1258</v>
      </c>
      <c r="F817" s="65" t="s">
        <v>19</v>
      </c>
      <c r="G817" s="68">
        <f>(C817-U817)/365.25</f>
        <v>15.898699520876113</v>
      </c>
      <c r="H817" s="68"/>
      <c r="I817" s="71">
        <v>5.76</v>
      </c>
      <c r="J817" s="81">
        <f>IF(I817="","",L817-I817)</f>
        <v>5.8840000000000003</v>
      </c>
      <c r="K817" s="90">
        <f>IF(J817="","",J817-I817)</f>
        <v>0.12400000000000055</v>
      </c>
      <c r="L817" s="71">
        <v>11.644</v>
      </c>
      <c r="M817" s="94">
        <f>IF(L817="","",3.6*200/L817)</f>
        <v>61.834421161113021</v>
      </c>
      <c r="N817" s="70"/>
      <c r="O817" s="70"/>
      <c r="P817" s="70"/>
      <c r="Q817" s="70"/>
      <c r="R817" s="72" t="s">
        <v>97</v>
      </c>
      <c r="S817" s="65" t="s">
        <v>20</v>
      </c>
      <c r="T817" s="67"/>
      <c r="U817" s="64">
        <v>37725</v>
      </c>
      <c r="V817" s="73"/>
    </row>
    <row r="818" spans="1:22">
      <c r="A818" s="74" t="s">
        <v>23</v>
      </c>
      <c r="B818" s="70">
        <v>2018</v>
      </c>
      <c r="C818" s="37">
        <v>43168</v>
      </c>
      <c r="D818" s="79" t="s">
        <v>95</v>
      </c>
      <c r="E818" s="76" t="s">
        <v>2093</v>
      </c>
      <c r="F818" s="75" t="s">
        <v>19</v>
      </c>
      <c r="G818" s="78">
        <f>(C818-U818)/365.25</f>
        <v>15.956194387405887</v>
      </c>
      <c r="H818" s="78"/>
      <c r="I818" s="81">
        <v>5.7640000000000002</v>
      </c>
      <c r="J818" s="81">
        <f>IF(I818="","",L818-I818)</f>
        <v>5.8229999999999995</v>
      </c>
      <c r="K818" s="90">
        <f>IF(J818="","",J818-I818)</f>
        <v>5.8999999999999275E-2</v>
      </c>
      <c r="L818" s="81">
        <v>11.587</v>
      </c>
      <c r="M818" s="94">
        <f>IF(L818="","",3.6*200/L818)</f>
        <v>62.138603607491156</v>
      </c>
      <c r="N818" s="80"/>
      <c r="O818" s="80"/>
      <c r="P818" s="80"/>
      <c r="Q818" s="80"/>
      <c r="R818" s="82" t="s">
        <v>97</v>
      </c>
      <c r="S818" s="75" t="s">
        <v>20</v>
      </c>
      <c r="T818" s="77" t="s">
        <v>129</v>
      </c>
      <c r="U818" s="37">
        <v>37340</v>
      </c>
      <c r="V818" s="83"/>
    </row>
    <row r="819" spans="1:22">
      <c r="A819" s="63" t="s">
        <v>96</v>
      </c>
      <c r="B819" s="70">
        <v>2023</v>
      </c>
      <c r="C819" s="37">
        <v>44954</v>
      </c>
      <c r="D819" s="98" t="s">
        <v>833</v>
      </c>
      <c r="E819" s="66" t="s">
        <v>1952</v>
      </c>
      <c r="F819" s="123" t="s">
        <v>19</v>
      </c>
      <c r="G819" s="68">
        <f>(C819-U819)/365.25</f>
        <v>16.336755646817249</v>
      </c>
      <c r="H819" s="68"/>
      <c r="I819" s="71">
        <v>5.7690000000000001</v>
      </c>
      <c r="J819" s="81">
        <f>IF(I819="","",L819-I819)</f>
        <v>5.7940000000000005</v>
      </c>
      <c r="K819" s="90">
        <f>IF(J819="","",J819-I819)</f>
        <v>2.5000000000000355E-2</v>
      </c>
      <c r="L819" s="94">
        <v>11.563000000000001</v>
      </c>
      <c r="M819" s="94">
        <f>IF(L819="","",3.6*200/L819)</f>
        <v>62.26757761826515</v>
      </c>
      <c r="N819" s="70"/>
      <c r="O819" s="70"/>
      <c r="P819" s="70"/>
      <c r="Q819" s="93"/>
      <c r="R819" s="95"/>
      <c r="S819" s="65" t="s">
        <v>20</v>
      </c>
      <c r="T819" s="67" t="s">
        <v>854</v>
      </c>
      <c r="U819" s="64">
        <v>38987</v>
      </c>
      <c r="V819" s="99"/>
    </row>
    <row r="820" spans="1:22">
      <c r="A820" s="63" t="s">
        <v>589</v>
      </c>
      <c r="B820" s="70">
        <v>2023</v>
      </c>
      <c r="C820" s="37">
        <v>45027</v>
      </c>
      <c r="D820" s="98" t="s">
        <v>95</v>
      </c>
      <c r="E820" s="66" t="s">
        <v>2324</v>
      </c>
      <c r="F820" s="65" t="s">
        <v>183</v>
      </c>
      <c r="G820" s="68">
        <f>(C820-U820)/365.25</f>
        <v>123.27720739219713</v>
      </c>
      <c r="H820" s="68"/>
      <c r="I820" s="71">
        <v>5.7709999999999999</v>
      </c>
      <c r="J820" s="81">
        <f>IF(I820="","",L820-I820)</f>
        <v>5.9470000000000001</v>
      </c>
      <c r="K820" s="90">
        <f>IF(J820="","",J820-I820)</f>
        <v>0.17600000000000016</v>
      </c>
      <c r="L820" s="94">
        <v>11.718</v>
      </c>
      <c r="M820" s="94">
        <f>IF(L820="","",3.6*200/L820)</f>
        <v>61.443932411674346</v>
      </c>
      <c r="N820" s="70"/>
      <c r="O820" s="70"/>
      <c r="P820" s="70"/>
      <c r="Q820" s="93"/>
      <c r="R820" s="95"/>
      <c r="S820" s="65" t="s">
        <v>20</v>
      </c>
      <c r="T820" s="67"/>
      <c r="U820" s="64"/>
      <c r="V820" s="99"/>
    </row>
    <row r="821" spans="1:22">
      <c r="A821" s="63" t="s">
        <v>96</v>
      </c>
      <c r="B821" s="70">
        <v>2020</v>
      </c>
      <c r="C821" s="37">
        <v>43886</v>
      </c>
      <c r="D821" s="69" t="s">
        <v>76</v>
      </c>
      <c r="E821" s="66" t="s">
        <v>2014</v>
      </c>
      <c r="F821" s="65" t="s">
        <v>19</v>
      </c>
      <c r="G821" s="68">
        <f>(C821-U821)/365.25</f>
        <v>16.358658453114305</v>
      </c>
      <c r="H821" s="68"/>
      <c r="I821" s="71">
        <v>5.7729999999999997</v>
      </c>
      <c r="J821" s="81">
        <f>IF(I821="","",L821-I821)</f>
        <v>5.718</v>
      </c>
      <c r="K821" s="90">
        <f>IF(J821="","",J821-I821)</f>
        <v>-5.4999999999999716E-2</v>
      </c>
      <c r="L821" s="71">
        <v>11.491</v>
      </c>
      <c r="M821" s="94">
        <f>IF(L821="","",3.6*200/L821)</f>
        <v>62.657732138195108</v>
      </c>
      <c r="N821" s="70"/>
      <c r="O821" s="70"/>
      <c r="P821" s="70"/>
      <c r="Q821" s="70"/>
      <c r="R821" s="72"/>
      <c r="S821" s="65" t="s">
        <v>20</v>
      </c>
      <c r="T821" s="67"/>
      <c r="U821" s="64">
        <v>37911</v>
      </c>
      <c r="V821" s="104" t="s">
        <v>540</v>
      </c>
    </row>
    <row r="822" spans="1:22">
      <c r="A822" s="63" t="s">
        <v>872</v>
      </c>
      <c r="B822" s="70">
        <v>2023</v>
      </c>
      <c r="C822" s="37">
        <v>44975</v>
      </c>
      <c r="D822" s="98" t="s">
        <v>871</v>
      </c>
      <c r="E822" s="66" t="s">
        <v>1309</v>
      </c>
      <c r="F822" s="65" t="s">
        <v>183</v>
      </c>
      <c r="G822" s="68">
        <f>(C822-U822)/365.25</f>
        <v>123.13483915126626</v>
      </c>
      <c r="H822" s="68"/>
      <c r="I822" s="71">
        <v>5.7729999999999997</v>
      </c>
      <c r="J822" s="81">
        <f>IF(I822="","",L822-I822)</f>
        <v>5.838000000000001</v>
      </c>
      <c r="K822" s="90">
        <f>IF(J822="","",J822-I822)</f>
        <v>6.5000000000001279E-2</v>
      </c>
      <c r="L822" s="94">
        <v>11.611000000000001</v>
      </c>
      <c r="M822" s="94">
        <f>IF(L822="","",3.6*200/L822)</f>
        <v>62.010162776677284</v>
      </c>
      <c r="N822" s="70"/>
      <c r="O822" s="70"/>
      <c r="P822" s="70"/>
      <c r="Q822" s="93"/>
      <c r="R822" s="95"/>
      <c r="S822" s="65" t="s">
        <v>20</v>
      </c>
      <c r="T822" s="67"/>
      <c r="U822" s="64"/>
      <c r="V822" s="99"/>
    </row>
    <row r="823" spans="1:22">
      <c r="A823" s="63" t="s">
        <v>23</v>
      </c>
      <c r="B823" s="70">
        <v>2023</v>
      </c>
      <c r="C823" s="37">
        <v>44994</v>
      </c>
      <c r="D823" s="98" t="s">
        <v>76</v>
      </c>
      <c r="E823" s="66" t="s">
        <v>1444</v>
      </c>
      <c r="F823" s="65" t="s">
        <v>19</v>
      </c>
      <c r="G823" s="68">
        <f>(C823-U823)/365.25</f>
        <v>16.911704312114988</v>
      </c>
      <c r="H823" s="68"/>
      <c r="I823" s="71">
        <v>5.7770000000000001</v>
      </c>
      <c r="J823" s="81">
        <f>IF(I823="","",L823-I823)</f>
        <v>5.7689999999999992</v>
      </c>
      <c r="K823" s="90">
        <f>IF(J823="","",J823-I823)</f>
        <v>-8.0000000000008953E-3</v>
      </c>
      <c r="L823" s="94">
        <v>11.545999999999999</v>
      </c>
      <c r="M823" s="94">
        <f>IF(L823="","",3.6*200/L823)</f>
        <v>62.359258617703105</v>
      </c>
      <c r="N823" s="70">
        <v>23.9</v>
      </c>
      <c r="O823" s="70">
        <v>57.7</v>
      </c>
      <c r="P823" s="70">
        <v>1007.3</v>
      </c>
      <c r="Q823" s="93"/>
      <c r="R823" s="95"/>
      <c r="S823" s="65" t="s">
        <v>20</v>
      </c>
      <c r="T823" s="67" t="s">
        <v>937</v>
      </c>
      <c r="U823" s="64">
        <v>38817</v>
      </c>
      <c r="V823" s="99"/>
    </row>
    <row r="824" spans="1:22">
      <c r="A824" s="74" t="s">
        <v>23</v>
      </c>
      <c r="B824" s="70">
        <v>2023</v>
      </c>
      <c r="C824" s="37">
        <v>44988</v>
      </c>
      <c r="D824" s="69" t="s">
        <v>2336</v>
      </c>
      <c r="E824" s="76" t="s">
        <v>1179</v>
      </c>
      <c r="F824" s="75" t="s">
        <v>19</v>
      </c>
      <c r="G824" s="78">
        <f>(C824-U824)/365.25</f>
        <v>19.978097193702943</v>
      </c>
      <c r="H824" s="78"/>
      <c r="I824" s="81">
        <v>5.7770000000000001</v>
      </c>
      <c r="J824" s="81">
        <f>IF(I824="","",L824-I824)</f>
        <v>5.9720000000000004</v>
      </c>
      <c r="K824" s="90">
        <f>IF(J824="","",J824-I824)</f>
        <v>0.19500000000000028</v>
      </c>
      <c r="L824" s="90">
        <v>11.749000000000001</v>
      </c>
      <c r="M824" s="94">
        <f>IF(L824="","",3.6*200/L824)</f>
        <v>61.281811217975992</v>
      </c>
      <c r="N824" s="80">
        <v>23.9</v>
      </c>
      <c r="O824" s="80">
        <v>57.7</v>
      </c>
      <c r="P824" s="80">
        <v>1007.3</v>
      </c>
      <c r="Q824" s="89"/>
      <c r="R824" s="91"/>
      <c r="S824" s="75" t="s">
        <v>20</v>
      </c>
      <c r="T824" s="77" t="s">
        <v>907</v>
      </c>
      <c r="U824" s="37">
        <v>37691</v>
      </c>
      <c r="V824" s="97"/>
    </row>
    <row r="825" spans="1:22">
      <c r="A825" s="74" t="s">
        <v>542</v>
      </c>
      <c r="B825" s="70">
        <v>2019</v>
      </c>
      <c r="C825" s="37">
        <v>43657</v>
      </c>
      <c r="D825" s="100" t="s">
        <v>224</v>
      </c>
      <c r="E825" s="76" t="s">
        <v>1270</v>
      </c>
      <c r="F825" s="75" t="s">
        <v>215</v>
      </c>
      <c r="G825" s="78">
        <f>(C825-U825)/365.25</f>
        <v>17.670088980150581</v>
      </c>
      <c r="H825" s="78"/>
      <c r="I825" s="81">
        <v>5.7779999999999996</v>
      </c>
      <c r="J825" s="81">
        <f>IF(I825="","",L825-I825)</f>
        <v>5.8240000000000007</v>
      </c>
      <c r="K825" s="90">
        <f>IF(J825="","",J825-I825)</f>
        <v>4.6000000000001151E-2</v>
      </c>
      <c r="L825" s="90">
        <v>11.602</v>
      </c>
      <c r="M825" s="94">
        <f>IF(L825="","",3.6*200/L825)</f>
        <v>62.058265816238581</v>
      </c>
      <c r="N825" s="80"/>
      <c r="O825" s="80"/>
      <c r="P825" s="80"/>
      <c r="Q825" s="89"/>
      <c r="R825" s="91"/>
      <c r="S825" s="75" t="s">
        <v>20</v>
      </c>
      <c r="T825" s="77"/>
      <c r="U825" s="37">
        <v>37203</v>
      </c>
      <c r="V825" s="97"/>
    </row>
    <row r="826" spans="1:22">
      <c r="A826" s="63" t="s">
        <v>589</v>
      </c>
      <c r="B826" s="70">
        <v>2023</v>
      </c>
      <c r="C826" s="37">
        <v>44973</v>
      </c>
      <c r="D826" s="98" t="s">
        <v>869</v>
      </c>
      <c r="E826" s="66" t="s">
        <v>1825</v>
      </c>
      <c r="F826" s="65" t="s">
        <v>183</v>
      </c>
      <c r="G826" s="68">
        <f>(C826-U826)/365.25</f>
        <v>123.12936344969199</v>
      </c>
      <c r="H826" s="68"/>
      <c r="I826" s="71">
        <v>5.7880000000000003</v>
      </c>
      <c r="J826" s="81">
        <f>IF(I826="","",L826-I826)</f>
        <v>5.8439999999999994</v>
      </c>
      <c r="K826" s="90">
        <f>IF(J826="","",J826-I826)</f>
        <v>5.5999999999999162E-2</v>
      </c>
      <c r="L826" s="94">
        <v>11.632</v>
      </c>
      <c r="M826" s="94">
        <f>IF(L826="","",3.6*200/L826)</f>
        <v>61.898211829436043</v>
      </c>
      <c r="N826" s="70">
        <v>28.5</v>
      </c>
      <c r="O826" s="70">
        <v>48</v>
      </c>
      <c r="P826" s="70">
        <v>1011</v>
      </c>
      <c r="Q826" s="93"/>
      <c r="R826" s="95"/>
      <c r="S826" s="65" t="s">
        <v>20</v>
      </c>
      <c r="T826" s="67"/>
      <c r="U826" s="64"/>
      <c r="V826" s="99"/>
    </row>
    <row r="827" spans="1:22">
      <c r="A827" s="74" t="s">
        <v>589</v>
      </c>
      <c r="B827" s="70">
        <v>2023</v>
      </c>
      <c r="C827" s="37">
        <v>45027</v>
      </c>
      <c r="D827" s="100" t="s">
        <v>95</v>
      </c>
      <c r="E827" s="76" t="s">
        <v>2325</v>
      </c>
      <c r="F827" s="75" t="s">
        <v>183</v>
      </c>
      <c r="G827" s="78">
        <f>(C827-U827)/365.25</f>
        <v>123.27720739219713</v>
      </c>
      <c r="H827" s="78"/>
      <c r="I827" s="81">
        <v>5.7919999999999998</v>
      </c>
      <c r="J827" s="81">
        <f>IF(I827="","",L827-I827)</f>
        <v>5.9399999999999995</v>
      </c>
      <c r="K827" s="90">
        <f>IF(J827="","",J827-I827)</f>
        <v>0.14799999999999969</v>
      </c>
      <c r="L827" s="90">
        <v>11.731999999999999</v>
      </c>
      <c r="M827" s="94">
        <f>IF(L827="","",3.6*200/L827)</f>
        <v>61.370610296624619</v>
      </c>
      <c r="N827" s="80"/>
      <c r="O827" s="80"/>
      <c r="P827" s="80"/>
      <c r="Q827" s="89"/>
      <c r="R827" s="91"/>
      <c r="S827" s="75" t="s">
        <v>20</v>
      </c>
      <c r="T827" s="77"/>
      <c r="U827" s="37"/>
      <c r="V827" s="97"/>
    </row>
    <row r="828" spans="1:22">
      <c r="A828" s="74" t="s">
        <v>23</v>
      </c>
      <c r="B828" s="70">
        <v>2018</v>
      </c>
      <c r="C828" s="37">
        <v>43168</v>
      </c>
      <c r="D828" s="79" t="s">
        <v>95</v>
      </c>
      <c r="E828" s="76" t="s">
        <v>1857</v>
      </c>
      <c r="F828" s="75" t="s">
        <v>19</v>
      </c>
      <c r="G828" s="78">
        <f>(C828-U828)/365.25</f>
        <v>16.180698151950718</v>
      </c>
      <c r="H828" s="78"/>
      <c r="I828" s="81">
        <v>5.7969999999999997</v>
      </c>
      <c r="J828" s="81">
        <f>IF(I828="","",L828-I828)</f>
        <v>5.910000000000001</v>
      </c>
      <c r="K828" s="90">
        <f>IF(J828="","",J828-I828)</f>
        <v>0.11300000000000132</v>
      </c>
      <c r="L828" s="81">
        <v>11.707000000000001</v>
      </c>
      <c r="M828" s="94">
        <f>IF(L828="","",3.6*200/L828)</f>
        <v>61.501665670111898</v>
      </c>
      <c r="N828" s="80"/>
      <c r="O828" s="80"/>
      <c r="P828" s="80"/>
      <c r="Q828" s="80"/>
      <c r="R828" s="82" t="s">
        <v>97</v>
      </c>
      <c r="S828" s="75" t="s">
        <v>20</v>
      </c>
      <c r="T828" s="77"/>
      <c r="U828" s="37">
        <v>37258</v>
      </c>
      <c r="V828" s="83"/>
    </row>
    <row r="829" spans="1:22">
      <c r="A829" s="63" t="s">
        <v>96</v>
      </c>
      <c r="B829" s="70">
        <v>2019</v>
      </c>
      <c r="C829" s="37">
        <v>43532</v>
      </c>
      <c r="D829" s="69" t="s">
        <v>95</v>
      </c>
      <c r="E829" s="66" t="s">
        <v>2103</v>
      </c>
      <c r="F829" s="65" t="s">
        <v>19</v>
      </c>
      <c r="G829" s="68">
        <f>(C829-U829)/365.25</f>
        <v>15.167693360711841</v>
      </c>
      <c r="H829" s="68"/>
      <c r="I829" s="71">
        <v>5.8079999999999998</v>
      </c>
      <c r="J829" s="81">
        <f>IF(I829="","",L829-I829)</f>
        <v>5.8149999999999995</v>
      </c>
      <c r="K829" s="90">
        <f>IF(J829="","",J829-I829)</f>
        <v>6.9999999999996732E-3</v>
      </c>
      <c r="L829" s="71">
        <v>11.622999999999999</v>
      </c>
      <c r="M829" s="94">
        <f>IF(L829="","",3.6*200/L829)</f>
        <v>61.946141271616625</v>
      </c>
      <c r="N829" s="70"/>
      <c r="O829" s="70"/>
      <c r="P829" s="70"/>
      <c r="Q829" s="70"/>
      <c r="R829" s="72" t="s">
        <v>97</v>
      </c>
      <c r="S829" s="65" t="s">
        <v>20</v>
      </c>
      <c r="T829" s="67" t="s">
        <v>515</v>
      </c>
      <c r="U829" s="64">
        <v>37992</v>
      </c>
      <c r="V829" s="73"/>
    </row>
    <row r="830" spans="1:22">
      <c r="A830" s="63" t="s">
        <v>96</v>
      </c>
      <c r="B830" s="70">
        <v>2019</v>
      </c>
      <c r="C830" s="37">
        <v>43532</v>
      </c>
      <c r="D830" s="69" t="s">
        <v>95</v>
      </c>
      <c r="E830" s="66" t="s">
        <v>1267</v>
      </c>
      <c r="F830" s="65" t="s">
        <v>19</v>
      </c>
      <c r="G830" s="68">
        <f>(C830-U830)/365.25</f>
        <v>16.172484599589321</v>
      </c>
      <c r="H830" s="68"/>
      <c r="I830" s="71">
        <v>5.8109999999999999</v>
      </c>
      <c r="J830" s="81">
        <f>IF(I830="","",L830-I830)</f>
        <v>5.8550000000000004</v>
      </c>
      <c r="K830" s="90">
        <f>IF(J830="","",J830-I830)</f>
        <v>4.4000000000000483E-2</v>
      </c>
      <c r="L830" s="71">
        <v>11.666</v>
      </c>
      <c r="M830" s="94">
        <f>IF(L830="","",3.6*200/L830)</f>
        <v>61.717812446425505</v>
      </c>
      <c r="N830" s="70"/>
      <c r="O830" s="70"/>
      <c r="P830" s="70"/>
      <c r="Q830" s="70"/>
      <c r="R830" s="72" t="s">
        <v>97</v>
      </c>
      <c r="S830" s="65" t="s">
        <v>20</v>
      </c>
      <c r="T830" s="67" t="s">
        <v>399</v>
      </c>
      <c r="U830" s="64">
        <v>37625</v>
      </c>
      <c r="V830" s="73"/>
    </row>
    <row r="831" spans="1:22">
      <c r="A831" s="63" t="s">
        <v>23</v>
      </c>
      <c r="B831" s="70">
        <v>2023</v>
      </c>
      <c r="C831" s="37">
        <v>44988</v>
      </c>
      <c r="D831" s="69" t="s">
        <v>2336</v>
      </c>
      <c r="E831" s="66" t="s">
        <v>2083</v>
      </c>
      <c r="F831" s="65" t="s">
        <v>19</v>
      </c>
      <c r="G831" s="68">
        <f>(C831-U831)/365.25</f>
        <v>46.477754962354553</v>
      </c>
      <c r="H831" s="68"/>
      <c r="I831" s="71">
        <v>5.8129999999999997</v>
      </c>
      <c r="J831" s="81">
        <f>IF(I831="","",L831-I831)</f>
        <v>5.9449999999999994</v>
      </c>
      <c r="K831" s="90">
        <f>IF(J831="","",J831-I831)</f>
        <v>0.13199999999999967</v>
      </c>
      <c r="L831" s="94">
        <v>11.757999999999999</v>
      </c>
      <c r="M831" s="94">
        <f>IF(L831="","",3.6*200/L831)</f>
        <v>61.234903895220278</v>
      </c>
      <c r="N831" s="70">
        <v>23.9</v>
      </c>
      <c r="O831" s="70">
        <v>57.7</v>
      </c>
      <c r="P831" s="70">
        <v>1007.3</v>
      </c>
      <c r="Q831" s="93"/>
      <c r="R831" s="95"/>
      <c r="S831" s="65" t="s">
        <v>20</v>
      </c>
      <c r="T831" s="67" t="s">
        <v>929</v>
      </c>
      <c r="U831" s="64">
        <v>28012</v>
      </c>
      <c r="V831" s="99"/>
    </row>
    <row r="832" spans="1:22">
      <c r="A832" s="74" t="s">
        <v>96</v>
      </c>
      <c r="B832" s="70">
        <v>2019</v>
      </c>
      <c r="C832" s="37">
        <v>43532</v>
      </c>
      <c r="D832" s="79" t="s">
        <v>95</v>
      </c>
      <c r="E832" s="76" t="s">
        <v>1366</v>
      </c>
      <c r="F832" s="75" t="s">
        <v>19</v>
      </c>
      <c r="G832" s="78">
        <f>(C832-U832)/365.25</f>
        <v>16.128678986995208</v>
      </c>
      <c r="H832" s="78"/>
      <c r="I832" s="81">
        <v>5.8209999999999997</v>
      </c>
      <c r="J832" s="81">
        <f>IF(I832="","",L832-I832)</f>
        <v>5.8979999999999997</v>
      </c>
      <c r="K832" s="90">
        <f>IF(J832="","",J832-I832)</f>
        <v>7.6999999999999957E-2</v>
      </c>
      <c r="L832" s="81">
        <v>11.718999999999999</v>
      </c>
      <c r="M832" s="94">
        <f>IF(L832="","",3.6*200/L832)</f>
        <v>61.438689307961432</v>
      </c>
      <c r="N832" s="80"/>
      <c r="O832" s="80"/>
      <c r="P832" s="80"/>
      <c r="Q832" s="80"/>
      <c r="R832" s="82" t="s">
        <v>97</v>
      </c>
      <c r="S832" s="75" t="s">
        <v>20</v>
      </c>
      <c r="T832" s="77"/>
      <c r="U832" s="37">
        <v>37641</v>
      </c>
      <c r="V832" s="83"/>
    </row>
    <row r="833" spans="1:22">
      <c r="A833" s="63" t="s">
        <v>23</v>
      </c>
      <c r="B833" s="70">
        <v>2018</v>
      </c>
      <c r="C833" s="37">
        <v>43168</v>
      </c>
      <c r="D833" s="69" t="s">
        <v>95</v>
      </c>
      <c r="E833" s="66" t="s">
        <v>1593</v>
      </c>
      <c r="F833" s="65" t="s">
        <v>19</v>
      </c>
      <c r="G833" s="68">
        <f>(C833-U833)/365.25</f>
        <v>14.688569472963723</v>
      </c>
      <c r="H833" s="68"/>
      <c r="I833" s="71">
        <v>5.8220000000000001</v>
      </c>
      <c r="J833" s="81">
        <f>IF(I833="","",L833-I833)</f>
        <v>5.89</v>
      </c>
      <c r="K833" s="90">
        <f>IF(J833="","",J833-I833)</f>
        <v>6.7999999999999616E-2</v>
      </c>
      <c r="L833" s="71">
        <v>11.712</v>
      </c>
      <c r="M833" s="94">
        <f>IF(L833="","",3.6*200/L833)</f>
        <v>61.475409836065573</v>
      </c>
      <c r="N833" s="70"/>
      <c r="O833" s="70"/>
      <c r="P833" s="70"/>
      <c r="Q833" s="70"/>
      <c r="R833" s="72" t="s">
        <v>97</v>
      </c>
      <c r="S833" s="65" t="s">
        <v>20</v>
      </c>
      <c r="T833" s="67" t="s">
        <v>408</v>
      </c>
      <c r="U833" s="64">
        <v>37803</v>
      </c>
      <c r="V833" s="73" t="s">
        <v>98</v>
      </c>
    </row>
    <row r="834" spans="1:22">
      <c r="A834" s="74" t="s">
        <v>96</v>
      </c>
      <c r="B834" s="70">
        <v>2022</v>
      </c>
      <c r="C834" s="37">
        <v>44636</v>
      </c>
      <c r="D834" s="79" t="s">
        <v>95</v>
      </c>
      <c r="E834" s="76" t="s">
        <v>1794</v>
      </c>
      <c r="F834" s="75" t="s">
        <v>19</v>
      </c>
      <c r="G834" s="78">
        <f>(C834-U834)/365.25</f>
        <v>16.161533196440793</v>
      </c>
      <c r="H834" s="78"/>
      <c r="I834" s="81">
        <v>5.8280000000000003</v>
      </c>
      <c r="J834" s="81">
        <f>IF(I834="","",L834-I834)</f>
        <v>5.9509999999999996</v>
      </c>
      <c r="K834" s="90">
        <f>IF(J834="","",J834-I834)</f>
        <v>0.12299999999999933</v>
      </c>
      <c r="L834" s="81">
        <v>11.779</v>
      </c>
      <c r="M834" s="94">
        <f>IF(L834="","",3.6*200/L834)</f>
        <v>61.12573223533407</v>
      </c>
      <c r="N834" s="80"/>
      <c r="O834" s="80"/>
      <c r="P834" s="80"/>
      <c r="Q834" s="80"/>
      <c r="R834" s="82"/>
      <c r="S834" s="75" t="s">
        <v>20</v>
      </c>
      <c r="T834" s="77" t="s">
        <v>732</v>
      </c>
      <c r="U834" s="37">
        <v>38733</v>
      </c>
      <c r="V834" s="97"/>
    </row>
    <row r="835" spans="1:22">
      <c r="A835" s="74" t="s">
        <v>23</v>
      </c>
      <c r="B835" s="70">
        <v>2018</v>
      </c>
      <c r="C835" s="37">
        <v>43168</v>
      </c>
      <c r="D835" s="79" t="s">
        <v>95</v>
      </c>
      <c r="E835" s="76" t="s">
        <v>1409</v>
      </c>
      <c r="F835" s="75" t="s">
        <v>19</v>
      </c>
      <c r="G835" s="78">
        <f>(C835-U835)/365.25</f>
        <v>16.035592060232716</v>
      </c>
      <c r="H835" s="78"/>
      <c r="I835" s="81">
        <v>5.83</v>
      </c>
      <c r="J835" s="81">
        <f>IF(I835="","",L835-I835)</f>
        <v>5.8870000000000005</v>
      </c>
      <c r="K835" s="90">
        <f>IF(J835="","",J835-I835)</f>
        <v>5.7000000000000384E-2</v>
      </c>
      <c r="L835" s="81">
        <v>11.717000000000001</v>
      </c>
      <c r="M835" s="94">
        <f>IF(L835="","",3.6*200/L835)</f>
        <v>61.449176410343945</v>
      </c>
      <c r="N835" s="80"/>
      <c r="O835" s="80"/>
      <c r="P835" s="80"/>
      <c r="Q835" s="80"/>
      <c r="R835" s="82" t="s">
        <v>97</v>
      </c>
      <c r="S835" s="75" t="s">
        <v>20</v>
      </c>
      <c r="T835" s="77" t="s">
        <v>405</v>
      </c>
      <c r="U835" s="37">
        <v>37311</v>
      </c>
      <c r="V835" s="83" t="s">
        <v>98</v>
      </c>
    </row>
    <row r="836" spans="1:22">
      <c r="A836" s="74" t="s">
        <v>96</v>
      </c>
      <c r="B836" s="70">
        <v>2023</v>
      </c>
      <c r="C836" s="37">
        <v>44954</v>
      </c>
      <c r="D836" s="100" t="s">
        <v>833</v>
      </c>
      <c r="E836" s="76" t="s">
        <v>1179</v>
      </c>
      <c r="F836" s="75" t="s">
        <v>467</v>
      </c>
      <c r="G836" s="78">
        <f>(C836-U836)/365.25</f>
        <v>19.885010266940451</v>
      </c>
      <c r="H836" s="78"/>
      <c r="I836" s="81">
        <v>5.8330000000000002</v>
      </c>
      <c r="J836" s="81">
        <f>IF(I836="","",L836-I836)</f>
        <v>6.0009999999999994</v>
      </c>
      <c r="K836" s="90">
        <f>IF(J836="","",J836-I836)</f>
        <v>0.16799999999999926</v>
      </c>
      <c r="L836" s="90">
        <v>11.834</v>
      </c>
      <c r="M836" s="94">
        <f>IF(L836="","",3.6*200/L836)</f>
        <v>60.841642724353562</v>
      </c>
      <c r="N836" s="80"/>
      <c r="O836" s="80"/>
      <c r="P836" s="80"/>
      <c r="Q836" s="89"/>
      <c r="R836" s="91"/>
      <c r="S836" s="75" t="s">
        <v>20</v>
      </c>
      <c r="T836" s="77" t="s">
        <v>829</v>
      </c>
      <c r="U836" s="37">
        <v>37691</v>
      </c>
      <c r="V836" s="97"/>
    </row>
    <row r="837" spans="1:22">
      <c r="A837" s="63" t="s">
        <v>589</v>
      </c>
      <c r="B837" s="70">
        <v>2023</v>
      </c>
      <c r="C837" s="37">
        <v>45027</v>
      </c>
      <c r="D837" s="98" t="s">
        <v>95</v>
      </c>
      <c r="E837" s="66" t="s">
        <v>2326</v>
      </c>
      <c r="F837" s="65" t="s">
        <v>183</v>
      </c>
      <c r="G837" s="68">
        <f>(C837-U837)/365.25</f>
        <v>123.27720739219713</v>
      </c>
      <c r="H837" s="68"/>
      <c r="I837" s="71">
        <v>5.8360000000000003</v>
      </c>
      <c r="J837" s="81">
        <f>IF(I837="","",L837-I837)</f>
        <v>5.9589999999999996</v>
      </c>
      <c r="K837" s="90">
        <f>IF(J837="","",J837-I837)</f>
        <v>0.12299999999999933</v>
      </c>
      <c r="L837" s="94">
        <v>11.795</v>
      </c>
      <c r="M837" s="94">
        <f>IF(L837="","",3.6*200/L837)</f>
        <v>61.042814752013562</v>
      </c>
      <c r="N837" s="70"/>
      <c r="O837" s="70"/>
      <c r="P837" s="70"/>
      <c r="Q837" s="93"/>
      <c r="R837" s="95"/>
      <c r="S837" s="65" t="s">
        <v>20</v>
      </c>
      <c r="T837" s="67"/>
      <c r="U837" s="64"/>
      <c r="V837" s="99"/>
    </row>
    <row r="838" spans="1:22">
      <c r="A838" s="74" t="s">
        <v>23</v>
      </c>
      <c r="B838" s="70">
        <v>2018</v>
      </c>
      <c r="C838" s="37">
        <v>43168</v>
      </c>
      <c r="D838" s="79" t="s">
        <v>95</v>
      </c>
      <c r="E838" s="76" t="s">
        <v>2106</v>
      </c>
      <c r="F838" s="75" t="s">
        <v>19</v>
      </c>
      <c r="G838" s="78">
        <f>(C838-U838)/365.25</f>
        <v>15.436002737850787</v>
      </c>
      <c r="H838" s="78"/>
      <c r="I838" s="81">
        <v>5.8369999999999997</v>
      </c>
      <c r="J838" s="81">
        <f>IF(I838="","",L838-I838)</f>
        <v>5.923</v>
      </c>
      <c r="K838" s="90">
        <f>IF(J838="","",J838-I838)</f>
        <v>8.6000000000000298E-2</v>
      </c>
      <c r="L838" s="81">
        <v>11.76</v>
      </c>
      <c r="M838" s="94">
        <f>IF(L838="","",3.6*200/L838)</f>
        <v>61.224489795918366</v>
      </c>
      <c r="N838" s="80"/>
      <c r="O838" s="80"/>
      <c r="P838" s="80"/>
      <c r="Q838" s="80"/>
      <c r="R838" s="82" t="s">
        <v>97</v>
      </c>
      <c r="S838" s="75" t="s">
        <v>20</v>
      </c>
      <c r="T838" s="77" t="s">
        <v>72</v>
      </c>
      <c r="U838" s="37">
        <v>37530</v>
      </c>
      <c r="V838" s="83"/>
    </row>
    <row r="839" spans="1:22">
      <c r="A839" s="63" t="s">
        <v>96</v>
      </c>
      <c r="B839" s="70">
        <v>2017</v>
      </c>
      <c r="C839" s="37">
        <v>43061</v>
      </c>
      <c r="D839" s="79" t="s">
        <v>758</v>
      </c>
      <c r="E839" s="66" t="s">
        <v>1795</v>
      </c>
      <c r="F839" s="65" t="s">
        <v>19</v>
      </c>
      <c r="G839" s="68">
        <f>(C839-U839)/365.25</f>
        <v>27.222450376454482</v>
      </c>
      <c r="H839" s="68"/>
      <c r="I839" s="71">
        <v>5.8390000000000004</v>
      </c>
      <c r="J839" s="81">
        <f>IF(I839="","",L839-I839)</f>
        <v>5.8539999999999992</v>
      </c>
      <c r="K839" s="90">
        <f>IF(J839="","",J839-I839)</f>
        <v>1.4999999999998792E-2</v>
      </c>
      <c r="L839" s="94">
        <v>11.693</v>
      </c>
      <c r="M839" s="94">
        <f>IF(L839="","",3.6*200/L839)</f>
        <v>61.575301462413414</v>
      </c>
      <c r="N839" s="70"/>
      <c r="O839" s="70"/>
      <c r="P839" s="70"/>
      <c r="Q839" s="93"/>
      <c r="R839" s="95"/>
      <c r="S839" s="65" t="s">
        <v>20</v>
      </c>
      <c r="T839" s="67" t="s">
        <v>370</v>
      </c>
      <c r="U839" s="64">
        <v>33118</v>
      </c>
      <c r="V839" s="73"/>
    </row>
    <row r="840" spans="1:22">
      <c r="A840" s="63" t="s">
        <v>589</v>
      </c>
      <c r="B840" s="70">
        <v>2023</v>
      </c>
      <c r="C840" s="37">
        <v>44973</v>
      </c>
      <c r="D840" s="98" t="s">
        <v>869</v>
      </c>
      <c r="E840" s="66" t="s">
        <v>1428</v>
      </c>
      <c r="F840" s="65" t="s">
        <v>183</v>
      </c>
      <c r="G840" s="68">
        <f>(C840-U840)/365.25</f>
        <v>123.12936344969199</v>
      </c>
      <c r="H840" s="68"/>
      <c r="I840" s="71">
        <v>5.8419999999999996</v>
      </c>
      <c r="J840" s="81">
        <f>IF(I840="","",L840-I840)</f>
        <v>5.9040000000000008</v>
      </c>
      <c r="K840" s="90">
        <f>IF(J840="","",J840-I840)</f>
        <v>6.2000000000001165E-2</v>
      </c>
      <c r="L840" s="94">
        <v>11.746</v>
      </c>
      <c r="M840" s="94">
        <f>IF(L840="","",3.6*200/L840)</f>
        <v>61.297462966116122</v>
      </c>
      <c r="N840" s="70">
        <v>28.5</v>
      </c>
      <c r="O840" s="70">
        <v>48</v>
      </c>
      <c r="P840" s="70">
        <v>1011</v>
      </c>
      <c r="Q840" s="93"/>
      <c r="R840" s="95"/>
      <c r="S840" s="65" t="s">
        <v>20</v>
      </c>
      <c r="T840" s="67"/>
      <c r="U840" s="64"/>
      <c r="V840" s="99"/>
    </row>
    <row r="841" spans="1:22">
      <c r="A841" s="74" t="s">
        <v>872</v>
      </c>
      <c r="B841" s="70">
        <v>2023</v>
      </c>
      <c r="C841" s="37">
        <v>44975</v>
      </c>
      <c r="D841" s="100" t="s">
        <v>871</v>
      </c>
      <c r="E841" s="76" t="s">
        <v>1362</v>
      </c>
      <c r="F841" s="75" t="s">
        <v>183</v>
      </c>
      <c r="G841" s="78">
        <f>(C841-U841)/365.25</f>
        <v>123.13483915126626</v>
      </c>
      <c r="H841" s="78"/>
      <c r="I841" s="81">
        <v>5.8479999999999999</v>
      </c>
      <c r="J841" s="81">
        <f>IF(I841="","",L841-I841)</f>
        <v>5.8869999999999996</v>
      </c>
      <c r="K841" s="90">
        <f>IF(J841="","",J841-I841)</f>
        <v>3.8999999999999702E-2</v>
      </c>
      <c r="L841" s="90">
        <v>11.734999999999999</v>
      </c>
      <c r="M841" s="94">
        <f>IF(L841="","",3.6*200/L841)</f>
        <v>61.354921175969324</v>
      </c>
      <c r="N841" s="80"/>
      <c r="O841" s="80"/>
      <c r="P841" s="80"/>
      <c r="Q841" s="89"/>
      <c r="R841" s="91"/>
      <c r="S841" s="75" t="s">
        <v>20</v>
      </c>
      <c r="T841" s="77"/>
      <c r="U841" s="37"/>
      <c r="V841" s="97"/>
    </row>
    <row r="842" spans="1:22">
      <c r="A842" s="74" t="s">
        <v>96</v>
      </c>
      <c r="B842" s="70">
        <v>2019</v>
      </c>
      <c r="C842" s="37">
        <v>43532</v>
      </c>
      <c r="D842" s="79" t="s">
        <v>95</v>
      </c>
      <c r="E842" s="76" t="s">
        <v>1125</v>
      </c>
      <c r="F842" s="75" t="s">
        <v>19</v>
      </c>
      <c r="G842" s="78">
        <f>(C842-U842)/365.25</f>
        <v>15.874058863791923</v>
      </c>
      <c r="H842" s="78"/>
      <c r="I842" s="81">
        <v>5.8490000000000002</v>
      </c>
      <c r="J842" s="81">
        <f>IF(I842="","",L842-I842)</f>
        <v>5.8610000000000007</v>
      </c>
      <c r="K842" s="90">
        <f>IF(J842="","",J842-I842)</f>
        <v>1.2000000000000455E-2</v>
      </c>
      <c r="L842" s="81">
        <v>11.71</v>
      </c>
      <c r="M842" s="94">
        <f>IF(L842="","",3.6*200/L842)</f>
        <v>61.485909479077705</v>
      </c>
      <c r="N842" s="80"/>
      <c r="O842" s="80"/>
      <c r="P842" s="80"/>
      <c r="Q842" s="80"/>
      <c r="R842" s="82" t="s">
        <v>97</v>
      </c>
      <c r="S842" s="75" t="s">
        <v>20</v>
      </c>
      <c r="T842" s="77" t="s">
        <v>397</v>
      </c>
      <c r="U842" s="37">
        <v>37734</v>
      </c>
      <c r="V842" s="83"/>
    </row>
    <row r="843" spans="1:22">
      <c r="A843" s="74" t="s">
        <v>589</v>
      </c>
      <c r="B843" s="70">
        <v>2023</v>
      </c>
      <c r="C843" s="37">
        <v>44973</v>
      </c>
      <c r="D843" s="100" t="s">
        <v>869</v>
      </c>
      <c r="E843" s="76" t="s">
        <v>1251</v>
      </c>
      <c r="F843" s="75" t="s">
        <v>183</v>
      </c>
      <c r="G843" s="78">
        <f>(C843-U843)/365.25</f>
        <v>123.12936344969199</v>
      </c>
      <c r="H843" s="78"/>
      <c r="I843" s="81">
        <v>5.85</v>
      </c>
      <c r="J843" s="81">
        <f>IF(I843="","",L843-I843)</f>
        <v>6.0090000000000003</v>
      </c>
      <c r="K843" s="90">
        <f>IF(J843="","",J843-I843)</f>
        <v>0.1590000000000007</v>
      </c>
      <c r="L843" s="90">
        <v>11.859</v>
      </c>
      <c r="M843" s="94">
        <f>IF(L843="","",3.6*200/L843)</f>
        <v>60.713382241335694</v>
      </c>
      <c r="N843" s="80">
        <v>28.5</v>
      </c>
      <c r="O843" s="80">
        <v>48</v>
      </c>
      <c r="P843" s="80">
        <v>1011</v>
      </c>
      <c r="Q843" s="89"/>
      <c r="R843" s="91"/>
      <c r="S843" s="75" t="s">
        <v>20</v>
      </c>
      <c r="T843" s="77"/>
      <c r="U843" s="37"/>
      <c r="V843" s="97"/>
    </row>
    <row r="844" spans="1:22">
      <c r="A844" s="63" t="s">
        <v>96</v>
      </c>
      <c r="B844" s="70">
        <v>2023</v>
      </c>
      <c r="C844" s="37">
        <v>44954</v>
      </c>
      <c r="D844" s="98" t="s">
        <v>836</v>
      </c>
      <c r="E844" s="66" t="s">
        <v>1583</v>
      </c>
      <c r="F844" s="123" t="s">
        <v>19</v>
      </c>
      <c r="G844" s="68">
        <f>(C844-U844)/365.25</f>
        <v>14.669404517453799</v>
      </c>
      <c r="H844" s="68"/>
      <c r="I844" s="71">
        <v>5.8529999999999998</v>
      </c>
      <c r="J844" s="81">
        <f>IF(I844="","",L844-I844)</f>
        <v>5.9310000000000009</v>
      </c>
      <c r="K844" s="90">
        <f>IF(J844="","",J844-I844)</f>
        <v>7.800000000000118E-2</v>
      </c>
      <c r="L844" s="94">
        <v>11.784000000000001</v>
      </c>
      <c r="M844" s="94">
        <f>IF(L844="","",3.6*200/L844)</f>
        <v>61.099796334012218</v>
      </c>
      <c r="N844" s="70"/>
      <c r="O844" s="70"/>
      <c r="P844" s="70"/>
      <c r="Q844" s="93"/>
      <c r="R844" s="95"/>
      <c r="S844" s="65" t="s">
        <v>20</v>
      </c>
      <c r="T844" s="67" t="s">
        <v>824</v>
      </c>
      <c r="U844" s="64">
        <v>39596</v>
      </c>
      <c r="V844" s="99"/>
    </row>
    <row r="845" spans="1:22">
      <c r="A845" s="74" t="s">
        <v>96</v>
      </c>
      <c r="B845" s="70">
        <v>2022</v>
      </c>
      <c r="C845" s="37">
        <v>44636</v>
      </c>
      <c r="D845" s="69" t="s">
        <v>2336</v>
      </c>
      <c r="E845" s="76" t="s">
        <v>1668</v>
      </c>
      <c r="F845" s="75" t="s">
        <v>19</v>
      </c>
      <c r="G845" s="78">
        <f>(C845-U845)/365.25</f>
        <v>21.681040383299109</v>
      </c>
      <c r="H845" s="78"/>
      <c r="I845" s="81">
        <v>5.8710000000000004</v>
      </c>
      <c r="J845" s="81">
        <f>IF(I845="","",L845-I845)</f>
        <v>5.99</v>
      </c>
      <c r="K845" s="90">
        <f>IF(J845="","",J845-I845)</f>
        <v>0.11899999999999977</v>
      </c>
      <c r="L845" s="81">
        <v>11.861000000000001</v>
      </c>
      <c r="M845" s="94">
        <f>IF(L845="","",3.6*200/L845)</f>
        <v>60.703144760138265</v>
      </c>
      <c r="N845" s="80"/>
      <c r="O845" s="80"/>
      <c r="P845" s="80"/>
      <c r="Q845" s="80"/>
      <c r="R845" s="82"/>
      <c r="S845" s="75" t="s">
        <v>20</v>
      </c>
      <c r="T845" s="77" t="s">
        <v>89</v>
      </c>
      <c r="U845" s="37">
        <v>36717</v>
      </c>
      <c r="V845" s="97"/>
    </row>
    <row r="846" spans="1:22">
      <c r="A846" s="74" t="s">
        <v>96</v>
      </c>
      <c r="B846" s="70">
        <v>2019</v>
      </c>
      <c r="C846" s="37">
        <v>43532</v>
      </c>
      <c r="D846" s="79" t="s">
        <v>95</v>
      </c>
      <c r="E846" s="76" t="s">
        <v>1734</v>
      </c>
      <c r="F846" s="75" t="s">
        <v>19</v>
      </c>
      <c r="G846" s="78">
        <f>(C846-U846)/365.25</f>
        <v>15.236139630390143</v>
      </c>
      <c r="H846" s="78"/>
      <c r="I846" s="81">
        <v>5.8739999999999997</v>
      </c>
      <c r="J846" s="81">
        <f>IF(I846="","",L846-I846)</f>
        <v>6.0369999999999999</v>
      </c>
      <c r="K846" s="90">
        <f>IF(J846="","",J846-I846)</f>
        <v>0.16300000000000026</v>
      </c>
      <c r="L846" s="81">
        <v>11.911</v>
      </c>
      <c r="M846" s="94">
        <f>IF(L846="","",3.6*200/L846)</f>
        <v>60.448325077659305</v>
      </c>
      <c r="N846" s="80"/>
      <c r="O846" s="80"/>
      <c r="P846" s="80"/>
      <c r="Q846" s="80"/>
      <c r="R846" s="82" t="s">
        <v>97</v>
      </c>
      <c r="S846" s="75" t="s">
        <v>20</v>
      </c>
      <c r="T846" s="77"/>
      <c r="U846" s="37">
        <v>37967</v>
      </c>
      <c r="V846" s="83"/>
    </row>
    <row r="847" spans="1:22">
      <c r="A847" s="63" t="s">
        <v>23</v>
      </c>
      <c r="B847" s="70">
        <v>2021</v>
      </c>
      <c r="C847" s="37">
        <v>44252</v>
      </c>
      <c r="D847" s="69" t="s">
        <v>2336</v>
      </c>
      <c r="E847" s="66" t="s">
        <v>1474</v>
      </c>
      <c r="F847" s="65" t="s">
        <v>19</v>
      </c>
      <c r="G847" s="68">
        <f>(C847-U847)/365.25</f>
        <v>20.114989733059549</v>
      </c>
      <c r="H847" s="68"/>
      <c r="I847" s="71">
        <v>5.883</v>
      </c>
      <c r="J847" s="81">
        <f>IF(I847="","",L847-I847)</f>
        <v>6.0040000000000004</v>
      </c>
      <c r="K847" s="90">
        <f>IF(J847="","",J847-I847)</f>
        <v>0.12100000000000044</v>
      </c>
      <c r="L847" s="71">
        <v>11.887</v>
      </c>
      <c r="M847" s="94">
        <f>IF(L847="","",3.6*200/L847)</f>
        <v>60.570370993522332</v>
      </c>
      <c r="N847" s="70"/>
      <c r="O847" s="70"/>
      <c r="P847" s="70"/>
      <c r="Q847" s="70"/>
      <c r="R847" s="72"/>
      <c r="S847" s="65" t="s">
        <v>20</v>
      </c>
      <c r="T847" s="67" t="s">
        <v>109</v>
      </c>
      <c r="U847" s="64">
        <v>36905</v>
      </c>
      <c r="V847" s="73" t="s">
        <v>540</v>
      </c>
    </row>
    <row r="848" spans="1:22">
      <c r="A848" s="74" t="s">
        <v>96</v>
      </c>
      <c r="B848" s="70">
        <v>2022</v>
      </c>
      <c r="C848" s="37">
        <v>44564</v>
      </c>
      <c r="D848" s="69" t="s">
        <v>2334</v>
      </c>
      <c r="E848" s="76" t="s">
        <v>1444</v>
      </c>
      <c r="F848" s="75" t="s">
        <v>19</v>
      </c>
      <c r="G848" s="78">
        <f>(C848-U848)/365.25</f>
        <v>15.734428473648187</v>
      </c>
      <c r="H848" s="78"/>
      <c r="I848" s="81">
        <v>5.8849999999999998</v>
      </c>
      <c r="J848" s="81">
        <f>IF(I848="","",L848-I848)</f>
        <v>5.8770000000000007</v>
      </c>
      <c r="K848" s="90">
        <f>IF(J848="","",J848-I848)</f>
        <v>-7.9999999999991189E-3</v>
      </c>
      <c r="L848" s="81">
        <v>11.762</v>
      </c>
      <c r="M848" s="94">
        <f>IF(L848="","",3.6*200/L848)</f>
        <v>61.214079238224791</v>
      </c>
      <c r="N848" s="80">
        <v>26.5</v>
      </c>
      <c r="O848" s="80">
        <v>53</v>
      </c>
      <c r="P848" s="80">
        <v>997</v>
      </c>
      <c r="Q848" s="80">
        <v>1.151</v>
      </c>
      <c r="R848" s="82"/>
      <c r="S848" s="75" t="s">
        <v>20</v>
      </c>
      <c r="T848" s="77" t="s">
        <v>706</v>
      </c>
      <c r="U848" s="37">
        <v>38817</v>
      </c>
      <c r="V848" s="83"/>
    </row>
    <row r="849" spans="1:22">
      <c r="A849" s="74" t="s">
        <v>96</v>
      </c>
      <c r="B849" s="70">
        <v>2022</v>
      </c>
      <c r="C849" s="37">
        <v>44911</v>
      </c>
      <c r="D849" s="69" t="s">
        <v>2334</v>
      </c>
      <c r="E849" s="76" t="s">
        <v>1583</v>
      </c>
      <c r="F849" s="75" t="s">
        <v>19</v>
      </c>
      <c r="G849" s="78">
        <f>(C849-U849)/365.25</f>
        <v>14.551676933607119</v>
      </c>
      <c r="H849" s="78"/>
      <c r="I849" s="81">
        <v>5.8929999999999998</v>
      </c>
      <c r="J849" s="81">
        <f>IF(I849="","",L849-I849)</f>
        <v>5.987000000000001</v>
      </c>
      <c r="K849" s="90">
        <f>IF(J849="","",J849-I849)</f>
        <v>9.4000000000001194E-2</v>
      </c>
      <c r="L849" s="81">
        <v>11.88</v>
      </c>
      <c r="M849" s="94">
        <f>IF(L849="","",3.6*200/L849)</f>
        <v>60.606060606060602</v>
      </c>
      <c r="N849" s="80">
        <v>26.3</v>
      </c>
      <c r="O849" s="80">
        <v>65</v>
      </c>
      <c r="P849" s="80">
        <v>1004</v>
      </c>
      <c r="Q849" s="80">
        <v>1.1579999999999999</v>
      </c>
      <c r="R849" s="82"/>
      <c r="S849" s="75" t="s">
        <v>20</v>
      </c>
      <c r="T849" s="77" t="s">
        <v>824</v>
      </c>
      <c r="U849" s="37">
        <v>39596</v>
      </c>
      <c r="V849" s="97"/>
    </row>
    <row r="850" spans="1:22">
      <c r="A850" s="74" t="s">
        <v>96</v>
      </c>
      <c r="B850" s="70">
        <v>2019</v>
      </c>
      <c r="C850" s="37">
        <v>43532</v>
      </c>
      <c r="D850" s="79" t="s">
        <v>95</v>
      </c>
      <c r="E850" s="76" t="s">
        <v>2014</v>
      </c>
      <c r="F850" s="75" t="s">
        <v>19</v>
      </c>
      <c r="G850" s="78">
        <f>(C850-U850)/365.25</f>
        <v>15.389459274469541</v>
      </c>
      <c r="H850" s="78"/>
      <c r="I850" s="81">
        <v>5.8959999999999999</v>
      </c>
      <c r="J850" s="81">
        <f>IF(I850="","",L850-I850)</f>
        <v>5.89</v>
      </c>
      <c r="K850" s="90">
        <f>IF(J850="","",J850-I850)</f>
        <v>-6.0000000000002274E-3</v>
      </c>
      <c r="L850" s="81">
        <v>11.786</v>
      </c>
      <c r="M850" s="94">
        <f>IF(L850="","",3.6*200/L850)</f>
        <v>61.089428135075515</v>
      </c>
      <c r="N850" s="80"/>
      <c r="O850" s="80"/>
      <c r="P850" s="80"/>
      <c r="Q850" s="80"/>
      <c r="R850" s="82" t="s">
        <v>97</v>
      </c>
      <c r="S850" s="75" t="s">
        <v>20</v>
      </c>
      <c r="T850" s="77"/>
      <c r="U850" s="37">
        <v>37911</v>
      </c>
      <c r="V850" s="83"/>
    </row>
    <row r="851" spans="1:22">
      <c r="A851" s="74" t="s">
        <v>96</v>
      </c>
      <c r="B851" s="70">
        <v>2023</v>
      </c>
      <c r="C851" s="37">
        <v>44954</v>
      </c>
      <c r="D851" s="100" t="s">
        <v>836</v>
      </c>
      <c r="E851" s="76" t="s">
        <v>1725</v>
      </c>
      <c r="F851" s="124" t="s">
        <v>19</v>
      </c>
      <c r="G851" s="78">
        <f>(C851-U851)/365.25</f>
        <v>14.8145106091718</v>
      </c>
      <c r="H851" s="78"/>
      <c r="I851" s="81">
        <v>5.8979999999999997</v>
      </c>
      <c r="J851" s="81">
        <f>IF(I851="","",L851-I851)</f>
        <v>5.9580000000000002</v>
      </c>
      <c r="K851" s="90">
        <f>IF(J851="","",J851-I851)</f>
        <v>6.0000000000000497E-2</v>
      </c>
      <c r="L851" s="90">
        <v>11.856</v>
      </c>
      <c r="M851" s="94">
        <f>IF(L851="","",3.6*200/L851)</f>
        <v>60.728744939271259</v>
      </c>
      <c r="N851" s="80"/>
      <c r="O851" s="80"/>
      <c r="P851" s="80"/>
      <c r="Q851" s="89"/>
      <c r="R851" s="91"/>
      <c r="S851" s="75" t="s">
        <v>20</v>
      </c>
      <c r="T851" s="77" t="s">
        <v>825</v>
      </c>
      <c r="U851" s="37">
        <v>39543</v>
      </c>
      <c r="V851" s="97"/>
    </row>
    <row r="852" spans="1:22">
      <c r="A852" s="74" t="s">
        <v>589</v>
      </c>
      <c r="B852" s="70">
        <v>2023</v>
      </c>
      <c r="C852" s="37">
        <v>45027</v>
      </c>
      <c r="D852" s="100" t="s">
        <v>95</v>
      </c>
      <c r="E852" s="76" t="s">
        <v>2327</v>
      </c>
      <c r="F852" s="75" t="s">
        <v>183</v>
      </c>
      <c r="G852" s="78">
        <f>(C852-U852)/365.25</f>
        <v>123.27720739219713</v>
      </c>
      <c r="H852" s="78"/>
      <c r="I852" s="81">
        <v>5.8979999999999997</v>
      </c>
      <c r="J852" s="81">
        <f>IF(I852="","",L852-I852)</f>
        <v>6.0210000000000008</v>
      </c>
      <c r="K852" s="90">
        <f>IF(J852="","",J852-I852)</f>
        <v>0.12300000000000111</v>
      </c>
      <c r="L852" s="90">
        <v>11.919</v>
      </c>
      <c r="M852" s="94">
        <f>IF(L852="","",3.6*200/L852)</f>
        <v>60.407752328215452</v>
      </c>
      <c r="N852" s="80"/>
      <c r="O852" s="80"/>
      <c r="P852" s="80"/>
      <c r="Q852" s="89"/>
      <c r="R852" s="91"/>
      <c r="S852" s="75" t="s">
        <v>20</v>
      </c>
      <c r="T852" s="77"/>
      <c r="U852" s="37"/>
      <c r="V852" s="97"/>
    </row>
    <row r="853" spans="1:22">
      <c r="A853" s="63" t="s">
        <v>96</v>
      </c>
      <c r="B853" s="70">
        <v>2022</v>
      </c>
      <c r="C853" s="37">
        <v>44636</v>
      </c>
      <c r="D853" s="69" t="s">
        <v>95</v>
      </c>
      <c r="E853" s="66" t="s">
        <v>1787</v>
      </c>
      <c r="F853" s="65" t="s">
        <v>19</v>
      </c>
      <c r="G853" s="68">
        <f>(C853-U853)/365.25</f>
        <v>14.313483915126625</v>
      </c>
      <c r="H853" s="68"/>
      <c r="I853" s="71">
        <v>5.9109999999999996</v>
      </c>
      <c r="J853" s="81">
        <f>IF(I853="","",L853-I853)</f>
        <v>5.9760000000000009</v>
      </c>
      <c r="K853" s="90">
        <f>IF(J853="","",J853-I853)</f>
        <v>6.5000000000001279E-2</v>
      </c>
      <c r="L853" s="71">
        <v>11.887</v>
      </c>
      <c r="M853" s="94">
        <f>IF(L853="","",3.6*200/L853)</f>
        <v>60.570370993522332</v>
      </c>
      <c r="N853" s="70"/>
      <c r="O853" s="70"/>
      <c r="P853" s="70"/>
      <c r="Q853" s="70"/>
      <c r="R853" s="72"/>
      <c r="S853" s="65" t="s">
        <v>20</v>
      </c>
      <c r="T853" s="67" t="s">
        <v>729</v>
      </c>
      <c r="U853" s="64">
        <v>39408</v>
      </c>
      <c r="V853" s="99"/>
    </row>
    <row r="854" spans="1:22">
      <c r="A854" s="74" t="s">
        <v>589</v>
      </c>
      <c r="B854" s="70">
        <v>2023</v>
      </c>
      <c r="C854" s="37">
        <v>44973</v>
      </c>
      <c r="D854" s="100" t="s">
        <v>869</v>
      </c>
      <c r="E854" s="76" t="s">
        <v>1823</v>
      </c>
      <c r="F854" s="75" t="s">
        <v>183</v>
      </c>
      <c r="G854" s="78">
        <f>(C854-U854)/365.25</f>
        <v>123.12936344969199</v>
      </c>
      <c r="H854" s="78"/>
      <c r="I854" s="81">
        <v>5.9169999999999998</v>
      </c>
      <c r="J854" s="81">
        <f>IF(I854="","",L854-I854)</f>
        <v>5.9749999999999996</v>
      </c>
      <c r="K854" s="90">
        <f>IF(J854="","",J854-I854)</f>
        <v>5.7999999999999829E-2</v>
      </c>
      <c r="L854" s="90">
        <v>11.891999999999999</v>
      </c>
      <c r="M854" s="94">
        <f>IF(L854="","",3.6*200/L854)</f>
        <v>60.544904137235122</v>
      </c>
      <c r="N854" s="80">
        <v>28.5</v>
      </c>
      <c r="O854" s="80">
        <v>48</v>
      </c>
      <c r="P854" s="80">
        <v>1011</v>
      </c>
      <c r="Q854" s="89"/>
      <c r="R854" s="91"/>
      <c r="S854" s="75" t="s">
        <v>20</v>
      </c>
      <c r="T854" s="77"/>
      <c r="U854" s="37"/>
      <c r="V854" s="97"/>
    </row>
    <row r="855" spans="1:22">
      <c r="A855" s="63" t="s">
        <v>672</v>
      </c>
      <c r="B855" s="70">
        <v>2021</v>
      </c>
      <c r="C855" s="37">
        <v>44442</v>
      </c>
      <c r="D855" s="69" t="s">
        <v>2335</v>
      </c>
      <c r="E855" s="66" t="s">
        <v>1585</v>
      </c>
      <c r="F855" s="65" t="s">
        <v>467</v>
      </c>
      <c r="G855" s="68">
        <f>(C855-U855)/365.25</f>
        <v>121.67556468172485</v>
      </c>
      <c r="H855" s="68"/>
      <c r="I855" s="71">
        <v>5.9189999999999996</v>
      </c>
      <c r="J855" s="81">
        <f>IF(I855="","",L855-I855)</f>
        <v>6.0520000000000005</v>
      </c>
      <c r="K855" s="90">
        <f>IF(J855="","",J855-I855)</f>
        <v>0.1330000000000009</v>
      </c>
      <c r="L855" s="71">
        <v>11.971</v>
      </c>
      <c r="M855" s="94">
        <f>IF(L855="","",3.6*200/L855)</f>
        <v>60.145351265558432</v>
      </c>
      <c r="N855" s="70"/>
      <c r="O855" s="70"/>
      <c r="P855" s="70"/>
      <c r="Q855" s="70"/>
      <c r="R855" s="72"/>
      <c r="S855" s="65" t="s">
        <v>20</v>
      </c>
      <c r="T855" s="67"/>
      <c r="U855" s="64"/>
      <c r="V855" s="73"/>
    </row>
    <row r="856" spans="1:22">
      <c r="A856" s="74" t="s">
        <v>589</v>
      </c>
      <c r="B856" s="70">
        <v>2023</v>
      </c>
      <c r="C856" s="37">
        <v>45027</v>
      </c>
      <c r="D856" s="100" t="s">
        <v>95</v>
      </c>
      <c r="E856" s="76" t="s">
        <v>2329</v>
      </c>
      <c r="F856" s="75" t="s">
        <v>183</v>
      </c>
      <c r="G856" s="78">
        <f>(C856-U856)/365.25</f>
        <v>123.27720739219713</v>
      </c>
      <c r="H856" s="78"/>
      <c r="I856" s="81">
        <v>5.923</v>
      </c>
      <c r="J856" s="81">
        <f>IF(I856="","",L856-I856)</f>
        <v>6.1099999999999994</v>
      </c>
      <c r="K856" s="90">
        <f>IF(J856="","",J856-I856)</f>
        <v>0.18699999999999939</v>
      </c>
      <c r="L856" s="90">
        <v>12.032999999999999</v>
      </c>
      <c r="M856" s="94">
        <f>IF(L856="","",3.6*200/L856)</f>
        <v>59.835452505609574</v>
      </c>
      <c r="N856" s="80"/>
      <c r="O856" s="80"/>
      <c r="P856" s="80"/>
      <c r="Q856" s="89"/>
      <c r="R856" s="91"/>
      <c r="S856" s="75" t="s">
        <v>20</v>
      </c>
      <c r="T856" s="77"/>
      <c r="U856" s="37"/>
      <c r="V856" s="97"/>
    </row>
    <row r="857" spans="1:22">
      <c r="A857" s="63" t="s">
        <v>23</v>
      </c>
      <c r="B857" s="70">
        <v>2018</v>
      </c>
      <c r="C857" s="37">
        <v>43168</v>
      </c>
      <c r="D857" s="69" t="s">
        <v>95</v>
      </c>
      <c r="E857" s="66" t="s">
        <v>1355</v>
      </c>
      <c r="F857" s="65" t="s">
        <v>19</v>
      </c>
      <c r="G857" s="68">
        <f>(C857-U857)/365.25</f>
        <v>15.509924709103354</v>
      </c>
      <c r="H857" s="68"/>
      <c r="I857" s="71">
        <v>5.9279999999999999</v>
      </c>
      <c r="J857" s="81">
        <f>IF(I857="","",L857-I857)</f>
        <v>5.8869999999999996</v>
      </c>
      <c r="K857" s="90">
        <f>IF(J857="","",J857-I857)</f>
        <v>-4.1000000000000369E-2</v>
      </c>
      <c r="L857" s="71">
        <v>11.815</v>
      </c>
      <c r="M857" s="94">
        <f>IF(L857="","",3.6*200/L857)</f>
        <v>60.939483707151929</v>
      </c>
      <c r="N857" s="70"/>
      <c r="O857" s="70"/>
      <c r="P857" s="70"/>
      <c r="Q857" s="70"/>
      <c r="R857" s="72" t="s">
        <v>97</v>
      </c>
      <c r="S857" s="65" t="s">
        <v>20</v>
      </c>
      <c r="T857" s="67"/>
      <c r="U857" s="64">
        <v>37503</v>
      </c>
      <c r="V857" s="73" t="s">
        <v>98</v>
      </c>
    </row>
    <row r="858" spans="1:22">
      <c r="A858" s="74" t="s">
        <v>589</v>
      </c>
      <c r="B858" s="70">
        <v>2023</v>
      </c>
      <c r="C858" s="37">
        <v>44973</v>
      </c>
      <c r="D858" s="100" t="s">
        <v>869</v>
      </c>
      <c r="E858" s="76" t="s">
        <v>1753</v>
      </c>
      <c r="F858" s="75" t="s">
        <v>183</v>
      </c>
      <c r="G858" s="78">
        <f>(C858-U858)/365.25</f>
        <v>123.12936344969199</v>
      </c>
      <c r="H858" s="78"/>
      <c r="I858" s="81">
        <v>5.9279999999999999</v>
      </c>
      <c r="J858" s="81">
        <f>IF(I858="","",L858-I858)</f>
        <v>6.0059999999999993</v>
      </c>
      <c r="K858" s="90">
        <f>IF(J858="","",J858-I858)</f>
        <v>7.7999999999999403E-2</v>
      </c>
      <c r="L858" s="90">
        <v>11.933999999999999</v>
      </c>
      <c r="M858" s="94">
        <f>IF(L858="","",3.6*200/L858)</f>
        <v>60.331825037707397</v>
      </c>
      <c r="N858" s="80">
        <v>28.5</v>
      </c>
      <c r="O858" s="80">
        <v>48</v>
      </c>
      <c r="P858" s="80">
        <v>1011</v>
      </c>
      <c r="Q858" s="89"/>
      <c r="R858" s="91"/>
      <c r="S858" s="75" t="s">
        <v>20</v>
      </c>
      <c r="T858" s="77"/>
      <c r="U858" s="37"/>
      <c r="V858" s="97"/>
    </row>
    <row r="859" spans="1:22">
      <c r="A859" s="74" t="s">
        <v>96</v>
      </c>
      <c r="B859" s="70">
        <v>2022</v>
      </c>
      <c r="C859" s="37">
        <v>44911</v>
      </c>
      <c r="D859" s="69" t="s">
        <v>2334</v>
      </c>
      <c r="E859" s="76" t="s">
        <v>1725</v>
      </c>
      <c r="F859" s="75" t="s">
        <v>19</v>
      </c>
      <c r="G859" s="78">
        <f>(C859-U859)/365.25</f>
        <v>14.69678302532512</v>
      </c>
      <c r="H859" s="78"/>
      <c r="I859" s="81">
        <v>5.9279999999999999</v>
      </c>
      <c r="J859" s="81">
        <f>IF(I859="","",L859-I859)</f>
        <v>6.1070000000000002</v>
      </c>
      <c r="K859" s="90">
        <f>IF(J859="","",J859-I859)</f>
        <v>0.17900000000000027</v>
      </c>
      <c r="L859" s="81">
        <v>12.035</v>
      </c>
      <c r="M859" s="94">
        <f>IF(L859="","",3.6*200/L859)</f>
        <v>59.825508932280847</v>
      </c>
      <c r="N859" s="80">
        <v>26.3</v>
      </c>
      <c r="O859" s="80">
        <v>65</v>
      </c>
      <c r="P859" s="80">
        <v>1004</v>
      </c>
      <c r="Q859" s="80">
        <v>1.1579999999999999</v>
      </c>
      <c r="R859" s="82"/>
      <c r="S859" s="75" t="s">
        <v>20</v>
      </c>
      <c r="T859" s="77" t="s">
        <v>825</v>
      </c>
      <c r="U859" s="37">
        <v>39543</v>
      </c>
      <c r="V859" s="97"/>
    </row>
    <row r="860" spans="1:22">
      <c r="A860" s="74" t="s">
        <v>96</v>
      </c>
      <c r="B860" s="70">
        <v>2022</v>
      </c>
      <c r="C860" s="37">
        <v>44636</v>
      </c>
      <c r="D860" s="79" t="s">
        <v>95</v>
      </c>
      <c r="E860" s="76" t="s">
        <v>1926</v>
      </c>
      <c r="F860" s="75" t="s">
        <v>19</v>
      </c>
      <c r="G860" s="78">
        <f>(C860-U860)/365.25</f>
        <v>15.175906913073238</v>
      </c>
      <c r="H860" s="78"/>
      <c r="I860" s="81">
        <v>5.93</v>
      </c>
      <c r="J860" s="81">
        <f>IF(I860="","",L860-I860)</f>
        <v>6.0009999999999994</v>
      </c>
      <c r="K860" s="90">
        <f>IF(J860="","",J860-I860)</f>
        <v>7.099999999999973E-2</v>
      </c>
      <c r="L860" s="81">
        <v>11.930999999999999</v>
      </c>
      <c r="M860" s="94">
        <f>IF(L860="","",3.6*200/L860)</f>
        <v>60.34699522252955</v>
      </c>
      <c r="N860" s="80"/>
      <c r="O860" s="80"/>
      <c r="P860" s="80"/>
      <c r="Q860" s="80"/>
      <c r="R860" s="82"/>
      <c r="S860" s="75" t="s">
        <v>20</v>
      </c>
      <c r="T860" s="77" t="s">
        <v>425</v>
      </c>
      <c r="U860" s="37">
        <v>39093</v>
      </c>
      <c r="V860" s="97"/>
    </row>
    <row r="861" spans="1:22">
      <c r="A861" s="74" t="s">
        <v>672</v>
      </c>
      <c r="B861" s="70">
        <v>2021</v>
      </c>
      <c r="C861" s="37">
        <v>44442</v>
      </c>
      <c r="D861" s="69" t="s">
        <v>2335</v>
      </c>
      <c r="E861" s="76" t="s">
        <v>1338</v>
      </c>
      <c r="F861" s="75" t="s">
        <v>675</v>
      </c>
      <c r="G861" s="78">
        <f>(C861-U861)/365.25</f>
        <v>121.67556468172485</v>
      </c>
      <c r="H861" s="78"/>
      <c r="I861" s="81">
        <v>5.9379999999999997</v>
      </c>
      <c r="J861" s="81">
        <f>IF(I861="","",L861-I861)</f>
        <v>6.1700000000000008</v>
      </c>
      <c r="K861" s="90">
        <f>IF(J861="","",J861-I861)</f>
        <v>0.23200000000000109</v>
      </c>
      <c r="L861" s="81">
        <v>12.108000000000001</v>
      </c>
      <c r="M861" s="94">
        <f>IF(L861="","",3.6*200/L861)</f>
        <v>59.464816650148663</v>
      </c>
      <c r="N861" s="80"/>
      <c r="O861" s="80"/>
      <c r="P861" s="80"/>
      <c r="Q861" s="80"/>
      <c r="R861" s="82"/>
      <c r="S861" s="75" t="s">
        <v>20</v>
      </c>
      <c r="T861" s="77"/>
      <c r="U861" s="37"/>
      <c r="V861" s="83"/>
    </row>
    <row r="862" spans="1:22">
      <c r="A862" s="74" t="s">
        <v>23</v>
      </c>
      <c r="B862" s="70">
        <v>2018</v>
      </c>
      <c r="C862" s="37">
        <v>43168</v>
      </c>
      <c r="D862" s="79" t="s">
        <v>95</v>
      </c>
      <c r="E862" s="76" t="s">
        <v>1775</v>
      </c>
      <c r="F862" s="75" t="s">
        <v>19</v>
      </c>
      <c r="G862" s="78">
        <f>(C862-U862)/365.25</f>
        <v>15.4798083504449</v>
      </c>
      <c r="H862" s="78"/>
      <c r="I862" s="81">
        <v>5.952</v>
      </c>
      <c r="J862" s="81">
        <f>IF(I862="","",L862-I862)</f>
        <v>6.0850000000000009</v>
      </c>
      <c r="K862" s="90">
        <f>IF(J862="","",J862-I862)</f>
        <v>0.1330000000000009</v>
      </c>
      <c r="L862" s="81">
        <v>12.037000000000001</v>
      </c>
      <c r="M862" s="94">
        <f>IF(L862="","",3.6*200/L862)</f>
        <v>59.81556866328819</v>
      </c>
      <c r="N862" s="80"/>
      <c r="O862" s="80"/>
      <c r="P862" s="80"/>
      <c r="Q862" s="80"/>
      <c r="R862" s="82" t="s">
        <v>97</v>
      </c>
      <c r="S862" s="75" t="s">
        <v>20</v>
      </c>
      <c r="T862" s="77"/>
      <c r="U862" s="37">
        <v>37514</v>
      </c>
      <c r="V862" s="83" t="s">
        <v>98</v>
      </c>
    </row>
    <row r="863" spans="1:22">
      <c r="A863" s="63" t="s">
        <v>96</v>
      </c>
      <c r="B863" s="70">
        <v>2019</v>
      </c>
      <c r="C863" s="37">
        <v>43532</v>
      </c>
      <c r="D863" s="69" t="s">
        <v>95</v>
      </c>
      <c r="E863" s="66" t="s">
        <v>1887</v>
      </c>
      <c r="F863" s="65" t="s">
        <v>19</v>
      </c>
      <c r="G863" s="68">
        <f>(C863-U863)/365.25</f>
        <v>14.565366187542779</v>
      </c>
      <c r="H863" s="68"/>
      <c r="I863" s="71">
        <v>5.9530000000000003</v>
      </c>
      <c r="J863" s="81">
        <f>IF(I863="","",L863-I863)</f>
        <v>6.121999999999999</v>
      </c>
      <c r="K863" s="90">
        <f>IF(J863="","",J863-I863)</f>
        <v>0.16899999999999871</v>
      </c>
      <c r="L863" s="71">
        <v>12.074999999999999</v>
      </c>
      <c r="M863" s="94">
        <f>IF(L863="","",3.6*200/L863)</f>
        <v>59.62732919254659</v>
      </c>
      <c r="N863" s="70"/>
      <c r="O863" s="70"/>
      <c r="P863" s="70"/>
      <c r="Q863" s="70"/>
      <c r="R863" s="72" t="s">
        <v>97</v>
      </c>
      <c r="S863" s="65" t="s">
        <v>20</v>
      </c>
      <c r="T863" s="67" t="s">
        <v>510</v>
      </c>
      <c r="U863" s="64">
        <v>38212</v>
      </c>
      <c r="V863" s="73"/>
    </row>
    <row r="864" spans="1:22">
      <c r="A864" s="63" t="s">
        <v>672</v>
      </c>
      <c r="B864" s="70">
        <v>2021</v>
      </c>
      <c r="C864" s="37">
        <v>44442</v>
      </c>
      <c r="D864" s="69" t="s">
        <v>2335</v>
      </c>
      <c r="E864" s="66" t="s">
        <v>1310</v>
      </c>
      <c r="F864" s="65" t="s">
        <v>682</v>
      </c>
      <c r="G864" s="68">
        <f>(C864-U864)/365.25</f>
        <v>121.67556468172485</v>
      </c>
      <c r="H864" s="68"/>
      <c r="I864" s="71">
        <v>5.9550000000000001</v>
      </c>
      <c r="J864" s="81">
        <f>IF(I864="","",L864-I864)</f>
        <v>6.1099999999999994</v>
      </c>
      <c r="K864" s="90">
        <f>IF(J864="","",J864-I864)</f>
        <v>0.15499999999999936</v>
      </c>
      <c r="L864" s="71">
        <v>12.065</v>
      </c>
      <c r="M864" s="94">
        <f>IF(L864="","",3.6*200/L864)</f>
        <v>59.676750932449238</v>
      </c>
      <c r="N864" s="70"/>
      <c r="O864" s="70"/>
      <c r="P864" s="70"/>
      <c r="Q864" s="70"/>
      <c r="R864" s="72"/>
      <c r="S864" s="65" t="s">
        <v>20</v>
      </c>
      <c r="T864" s="67"/>
      <c r="U864" s="64"/>
      <c r="V864" s="73"/>
    </row>
    <row r="865" spans="1:22">
      <c r="A865" s="63" t="s">
        <v>872</v>
      </c>
      <c r="B865" s="70">
        <v>2023</v>
      </c>
      <c r="C865" s="37">
        <v>44975</v>
      </c>
      <c r="D865" s="98" t="s">
        <v>871</v>
      </c>
      <c r="E865" s="66" t="s">
        <v>1822</v>
      </c>
      <c r="F865" s="65" t="s">
        <v>183</v>
      </c>
      <c r="G865" s="68">
        <f>(C865-U865)/365.25</f>
        <v>123.13483915126626</v>
      </c>
      <c r="H865" s="68"/>
      <c r="I865" s="71">
        <v>5.9560000000000004</v>
      </c>
      <c r="J865" s="81">
        <f>IF(I865="","",L865-I865)</f>
        <v>5.9259999999999993</v>
      </c>
      <c r="K865" s="90">
        <f>IF(J865="","",J865-I865)</f>
        <v>-3.0000000000001137E-2</v>
      </c>
      <c r="L865" s="94">
        <v>11.882</v>
      </c>
      <c r="M865" s="94">
        <f>IF(L865="","",3.6*200/L865)</f>
        <v>60.595859282949</v>
      </c>
      <c r="N865" s="70"/>
      <c r="O865" s="70"/>
      <c r="P865" s="70"/>
      <c r="Q865" s="93"/>
      <c r="R865" s="95"/>
      <c r="S865" s="65" t="s">
        <v>20</v>
      </c>
      <c r="T865" s="67"/>
      <c r="U865" s="64"/>
      <c r="V865" s="99"/>
    </row>
    <row r="866" spans="1:22">
      <c r="A866" s="63" t="s">
        <v>872</v>
      </c>
      <c r="B866" s="70">
        <v>2023</v>
      </c>
      <c r="C866" s="37">
        <v>44975</v>
      </c>
      <c r="D866" s="98" t="s">
        <v>871</v>
      </c>
      <c r="E866" s="66" t="s">
        <v>2005</v>
      </c>
      <c r="F866" s="65" t="s">
        <v>183</v>
      </c>
      <c r="G866" s="68">
        <f>(C866-U866)/365.25</f>
        <v>123.13483915126626</v>
      </c>
      <c r="H866" s="68"/>
      <c r="I866" s="71">
        <v>5.9610000000000003</v>
      </c>
      <c r="J866" s="81">
        <f>IF(I866="","",L866-I866)</f>
        <v>6.0909999999999993</v>
      </c>
      <c r="K866" s="90">
        <f>IF(J866="","",J866-I866)</f>
        <v>0.12999999999999901</v>
      </c>
      <c r="L866" s="94">
        <v>12.052</v>
      </c>
      <c r="M866" s="94">
        <f>IF(L866="","",3.6*200/L866)</f>
        <v>59.741121805509458</v>
      </c>
      <c r="N866" s="70"/>
      <c r="O866" s="70"/>
      <c r="P866" s="70"/>
      <c r="Q866" s="93"/>
      <c r="R866" s="95"/>
      <c r="S866" s="65" t="s">
        <v>20</v>
      </c>
      <c r="T866" s="67"/>
      <c r="U866" s="64"/>
      <c r="V866" s="99"/>
    </row>
    <row r="867" spans="1:22">
      <c r="A867" s="74" t="s">
        <v>23</v>
      </c>
      <c r="B867" s="70">
        <v>2018</v>
      </c>
      <c r="C867" s="37">
        <v>43168</v>
      </c>
      <c r="D867" s="79" t="s">
        <v>95</v>
      </c>
      <c r="E867" s="76" t="s">
        <v>1951</v>
      </c>
      <c r="F867" s="75" t="s">
        <v>19</v>
      </c>
      <c r="G867" s="78">
        <f>(C867-U867)/365.25</f>
        <v>16.11772758384668</v>
      </c>
      <c r="H867" s="78"/>
      <c r="I867" s="81">
        <v>5.9619999999999997</v>
      </c>
      <c r="J867" s="81">
        <f>IF(I867="","",L867-I867)</f>
        <v>6.0090000000000003</v>
      </c>
      <c r="K867" s="90">
        <f>IF(J867="","",J867-I867)</f>
        <v>4.7000000000000597E-2</v>
      </c>
      <c r="L867" s="81">
        <v>11.971</v>
      </c>
      <c r="M867" s="94">
        <f>IF(L867="","",3.6*200/L867)</f>
        <v>60.145351265558432</v>
      </c>
      <c r="N867" s="80"/>
      <c r="O867" s="80"/>
      <c r="P867" s="80"/>
      <c r="Q867" s="80"/>
      <c r="R867" s="82" t="s">
        <v>97</v>
      </c>
      <c r="S867" s="75" t="s">
        <v>20</v>
      </c>
      <c r="T867" s="77"/>
      <c r="U867" s="37">
        <v>37281</v>
      </c>
      <c r="V867" s="83"/>
    </row>
    <row r="868" spans="1:22">
      <c r="A868" s="63" t="s">
        <v>96</v>
      </c>
      <c r="B868" s="70">
        <v>2019</v>
      </c>
      <c r="C868" s="37">
        <v>43532</v>
      </c>
      <c r="D868" s="69" t="s">
        <v>95</v>
      </c>
      <c r="E868" s="66" t="s">
        <v>1938</v>
      </c>
      <c r="F868" s="65" t="s">
        <v>19</v>
      </c>
      <c r="G868" s="68">
        <f>(C868-U868)/365.25</f>
        <v>15.014373716632443</v>
      </c>
      <c r="H868" s="68"/>
      <c r="I868" s="71">
        <v>5.9630000000000001</v>
      </c>
      <c r="J868" s="81">
        <f>IF(I868="","",L868-I868)</f>
        <v>6.0149999999999997</v>
      </c>
      <c r="K868" s="90">
        <f>IF(J868="","",J868-I868)</f>
        <v>5.1999999999999602E-2</v>
      </c>
      <c r="L868" s="71">
        <v>11.978</v>
      </c>
      <c r="M868" s="94">
        <f>IF(L868="","",3.6*200/L868)</f>
        <v>60.110202037067957</v>
      </c>
      <c r="N868" s="70"/>
      <c r="O868" s="70"/>
      <c r="P868" s="70"/>
      <c r="Q868" s="70"/>
      <c r="R868" s="72" t="s">
        <v>97</v>
      </c>
      <c r="S868" s="65" t="s">
        <v>20</v>
      </c>
      <c r="T868" s="67" t="s">
        <v>513</v>
      </c>
      <c r="U868" s="64">
        <v>38048</v>
      </c>
      <c r="V868" s="73"/>
    </row>
    <row r="869" spans="1:22">
      <c r="A869" s="74" t="s">
        <v>96</v>
      </c>
      <c r="B869" s="70">
        <v>2022</v>
      </c>
      <c r="C869" s="37">
        <v>44636</v>
      </c>
      <c r="D869" s="79" t="s">
        <v>95</v>
      </c>
      <c r="E869" s="76" t="s">
        <v>1846</v>
      </c>
      <c r="F869" s="75" t="s">
        <v>19</v>
      </c>
      <c r="G869" s="78">
        <f>(C869-U869)/365.25</f>
        <v>15.600273785078713</v>
      </c>
      <c r="H869" s="78"/>
      <c r="I869" s="81">
        <v>5.9640000000000004</v>
      </c>
      <c r="J869" s="81">
        <f>IF(I869="","",L869-I869)</f>
        <v>6.1199999999999992</v>
      </c>
      <c r="K869" s="90">
        <f>IF(J869="","",J869-I869)</f>
        <v>0.15599999999999881</v>
      </c>
      <c r="L869" s="81">
        <v>12.084</v>
      </c>
      <c r="M869" s="94">
        <f>IF(L869="","",3.6*200/L869)</f>
        <v>59.582919563058589</v>
      </c>
      <c r="N869" s="80"/>
      <c r="O869" s="80"/>
      <c r="P869" s="80"/>
      <c r="Q869" s="80"/>
      <c r="R869" s="82"/>
      <c r="S869" s="75" t="s">
        <v>20</v>
      </c>
      <c r="T869" s="77" t="s">
        <v>734</v>
      </c>
      <c r="U869" s="37">
        <v>38938</v>
      </c>
      <c r="V869" s="97"/>
    </row>
    <row r="870" spans="1:22">
      <c r="A870" s="74" t="s">
        <v>589</v>
      </c>
      <c r="B870" s="70">
        <v>2023</v>
      </c>
      <c r="C870" s="37">
        <v>45027</v>
      </c>
      <c r="D870" s="100" t="s">
        <v>95</v>
      </c>
      <c r="E870" s="76" t="s">
        <v>2331</v>
      </c>
      <c r="F870" s="75" t="s">
        <v>183</v>
      </c>
      <c r="G870" s="78">
        <f>(C870-U870)/365.25</f>
        <v>123.27720739219713</v>
      </c>
      <c r="H870" s="78"/>
      <c r="I870" s="81">
        <v>5.9649999999999999</v>
      </c>
      <c r="J870" s="81">
        <f>IF(I870="","",L870-I870)</f>
        <v>6.234</v>
      </c>
      <c r="K870" s="90">
        <f>IF(J870="","",J870-I870)</f>
        <v>0.26900000000000013</v>
      </c>
      <c r="L870" s="90">
        <v>12.199</v>
      </c>
      <c r="M870" s="94">
        <f>IF(L870="","",3.6*200/L870)</f>
        <v>59.021231248462989</v>
      </c>
      <c r="N870" s="80"/>
      <c r="O870" s="80"/>
      <c r="P870" s="80"/>
      <c r="Q870" s="89"/>
      <c r="R870" s="91"/>
      <c r="S870" s="75" t="s">
        <v>20</v>
      </c>
      <c r="T870" s="77"/>
      <c r="U870" s="37"/>
      <c r="V870" s="97"/>
    </row>
    <row r="871" spans="1:22">
      <c r="A871" s="63" t="s">
        <v>96</v>
      </c>
      <c r="B871" s="70">
        <v>2019</v>
      </c>
      <c r="C871" s="37">
        <v>43532</v>
      </c>
      <c r="D871" s="69" t="s">
        <v>95</v>
      </c>
      <c r="E871" s="66" t="s">
        <v>1354</v>
      </c>
      <c r="F871" s="65" t="s">
        <v>19</v>
      </c>
      <c r="G871" s="68">
        <f>(C871-U871)/365.25</f>
        <v>15.033538672142368</v>
      </c>
      <c r="H871" s="68"/>
      <c r="I871" s="71">
        <v>5.97</v>
      </c>
      <c r="J871" s="81">
        <f>IF(I871="","",L871-I871)</f>
        <v>6.0379999999999994</v>
      </c>
      <c r="K871" s="90">
        <f>IF(J871="","",J871-I871)</f>
        <v>6.7999999999999616E-2</v>
      </c>
      <c r="L871" s="71">
        <v>12.007999999999999</v>
      </c>
      <c r="M871" s="94">
        <f>IF(L871="","",3.6*200/L871)</f>
        <v>59.960026648900737</v>
      </c>
      <c r="N871" s="70"/>
      <c r="O871" s="70"/>
      <c r="P871" s="70"/>
      <c r="Q871" s="70"/>
      <c r="R871" s="72" t="s">
        <v>97</v>
      </c>
      <c r="S871" s="65" t="s">
        <v>20</v>
      </c>
      <c r="T871" s="67" t="s">
        <v>497</v>
      </c>
      <c r="U871" s="64">
        <v>38041</v>
      </c>
      <c r="V871" s="73"/>
    </row>
    <row r="872" spans="1:22">
      <c r="A872" s="74" t="s">
        <v>96</v>
      </c>
      <c r="B872" s="70">
        <v>2022</v>
      </c>
      <c r="C872" s="37">
        <v>44636</v>
      </c>
      <c r="D872" s="79" t="s">
        <v>95</v>
      </c>
      <c r="E872" s="76" t="s">
        <v>1444</v>
      </c>
      <c r="F872" s="75" t="s">
        <v>19</v>
      </c>
      <c r="G872" s="78">
        <f>(C872-U872)/365.25</f>
        <v>15.931553730321697</v>
      </c>
      <c r="H872" s="78"/>
      <c r="I872" s="81">
        <v>5.97</v>
      </c>
      <c r="J872" s="81">
        <f>IF(I872="","",L872-I872)</f>
        <v>6.0629999999999997</v>
      </c>
      <c r="K872" s="90">
        <f>IF(J872="","",J872-I872)</f>
        <v>9.2999999999999972E-2</v>
      </c>
      <c r="L872" s="81">
        <v>12.032999999999999</v>
      </c>
      <c r="M872" s="94">
        <f>IF(L872="","",3.6*200/L872)</f>
        <v>59.835452505609574</v>
      </c>
      <c r="N872" s="80"/>
      <c r="O872" s="80"/>
      <c r="P872" s="80"/>
      <c r="Q872" s="80"/>
      <c r="R872" s="82"/>
      <c r="S872" s="75" t="s">
        <v>20</v>
      </c>
      <c r="T872" s="77" t="s">
        <v>706</v>
      </c>
      <c r="U872" s="37">
        <v>38817</v>
      </c>
      <c r="V872" s="97"/>
    </row>
    <row r="873" spans="1:22">
      <c r="A873" s="74" t="s">
        <v>672</v>
      </c>
      <c r="B873" s="70">
        <v>2021</v>
      </c>
      <c r="C873" s="37">
        <v>44442</v>
      </c>
      <c r="D873" s="69" t="s">
        <v>2335</v>
      </c>
      <c r="E873" s="76" t="s">
        <v>2248</v>
      </c>
      <c r="F873" s="75" t="s">
        <v>680</v>
      </c>
      <c r="G873" s="78">
        <f>(C873-U873)/365.25</f>
        <v>121.67556468172485</v>
      </c>
      <c r="H873" s="78"/>
      <c r="I873" s="81">
        <v>5.9859999999999998</v>
      </c>
      <c r="J873" s="81">
        <f>IF(I873="","",L873-I873)</f>
        <v>5.7</v>
      </c>
      <c r="K873" s="90">
        <f>IF(J873="","",J873-I873)</f>
        <v>-0.28599999999999959</v>
      </c>
      <c r="L873" s="81">
        <v>11.686</v>
      </c>
      <c r="M873" s="94">
        <f>IF(L873="","",3.6*200/L873)</f>
        <v>61.612185521136404</v>
      </c>
      <c r="N873" s="80"/>
      <c r="O873" s="80"/>
      <c r="P873" s="80"/>
      <c r="Q873" s="80"/>
      <c r="R873" s="82"/>
      <c r="S873" s="75" t="s">
        <v>20</v>
      </c>
      <c r="T873" s="77"/>
      <c r="U873" s="37"/>
      <c r="V873" s="83"/>
    </row>
    <row r="874" spans="1:22">
      <c r="A874" s="63" t="s">
        <v>589</v>
      </c>
      <c r="B874" s="70">
        <v>2023</v>
      </c>
      <c r="C874" s="37">
        <v>45027</v>
      </c>
      <c r="D874" s="98" t="s">
        <v>95</v>
      </c>
      <c r="E874" s="66" t="s">
        <v>2330</v>
      </c>
      <c r="F874" s="65" t="s">
        <v>183</v>
      </c>
      <c r="G874" s="68">
        <f>(C874-U874)/365.25</f>
        <v>123.27720739219713</v>
      </c>
      <c r="H874" s="68"/>
      <c r="I874" s="71">
        <v>5.9939999999999998</v>
      </c>
      <c r="J874" s="81">
        <f>IF(I874="","",L874-I874)</f>
        <v>6.1210000000000004</v>
      </c>
      <c r="K874" s="90">
        <f>IF(J874="","",J874-I874)</f>
        <v>0.12700000000000067</v>
      </c>
      <c r="L874" s="94">
        <v>12.115</v>
      </c>
      <c r="M874" s="94">
        <f>IF(L874="","",3.6*200/L874)</f>
        <v>59.430458109781263</v>
      </c>
      <c r="N874" s="70"/>
      <c r="O874" s="70"/>
      <c r="P874" s="70"/>
      <c r="Q874" s="93"/>
      <c r="R874" s="95"/>
      <c r="S874" s="65" t="s">
        <v>20</v>
      </c>
      <c r="T874" s="67"/>
      <c r="U874" s="64"/>
      <c r="V874" s="99"/>
    </row>
    <row r="875" spans="1:22">
      <c r="A875" s="74" t="s">
        <v>96</v>
      </c>
      <c r="B875" s="70">
        <v>2022</v>
      </c>
      <c r="C875" s="37">
        <v>44638</v>
      </c>
      <c r="D875" s="79" t="s">
        <v>76</v>
      </c>
      <c r="E875" s="76" t="s">
        <v>1462</v>
      </c>
      <c r="F875" s="75" t="s">
        <v>19</v>
      </c>
      <c r="G875" s="78">
        <f>(C875-U875)/365.25</f>
        <v>17.582477754962355</v>
      </c>
      <c r="H875" s="78"/>
      <c r="I875" s="81">
        <v>5.9950000000000001</v>
      </c>
      <c r="J875" s="81">
        <f>IF(I875="","",L875-I875)</f>
        <v>6.13</v>
      </c>
      <c r="K875" s="90">
        <f>IF(J875="","",J875-I875)</f>
        <v>0.13499999999999979</v>
      </c>
      <c r="L875" s="81">
        <v>12.125</v>
      </c>
      <c r="M875" s="94">
        <f>IF(L875="","",3.6*200/L875)</f>
        <v>59.381443298969074</v>
      </c>
      <c r="N875" s="80"/>
      <c r="O875" s="80"/>
      <c r="P875" s="80"/>
      <c r="Q875" s="80"/>
      <c r="R875" s="82"/>
      <c r="S875" s="75" t="s">
        <v>20</v>
      </c>
      <c r="T875" s="77" t="s">
        <v>633</v>
      </c>
      <c r="U875" s="37">
        <v>38216</v>
      </c>
      <c r="V875" s="97"/>
    </row>
    <row r="876" spans="1:22">
      <c r="A876" s="63" t="s">
        <v>96</v>
      </c>
      <c r="B876" s="70">
        <v>2017</v>
      </c>
      <c r="C876" s="37">
        <v>43061</v>
      </c>
      <c r="D876" s="79" t="s">
        <v>758</v>
      </c>
      <c r="E876" s="66" t="s">
        <v>1221</v>
      </c>
      <c r="F876" s="65" t="s">
        <v>19</v>
      </c>
      <c r="G876" s="68">
        <f>(C876-U876)/365.25</f>
        <v>117.89459274469542</v>
      </c>
      <c r="H876" s="68"/>
      <c r="I876" s="71">
        <v>6.0019999999999998</v>
      </c>
      <c r="J876" s="81">
        <f>IF(I876="","",L876-I876)</f>
        <v>6.1830000000000007</v>
      </c>
      <c r="K876" s="90">
        <f>IF(J876="","",J876-I876)</f>
        <v>0.18100000000000094</v>
      </c>
      <c r="L876" s="94">
        <v>12.185</v>
      </c>
      <c r="M876" s="94">
        <f>IF(L876="","",3.6*200/L876)</f>
        <v>59.089043906442342</v>
      </c>
      <c r="N876" s="70"/>
      <c r="O876" s="70"/>
      <c r="P876" s="70"/>
      <c r="Q876" s="93"/>
      <c r="R876" s="95"/>
      <c r="S876" s="65" t="s">
        <v>20</v>
      </c>
      <c r="T876" s="67"/>
      <c r="U876" s="64"/>
      <c r="V876" s="73" t="s">
        <v>98</v>
      </c>
    </row>
    <row r="877" spans="1:22">
      <c r="A877" s="63" t="s">
        <v>96</v>
      </c>
      <c r="B877" s="70">
        <v>2019</v>
      </c>
      <c r="C877" s="37">
        <v>43532</v>
      </c>
      <c r="D877" s="69" t="s">
        <v>95</v>
      </c>
      <c r="E877" s="66" t="s">
        <v>1280</v>
      </c>
      <c r="F877" s="65" t="s">
        <v>19</v>
      </c>
      <c r="G877" s="68">
        <f>(C877-U877)/365.25</f>
        <v>16.16974674880219</v>
      </c>
      <c r="H877" s="68"/>
      <c r="I877" s="71">
        <v>6.0090000000000003</v>
      </c>
      <c r="J877" s="81">
        <f>IF(I877="","",L877-I877)</f>
        <v>6.0069999999999997</v>
      </c>
      <c r="K877" s="90">
        <f>IF(J877="","",J877-I877)</f>
        <v>-2.0000000000006679E-3</v>
      </c>
      <c r="L877" s="71">
        <v>12.016</v>
      </c>
      <c r="M877" s="94">
        <f>IF(L877="","",3.6*200/L877)</f>
        <v>59.920106524633823</v>
      </c>
      <c r="N877" s="70"/>
      <c r="O877" s="70"/>
      <c r="P877" s="70"/>
      <c r="Q877" s="70"/>
      <c r="R877" s="72" t="s">
        <v>97</v>
      </c>
      <c r="S877" s="65" t="s">
        <v>20</v>
      </c>
      <c r="T877" s="67"/>
      <c r="U877" s="64">
        <v>37626</v>
      </c>
      <c r="V877" s="73"/>
    </row>
    <row r="878" spans="1:22">
      <c r="A878" s="74" t="s">
        <v>872</v>
      </c>
      <c r="B878" s="70">
        <v>2023</v>
      </c>
      <c r="C878" s="37">
        <v>44975</v>
      </c>
      <c r="D878" s="100" t="s">
        <v>871</v>
      </c>
      <c r="E878" s="76" t="s">
        <v>1830</v>
      </c>
      <c r="F878" s="75" t="s">
        <v>183</v>
      </c>
      <c r="G878" s="78">
        <f>(C878-U878)/365.25</f>
        <v>123.13483915126626</v>
      </c>
      <c r="H878" s="78"/>
      <c r="I878" s="81">
        <v>6.0259999999999998</v>
      </c>
      <c r="J878" s="81">
        <f>IF(I878="","",L878-I878)</f>
        <v>5.9969999999999999</v>
      </c>
      <c r="K878" s="90">
        <f>IF(J878="","",J878-I878)</f>
        <v>-2.8999999999999915E-2</v>
      </c>
      <c r="L878" s="90">
        <v>12.023</v>
      </c>
      <c r="M878" s="94">
        <f>IF(L878="","",3.6*200/L878)</f>
        <v>59.885219995009564</v>
      </c>
      <c r="N878" s="80"/>
      <c r="O878" s="80"/>
      <c r="P878" s="80"/>
      <c r="Q878" s="89"/>
      <c r="R878" s="91"/>
      <c r="S878" s="75" t="s">
        <v>20</v>
      </c>
      <c r="T878" s="77"/>
      <c r="U878" s="37"/>
      <c r="V878" s="97"/>
    </row>
    <row r="879" spans="1:22">
      <c r="A879" s="63" t="s">
        <v>96</v>
      </c>
      <c r="B879" s="70">
        <v>2022</v>
      </c>
      <c r="C879" s="37">
        <v>44636</v>
      </c>
      <c r="D879" s="69" t="s">
        <v>2336</v>
      </c>
      <c r="E879" s="66" t="s">
        <v>2056</v>
      </c>
      <c r="F879" s="65" t="s">
        <v>19</v>
      </c>
      <c r="G879" s="68">
        <f>(C879-U879)/365.25</f>
        <v>42.491444216290212</v>
      </c>
      <c r="H879" s="68"/>
      <c r="I879" s="71">
        <v>6.032</v>
      </c>
      <c r="J879" s="81">
        <f>IF(I879="","",L879-I879)</f>
        <v>6.0890000000000004</v>
      </c>
      <c r="K879" s="90">
        <f>IF(J879="","",J879-I879)</f>
        <v>5.7000000000000384E-2</v>
      </c>
      <c r="L879" s="71">
        <v>12.121</v>
      </c>
      <c r="M879" s="94">
        <f>IF(L879="","",3.6*200/L879)</f>
        <v>59.401039518191567</v>
      </c>
      <c r="N879" s="70"/>
      <c r="O879" s="70"/>
      <c r="P879" s="70"/>
      <c r="Q879" s="70"/>
      <c r="R879" s="72"/>
      <c r="S879" s="65" t="s">
        <v>20</v>
      </c>
      <c r="T879" s="67" t="s">
        <v>599</v>
      </c>
      <c r="U879" s="64">
        <v>29116</v>
      </c>
      <c r="V879" s="99"/>
    </row>
    <row r="880" spans="1:22">
      <c r="A880" s="63" t="s">
        <v>23</v>
      </c>
      <c r="B880" s="70">
        <v>2018</v>
      </c>
      <c r="C880" s="37">
        <v>43168</v>
      </c>
      <c r="D880" s="69" t="s">
        <v>95</v>
      </c>
      <c r="E880" s="66" t="s">
        <v>1734</v>
      </c>
      <c r="F880" s="65" t="s">
        <v>19</v>
      </c>
      <c r="G880" s="68">
        <f>(C880-U880)/365.25</f>
        <v>14.239561943874058</v>
      </c>
      <c r="H880" s="68"/>
      <c r="I880" s="71">
        <v>6.0419999999999998</v>
      </c>
      <c r="J880" s="81">
        <f>IF(I880="","",L880-I880)</f>
        <v>6.2110000000000003</v>
      </c>
      <c r="K880" s="90">
        <f>IF(J880="","",J880-I880)</f>
        <v>0.16900000000000048</v>
      </c>
      <c r="L880" s="71">
        <v>12.253</v>
      </c>
      <c r="M880" s="94">
        <f>IF(L880="","",3.6*200/L880)</f>
        <v>58.761119725781441</v>
      </c>
      <c r="N880" s="70"/>
      <c r="O880" s="70"/>
      <c r="P880" s="70"/>
      <c r="Q880" s="70"/>
      <c r="R880" s="72" t="s">
        <v>97</v>
      </c>
      <c r="S880" s="65" t="s">
        <v>20</v>
      </c>
      <c r="T880" s="67"/>
      <c r="U880" s="64">
        <v>37967</v>
      </c>
      <c r="V880" s="73" t="s">
        <v>98</v>
      </c>
    </row>
    <row r="881" spans="1:22">
      <c r="A881" s="63" t="s">
        <v>589</v>
      </c>
      <c r="B881" s="70">
        <v>2023</v>
      </c>
      <c r="C881" s="37">
        <v>44973</v>
      </c>
      <c r="D881" s="98" t="s">
        <v>869</v>
      </c>
      <c r="E881" s="66" t="s">
        <v>1245</v>
      </c>
      <c r="F881" s="65" t="s">
        <v>183</v>
      </c>
      <c r="G881" s="68">
        <f>(C881-U881)/365.25</f>
        <v>123.12936344969199</v>
      </c>
      <c r="H881" s="68"/>
      <c r="I881" s="71">
        <v>6.0419999999999998</v>
      </c>
      <c r="J881" s="81">
        <f>IF(I881="","",L881-I881)</f>
        <v>6.2620000000000005</v>
      </c>
      <c r="K881" s="90">
        <f>IF(J881="","",J881-I881)</f>
        <v>0.22000000000000064</v>
      </c>
      <c r="L881" s="94">
        <v>12.304</v>
      </c>
      <c r="M881" s="94">
        <f>IF(L881="","",3.6*200/L881)</f>
        <v>58.517555266579976</v>
      </c>
      <c r="N881" s="70">
        <v>28.5</v>
      </c>
      <c r="O881" s="70">
        <v>48</v>
      </c>
      <c r="P881" s="70">
        <v>1011</v>
      </c>
      <c r="Q881" s="93"/>
      <c r="R881" s="95"/>
      <c r="S881" s="65" t="s">
        <v>20</v>
      </c>
      <c r="T881" s="67"/>
      <c r="U881" s="64"/>
      <c r="V881" s="99"/>
    </row>
    <row r="882" spans="1:22">
      <c r="A882" s="63" t="s">
        <v>96</v>
      </c>
      <c r="B882" s="70">
        <v>2023</v>
      </c>
      <c r="C882" s="37">
        <v>44954</v>
      </c>
      <c r="D882" s="98" t="s">
        <v>836</v>
      </c>
      <c r="E882" s="66" t="s">
        <v>2112</v>
      </c>
      <c r="F882" s="123" t="s">
        <v>19</v>
      </c>
      <c r="G882" s="68">
        <f>(C882-U882)/365.25</f>
        <v>14.737850787132102</v>
      </c>
      <c r="H882" s="68"/>
      <c r="I882" s="71">
        <v>6.0430000000000001</v>
      </c>
      <c r="J882" s="81">
        <f>IF(I882="","",L882-I882)</f>
        <v>5.9790000000000001</v>
      </c>
      <c r="K882" s="90">
        <f>IF(J882="","",J882-I882)</f>
        <v>-6.4000000000000057E-2</v>
      </c>
      <c r="L882" s="94">
        <v>12.022</v>
      </c>
      <c r="M882" s="94">
        <f>IF(L882="","",3.6*200/L882)</f>
        <v>59.890201297621026</v>
      </c>
      <c r="N882" s="70"/>
      <c r="O882" s="70"/>
      <c r="P882" s="70"/>
      <c r="Q882" s="93"/>
      <c r="R882" s="95"/>
      <c r="S882" s="65" t="s">
        <v>20</v>
      </c>
      <c r="T882" s="67" t="s">
        <v>827</v>
      </c>
      <c r="U882" s="64">
        <v>39571</v>
      </c>
      <c r="V882" s="99"/>
    </row>
    <row r="883" spans="1:22">
      <c r="A883" s="63" t="s">
        <v>23</v>
      </c>
      <c r="B883" s="70">
        <v>2018</v>
      </c>
      <c r="C883" s="37">
        <v>43168</v>
      </c>
      <c r="D883" s="69" t="s">
        <v>95</v>
      </c>
      <c r="E883" s="66" t="s">
        <v>2105</v>
      </c>
      <c r="F883" s="65" t="s">
        <v>19</v>
      </c>
      <c r="G883" s="68">
        <f>(C883-U883)/365.25</f>
        <v>15.474332648870636</v>
      </c>
      <c r="H883" s="68"/>
      <c r="I883" s="71">
        <v>6.0430000000000001</v>
      </c>
      <c r="J883" s="81">
        <f>IF(I883="","",L883-I883)</f>
        <v>6.0780000000000003</v>
      </c>
      <c r="K883" s="90">
        <f>IF(J883="","",J883-I883)</f>
        <v>3.5000000000000142E-2</v>
      </c>
      <c r="L883" s="71">
        <v>12.121</v>
      </c>
      <c r="M883" s="94">
        <f>IF(L883="","",3.6*200/L883)</f>
        <v>59.401039518191567</v>
      </c>
      <c r="N883" s="70"/>
      <c r="O883" s="70"/>
      <c r="P883" s="70"/>
      <c r="Q883" s="70"/>
      <c r="R883" s="72" t="s">
        <v>97</v>
      </c>
      <c r="S883" s="65" t="s">
        <v>20</v>
      </c>
      <c r="T883" s="67" t="s">
        <v>72</v>
      </c>
      <c r="U883" s="64">
        <v>37516</v>
      </c>
      <c r="V883" s="73"/>
    </row>
    <row r="884" spans="1:22">
      <c r="A884" s="74" t="s">
        <v>23</v>
      </c>
      <c r="B884" s="70">
        <v>2018</v>
      </c>
      <c r="C884" s="37">
        <v>43168</v>
      </c>
      <c r="D884" s="79" t="s">
        <v>95</v>
      </c>
      <c r="E884" s="76" t="s">
        <v>1696</v>
      </c>
      <c r="F884" s="75" t="s">
        <v>19</v>
      </c>
      <c r="G884" s="78">
        <f>(C884-U884)/365.25</f>
        <v>15.975359342915811</v>
      </c>
      <c r="H884" s="78"/>
      <c r="I884" s="81">
        <v>6.0549999999999997</v>
      </c>
      <c r="J884" s="81">
        <f>IF(I884="","",L884-I884)</f>
        <v>6.0820000000000007</v>
      </c>
      <c r="K884" s="90">
        <f>IF(J884="","",J884-I884)</f>
        <v>2.7000000000001023E-2</v>
      </c>
      <c r="L884" s="81">
        <v>12.137</v>
      </c>
      <c r="M884" s="94">
        <f>IF(L884="","",3.6*200/L884)</f>
        <v>59.322732141385842</v>
      </c>
      <c r="N884" s="80"/>
      <c r="O884" s="80"/>
      <c r="P884" s="80"/>
      <c r="Q884" s="80"/>
      <c r="R884" s="82" t="s">
        <v>97</v>
      </c>
      <c r="S884" s="75" t="s">
        <v>20</v>
      </c>
      <c r="T884" s="77"/>
      <c r="U884" s="37">
        <v>37333</v>
      </c>
      <c r="V884" s="83" t="s">
        <v>98</v>
      </c>
    </row>
    <row r="885" spans="1:22">
      <c r="A885" s="74" t="s">
        <v>96</v>
      </c>
      <c r="B885" s="70">
        <v>2019</v>
      </c>
      <c r="C885" s="37">
        <v>43532</v>
      </c>
      <c r="D885" s="79" t="s">
        <v>95</v>
      </c>
      <c r="E885" s="76" t="s">
        <v>1710</v>
      </c>
      <c r="F885" s="75" t="s">
        <v>19</v>
      </c>
      <c r="G885" s="78">
        <f>(C885-U885)/365.25</f>
        <v>15.594798083504449</v>
      </c>
      <c r="H885" s="78"/>
      <c r="I885" s="81">
        <v>6.0590000000000002</v>
      </c>
      <c r="J885" s="81">
        <f>IF(I885="","",L885-I885)</f>
        <v>6.1260000000000003</v>
      </c>
      <c r="K885" s="90">
        <f>IF(J885="","",J885-I885)</f>
        <v>6.7000000000000171E-2</v>
      </c>
      <c r="L885" s="81">
        <v>12.185</v>
      </c>
      <c r="M885" s="94">
        <f>IF(L885="","",3.6*200/L885)</f>
        <v>59.089043906442342</v>
      </c>
      <c r="N885" s="80"/>
      <c r="O885" s="80"/>
      <c r="P885" s="80"/>
      <c r="Q885" s="80"/>
      <c r="R885" s="82" t="s">
        <v>97</v>
      </c>
      <c r="S885" s="75" t="s">
        <v>20</v>
      </c>
      <c r="T885" s="77"/>
      <c r="U885" s="37">
        <v>37836</v>
      </c>
      <c r="V885" s="83"/>
    </row>
    <row r="886" spans="1:22">
      <c r="A886" s="63" t="s">
        <v>672</v>
      </c>
      <c r="B886" s="70">
        <v>2021</v>
      </c>
      <c r="C886" s="37">
        <v>44442</v>
      </c>
      <c r="D886" s="69" t="s">
        <v>2335</v>
      </c>
      <c r="E886" s="66" t="s">
        <v>1340</v>
      </c>
      <c r="F886" s="65" t="s">
        <v>556</v>
      </c>
      <c r="G886" s="68">
        <f>(C886-U886)/365.25</f>
        <v>121.67556468172485</v>
      </c>
      <c r="H886" s="68"/>
      <c r="I886" s="71">
        <v>6.06</v>
      </c>
      <c r="J886" s="81">
        <f>IF(I886="","",L886-I886)</f>
        <v>6.0910000000000002</v>
      </c>
      <c r="K886" s="90">
        <f>IF(J886="","",J886-I886)</f>
        <v>3.1000000000000583E-2</v>
      </c>
      <c r="L886" s="71">
        <v>12.151</v>
      </c>
      <c r="M886" s="94">
        <f>IF(L886="","",3.6*200/L886)</f>
        <v>59.254382355361699</v>
      </c>
      <c r="N886" s="70"/>
      <c r="O886" s="70"/>
      <c r="P886" s="70"/>
      <c r="Q886" s="70"/>
      <c r="R886" s="72"/>
      <c r="S886" s="65" t="s">
        <v>20</v>
      </c>
      <c r="T886" s="67"/>
      <c r="U886" s="64"/>
      <c r="V886" s="73"/>
    </row>
    <row r="887" spans="1:22">
      <c r="A887" s="63" t="s">
        <v>23</v>
      </c>
      <c r="B887" s="70">
        <v>2018</v>
      </c>
      <c r="C887" s="37">
        <v>43168</v>
      </c>
      <c r="D887" s="69" t="s">
        <v>95</v>
      </c>
      <c r="E887" s="66" t="s">
        <v>2014</v>
      </c>
      <c r="F887" s="65" t="s">
        <v>19</v>
      </c>
      <c r="G887" s="68">
        <f>(C887-U887)/365.25</f>
        <v>14.392881587953456</v>
      </c>
      <c r="H887" s="68"/>
      <c r="I887" s="71">
        <v>6.0659999999999998</v>
      </c>
      <c r="J887" s="81">
        <f>IF(I887="","",L887-I887)</f>
        <v>6.0859999999999994</v>
      </c>
      <c r="K887" s="90">
        <f>IF(J887="","",J887-I887)</f>
        <v>1.9999999999999574E-2</v>
      </c>
      <c r="L887" s="71">
        <v>12.151999999999999</v>
      </c>
      <c r="M887" s="94">
        <f>IF(L887="","",3.6*200/L887)</f>
        <v>59.24950625411455</v>
      </c>
      <c r="N887" s="70"/>
      <c r="O887" s="70"/>
      <c r="P887" s="70"/>
      <c r="Q887" s="70"/>
      <c r="R887" s="72" t="s">
        <v>97</v>
      </c>
      <c r="S887" s="65" t="s">
        <v>20</v>
      </c>
      <c r="T887" s="67"/>
      <c r="U887" s="64">
        <v>37911</v>
      </c>
      <c r="V887" s="73"/>
    </row>
    <row r="888" spans="1:22">
      <c r="A888" s="63" t="s">
        <v>23</v>
      </c>
      <c r="B888" s="70">
        <v>2021</v>
      </c>
      <c r="C888" s="37">
        <v>44253</v>
      </c>
      <c r="D888" s="69" t="s">
        <v>76</v>
      </c>
      <c r="E888" s="66" t="s">
        <v>1369</v>
      </c>
      <c r="F888" s="65" t="s">
        <v>19</v>
      </c>
      <c r="G888" s="68">
        <f>(C888-U888)/365.25</f>
        <v>121.15811088295688</v>
      </c>
      <c r="H888" s="68"/>
      <c r="I888" s="71">
        <v>6.0679999999999996</v>
      </c>
      <c r="J888" s="81">
        <f>IF(I888="","",L888-I888)</f>
        <v>6.2249999999999996</v>
      </c>
      <c r="K888" s="90">
        <f>IF(J888="","",J888-I888)</f>
        <v>0.15700000000000003</v>
      </c>
      <c r="L888" s="71">
        <v>12.292999999999999</v>
      </c>
      <c r="M888" s="94">
        <f>IF(L888="","",3.6*200/L888)</f>
        <v>58.56991783942081</v>
      </c>
      <c r="N888" s="70"/>
      <c r="O888" s="70"/>
      <c r="P888" s="70"/>
      <c r="Q888" s="70"/>
      <c r="R888" s="72"/>
      <c r="S888" s="65" t="s">
        <v>20</v>
      </c>
      <c r="T888" s="67" t="s">
        <v>630</v>
      </c>
      <c r="U888" s="64"/>
      <c r="V888" s="73" t="s">
        <v>540</v>
      </c>
    </row>
    <row r="889" spans="1:22">
      <c r="A889" s="74" t="s">
        <v>23</v>
      </c>
      <c r="B889" s="70">
        <v>2018</v>
      </c>
      <c r="C889" s="37">
        <v>43168</v>
      </c>
      <c r="D889" s="79" t="s">
        <v>95</v>
      </c>
      <c r="E889" s="76" t="s">
        <v>1196</v>
      </c>
      <c r="F889" s="75" t="s">
        <v>19</v>
      </c>
      <c r="G889" s="78">
        <f>(C889-U889)/365.25</f>
        <v>15.498973305954825</v>
      </c>
      <c r="H889" s="78"/>
      <c r="I889" s="81">
        <v>6.0759999999999996</v>
      </c>
      <c r="J889" s="81">
        <f>IF(I889="","",L889-I889)</f>
        <v>6.1559999999999997</v>
      </c>
      <c r="K889" s="90">
        <f>IF(J889="","",J889-I889)</f>
        <v>8.0000000000000071E-2</v>
      </c>
      <c r="L889" s="81">
        <v>12.231999999999999</v>
      </c>
      <c r="M889" s="94">
        <f>IF(L889="","",3.6*200/L889)</f>
        <v>58.862001308044476</v>
      </c>
      <c r="N889" s="80"/>
      <c r="O889" s="80"/>
      <c r="P889" s="80"/>
      <c r="Q889" s="80"/>
      <c r="R889" s="82" t="s">
        <v>97</v>
      </c>
      <c r="S889" s="75" t="s">
        <v>20</v>
      </c>
      <c r="T889" s="77"/>
      <c r="U889" s="37">
        <v>37507</v>
      </c>
      <c r="V889" s="83" t="s">
        <v>98</v>
      </c>
    </row>
    <row r="890" spans="1:22">
      <c r="A890" s="74" t="s">
        <v>96</v>
      </c>
      <c r="B890" s="70">
        <v>2019</v>
      </c>
      <c r="C890" s="37">
        <v>43532</v>
      </c>
      <c r="D890" s="79" t="s">
        <v>95</v>
      </c>
      <c r="E890" s="76" t="s">
        <v>1498</v>
      </c>
      <c r="F890" s="75" t="s">
        <v>19</v>
      </c>
      <c r="G890" s="78">
        <f>(C890-U890)/365.25</f>
        <v>15.383983572895277</v>
      </c>
      <c r="H890" s="78"/>
      <c r="I890" s="81">
        <v>6.077</v>
      </c>
      <c r="J890" s="81">
        <f>IF(I890="","",L890-I890)</f>
        <v>6.1310000000000002</v>
      </c>
      <c r="K890" s="90">
        <f>IF(J890="","",J890-I890)</f>
        <v>5.400000000000027E-2</v>
      </c>
      <c r="L890" s="81">
        <v>12.208</v>
      </c>
      <c r="M890" s="94">
        <f>IF(L890="","",3.6*200/L890)</f>
        <v>58.977719528178241</v>
      </c>
      <c r="N890" s="80"/>
      <c r="O890" s="80"/>
      <c r="P890" s="80"/>
      <c r="Q890" s="80"/>
      <c r="R890" s="82" t="s">
        <v>97</v>
      </c>
      <c r="S890" s="75" t="s">
        <v>20</v>
      </c>
      <c r="T890" s="77"/>
      <c r="U890" s="37">
        <v>37913</v>
      </c>
      <c r="V890" s="83"/>
    </row>
    <row r="891" spans="1:22">
      <c r="A891" s="74" t="s">
        <v>96</v>
      </c>
      <c r="B891" s="70">
        <v>2019</v>
      </c>
      <c r="C891" s="37">
        <v>43532</v>
      </c>
      <c r="D891" s="79" t="s">
        <v>95</v>
      </c>
      <c r="E891" s="76" t="s">
        <v>1260</v>
      </c>
      <c r="F891" s="75" t="s">
        <v>19</v>
      </c>
      <c r="G891" s="78">
        <f>(C891-U891)/365.25</f>
        <v>14.926762491444217</v>
      </c>
      <c r="H891" s="78"/>
      <c r="I891" s="81">
        <v>6.0780000000000003</v>
      </c>
      <c r="J891" s="81">
        <f>IF(I891="","",L891-I891)</f>
        <v>6.1909999999999998</v>
      </c>
      <c r="K891" s="90">
        <f>IF(J891="","",J891-I891)</f>
        <v>0.11299999999999955</v>
      </c>
      <c r="L891" s="81">
        <v>12.269</v>
      </c>
      <c r="M891" s="94">
        <f>IF(L891="","",3.6*200/L891)</f>
        <v>58.684489363436299</v>
      </c>
      <c r="N891" s="80"/>
      <c r="O891" s="80"/>
      <c r="P891" s="80"/>
      <c r="Q891" s="80"/>
      <c r="R891" s="82" t="s">
        <v>97</v>
      </c>
      <c r="S891" s="75" t="s">
        <v>20</v>
      </c>
      <c r="T891" s="77" t="s">
        <v>494</v>
      </c>
      <c r="U891" s="37">
        <v>38080</v>
      </c>
      <c r="V891" s="83"/>
    </row>
    <row r="892" spans="1:22">
      <c r="A892" s="74" t="s">
        <v>96</v>
      </c>
      <c r="B892" s="70">
        <v>2022</v>
      </c>
      <c r="C892" s="37">
        <v>44636</v>
      </c>
      <c r="D892" s="79" t="s">
        <v>95</v>
      </c>
      <c r="E892" s="76" t="s">
        <v>2036</v>
      </c>
      <c r="F892" s="75" t="s">
        <v>19</v>
      </c>
      <c r="G892" s="78">
        <f>(C892-U892)/365.25</f>
        <v>15.096509240246407</v>
      </c>
      <c r="H892" s="78"/>
      <c r="I892" s="81">
        <v>6.0960000000000001</v>
      </c>
      <c r="J892" s="81">
        <f>IF(I892="","",L892-I892)</f>
        <v>6.2859999999999996</v>
      </c>
      <c r="K892" s="90">
        <f>IF(J892="","",J892-I892)</f>
        <v>0.1899999999999995</v>
      </c>
      <c r="L892" s="81">
        <v>12.382</v>
      </c>
      <c r="M892" s="94">
        <f>IF(L892="","",3.6*200/L892)</f>
        <v>58.148925860119533</v>
      </c>
      <c r="N892" s="80"/>
      <c r="O892" s="80"/>
      <c r="P892" s="80"/>
      <c r="Q892" s="80"/>
      <c r="R892" s="82"/>
      <c r="S892" s="75" t="s">
        <v>20</v>
      </c>
      <c r="T892" s="77" t="s">
        <v>740</v>
      </c>
      <c r="U892" s="37">
        <v>39122</v>
      </c>
      <c r="V892" s="97"/>
    </row>
    <row r="893" spans="1:22">
      <c r="A893" s="63" t="s">
        <v>96</v>
      </c>
      <c r="B893" s="70">
        <v>2022</v>
      </c>
      <c r="C893" s="37">
        <v>44636</v>
      </c>
      <c r="D893" s="69" t="s">
        <v>95</v>
      </c>
      <c r="E893" s="66" t="s">
        <v>1520</v>
      </c>
      <c r="F893" s="65" t="s">
        <v>19</v>
      </c>
      <c r="G893" s="68">
        <f>(C893-U893)/365.25</f>
        <v>14.412046543463381</v>
      </c>
      <c r="H893" s="68"/>
      <c r="I893" s="71">
        <v>6.101</v>
      </c>
      <c r="J893" s="81">
        <f>IF(I893="","",L893-I893)</f>
        <v>6.0940000000000003</v>
      </c>
      <c r="K893" s="90">
        <f>IF(J893="","",J893-I893)</f>
        <v>-6.9999999999996732E-3</v>
      </c>
      <c r="L893" s="71">
        <v>12.195</v>
      </c>
      <c r="M893" s="94">
        <f>IF(L893="","",3.6*200/L893)</f>
        <v>59.040590405904055</v>
      </c>
      <c r="N893" s="70"/>
      <c r="O893" s="70"/>
      <c r="P893" s="70"/>
      <c r="Q893" s="70"/>
      <c r="R893" s="72"/>
      <c r="S893" s="65" t="s">
        <v>20</v>
      </c>
      <c r="T893" s="67" t="s">
        <v>723</v>
      </c>
      <c r="U893" s="64">
        <v>39372</v>
      </c>
      <c r="V893" s="99"/>
    </row>
    <row r="894" spans="1:22">
      <c r="A894" s="74" t="s">
        <v>96</v>
      </c>
      <c r="B894" s="70">
        <v>2019</v>
      </c>
      <c r="C894" s="37">
        <v>43532</v>
      </c>
      <c r="D894" s="79" t="s">
        <v>95</v>
      </c>
      <c r="E894" s="76" t="s">
        <v>1660</v>
      </c>
      <c r="F894" s="75" t="s">
        <v>19</v>
      </c>
      <c r="G894" s="78">
        <f>(C894-U894)/365.25</f>
        <v>14.858316221765914</v>
      </c>
      <c r="H894" s="78"/>
      <c r="I894" s="81">
        <v>6.1020000000000003</v>
      </c>
      <c r="J894" s="81">
        <f>IF(I894="","",L894-I894)</f>
        <v>6.1289999999999996</v>
      </c>
      <c r="K894" s="90">
        <f>IF(J894="","",J894-I894)</f>
        <v>2.6999999999999247E-2</v>
      </c>
      <c r="L894" s="81">
        <v>12.231</v>
      </c>
      <c r="M894" s="94">
        <f>IF(L894="","",3.6*200/L894)</f>
        <v>58.866813833701251</v>
      </c>
      <c r="N894" s="80"/>
      <c r="O894" s="80"/>
      <c r="P894" s="80"/>
      <c r="Q894" s="80"/>
      <c r="R894" s="82" t="s">
        <v>97</v>
      </c>
      <c r="S894" s="75" t="s">
        <v>20</v>
      </c>
      <c r="T894" s="77" t="s">
        <v>503</v>
      </c>
      <c r="U894" s="37">
        <v>38105</v>
      </c>
      <c r="V894" s="83"/>
    </row>
    <row r="895" spans="1:22">
      <c r="A895" s="63" t="s">
        <v>96</v>
      </c>
      <c r="B895" s="70">
        <v>2023</v>
      </c>
      <c r="C895" s="37">
        <v>44954</v>
      </c>
      <c r="D895" s="98" t="s">
        <v>836</v>
      </c>
      <c r="E895" s="66" t="s">
        <v>1863</v>
      </c>
      <c r="F895" s="123" t="s">
        <v>19</v>
      </c>
      <c r="G895" s="68">
        <f>(C895-U895)/365.25</f>
        <v>15.575633127994525</v>
      </c>
      <c r="H895" s="68"/>
      <c r="I895" s="71">
        <v>6.1050000000000004</v>
      </c>
      <c r="J895" s="81">
        <f>IF(I895="","",L895-I895)</f>
        <v>6.1289999999999996</v>
      </c>
      <c r="K895" s="90">
        <f>IF(J895="","",J895-I895)</f>
        <v>2.3999999999999133E-2</v>
      </c>
      <c r="L895" s="94">
        <v>12.234</v>
      </c>
      <c r="M895" s="94">
        <f>IF(L895="","",3.6*200/L895)</f>
        <v>58.852378616969105</v>
      </c>
      <c r="N895" s="70"/>
      <c r="O895" s="70"/>
      <c r="P895" s="70"/>
      <c r="Q895" s="93"/>
      <c r="R895" s="95"/>
      <c r="S895" s="65" t="s">
        <v>20</v>
      </c>
      <c r="T895" s="67" t="s">
        <v>737</v>
      </c>
      <c r="U895" s="64">
        <v>39265</v>
      </c>
      <c r="V895" s="99"/>
    </row>
    <row r="896" spans="1:22">
      <c r="A896" s="74" t="s">
        <v>672</v>
      </c>
      <c r="B896" s="70">
        <v>2021</v>
      </c>
      <c r="C896" s="37">
        <v>44442</v>
      </c>
      <c r="D896" s="69" t="s">
        <v>2335</v>
      </c>
      <c r="E896" s="76" t="s">
        <v>2133</v>
      </c>
      <c r="F896" s="75" t="s">
        <v>682</v>
      </c>
      <c r="G896" s="78">
        <f>(C896-U896)/365.25</f>
        <v>121.67556468172485</v>
      </c>
      <c r="H896" s="78"/>
      <c r="I896" s="81">
        <v>6.1079999999999997</v>
      </c>
      <c r="J896" s="81">
        <f>IF(I896="","",L896-I896)</f>
        <v>6.2160000000000002</v>
      </c>
      <c r="K896" s="90">
        <f>IF(J896="","",J896-I896)</f>
        <v>0.10800000000000054</v>
      </c>
      <c r="L896" s="81">
        <v>12.324</v>
      </c>
      <c r="M896" s="94">
        <f>IF(L896="","",3.6*200/L896)</f>
        <v>58.422590068159693</v>
      </c>
      <c r="N896" s="80"/>
      <c r="O896" s="80"/>
      <c r="P896" s="80"/>
      <c r="Q896" s="80"/>
      <c r="R896" s="82"/>
      <c r="S896" s="75" t="s">
        <v>20</v>
      </c>
      <c r="T896" s="77"/>
      <c r="U896" s="37"/>
      <c r="V896" s="83"/>
    </row>
    <row r="897" spans="1:22">
      <c r="A897" s="63" t="s">
        <v>96</v>
      </c>
      <c r="B897" s="70">
        <v>2019</v>
      </c>
      <c r="C897" s="37">
        <v>43532</v>
      </c>
      <c r="D897" s="69" t="s">
        <v>95</v>
      </c>
      <c r="E897" s="66" t="s">
        <v>1448</v>
      </c>
      <c r="F897" s="65" t="s">
        <v>19</v>
      </c>
      <c r="G897" s="68">
        <f>(C897-U897)/365.25</f>
        <v>15.520876112251882</v>
      </c>
      <c r="H897" s="68"/>
      <c r="I897" s="71">
        <v>6.109</v>
      </c>
      <c r="J897" s="81">
        <f>IF(I897="","",L897-I897)</f>
        <v>6.2100000000000009</v>
      </c>
      <c r="K897" s="90">
        <f>IF(J897="","",J897-I897)</f>
        <v>0.10100000000000087</v>
      </c>
      <c r="L897" s="71">
        <v>12.319000000000001</v>
      </c>
      <c r="M897" s="94">
        <f>IF(L897="","",3.6*200/L897)</f>
        <v>58.446302459615225</v>
      </c>
      <c r="N897" s="70"/>
      <c r="O897" s="70"/>
      <c r="P897" s="70"/>
      <c r="Q897" s="70"/>
      <c r="R897" s="72" t="s">
        <v>97</v>
      </c>
      <c r="S897" s="65" t="s">
        <v>20</v>
      </c>
      <c r="T897" s="67" t="s">
        <v>501</v>
      </c>
      <c r="U897" s="64">
        <v>37863</v>
      </c>
      <c r="V897" s="73"/>
    </row>
    <row r="898" spans="1:22">
      <c r="A898" s="63" t="s">
        <v>96</v>
      </c>
      <c r="B898" s="70">
        <v>2022</v>
      </c>
      <c r="C898" s="37">
        <v>44636</v>
      </c>
      <c r="D898" s="69" t="s">
        <v>95</v>
      </c>
      <c r="E898" s="66" t="s">
        <v>1662</v>
      </c>
      <c r="F898" s="65" t="s">
        <v>19</v>
      </c>
      <c r="G898" s="68">
        <f>(C898-U898)/365.25</f>
        <v>16.079397672826833</v>
      </c>
      <c r="H898" s="68"/>
      <c r="I898" s="71">
        <v>6.1189999999999998</v>
      </c>
      <c r="J898" s="81">
        <f>IF(I898="","",L898-I898)</f>
        <v>6.1590000000000007</v>
      </c>
      <c r="K898" s="90">
        <f>IF(J898="","",J898-I898)</f>
        <v>4.0000000000000924E-2</v>
      </c>
      <c r="L898" s="71">
        <v>12.278</v>
      </c>
      <c r="M898" s="94">
        <f>IF(L898="","",3.6*200/L898)</f>
        <v>58.641472552532981</v>
      </c>
      <c r="N898" s="70"/>
      <c r="O898" s="70"/>
      <c r="P898" s="70"/>
      <c r="Q898" s="70"/>
      <c r="R898" s="72"/>
      <c r="S898" s="65" t="s">
        <v>20</v>
      </c>
      <c r="T898" s="67" t="s">
        <v>727</v>
      </c>
      <c r="U898" s="64">
        <v>38763</v>
      </c>
      <c r="V898" s="99"/>
    </row>
    <row r="899" spans="1:22">
      <c r="A899" s="63" t="s">
        <v>672</v>
      </c>
      <c r="B899" s="70">
        <v>2021</v>
      </c>
      <c r="C899" s="37">
        <v>44442</v>
      </c>
      <c r="D899" s="69" t="s">
        <v>2335</v>
      </c>
      <c r="E899" s="66" t="s">
        <v>1106</v>
      </c>
      <c r="F899" s="65" t="s">
        <v>675</v>
      </c>
      <c r="G899" s="68">
        <f>(C899-U899)/365.25</f>
        <v>121.67556468172485</v>
      </c>
      <c r="H899" s="68"/>
      <c r="I899" s="71">
        <v>6.12</v>
      </c>
      <c r="J899" s="81">
        <f>IF(I899="","",L899-I899)</f>
        <v>6.1859999999999991</v>
      </c>
      <c r="K899" s="90">
        <f>IF(J899="","",J899-I899)</f>
        <v>6.5999999999998948E-2</v>
      </c>
      <c r="L899" s="71">
        <v>12.305999999999999</v>
      </c>
      <c r="M899" s="94">
        <f>IF(L899="","",3.6*200/L899)</f>
        <v>58.508044856167729</v>
      </c>
      <c r="N899" s="70"/>
      <c r="O899" s="70"/>
      <c r="P899" s="70"/>
      <c r="Q899" s="70"/>
      <c r="R899" s="72"/>
      <c r="S899" s="65" t="s">
        <v>20</v>
      </c>
      <c r="T899" s="67" t="s">
        <v>681</v>
      </c>
      <c r="U899" s="64"/>
      <c r="V899" s="73"/>
    </row>
    <row r="900" spans="1:22">
      <c r="A900" s="74" t="s">
        <v>96</v>
      </c>
      <c r="B900" s="70">
        <v>2022</v>
      </c>
      <c r="C900" s="37">
        <v>44911</v>
      </c>
      <c r="D900" s="69" t="s">
        <v>2334</v>
      </c>
      <c r="E900" s="76" t="s">
        <v>2111</v>
      </c>
      <c r="F900" s="75" t="s">
        <v>19</v>
      </c>
      <c r="G900" s="78">
        <f>(C900-U900)/365.25</f>
        <v>14.620123203285422</v>
      </c>
      <c r="H900" s="78"/>
      <c r="I900" s="81">
        <v>6.1269999999999998</v>
      </c>
      <c r="J900" s="81">
        <f>IF(I900="","",L900-I900)</f>
        <v>6.1290000000000004</v>
      </c>
      <c r="K900" s="90">
        <f>IF(J900="","",J900-I900)</f>
        <v>2.0000000000006679E-3</v>
      </c>
      <c r="L900" s="81">
        <v>12.256</v>
      </c>
      <c r="M900" s="94">
        <f>IF(L900="","",3.6*200/L900)</f>
        <v>58.746736292428196</v>
      </c>
      <c r="N900" s="80">
        <v>26.3</v>
      </c>
      <c r="O900" s="80">
        <v>65</v>
      </c>
      <c r="P900" s="80">
        <v>1004</v>
      </c>
      <c r="Q900" s="80">
        <v>1.1579999999999999</v>
      </c>
      <c r="R900" s="82"/>
      <c r="S900" s="75" t="s">
        <v>20</v>
      </c>
      <c r="T900" s="77" t="s">
        <v>827</v>
      </c>
      <c r="U900" s="37">
        <v>39571</v>
      </c>
      <c r="V900" s="97"/>
    </row>
    <row r="901" spans="1:22">
      <c r="A901" s="63" t="s">
        <v>96</v>
      </c>
      <c r="B901" s="70">
        <v>2019</v>
      </c>
      <c r="C901" s="37">
        <v>43532</v>
      </c>
      <c r="D901" s="69" t="s">
        <v>95</v>
      </c>
      <c r="E901" s="66" t="s">
        <v>2027</v>
      </c>
      <c r="F901" s="65" t="s">
        <v>19</v>
      </c>
      <c r="G901" s="68">
        <f>(C901-U901)/365.25</f>
        <v>14.891170431211499</v>
      </c>
      <c r="H901" s="68"/>
      <c r="I901" s="71">
        <v>6.1269999999999998</v>
      </c>
      <c r="J901" s="81">
        <f>IF(I901="","",L901-I901)</f>
        <v>6.2240000000000011</v>
      </c>
      <c r="K901" s="90">
        <f>IF(J901="","",J901-I901)</f>
        <v>9.7000000000001307E-2</v>
      </c>
      <c r="L901" s="71">
        <v>12.351000000000001</v>
      </c>
      <c r="M901" s="94">
        <f>IF(L901="","",3.6*200/L901)</f>
        <v>58.294874908914252</v>
      </c>
      <c r="N901" s="70"/>
      <c r="O901" s="70"/>
      <c r="P901" s="70"/>
      <c r="Q901" s="70"/>
      <c r="R901" s="72" t="s">
        <v>97</v>
      </c>
      <c r="S901" s="65" t="s">
        <v>20</v>
      </c>
      <c r="T901" s="67"/>
      <c r="U901" s="64">
        <v>38093</v>
      </c>
      <c r="V901" s="73"/>
    </row>
    <row r="902" spans="1:22">
      <c r="A902" s="74" t="s">
        <v>96</v>
      </c>
      <c r="B902" s="70">
        <v>2019</v>
      </c>
      <c r="C902" s="37">
        <v>43532</v>
      </c>
      <c r="D902" s="79" t="s">
        <v>95</v>
      </c>
      <c r="E902" s="76" t="s">
        <v>1320</v>
      </c>
      <c r="F902" s="75" t="s">
        <v>19</v>
      </c>
      <c r="G902" s="78">
        <f>(C902-U902)/365.25</f>
        <v>15.93429158110883</v>
      </c>
      <c r="H902" s="78"/>
      <c r="I902" s="81">
        <v>6.1379999999999999</v>
      </c>
      <c r="J902" s="81">
        <f>IF(I902="","",L902-I902)</f>
        <v>6.2059999999999995</v>
      </c>
      <c r="K902" s="90">
        <f>IF(J902="","",J902-I902)</f>
        <v>6.7999999999999616E-2</v>
      </c>
      <c r="L902" s="81">
        <v>12.343999999999999</v>
      </c>
      <c r="M902" s="94">
        <f>IF(L902="","",3.6*200/L902)</f>
        <v>58.327932598833442</v>
      </c>
      <c r="N902" s="80"/>
      <c r="O902" s="80"/>
      <c r="P902" s="80"/>
      <c r="Q902" s="80"/>
      <c r="R902" s="82" t="s">
        <v>97</v>
      </c>
      <c r="S902" s="75" t="s">
        <v>20</v>
      </c>
      <c r="T902" s="77"/>
      <c r="U902" s="37">
        <v>37712</v>
      </c>
      <c r="V902" s="83"/>
    </row>
    <row r="903" spans="1:22">
      <c r="A903" s="74" t="s">
        <v>96</v>
      </c>
      <c r="B903" s="70">
        <v>2023</v>
      </c>
      <c r="C903" s="37">
        <v>44934</v>
      </c>
      <c r="D903" s="79" t="s">
        <v>828</v>
      </c>
      <c r="E903" s="76" t="s">
        <v>1178</v>
      </c>
      <c r="F903" s="75" t="s">
        <v>467</v>
      </c>
      <c r="G903" s="78">
        <f>(C903-U903)/365.25</f>
        <v>19.83025325119781</v>
      </c>
      <c r="H903" s="78"/>
      <c r="I903" s="81">
        <v>6.141</v>
      </c>
      <c r="J903" s="81">
        <f>IF(I903="","",L903-I903)</f>
        <v>6.3290000000000006</v>
      </c>
      <c r="K903" s="90">
        <f>IF(J903="","",J903-I903)</f>
        <v>0.18800000000000061</v>
      </c>
      <c r="L903" s="81">
        <v>12.47</v>
      </c>
      <c r="M903" s="94">
        <f>IF(L903="","",3.6*200/L903)</f>
        <v>57.738572574178022</v>
      </c>
      <c r="N903" s="80">
        <v>27.8</v>
      </c>
      <c r="O903" s="80">
        <v>61</v>
      </c>
      <c r="P903" s="80">
        <v>1005</v>
      </c>
      <c r="Q903" s="80">
        <v>1.1539999999999999</v>
      </c>
      <c r="R903" s="82"/>
      <c r="S903" s="75" t="s">
        <v>20</v>
      </c>
      <c r="T903" s="77" t="s">
        <v>829</v>
      </c>
      <c r="U903" s="37">
        <v>37691</v>
      </c>
      <c r="V903" s="97"/>
    </row>
    <row r="904" spans="1:22">
      <c r="A904" s="63" t="s">
        <v>23</v>
      </c>
      <c r="B904" s="70">
        <v>2021</v>
      </c>
      <c r="C904" s="37">
        <v>44253</v>
      </c>
      <c r="D904" s="69" t="s">
        <v>76</v>
      </c>
      <c r="E904" s="66" t="s">
        <v>1462</v>
      </c>
      <c r="F904" s="65" t="s">
        <v>19</v>
      </c>
      <c r="G904" s="68">
        <f>(C904-U904)/365.25</f>
        <v>16.528405201916495</v>
      </c>
      <c r="H904" s="68"/>
      <c r="I904" s="71">
        <v>6.1440000000000001</v>
      </c>
      <c r="J904" s="81">
        <f>IF(I904="","",L904-I904)</f>
        <v>6.3070000000000004</v>
      </c>
      <c r="K904" s="90">
        <f>IF(J904="","",J904-I904)</f>
        <v>0.16300000000000026</v>
      </c>
      <c r="L904" s="71">
        <v>12.451000000000001</v>
      </c>
      <c r="M904" s="94">
        <f>IF(L904="","",3.6*200/L904)</f>
        <v>57.826680587904583</v>
      </c>
      <c r="N904" s="70"/>
      <c r="O904" s="70"/>
      <c r="P904" s="70"/>
      <c r="Q904" s="70"/>
      <c r="R904" s="72"/>
      <c r="S904" s="65" t="s">
        <v>20</v>
      </c>
      <c r="T904" s="67" t="s">
        <v>633</v>
      </c>
      <c r="U904" s="64">
        <v>38216</v>
      </c>
      <c r="V904" s="73" t="s">
        <v>540</v>
      </c>
    </row>
    <row r="905" spans="1:22">
      <c r="A905" s="74" t="s">
        <v>96</v>
      </c>
      <c r="B905" s="70">
        <v>2019</v>
      </c>
      <c r="C905" s="37">
        <v>43532</v>
      </c>
      <c r="D905" s="79" t="s">
        <v>95</v>
      </c>
      <c r="E905" s="76" t="s">
        <v>1907</v>
      </c>
      <c r="F905" s="75" t="s">
        <v>19</v>
      </c>
      <c r="G905" s="78">
        <f>(C905-U905)/365.25</f>
        <v>14.704996577686517</v>
      </c>
      <c r="H905" s="78"/>
      <c r="I905" s="81">
        <v>6.1470000000000002</v>
      </c>
      <c r="J905" s="81">
        <f>IF(I905="","",L905-I905)</f>
        <v>6.2880000000000003</v>
      </c>
      <c r="K905" s="90">
        <f>IF(J905="","",J905-I905)</f>
        <v>0.14100000000000001</v>
      </c>
      <c r="L905" s="81">
        <v>12.435</v>
      </c>
      <c r="M905" s="94">
        <f>IF(L905="","",3.6*200/L905)</f>
        <v>57.901085645355849</v>
      </c>
      <c r="N905" s="80"/>
      <c r="O905" s="80"/>
      <c r="P905" s="80"/>
      <c r="Q905" s="80"/>
      <c r="R905" s="82" t="s">
        <v>97</v>
      </c>
      <c r="S905" s="75" t="s">
        <v>20</v>
      </c>
      <c r="T905" s="77" t="s">
        <v>512</v>
      </c>
      <c r="U905" s="37">
        <v>38161</v>
      </c>
      <c r="V905" s="83"/>
    </row>
    <row r="906" spans="1:22">
      <c r="A906" s="63" t="s">
        <v>589</v>
      </c>
      <c r="B906" s="70">
        <v>2023</v>
      </c>
      <c r="C906" s="37">
        <v>45027</v>
      </c>
      <c r="D906" s="98" t="s">
        <v>95</v>
      </c>
      <c r="E906" s="66" t="s">
        <v>2332</v>
      </c>
      <c r="F906" s="65" t="s">
        <v>183</v>
      </c>
      <c r="G906" s="68">
        <f>(C906-U906)/365.25</f>
        <v>123.27720739219713</v>
      </c>
      <c r="H906" s="68"/>
      <c r="I906" s="71">
        <v>6.149</v>
      </c>
      <c r="J906" s="81">
        <f>IF(I906="","",L906-I906)</f>
        <v>6.2329999999999997</v>
      </c>
      <c r="K906" s="90">
        <f>IF(J906="","",J906-I906)</f>
        <v>8.3999999999999631E-2</v>
      </c>
      <c r="L906" s="94">
        <v>12.382</v>
      </c>
      <c r="M906" s="94">
        <f>IF(L906="","",3.6*200/L906)</f>
        <v>58.148925860119533</v>
      </c>
      <c r="N906" s="70"/>
      <c r="O906" s="70"/>
      <c r="P906" s="70"/>
      <c r="Q906" s="93"/>
      <c r="R906" s="95"/>
      <c r="S906" s="65" t="s">
        <v>20</v>
      </c>
      <c r="T906" s="67"/>
      <c r="U906" s="64"/>
      <c r="V906" s="99"/>
    </row>
    <row r="907" spans="1:22">
      <c r="A907" s="63" t="s">
        <v>23</v>
      </c>
      <c r="B907" s="70">
        <v>2018</v>
      </c>
      <c r="C907" s="37">
        <v>43168</v>
      </c>
      <c r="D907" s="69" t="s">
        <v>95</v>
      </c>
      <c r="E907" s="66" t="s">
        <v>2107</v>
      </c>
      <c r="F907" s="65" t="s">
        <v>19</v>
      </c>
      <c r="G907" s="68">
        <f>(C907-U907)/365.25</f>
        <v>15.225188227241615</v>
      </c>
      <c r="H907" s="68"/>
      <c r="I907" s="71">
        <v>6.149</v>
      </c>
      <c r="J907" s="81">
        <f>IF(I907="","",L907-I907)</f>
        <v>6.3220000000000001</v>
      </c>
      <c r="K907" s="90">
        <f>IF(J907="","",J907-I907)</f>
        <v>0.17300000000000004</v>
      </c>
      <c r="L907" s="71">
        <v>12.471</v>
      </c>
      <c r="M907" s="94">
        <f>IF(L907="","",3.6*200/L907)</f>
        <v>57.733942747173444</v>
      </c>
      <c r="N907" s="70"/>
      <c r="O907" s="70"/>
      <c r="P907" s="70"/>
      <c r="Q907" s="70"/>
      <c r="R907" s="72" t="s">
        <v>97</v>
      </c>
      <c r="S907" s="65" t="s">
        <v>20</v>
      </c>
      <c r="T907" s="67" t="s">
        <v>133</v>
      </c>
      <c r="U907" s="64">
        <v>37607</v>
      </c>
      <c r="V907" s="73"/>
    </row>
    <row r="908" spans="1:22">
      <c r="A908" s="74" t="s">
        <v>96</v>
      </c>
      <c r="B908" s="70">
        <v>2022</v>
      </c>
      <c r="C908" s="37">
        <v>44636</v>
      </c>
      <c r="D908" s="79" t="s">
        <v>95</v>
      </c>
      <c r="E908" s="76" t="s">
        <v>1978</v>
      </c>
      <c r="F908" s="75" t="s">
        <v>19</v>
      </c>
      <c r="G908" s="78">
        <f>(C908-U908)/365.25</f>
        <v>16.11772758384668</v>
      </c>
      <c r="H908" s="78"/>
      <c r="I908" s="81">
        <v>6.1669999999999998</v>
      </c>
      <c r="J908" s="81">
        <f>IF(I908="","",L908-I908)</f>
        <v>6.1859999999999999</v>
      </c>
      <c r="K908" s="90">
        <f>IF(J908="","",J908-I908)</f>
        <v>1.9000000000000128E-2</v>
      </c>
      <c r="L908" s="81">
        <v>12.353</v>
      </c>
      <c r="M908" s="94">
        <f>IF(L908="","",3.6*200/L908)</f>
        <v>58.285436736015541</v>
      </c>
      <c r="N908" s="80"/>
      <c r="O908" s="80"/>
      <c r="P908" s="80"/>
      <c r="Q908" s="80"/>
      <c r="R908" s="82"/>
      <c r="S908" s="75" t="s">
        <v>20</v>
      </c>
      <c r="T908" s="77" t="s">
        <v>739</v>
      </c>
      <c r="U908" s="37">
        <v>38749</v>
      </c>
      <c r="V908" s="97"/>
    </row>
    <row r="909" spans="1:22">
      <c r="A909" s="63" t="s">
        <v>23</v>
      </c>
      <c r="B909" s="70">
        <v>2018</v>
      </c>
      <c r="C909" s="37">
        <v>43168</v>
      </c>
      <c r="D909" s="69" t="s">
        <v>95</v>
      </c>
      <c r="E909" s="66" t="s">
        <v>1230</v>
      </c>
      <c r="F909" s="65" t="s">
        <v>19</v>
      </c>
      <c r="G909" s="68">
        <f>(C909-U909)/365.25</f>
        <v>15.493497604380561</v>
      </c>
      <c r="H909" s="68"/>
      <c r="I909" s="71">
        <v>6.17</v>
      </c>
      <c r="J909" s="81">
        <f>IF(I909="","",L909-I909)</f>
        <v>6.3970000000000002</v>
      </c>
      <c r="K909" s="90">
        <f>IF(J909="","",J909-I909)</f>
        <v>0.22700000000000031</v>
      </c>
      <c r="L909" s="71">
        <v>12.567</v>
      </c>
      <c r="M909" s="94">
        <f>IF(L909="","",3.6*200/L909)</f>
        <v>57.292910002387202</v>
      </c>
      <c r="N909" s="70"/>
      <c r="O909" s="70"/>
      <c r="P909" s="70"/>
      <c r="Q909" s="70"/>
      <c r="R909" s="72" t="s">
        <v>97</v>
      </c>
      <c r="S909" s="65" t="s">
        <v>20</v>
      </c>
      <c r="T909" s="67"/>
      <c r="U909" s="64">
        <v>37509</v>
      </c>
      <c r="V909" s="73" t="s">
        <v>98</v>
      </c>
    </row>
    <row r="910" spans="1:22">
      <c r="A910" s="63" t="s">
        <v>23</v>
      </c>
      <c r="B910" s="70">
        <v>2018</v>
      </c>
      <c r="C910" s="37">
        <v>43168</v>
      </c>
      <c r="D910" s="69" t="s">
        <v>95</v>
      </c>
      <c r="E910" s="66" t="s">
        <v>1381</v>
      </c>
      <c r="F910" s="65" t="s">
        <v>19</v>
      </c>
      <c r="G910" s="68">
        <f>(C910-U910)/365.25</f>
        <v>15.846680355920602</v>
      </c>
      <c r="H910" s="68"/>
      <c r="I910" s="71">
        <v>6.1710000000000003</v>
      </c>
      <c r="J910" s="81">
        <f>IF(I910="","",L910-I910)</f>
        <v>6.2229999999999999</v>
      </c>
      <c r="K910" s="90">
        <f>IF(J910="","",J910-I910)</f>
        <v>5.1999999999999602E-2</v>
      </c>
      <c r="L910" s="71">
        <v>12.394</v>
      </c>
      <c r="M910" s="94">
        <f>IF(L910="","",3.6*200/L910)</f>
        <v>58.092625463934162</v>
      </c>
      <c r="N910" s="70"/>
      <c r="O910" s="70"/>
      <c r="P910" s="70"/>
      <c r="Q910" s="70"/>
      <c r="R910" s="72" t="s">
        <v>97</v>
      </c>
      <c r="S910" s="65" t="s">
        <v>20</v>
      </c>
      <c r="T910" s="67"/>
      <c r="U910" s="64">
        <v>37380</v>
      </c>
      <c r="V910" s="73" t="s">
        <v>98</v>
      </c>
    </row>
    <row r="911" spans="1:22">
      <c r="A911" s="74" t="s">
        <v>96</v>
      </c>
      <c r="B911" s="70">
        <v>2022</v>
      </c>
      <c r="C911" s="37">
        <v>44636</v>
      </c>
      <c r="D911" s="79" t="s">
        <v>95</v>
      </c>
      <c r="E911" s="76" t="s">
        <v>1361</v>
      </c>
      <c r="F911" s="75" t="s">
        <v>19</v>
      </c>
      <c r="G911" s="78">
        <f>(C911-U911)/365.25</f>
        <v>15.624914442162902</v>
      </c>
      <c r="H911" s="78"/>
      <c r="I911" s="81">
        <v>6.1719999999999997</v>
      </c>
      <c r="J911" s="81">
        <f>IF(I911="","",L911-I911)</f>
        <v>6.3200000000000012</v>
      </c>
      <c r="K911" s="90">
        <f>IF(J911="","",J911-I911)</f>
        <v>0.14800000000000146</v>
      </c>
      <c r="L911" s="81">
        <v>12.492000000000001</v>
      </c>
      <c r="M911" s="94">
        <f>IF(L911="","",3.6*200/L911)</f>
        <v>57.636887608069159</v>
      </c>
      <c r="N911" s="80"/>
      <c r="O911" s="80"/>
      <c r="P911" s="80"/>
      <c r="Q911" s="80"/>
      <c r="R911" s="82"/>
      <c r="S911" s="75" t="s">
        <v>20</v>
      </c>
      <c r="T911" s="77" t="s">
        <v>715</v>
      </c>
      <c r="U911" s="37">
        <v>38929</v>
      </c>
      <c r="V911" s="97"/>
    </row>
    <row r="912" spans="1:22">
      <c r="A912" s="63" t="s">
        <v>96</v>
      </c>
      <c r="B912" s="70">
        <v>2023</v>
      </c>
      <c r="C912" s="37">
        <v>44954</v>
      </c>
      <c r="D912" s="98" t="s">
        <v>833</v>
      </c>
      <c r="E912" s="66" t="s">
        <v>2101</v>
      </c>
      <c r="F912" s="123" t="s">
        <v>19</v>
      </c>
      <c r="G912" s="68">
        <f>(C912-U912)/365.25</f>
        <v>19.485284052019164</v>
      </c>
      <c r="H912" s="68"/>
      <c r="I912" s="71">
        <v>6.1769999999999996</v>
      </c>
      <c r="J912" s="81">
        <f>IF(I912="","",L912-I912)</f>
        <v>6.2469999999999999</v>
      </c>
      <c r="K912" s="90">
        <f>IF(J912="","",J912-I912)</f>
        <v>7.0000000000000284E-2</v>
      </c>
      <c r="L912" s="94">
        <v>12.423999999999999</v>
      </c>
      <c r="M912" s="94">
        <f>IF(L912="","",3.6*200/L912)</f>
        <v>57.952350289761753</v>
      </c>
      <c r="N912" s="70"/>
      <c r="O912" s="70"/>
      <c r="P912" s="70"/>
      <c r="Q912" s="93"/>
      <c r="R912" s="95"/>
      <c r="S912" s="65" t="s">
        <v>20</v>
      </c>
      <c r="T912" s="67" t="s">
        <v>862</v>
      </c>
      <c r="U912" s="64">
        <v>37837</v>
      </c>
      <c r="V912" s="99"/>
    </row>
    <row r="913" spans="1:22">
      <c r="A913" s="63" t="s">
        <v>23</v>
      </c>
      <c r="B913" s="70">
        <v>2018</v>
      </c>
      <c r="C913" s="37">
        <v>43168</v>
      </c>
      <c r="D913" s="69" t="s">
        <v>95</v>
      </c>
      <c r="E913" s="66" t="s">
        <v>1650</v>
      </c>
      <c r="F913" s="65" t="s">
        <v>19</v>
      </c>
      <c r="G913" s="68">
        <f>(C913-U913)/365.25</f>
        <v>14.642026009582478</v>
      </c>
      <c r="H913" s="68"/>
      <c r="I913" s="71">
        <v>6.2210000000000001</v>
      </c>
      <c r="J913" s="81">
        <f>IF(I913="","",L913-I913)</f>
        <v>6.2330000000000005</v>
      </c>
      <c r="K913" s="90">
        <f>IF(J913="","",J913-I913)</f>
        <v>1.2000000000000455E-2</v>
      </c>
      <c r="L913" s="71">
        <v>12.454000000000001</v>
      </c>
      <c r="M913" s="94">
        <f>IF(L913="","",3.6*200/L913)</f>
        <v>57.812750923398099</v>
      </c>
      <c r="N913" s="70"/>
      <c r="O913" s="70"/>
      <c r="P913" s="70"/>
      <c r="Q913" s="70"/>
      <c r="R913" s="72" t="s">
        <v>97</v>
      </c>
      <c r="S913" s="65" t="s">
        <v>20</v>
      </c>
      <c r="T913" s="67" t="s">
        <v>409</v>
      </c>
      <c r="U913" s="64">
        <v>37820</v>
      </c>
      <c r="V913" s="73" t="s">
        <v>98</v>
      </c>
    </row>
    <row r="914" spans="1:22">
      <c r="A914" s="63" t="s">
        <v>96</v>
      </c>
      <c r="B914" s="70">
        <v>2022</v>
      </c>
      <c r="C914" s="37">
        <v>44636</v>
      </c>
      <c r="D914" s="69" t="s">
        <v>2336</v>
      </c>
      <c r="E914" s="66" t="s">
        <v>1464</v>
      </c>
      <c r="F914" s="65" t="s">
        <v>19</v>
      </c>
      <c r="G914" s="68">
        <f>(C914-U914)/365.25</f>
        <v>31.652292950034223</v>
      </c>
      <c r="H914" s="68"/>
      <c r="I914" s="71">
        <v>6.2290000000000001</v>
      </c>
      <c r="J914" s="81">
        <f>IF(I914="","",L914-I914)</f>
        <v>6.3769999999999998</v>
      </c>
      <c r="K914" s="90">
        <f>IF(J914="","",J914-I914)</f>
        <v>0.14799999999999969</v>
      </c>
      <c r="L914" s="71">
        <v>12.606</v>
      </c>
      <c r="M914" s="94">
        <f>IF(L914="","",3.6*200/L914)</f>
        <v>57.115659209900045</v>
      </c>
      <c r="N914" s="70"/>
      <c r="O914" s="70"/>
      <c r="P914" s="70"/>
      <c r="Q914" s="70"/>
      <c r="R914" s="72"/>
      <c r="S914" s="65" t="s">
        <v>20</v>
      </c>
      <c r="T914" s="67" t="s">
        <v>720</v>
      </c>
      <c r="U914" s="64">
        <v>33075</v>
      </c>
      <c r="V914" s="99"/>
    </row>
    <row r="915" spans="1:22">
      <c r="A915" s="74" t="s">
        <v>672</v>
      </c>
      <c r="B915" s="70">
        <v>2021</v>
      </c>
      <c r="C915" s="37">
        <v>44442</v>
      </c>
      <c r="D915" s="69" t="s">
        <v>2335</v>
      </c>
      <c r="E915" s="76" t="s">
        <v>1102</v>
      </c>
      <c r="F915" s="75" t="s">
        <v>678</v>
      </c>
      <c r="G915" s="78">
        <f>(C915-U915)/365.25</f>
        <v>121.67556468172485</v>
      </c>
      <c r="H915" s="78"/>
      <c r="I915" s="81">
        <v>6.2469999999999999</v>
      </c>
      <c r="J915" s="81">
        <f>IF(I915="","",L915-I915)</f>
        <v>6.1739999999999995</v>
      </c>
      <c r="K915" s="90">
        <f>IF(J915="","",J915-I915)</f>
        <v>-7.3000000000000398E-2</v>
      </c>
      <c r="L915" s="81">
        <v>12.420999999999999</v>
      </c>
      <c r="M915" s="94">
        <f>IF(L915="","",3.6*200/L915)</f>
        <v>57.966347315031001</v>
      </c>
      <c r="N915" s="80"/>
      <c r="O915" s="80"/>
      <c r="P915" s="80"/>
      <c r="Q915" s="80"/>
      <c r="R915" s="82"/>
      <c r="S915" s="75" t="s">
        <v>20</v>
      </c>
      <c r="T915" s="77" t="s">
        <v>679</v>
      </c>
      <c r="U915" s="37"/>
      <c r="V915" s="83"/>
    </row>
    <row r="916" spans="1:22">
      <c r="A916" s="74" t="s">
        <v>96</v>
      </c>
      <c r="B916" s="70">
        <v>2023</v>
      </c>
      <c r="C916" s="37">
        <v>44932</v>
      </c>
      <c r="D916" s="79" t="s">
        <v>828</v>
      </c>
      <c r="E916" s="76" t="s">
        <v>1178</v>
      </c>
      <c r="F916" s="75" t="s">
        <v>467</v>
      </c>
      <c r="G916" s="78">
        <f>(C916-U916)/365.25</f>
        <v>19.824777549623544</v>
      </c>
      <c r="H916" s="78"/>
      <c r="I916" s="81">
        <v>6.25</v>
      </c>
      <c r="J916" s="81">
        <f>IF(I916="","",L916-I916)</f>
        <v>6.42</v>
      </c>
      <c r="K916" s="90">
        <f>IF(J916="","",J916-I916)</f>
        <v>0.16999999999999993</v>
      </c>
      <c r="L916" s="81">
        <v>12.67</v>
      </c>
      <c r="M916" s="94">
        <f>IF(L916="","",3.6*200/L916)</f>
        <v>56.827150749802684</v>
      </c>
      <c r="N916" s="80">
        <v>24.7</v>
      </c>
      <c r="O916" s="80">
        <v>63</v>
      </c>
      <c r="P916" s="80">
        <v>1007</v>
      </c>
      <c r="Q916" s="80">
        <v>1.169</v>
      </c>
      <c r="R916" s="82"/>
      <c r="S916" s="75" t="s">
        <v>20</v>
      </c>
      <c r="T916" s="77" t="s">
        <v>829</v>
      </c>
      <c r="U916" s="37">
        <v>37691</v>
      </c>
      <c r="V916" s="97"/>
    </row>
    <row r="917" spans="1:22">
      <c r="A917" s="63" t="s">
        <v>96</v>
      </c>
      <c r="B917" s="70">
        <v>2022</v>
      </c>
      <c r="C917" s="37">
        <v>44636</v>
      </c>
      <c r="D917" s="69" t="s">
        <v>95</v>
      </c>
      <c r="E917" s="66" t="s">
        <v>1390</v>
      </c>
      <c r="F917" s="65" t="s">
        <v>19</v>
      </c>
      <c r="G917" s="68">
        <f>(C917-U917)/365.25</f>
        <v>15.31006160164271</v>
      </c>
      <c r="H917" s="68"/>
      <c r="I917" s="71">
        <v>6.2530000000000001</v>
      </c>
      <c r="J917" s="81">
        <f>IF(I917="","",L917-I917)</f>
        <v>6.4290000000000003</v>
      </c>
      <c r="K917" s="90">
        <f>IF(J917="","",J917-I917)</f>
        <v>0.17600000000000016</v>
      </c>
      <c r="L917" s="71">
        <v>12.682</v>
      </c>
      <c r="M917" s="94">
        <f>IF(L917="","",3.6*200/L917)</f>
        <v>56.773379593124112</v>
      </c>
      <c r="N917" s="70"/>
      <c r="O917" s="70"/>
      <c r="P917" s="70"/>
      <c r="Q917" s="70"/>
      <c r="R917" s="72"/>
      <c r="S917" s="65" t="s">
        <v>20</v>
      </c>
      <c r="T917" s="67" t="s">
        <v>717</v>
      </c>
      <c r="U917" s="64">
        <v>39044</v>
      </c>
      <c r="V917" s="99"/>
    </row>
    <row r="918" spans="1:22">
      <c r="A918" s="63" t="s">
        <v>23</v>
      </c>
      <c r="B918" s="70">
        <v>2018</v>
      </c>
      <c r="C918" s="37">
        <v>43168</v>
      </c>
      <c r="D918" s="69" t="s">
        <v>95</v>
      </c>
      <c r="E918" s="66" t="s">
        <v>1895</v>
      </c>
      <c r="F918" s="65" t="s">
        <v>19</v>
      </c>
      <c r="G918" s="68">
        <f>(C918-U918)/365.25</f>
        <v>15.003422313483915</v>
      </c>
      <c r="H918" s="68"/>
      <c r="I918" s="71">
        <v>6.2629999999999999</v>
      </c>
      <c r="J918" s="81">
        <f>IF(I918="","",L918-I918)</f>
        <v>6.3179999999999996</v>
      </c>
      <c r="K918" s="90">
        <f>IF(J918="","",J918-I918)</f>
        <v>5.4999999999999716E-2</v>
      </c>
      <c r="L918" s="71">
        <v>12.581</v>
      </c>
      <c r="M918" s="94">
        <f>IF(L918="","",3.6*200/L918)</f>
        <v>57.229155075113269</v>
      </c>
      <c r="N918" s="70"/>
      <c r="O918" s="70"/>
      <c r="P918" s="70"/>
      <c r="Q918" s="70"/>
      <c r="R918" s="72" t="s">
        <v>97</v>
      </c>
      <c r="S918" s="65" t="s">
        <v>20</v>
      </c>
      <c r="T918" s="67"/>
      <c r="U918" s="64">
        <v>37688</v>
      </c>
      <c r="V918" s="73"/>
    </row>
    <row r="919" spans="1:22">
      <c r="A919" s="63" t="s">
        <v>23</v>
      </c>
      <c r="B919" s="70">
        <v>2018</v>
      </c>
      <c r="C919" s="37">
        <v>43168</v>
      </c>
      <c r="D919" s="69" t="s">
        <v>95</v>
      </c>
      <c r="E919" s="66" t="s">
        <v>1125</v>
      </c>
      <c r="F919" s="65" t="s">
        <v>19</v>
      </c>
      <c r="G919" s="68">
        <f>(C919-U919)/365.25</f>
        <v>14.877481177275838</v>
      </c>
      <c r="H919" s="68"/>
      <c r="I919" s="71">
        <v>6.282</v>
      </c>
      <c r="J919" s="81">
        <f>IF(I919="","",L919-I919)</f>
        <v>6.3509999999999991</v>
      </c>
      <c r="K919" s="90">
        <f>IF(J919="","",J919-I919)</f>
        <v>6.8999999999999062E-2</v>
      </c>
      <c r="L919" s="71">
        <v>12.632999999999999</v>
      </c>
      <c r="M919" s="94">
        <f>IF(L919="","",3.6*200/L919)</f>
        <v>56.993588221325105</v>
      </c>
      <c r="N919" s="70"/>
      <c r="O919" s="70"/>
      <c r="P919" s="70"/>
      <c r="Q919" s="70"/>
      <c r="R919" s="72" t="s">
        <v>97</v>
      </c>
      <c r="S919" s="65" t="s">
        <v>20</v>
      </c>
      <c r="T919" s="67" t="s">
        <v>397</v>
      </c>
      <c r="U919" s="64">
        <v>37734</v>
      </c>
      <c r="V919" s="73" t="s">
        <v>98</v>
      </c>
    </row>
    <row r="920" spans="1:22">
      <c r="A920" s="74" t="s">
        <v>96</v>
      </c>
      <c r="B920" s="70">
        <v>2022</v>
      </c>
      <c r="C920" s="37">
        <v>44911</v>
      </c>
      <c r="D920" s="69" t="s">
        <v>2334</v>
      </c>
      <c r="E920" s="76" t="s">
        <v>1863</v>
      </c>
      <c r="F920" s="75" t="s">
        <v>19</v>
      </c>
      <c r="G920" s="78">
        <f>(C920-U920)/365.25</f>
        <v>15.457905544147843</v>
      </c>
      <c r="H920" s="78"/>
      <c r="I920" s="81">
        <v>6.2919999999999998</v>
      </c>
      <c r="J920" s="81">
        <f>IF(I920="","",L920-I920)</f>
        <v>6.2810000000000006</v>
      </c>
      <c r="K920" s="90">
        <f>IF(J920="","",J920-I920)</f>
        <v>-1.0999999999999233E-2</v>
      </c>
      <c r="L920" s="81">
        <v>12.573</v>
      </c>
      <c r="M920" s="94">
        <f>IF(L920="","",3.6*200/L920)</f>
        <v>57.265569076592698</v>
      </c>
      <c r="N920" s="80">
        <v>26.3</v>
      </c>
      <c r="O920" s="80">
        <v>65</v>
      </c>
      <c r="P920" s="80">
        <v>1004</v>
      </c>
      <c r="Q920" s="80">
        <v>1.1579999999999999</v>
      </c>
      <c r="R920" s="82"/>
      <c r="S920" s="75" t="s">
        <v>20</v>
      </c>
      <c r="T920" s="77" t="s">
        <v>737</v>
      </c>
      <c r="U920" s="37">
        <v>39265</v>
      </c>
      <c r="V920" s="97"/>
    </row>
    <row r="921" spans="1:22">
      <c r="A921" s="63" t="s">
        <v>96</v>
      </c>
      <c r="B921" s="70">
        <v>2023</v>
      </c>
      <c r="C921" s="37">
        <v>44954</v>
      </c>
      <c r="D921" s="98" t="s">
        <v>836</v>
      </c>
      <c r="E921" s="66" t="s">
        <v>2030</v>
      </c>
      <c r="F921" s="123" t="s">
        <v>19</v>
      </c>
      <c r="G921" s="68">
        <f>(C921-U921)/365.25</f>
        <v>15.159479808350445</v>
      </c>
      <c r="H921" s="68"/>
      <c r="I921" s="71">
        <v>6.298</v>
      </c>
      <c r="J921" s="81">
        <f>IF(I921="","",L921-I921)</f>
        <v>6.2579999999999991</v>
      </c>
      <c r="K921" s="90">
        <f>IF(J921="","",J921-I921)</f>
        <v>-4.0000000000000924E-2</v>
      </c>
      <c r="L921" s="94">
        <v>12.555999999999999</v>
      </c>
      <c r="M921" s="94">
        <f>IF(L921="","",3.6*200/L921)</f>
        <v>57.343102899012429</v>
      </c>
      <c r="N921" s="70"/>
      <c r="O921" s="70"/>
      <c r="P921" s="70"/>
      <c r="Q921" s="93"/>
      <c r="R921" s="95"/>
      <c r="S921" s="65" t="s">
        <v>20</v>
      </c>
      <c r="T921" s="67" t="s">
        <v>858</v>
      </c>
      <c r="U921" s="64">
        <v>39417</v>
      </c>
      <c r="V921" s="99"/>
    </row>
    <row r="922" spans="1:22">
      <c r="A922" s="63" t="s">
        <v>96</v>
      </c>
      <c r="B922" s="70">
        <v>2019</v>
      </c>
      <c r="C922" s="37">
        <v>43532</v>
      </c>
      <c r="D922" s="69" t="s">
        <v>95</v>
      </c>
      <c r="E922" s="66" t="s">
        <v>1724</v>
      </c>
      <c r="F922" s="65" t="s">
        <v>19</v>
      </c>
      <c r="G922" s="68">
        <f>(C922-U922)/365.25</f>
        <v>15.980835044490075</v>
      </c>
      <c r="H922" s="68"/>
      <c r="I922" s="71">
        <v>6.3140000000000001</v>
      </c>
      <c r="J922" s="81">
        <f>IF(I922="","",L922-I922)</f>
        <v>6.4719999999999995</v>
      </c>
      <c r="K922" s="90">
        <f>IF(J922="","",J922-I922)</f>
        <v>0.15799999999999947</v>
      </c>
      <c r="L922" s="71">
        <v>12.786</v>
      </c>
      <c r="M922" s="94">
        <f>IF(L922="","",3.6*200/L922)</f>
        <v>56.311590802440172</v>
      </c>
      <c r="N922" s="70"/>
      <c r="O922" s="70"/>
      <c r="P922" s="70"/>
      <c r="Q922" s="70"/>
      <c r="R922" s="72" t="s">
        <v>97</v>
      </c>
      <c r="S922" s="65" t="s">
        <v>20</v>
      </c>
      <c r="T922" s="67" t="s">
        <v>507</v>
      </c>
      <c r="U922" s="64">
        <v>37695</v>
      </c>
      <c r="V922" s="73"/>
    </row>
    <row r="923" spans="1:22">
      <c r="A923" s="74" t="s">
        <v>96</v>
      </c>
      <c r="B923" s="70">
        <v>2019</v>
      </c>
      <c r="C923" s="37">
        <v>43532</v>
      </c>
      <c r="D923" s="79" t="s">
        <v>95</v>
      </c>
      <c r="E923" s="76" t="s">
        <v>1269</v>
      </c>
      <c r="F923" s="75" t="s">
        <v>19</v>
      </c>
      <c r="G923" s="78">
        <f>(C923-U923)/365.25</f>
        <v>14.732375085557837</v>
      </c>
      <c r="H923" s="78"/>
      <c r="I923" s="81">
        <v>6.3289999999999997</v>
      </c>
      <c r="J923" s="81">
        <f>IF(I923="","",L923-I923)</f>
        <v>6.4639999999999995</v>
      </c>
      <c r="K923" s="90">
        <f>IF(J923="","",J923-I923)</f>
        <v>0.13499999999999979</v>
      </c>
      <c r="L923" s="81">
        <v>12.792999999999999</v>
      </c>
      <c r="M923" s="94">
        <f>IF(L923="","",3.6*200/L923)</f>
        <v>56.280778550769952</v>
      </c>
      <c r="N923" s="80"/>
      <c r="O923" s="80"/>
      <c r="P923" s="80"/>
      <c r="Q923" s="80"/>
      <c r="R923" s="82" t="s">
        <v>97</v>
      </c>
      <c r="S923" s="75" t="s">
        <v>20</v>
      </c>
      <c r="T923" s="77"/>
      <c r="U923" s="37">
        <v>38151</v>
      </c>
      <c r="V923" s="83"/>
    </row>
    <row r="924" spans="1:22">
      <c r="A924" s="74" t="s">
        <v>96</v>
      </c>
      <c r="B924" s="70">
        <v>2019</v>
      </c>
      <c r="C924" s="37">
        <v>43532</v>
      </c>
      <c r="D924" s="79" t="s">
        <v>95</v>
      </c>
      <c r="E924" s="76" t="s">
        <v>2029</v>
      </c>
      <c r="F924" s="75" t="s">
        <v>19</v>
      </c>
      <c r="G924" s="78">
        <f>(C924-U924)/365.25</f>
        <v>16.158795345653662</v>
      </c>
      <c r="H924" s="78"/>
      <c r="I924" s="81">
        <v>6.3559999999999999</v>
      </c>
      <c r="J924" s="81">
        <f>IF(I924="","",L924-I924)</f>
        <v>6.3670000000000009</v>
      </c>
      <c r="K924" s="90">
        <f>IF(J924="","",J924-I924)</f>
        <v>1.1000000000001009E-2</v>
      </c>
      <c r="L924" s="81">
        <v>12.723000000000001</v>
      </c>
      <c r="M924" s="94">
        <f>IF(L924="","",3.6*200/L924)</f>
        <v>56.590426786135339</v>
      </c>
      <c r="N924" s="80"/>
      <c r="O924" s="80"/>
      <c r="P924" s="80"/>
      <c r="Q924" s="80"/>
      <c r="R924" s="82" t="s">
        <v>97</v>
      </c>
      <c r="S924" s="75" t="s">
        <v>20</v>
      </c>
      <c r="T924" s="77"/>
      <c r="U924" s="37">
        <v>37630</v>
      </c>
      <c r="V924" s="83"/>
    </row>
    <row r="925" spans="1:22">
      <c r="A925" s="74" t="s">
        <v>872</v>
      </c>
      <c r="B925" s="70">
        <v>2023</v>
      </c>
      <c r="C925" s="37">
        <v>44975</v>
      </c>
      <c r="D925" s="100" t="s">
        <v>871</v>
      </c>
      <c r="E925" s="76" t="s">
        <v>1764</v>
      </c>
      <c r="F925" s="75" t="s">
        <v>183</v>
      </c>
      <c r="G925" s="78">
        <f>(C925-U925)/365.25</f>
        <v>123.13483915126626</v>
      </c>
      <c r="H925" s="78"/>
      <c r="I925" s="81">
        <v>6.3689999999999998</v>
      </c>
      <c r="J925" s="81">
        <f>IF(I925="","",L925-I925)</f>
        <v>6.5440000000000005</v>
      </c>
      <c r="K925" s="90">
        <f>IF(J925="","",J925-I925)</f>
        <v>0.17500000000000071</v>
      </c>
      <c r="L925" s="90">
        <v>12.913</v>
      </c>
      <c r="M925" s="94">
        <f>IF(L925="","",3.6*200/L925)</f>
        <v>55.757763494153181</v>
      </c>
      <c r="N925" s="80"/>
      <c r="O925" s="80"/>
      <c r="P925" s="80"/>
      <c r="Q925" s="89"/>
      <c r="R925" s="91"/>
      <c r="S925" s="75" t="s">
        <v>20</v>
      </c>
      <c r="T925" s="77"/>
      <c r="U925" s="37"/>
      <c r="V925" s="97"/>
    </row>
    <row r="926" spans="1:22">
      <c r="A926" s="63" t="s">
        <v>589</v>
      </c>
      <c r="B926" s="70">
        <v>2023</v>
      </c>
      <c r="C926" s="37">
        <v>45009</v>
      </c>
      <c r="D926" s="98" t="s">
        <v>975</v>
      </c>
      <c r="E926" s="66" t="s">
        <v>2292</v>
      </c>
      <c r="F926" s="65" t="s">
        <v>19</v>
      </c>
      <c r="G926" s="68">
        <f>(C926-U926)/365.25</f>
        <v>17.100616016427104</v>
      </c>
      <c r="H926" s="68"/>
      <c r="I926" s="71">
        <v>6.3769999999999998</v>
      </c>
      <c r="J926" s="81">
        <f>IF(I926="","",L926-I926)</f>
        <v>6.5279999999999996</v>
      </c>
      <c r="K926" s="90">
        <f>IF(J926="","",J926-I926)</f>
        <v>0.1509999999999998</v>
      </c>
      <c r="L926" s="94">
        <v>12.904999999999999</v>
      </c>
      <c r="M926" s="94">
        <f>IF(L926="","",3.6*200/L926)</f>
        <v>55.792328554823712</v>
      </c>
      <c r="N926" s="70"/>
      <c r="O926" s="70"/>
      <c r="P926" s="70"/>
      <c r="Q926" s="93"/>
      <c r="R926" s="95"/>
      <c r="S926" s="65" t="s">
        <v>20</v>
      </c>
      <c r="T926" s="67" t="s">
        <v>727</v>
      </c>
      <c r="U926" s="64">
        <v>38763</v>
      </c>
      <c r="V926" s="99"/>
    </row>
    <row r="927" spans="1:22">
      <c r="A927" s="74" t="s">
        <v>96</v>
      </c>
      <c r="B927" s="70">
        <v>2023</v>
      </c>
      <c r="C927" s="37">
        <v>44954</v>
      </c>
      <c r="D927" s="100" t="s">
        <v>836</v>
      </c>
      <c r="E927" s="76" t="s">
        <v>1272</v>
      </c>
      <c r="F927" s="124" t="s">
        <v>19</v>
      </c>
      <c r="G927" s="78">
        <f>(C927-U927)/365.25</f>
        <v>14.620123203285422</v>
      </c>
      <c r="H927" s="78"/>
      <c r="I927" s="81">
        <v>6.3890000000000002</v>
      </c>
      <c r="J927" s="81">
        <f>IF(I927="","",L927-I927)</f>
        <v>6.4349999999999996</v>
      </c>
      <c r="K927" s="90">
        <f>IF(J927="","",J927-I927)</f>
        <v>4.5999999999999375E-2</v>
      </c>
      <c r="L927" s="90">
        <v>12.824</v>
      </c>
      <c r="M927" s="94">
        <f>IF(L927="","",3.6*200/L927)</f>
        <v>56.144728633811603</v>
      </c>
      <c r="N927" s="80"/>
      <c r="O927" s="80"/>
      <c r="P927" s="80"/>
      <c r="Q927" s="89"/>
      <c r="R927" s="91"/>
      <c r="S927" s="75" t="s">
        <v>20</v>
      </c>
      <c r="T927" s="77" t="s">
        <v>839</v>
      </c>
      <c r="U927" s="37">
        <v>39614</v>
      </c>
      <c r="V927" s="97"/>
    </row>
    <row r="928" spans="1:22">
      <c r="A928" s="63" t="s">
        <v>96</v>
      </c>
      <c r="B928" s="70">
        <v>2019</v>
      </c>
      <c r="C928" s="37">
        <v>43532</v>
      </c>
      <c r="D928" s="69" t="s">
        <v>95</v>
      </c>
      <c r="E928" s="66" t="s">
        <v>1100</v>
      </c>
      <c r="F928" s="65" t="s">
        <v>19</v>
      </c>
      <c r="G928" s="68">
        <f>(C928-U928)/365.25</f>
        <v>15.104722792607802</v>
      </c>
      <c r="H928" s="68"/>
      <c r="I928" s="71">
        <v>6.4009999999999998</v>
      </c>
      <c r="J928" s="81">
        <f>IF(I928="","",L928-I928)</f>
        <v>6.5459999999999994</v>
      </c>
      <c r="K928" s="90">
        <f>IF(J928="","",J928-I928)</f>
        <v>0.14499999999999957</v>
      </c>
      <c r="L928" s="71">
        <v>12.946999999999999</v>
      </c>
      <c r="M928" s="94">
        <f>IF(L928="","",3.6*200/L928)</f>
        <v>55.611338534023332</v>
      </c>
      <c r="N928" s="70"/>
      <c r="O928" s="70"/>
      <c r="P928" s="70"/>
      <c r="Q928" s="70"/>
      <c r="R928" s="72" t="s">
        <v>97</v>
      </c>
      <c r="S928" s="65" t="s">
        <v>20</v>
      </c>
      <c r="T928" s="67" t="s">
        <v>489</v>
      </c>
      <c r="U928" s="64">
        <v>38015</v>
      </c>
      <c r="V928" s="73"/>
    </row>
    <row r="929" spans="1:22">
      <c r="A929" s="74" t="s">
        <v>96</v>
      </c>
      <c r="B929" s="70">
        <v>2022</v>
      </c>
      <c r="C929" s="37">
        <v>44636</v>
      </c>
      <c r="D929" s="79" t="s">
        <v>95</v>
      </c>
      <c r="E929" s="76" t="s">
        <v>1172</v>
      </c>
      <c r="F929" s="75" t="s">
        <v>19</v>
      </c>
      <c r="G929" s="78">
        <f>(C929-U929)/365.25</f>
        <v>14.732375085557837</v>
      </c>
      <c r="H929" s="78"/>
      <c r="I929" s="81">
        <v>6.4020000000000001</v>
      </c>
      <c r="J929" s="81">
        <f>IF(I929="","",L929-I929)</f>
        <v>6.6949999999999994</v>
      </c>
      <c r="K929" s="90">
        <f>IF(J929="","",J929-I929)</f>
        <v>0.29299999999999926</v>
      </c>
      <c r="L929" s="81">
        <v>13.097</v>
      </c>
      <c r="M929" s="94">
        <f>IF(L929="","",3.6*200/L929)</f>
        <v>54.974421623272505</v>
      </c>
      <c r="N929" s="80"/>
      <c r="O929" s="80"/>
      <c r="P929" s="80"/>
      <c r="Q929" s="80"/>
      <c r="R929" s="82"/>
      <c r="S929" s="75" t="s">
        <v>20</v>
      </c>
      <c r="T929" s="77" t="s">
        <v>711</v>
      </c>
      <c r="U929" s="37">
        <v>39255</v>
      </c>
      <c r="V929" s="97"/>
    </row>
    <row r="930" spans="1:22">
      <c r="A930" s="74" t="s">
        <v>96</v>
      </c>
      <c r="B930" s="70">
        <v>2019</v>
      </c>
      <c r="C930" s="37">
        <v>43532</v>
      </c>
      <c r="D930" s="79" t="s">
        <v>95</v>
      </c>
      <c r="E930" s="76" t="s">
        <v>1223</v>
      </c>
      <c r="F930" s="75" t="s">
        <v>19</v>
      </c>
      <c r="G930" s="78">
        <f>(C930-U930)/365.25</f>
        <v>15.058179329226558</v>
      </c>
      <c r="H930" s="78"/>
      <c r="I930" s="81">
        <v>6.4169999999999998</v>
      </c>
      <c r="J930" s="81">
        <f>IF(I930="","",L930-I930)</f>
        <v>6.4390000000000001</v>
      </c>
      <c r="K930" s="90">
        <f>IF(J930="","",J930-I930)</f>
        <v>2.2000000000000242E-2</v>
      </c>
      <c r="L930" s="81">
        <v>12.856</v>
      </c>
      <c r="M930" s="94">
        <f>IF(L930="","",3.6*200/L930)</f>
        <v>56.004978220286247</v>
      </c>
      <c r="N930" s="80"/>
      <c r="O930" s="80"/>
      <c r="P930" s="80"/>
      <c r="Q930" s="80"/>
      <c r="R930" s="82" t="s">
        <v>97</v>
      </c>
      <c r="S930" s="75" t="s">
        <v>20</v>
      </c>
      <c r="T930" s="77" t="s">
        <v>492</v>
      </c>
      <c r="U930" s="37">
        <v>38032</v>
      </c>
      <c r="V930" s="83"/>
    </row>
    <row r="931" spans="1:22">
      <c r="A931" s="63" t="s">
        <v>96</v>
      </c>
      <c r="B931" s="70">
        <v>2019</v>
      </c>
      <c r="C931" s="37">
        <v>43532</v>
      </c>
      <c r="D931" s="69" t="s">
        <v>95</v>
      </c>
      <c r="E931" s="66" t="s">
        <v>1700</v>
      </c>
      <c r="F931" s="65" t="s">
        <v>19</v>
      </c>
      <c r="G931" s="68">
        <f>(C931-U931)/365.25</f>
        <v>14.546201232032855</v>
      </c>
      <c r="H931" s="68"/>
      <c r="I931" s="71">
        <v>6.4249999999999998</v>
      </c>
      <c r="J931" s="81">
        <f>IF(I931="","",L931-I931)</f>
        <v>6.4630000000000001</v>
      </c>
      <c r="K931" s="90">
        <f>IF(J931="","",J931-I931)</f>
        <v>3.8000000000000256E-2</v>
      </c>
      <c r="L931" s="71">
        <v>12.888</v>
      </c>
      <c r="M931" s="94">
        <f>IF(L931="","",3.6*200/L931)</f>
        <v>55.865921787709496</v>
      </c>
      <c r="N931" s="70"/>
      <c r="O931" s="70"/>
      <c r="P931" s="70"/>
      <c r="Q931" s="70"/>
      <c r="R931" s="72" t="s">
        <v>97</v>
      </c>
      <c r="S931" s="65" t="s">
        <v>20</v>
      </c>
      <c r="T931" s="67"/>
      <c r="U931" s="64">
        <v>38219</v>
      </c>
      <c r="V931" s="73"/>
    </row>
    <row r="932" spans="1:22">
      <c r="A932" s="74" t="s">
        <v>96</v>
      </c>
      <c r="B932" s="70">
        <v>2023</v>
      </c>
      <c r="C932" s="37">
        <v>44954</v>
      </c>
      <c r="D932" s="100" t="s">
        <v>833</v>
      </c>
      <c r="E932" s="76" t="s">
        <v>1843</v>
      </c>
      <c r="F932" s="124" t="s">
        <v>19</v>
      </c>
      <c r="G932" s="78">
        <f>(C932-U932)/365.25</f>
        <v>33.541409993155376</v>
      </c>
      <c r="H932" s="78"/>
      <c r="I932" s="81">
        <v>6.4509999999999996</v>
      </c>
      <c r="J932" s="81">
        <f>IF(I932="","",L932-I932)</f>
        <v>6.4950000000000001</v>
      </c>
      <c r="K932" s="90">
        <f>IF(J932="","",J932-I932)</f>
        <v>4.4000000000000483E-2</v>
      </c>
      <c r="L932" s="90">
        <v>12.946</v>
      </c>
      <c r="M932" s="94">
        <f>IF(L932="","",3.6*200/L932)</f>
        <v>55.615634172717442</v>
      </c>
      <c r="N932" s="80"/>
      <c r="O932" s="80"/>
      <c r="P932" s="80"/>
      <c r="Q932" s="89"/>
      <c r="R932" s="91"/>
      <c r="S932" s="75" t="s">
        <v>20</v>
      </c>
      <c r="T932" s="77" t="s">
        <v>852</v>
      </c>
      <c r="U932" s="37">
        <v>32703</v>
      </c>
      <c r="V932" s="97"/>
    </row>
    <row r="933" spans="1:22">
      <c r="A933" s="74" t="s">
        <v>23</v>
      </c>
      <c r="B933" s="70">
        <v>2018</v>
      </c>
      <c r="C933" s="37">
        <v>43168</v>
      </c>
      <c r="D933" s="79" t="s">
        <v>95</v>
      </c>
      <c r="E933" s="76" t="s">
        <v>1267</v>
      </c>
      <c r="F933" s="75" t="s">
        <v>19</v>
      </c>
      <c r="G933" s="78">
        <f>(C933-U933)/365.25</f>
        <v>15.175906913073238</v>
      </c>
      <c r="H933" s="78"/>
      <c r="I933" s="81">
        <v>6.4740000000000002</v>
      </c>
      <c r="J933" s="81">
        <f>IF(I933="","",L933-I933)</f>
        <v>6.6929999999999996</v>
      </c>
      <c r="K933" s="90">
        <f>IF(J933="","",J933-I933)</f>
        <v>0.21899999999999942</v>
      </c>
      <c r="L933" s="81">
        <v>13.167</v>
      </c>
      <c r="M933" s="94">
        <f>IF(L933="","",3.6*200/L933)</f>
        <v>54.682159945317842</v>
      </c>
      <c r="N933" s="80"/>
      <c r="O933" s="80"/>
      <c r="P933" s="80"/>
      <c r="Q933" s="80"/>
      <c r="R933" s="82" t="s">
        <v>97</v>
      </c>
      <c r="S933" s="75" t="s">
        <v>20</v>
      </c>
      <c r="T933" s="77" t="s">
        <v>399</v>
      </c>
      <c r="U933" s="37">
        <v>37625</v>
      </c>
      <c r="V933" s="83" t="s">
        <v>98</v>
      </c>
    </row>
    <row r="934" spans="1:22">
      <c r="A934" s="63" t="s">
        <v>96</v>
      </c>
      <c r="B934" s="70">
        <v>2019</v>
      </c>
      <c r="C934" s="37">
        <v>43532</v>
      </c>
      <c r="D934" s="69" t="s">
        <v>95</v>
      </c>
      <c r="E934" s="66" t="s">
        <v>1180</v>
      </c>
      <c r="F934" s="65" t="s">
        <v>19</v>
      </c>
      <c r="G934" s="68">
        <f>(C934-U934)/365.25</f>
        <v>15.797399041752225</v>
      </c>
      <c r="H934" s="68"/>
      <c r="I934" s="71">
        <v>6.5270000000000001</v>
      </c>
      <c r="J934" s="81">
        <f>IF(I934="","",L934-I934)</f>
        <v>6.7299999999999995</v>
      </c>
      <c r="K934" s="90">
        <f>IF(J934="","",J934-I934)</f>
        <v>0.2029999999999994</v>
      </c>
      <c r="L934" s="71">
        <v>13.257</v>
      </c>
      <c r="M934" s="94">
        <f>IF(L934="","",3.6*200/L934)</f>
        <v>54.310930074677529</v>
      </c>
      <c r="N934" s="70"/>
      <c r="O934" s="70"/>
      <c r="P934" s="70"/>
      <c r="Q934" s="70"/>
      <c r="R934" s="72" t="s">
        <v>97</v>
      </c>
      <c r="S934" s="65" t="s">
        <v>20</v>
      </c>
      <c r="T934" s="67" t="s">
        <v>491</v>
      </c>
      <c r="U934" s="64">
        <v>37762</v>
      </c>
      <c r="V934" s="73"/>
    </row>
    <row r="935" spans="1:22">
      <c r="A935" s="63" t="s">
        <v>96</v>
      </c>
      <c r="B935" s="70">
        <v>2022</v>
      </c>
      <c r="C935" s="37">
        <v>44636</v>
      </c>
      <c r="D935" s="69" t="s">
        <v>95</v>
      </c>
      <c r="E935" s="66" t="s">
        <v>1863</v>
      </c>
      <c r="F935" s="65" t="s">
        <v>19</v>
      </c>
      <c r="G935" s="68">
        <f>(C935-U935)/365.25</f>
        <v>14.704996577686517</v>
      </c>
      <c r="H935" s="68"/>
      <c r="I935" s="71">
        <v>6.55</v>
      </c>
      <c r="J935" s="81">
        <f>IF(I935="","",L935-I935)</f>
        <v>6.524</v>
      </c>
      <c r="K935" s="90">
        <f>IF(J935="","",J935-I935)</f>
        <v>-2.5999999999999801E-2</v>
      </c>
      <c r="L935" s="71">
        <v>13.074</v>
      </c>
      <c r="M935" s="94">
        <f>IF(L935="","",3.6*200/L935)</f>
        <v>55.071133547498853</v>
      </c>
      <c r="N935" s="70"/>
      <c r="O935" s="70"/>
      <c r="P935" s="70"/>
      <c r="Q935" s="70"/>
      <c r="R935" s="72"/>
      <c r="S935" s="65" t="s">
        <v>20</v>
      </c>
      <c r="T935" s="67" t="s">
        <v>737</v>
      </c>
      <c r="U935" s="64">
        <v>39265</v>
      </c>
      <c r="V935" s="99"/>
    </row>
    <row r="936" spans="1:22">
      <c r="A936" s="63" t="s">
        <v>96</v>
      </c>
      <c r="B936" s="70">
        <v>2023</v>
      </c>
      <c r="C936" s="37">
        <v>44954</v>
      </c>
      <c r="D936" s="98" t="s">
        <v>836</v>
      </c>
      <c r="E936" s="66" t="s">
        <v>1521</v>
      </c>
      <c r="F936" s="123" t="s">
        <v>19</v>
      </c>
      <c r="G936" s="68">
        <f>(C936-U936)/365.25</f>
        <v>15.808350444900753</v>
      </c>
      <c r="H936" s="68"/>
      <c r="I936" s="71">
        <v>6.5839999999999996</v>
      </c>
      <c r="J936" s="81">
        <f>IF(I936="","",L936-I936)</f>
        <v>6.7539999999999996</v>
      </c>
      <c r="K936" s="90">
        <f>IF(J936="","",J936-I936)</f>
        <v>0.16999999999999993</v>
      </c>
      <c r="L936" s="94">
        <v>13.337999999999999</v>
      </c>
      <c r="M936" s="94">
        <f>IF(L936="","",3.6*200/L936)</f>
        <v>53.981106612685565</v>
      </c>
      <c r="N936" s="70"/>
      <c r="O936" s="70"/>
      <c r="P936" s="70"/>
      <c r="Q936" s="93"/>
      <c r="R936" s="95"/>
      <c r="S936" s="65" t="s">
        <v>20</v>
      </c>
      <c r="T936" s="67" t="s">
        <v>842</v>
      </c>
      <c r="U936" s="64">
        <v>39180</v>
      </c>
      <c r="V936" s="99"/>
    </row>
    <row r="937" spans="1:22">
      <c r="A937" s="74" t="s">
        <v>872</v>
      </c>
      <c r="B937" s="70">
        <v>2023</v>
      </c>
      <c r="C937" s="37">
        <v>44975</v>
      </c>
      <c r="D937" s="100" t="s">
        <v>871</v>
      </c>
      <c r="E937" s="76" t="s">
        <v>1592</v>
      </c>
      <c r="F937" s="75" t="s">
        <v>183</v>
      </c>
      <c r="G937" s="78">
        <f>(C937-U937)/365.25</f>
        <v>123.13483915126626</v>
      </c>
      <c r="H937" s="78"/>
      <c r="I937" s="81">
        <v>6.5919999999999996</v>
      </c>
      <c r="J937" s="81">
        <f>IF(I937="","",L937-I937)</f>
        <v>6.9390000000000009</v>
      </c>
      <c r="K937" s="90">
        <f>IF(J937="","",J937-I937)</f>
        <v>0.34700000000000131</v>
      </c>
      <c r="L937" s="90">
        <v>13.531000000000001</v>
      </c>
      <c r="M937" s="94">
        <f>IF(L937="","",3.6*200/L937)</f>
        <v>53.211144778656418</v>
      </c>
      <c r="N937" s="80"/>
      <c r="O937" s="80"/>
      <c r="P937" s="80"/>
      <c r="Q937" s="89"/>
      <c r="R937" s="91"/>
      <c r="S937" s="75" t="s">
        <v>20</v>
      </c>
      <c r="T937" s="77"/>
      <c r="U937" s="37"/>
      <c r="V937" s="97"/>
    </row>
    <row r="938" spans="1:22">
      <c r="A938" s="74" t="s">
        <v>96</v>
      </c>
      <c r="B938" s="70">
        <v>2023</v>
      </c>
      <c r="C938" s="37">
        <v>44954</v>
      </c>
      <c r="D938" s="100" t="s">
        <v>833</v>
      </c>
      <c r="E938" s="76" t="s">
        <v>1785</v>
      </c>
      <c r="F938" s="124" t="s">
        <v>19</v>
      </c>
      <c r="G938" s="78">
        <f>(C938-U938)/365.25</f>
        <v>16.202600958247775</v>
      </c>
      <c r="H938" s="78"/>
      <c r="I938" s="81">
        <v>6.6059999999999999</v>
      </c>
      <c r="J938" s="81">
        <f>IF(I938="","",L938-I938)</f>
        <v>6.7940000000000005</v>
      </c>
      <c r="K938" s="90">
        <f>IF(J938="","",J938-I938)</f>
        <v>0.18800000000000061</v>
      </c>
      <c r="L938" s="90">
        <v>13.4</v>
      </c>
      <c r="M938" s="94">
        <f>IF(L938="","",3.6*200/L938)</f>
        <v>53.731343283582085</v>
      </c>
      <c r="N938" s="80"/>
      <c r="O938" s="80"/>
      <c r="P938" s="80"/>
      <c r="Q938" s="89"/>
      <c r="R938" s="91"/>
      <c r="S938" s="75" t="s">
        <v>20</v>
      </c>
      <c r="T938" s="77" t="s">
        <v>848</v>
      </c>
      <c r="U938" s="37">
        <v>39036</v>
      </c>
      <c r="V938" s="97"/>
    </row>
    <row r="939" spans="1:22">
      <c r="A939" s="74" t="s">
        <v>872</v>
      </c>
      <c r="B939" s="70">
        <v>2023</v>
      </c>
      <c r="C939" s="37">
        <v>44975</v>
      </c>
      <c r="D939" s="100" t="s">
        <v>871</v>
      </c>
      <c r="E939" s="76" t="s">
        <v>1188</v>
      </c>
      <c r="F939" s="75" t="s">
        <v>183</v>
      </c>
      <c r="G939" s="78">
        <f>(C939-U939)/365.25</f>
        <v>123.13483915126626</v>
      </c>
      <c r="H939" s="78"/>
      <c r="I939" s="81">
        <v>6.6479999999999997</v>
      </c>
      <c r="J939" s="81">
        <f>IF(I939="","",L939-I939)</f>
        <v>6.7850000000000001</v>
      </c>
      <c r="K939" s="90">
        <f>IF(J939="","",J939-I939)</f>
        <v>0.13700000000000045</v>
      </c>
      <c r="L939" s="90">
        <v>13.433</v>
      </c>
      <c r="M939" s="94">
        <f>IF(L939="","",3.6*200/L939)</f>
        <v>53.599344896895708</v>
      </c>
      <c r="N939" s="80"/>
      <c r="O939" s="80"/>
      <c r="P939" s="80"/>
      <c r="Q939" s="89"/>
      <c r="R939" s="91"/>
      <c r="S939" s="75" t="s">
        <v>20</v>
      </c>
      <c r="T939" s="77"/>
      <c r="U939" s="37"/>
      <c r="V939" s="97"/>
    </row>
    <row r="940" spans="1:22">
      <c r="A940" s="74" t="s">
        <v>96</v>
      </c>
      <c r="B940" s="70">
        <v>2023</v>
      </c>
      <c r="C940" s="37">
        <v>44954</v>
      </c>
      <c r="D940" s="100" t="s">
        <v>836</v>
      </c>
      <c r="E940" s="76" t="s">
        <v>1963</v>
      </c>
      <c r="F940" s="124" t="s">
        <v>19</v>
      </c>
      <c r="G940" s="78">
        <f>(C940-U940)/365.25</f>
        <v>15.449691991786448</v>
      </c>
      <c r="H940" s="78"/>
      <c r="I940" s="81">
        <v>6.6959999999999997</v>
      </c>
      <c r="J940" s="81">
        <f>IF(I940="","",L940-I940)</f>
        <v>6.620000000000001</v>
      </c>
      <c r="K940" s="90">
        <f>IF(J940="","",J940-I940)</f>
        <v>-7.5999999999998735E-2</v>
      </c>
      <c r="L940" s="90">
        <v>13.316000000000001</v>
      </c>
      <c r="M940" s="94">
        <f>IF(L940="","",3.6*200/L940)</f>
        <v>54.070291378792426</v>
      </c>
      <c r="N940" s="80"/>
      <c r="O940" s="80"/>
      <c r="P940" s="80"/>
      <c r="Q940" s="89"/>
      <c r="R940" s="91"/>
      <c r="S940" s="75" t="s">
        <v>20</v>
      </c>
      <c r="T940" s="77" t="s">
        <v>856</v>
      </c>
      <c r="U940" s="37">
        <v>39311</v>
      </c>
      <c r="V940" s="97"/>
    </row>
    <row r="941" spans="1:22">
      <c r="A941" s="63" t="s">
        <v>96</v>
      </c>
      <c r="B941" s="70">
        <v>2023</v>
      </c>
      <c r="C941" s="37">
        <v>44954</v>
      </c>
      <c r="D941" s="98" t="s">
        <v>836</v>
      </c>
      <c r="E941" s="66" t="s">
        <v>1440</v>
      </c>
      <c r="F941" s="123" t="s">
        <v>19</v>
      </c>
      <c r="G941" s="68">
        <f>(C941-U941)/365.25</f>
        <v>14.529774127310061</v>
      </c>
      <c r="H941" s="68"/>
      <c r="I941" s="71">
        <v>6.6989999999999998</v>
      </c>
      <c r="J941" s="81">
        <f>IF(I941="","",L941-I941)</f>
        <v>6.6479999999999997</v>
      </c>
      <c r="K941" s="90">
        <f>IF(J941="","",J941-I941)</f>
        <v>-5.1000000000000156E-2</v>
      </c>
      <c r="L941" s="94">
        <v>13.347</v>
      </c>
      <c r="M941" s="94">
        <f>IF(L941="","",3.6*200/L941)</f>
        <v>53.94470667565745</v>
      </c>
      <c r="N941" s="70"/>
      <c r="O941" s="70"/>
      <c r="P941" s="70"/>
      <c r="Q941" s="93"/>
      <c r="R941" s="95"/>
      <c r="S941" s="65" t="s">
        <v>20</v>
      </c>
      <c r="T941" s="67" t="s">
        <v>840</v>
      </c>
      <c r="U941" s="107">
        <v>39647</v>
      </c>
      <c r="V941" s="99"/>
    </row>
    <row r="942" spans="1:22">
      <c r="A942" s="74" t="s">
        <v>672</v>
      </c>
      <c r="B942" s="70">
        <v>2021</v>
      </c>
      <c r="C942" s="37">
        <v>44442</v>
      </c>
      <c r="D942" s="69" t="s">
        <v>2335</v>
      </c>
      <c r="E942" s="76" t="s">
        <v>1379</v>
      </c>
      <c r="F942" s="75" t="s">
        <v>556</v>
      </c>
      <c r="G942" s="78">
        <f>(C942-U942)/365.25</f>
        <v>121.67556468172485</v>
      </c>
      <c r="H942" s="78"/>
      <c r="I942" s="81">
        <v>6.7569999999999997</v>
      </c>
      <c r="J942" s="81">
        <f>IF(I942="","",L942-I942)</f>
        <v>7.0120000000000005</v>
      </c>
      <c r="K942" s="90">
        <f>IF(J942="","",J942-I942)</f>
        <v>0.25500000000000078</v>
      </c>
      <c r="L942" s="81">
        <v>13.769</v>
      </c>
      <c r="M942" s="94">
        <f>IF(L942="","",3.6*200/L942)</f>
        <v>52.291379185126004</v>
      </c>
      <c r="N942" s="80"/>
      <c r="O942" s="80"/>
      <c r="P942" s="80"/>
      <c r="Q942" s="80"/>
      <c r="R942" s="82"/>
      <c r="S942" s="75" t="s">
        <v>20</v>
      </c>
      <c r="T942" s="77"/>
      <c r="U942" s="37"/>
      <c r="V942" s="83"/>
    </row>
    <row r="943" spans="1:22">
      <c r="A943" s="63" t="s">
        <v>672</v>
      </c>
      <c r="B943" s="70">
        <v>2021</v>
      </c>
      <c r="C943" s="37">
        <v>44442</v>
      </c>
      <c r="D943" s="69" t="s">
        <v>2335</v>
      </c>
      <c r="E943" s="66" t="s">
        <v>1250</v>
      </c>
      <c r="F943" s="65" t="s">
        <v>674</v>
      </c>
      <c r="G943" s="68">
        <f>(C943-U943)/365.25</f>
        <v>17.664613278576319</v>
      </c>
      <c r="H943" s="68"/>
      <c r="I943" s="71">
        <v>6.8979999999999997</v>
      </c>
      <c r="J943" s="81">
        <f>IF(I943="","",L943-I943)</f>
        <v>6.8870000000000005</v>
      </c>
      <c r="K943" s="90">
        <f>IF(J943="","",J943-I943)</f>
        <v>-1.0999999999999233E-2</v>
      </c>
      <c r="L943" s="71">
        <v>13.785</v>
      </c>
      <c r="M943" s="94">
        <f>IF(L943="","",3.6*200/L943)</f>
        <v>52.230685527747553</v>
      </c>
      <c r="N943" s="70"/>
      <c r="O943" s="70"/>
      <c r="P943" s="70"/>
      <c r="Q943" s="70"/>
      <c r="R943" s="72"/>
      <c r="S943" s="65" t="s">
        <v>20</v>
      </c>
      <c r="T943" s="67"/>
      <c r="U943" s="64">
        <v>37990</v>
      </c>
      <c r="V943" s="73"/>
    </row>
    <row r="944" spans="1:22">
      <c r="A944" s="74" t="s">
        <v>672</v>
      </c>
      <c r="B944" s="70">
        <v>2021</v>
      </c>
      <c r="C944" s="37">
        <v>44442</v>
      </c>
      <c r="D944" s="69" t="s">
        <v>2335</v>
      </c>
      <c r="E944" s="76" t="s">
        <v>1109</v>
      </c>
      <c r="F944" s="75" t="s">
        <v>678</v>
      </c>
      <c r="G944" s="78">
        <f>(C944-U944)/365.25</f>
        <v>121.67556468172485</v>
      </c>
      <c r="H944" s="78"/>
      <c r="I944" s="81">
        <v>6.9329999999999998</v>
      </c>
      <c r="J944" s="81">
        <f>IF(I944="","",L944-I944)</f>
        <v>6.9879999999999995</v>
      </c>
      <c r="K944" s="90">
        <f>IF(J944="","",J944-I944)</f>
        <v>5.4999999999999716E-2</v>
      </c>
      <c r="L944" s="81">
        <v>13.920999999999999</v>
      </c>
      <c r="M944" s="94">
        <f>IF(L944="","",3.6*200/L944)</f>
        <v>51.720422383449467</v>
      </c>
      <c r="N944" s="80"/>
      <c r="O944" s="80"/>
      <c r="P944" s="80"/>
      <c r="Q944" s="80"/>
      <c r="R944" s="82"/>
      <c r="S944" s="75" t="s">
        <v>20</v>
      </c>
      <c r="T944" s="77"/>
      <c r="U944" s="37"/>
      <c r="V944" s="83"/>
    </row>
    <row r="945" spans="1:22">
      <c r="A945" s="63" t="s">
        <v>672</v>
      </c>
      <c r="B945" s="70">
        <v>2021</v>
      </c>
      <c r="C945" s="37">
        <v>44442</v>
      </c>
      <c r="D945" s="69" t="s">
        <v>2335</v>
      </c>
      <c r="E945" s="66" t="s">
        <v>1183</v>
      </c>
      <c r="F945" s="65" t="s">
        <v>674</v>
      </c>
      <c r="G945" s="68">
        <f>(C945-U945)/365.25</f>
        <v>17.256673511293634</v>
      </c>
      <c r="H945" s="68"/>
      <c r="I945" s="71">
        <v>7.1959999999999997</v>
      </c>
      <c r="J945" s="81">
        <f>IF(I945="","",L945-I945)</f>
        <v>7.3049999999999997</v>
      </c>
      <c r="K945" s="90">
        <f>IF(J945="","",J945-I945)</f>
        <v>0.10899999999999999</v>
      </c>
      <c r="L945" s="71">
        <v>14.500999999999999</v>
      </c>
      <c r="M945" s="94">
        <f>IF(L945="","",3.6*200/L945)</f>
        <v>49.651748155299636</v>
      </c>
      <c r="N945" s="70"/>
      <c r="O945" s="70"/>
      <c r="P945" s="70"/>
      <c r="Q945" s="70"/>
      <c r="R945" s="72"/>
      <c r="S945" s="65" t="s">
        <v>20</v>
      </c>
      <c r="T945" s="67"/>
      <c r="U945" s="64">
        <v>38139</v>
      </c>
      <c r="V945" s="73"/>
    </row>
    <row r="946" spans="1:22">
      <c r="A946" s="63" t="s">
        <v>872</v>
      </c>
      <c r="B946" s="70">
        <v>2023</v>
      </c>
      <c r="C946" s="37">
        <v>44975</v>
      </c>
      <c r="D946" s="98" t="s">
        <v>871</v>
      </c>
      <c r="E946" s="66" t="s">
        <v>1763</v>
      </c>
      <c r="F946" s="65" t="s">
        <v>183</v>
      </c>
      <c r="G946" s="68">
        <f>(C946-U946)/365.25</f>
        <v>123.13483915126626</v>
      </c>
      <c r="H946" s="68"/>
      <c r="I946" s="71">
        <v>7.28</v>
      </c>
      <c r="J946" s="81">
        <f>IF(I946="","",L946-I946)</f>
        <v>7.4479999999999995</v>
      </c>
      <c r="K946" s="90">
        <f>IF(J946="","",J946-I946)</f>
        <v>0.16799999999999926</v>
      </c>
      <c r="L946" s="94">
        <v>14.728</v>
      </c>
      <c r="M946" s="94">
        <f>IF(L946="","",3.6*200/L946)</f>
        <v>48.886474741988053</v>
      </c>
      <c r="N946" s="70"/>
      <c r="O946" s="70"/>
      <c r="P946" s="70"/>
      <c r="Q946" s="93"/>
      <c r="R946" s="95"/>
      <c r="S946" s="65" t="s">
        <v>20</v>
      </c>
      <c r="T946" s="67"/>
      <c r="U946" s="64"/>
      <c r="V946" s="99"/>
    </row>
    <row r="947" spans="1:22">
      <c r="A947" s="63" t="s">
        <v>96</v>
      </c>
      <c r="B947" s="70">
        <v>2023</v>
      </c>
      <c r="C947" s="37">
        <v>44954</v>
      </c>
      <c r="D947" s="98" t="s">
        <v>833</v>
      </c>
      <c r="E947" s="66" t="s">
        <v>1327</v>
      </c>
      <c r="F947" s="123" t="s">
        <v>19</v>
      </c>
      <c r="G947" s="68">
        <f>(C947-U947)/365.25</f>
        <v>123.07734428473648</v>
      </c>
      <c r="H947" s="68"/>
      <c r="I947" s="71">
        <v>7.3949999999999996</v>
      </c>
      <c r="J947" s="81">
        <f>IF(I947="","",L947-I947)</f>
        <v>7.7900000000000009</v>
      </c>
      <c r="K947" s="90">
        <f>IF(J947="","",J947-I947)</f>
        <v>0.39500000000000135</v>
      </c>
      <c r="L947" s="94">
        <v>15.185</v>
      </c>
      <c r="M947" s="94">
        <f>IF(L947="","",3.6*200/L947)</f>
        <v>47.415212380638785</v>
      </c>
      <c r="N947" s="70"/>
      <c r="O947" s="70"/>
      <c r="P947" s="70"/>
      <c r="Q947" s="93"/>
      <c r="R947" s="95"/>
      <c r="S947" s="65" t="s">
        <v>20</v>
      </c>
      <c r="T947" s="67"/>
      <c r="U947" s="64"/>
      <c r="V947" s="99"/>
    </row>
    <row r="948" spans="1:22">
      <c r="A948" s="63" t="s">
        <v>96</v>
      </c>
      <c r="B948" s="70">
        <v>2023</v>
      </c>
      <c r="C948" s="37">
        <v>44954</v>
      </c>
      <c r="D948" s="98" t="s">
        <v>833</v>
      </c>
      <c r="E948" s="66" t="s">
        <v>1281</v>
      </c>
      <c r="F948" s="123" t="s">
        <v>19</v>
      </c>
      <c r="G948" s="68">
        <f>(C948-U948)/365.25</f>
        <v>21.472963723477072</v>
      </c>
      <c r="H948" s="68"/>
      <c r="I948" s="71">
        <v>7.4630000000000001</v>
      </c>
      <c r="J948" s="81">
        <f>IF(I948="","",L948-I948)</f>
        <v>7.5029999999999992</v>
      </c>
      <c r="K948" s="90">
        <f>IF(J948="","",J948-I948)</f>
        <v>3.9999999999999147E-2</v>
      </c>
      <c r="L948" s="94">
        <v>14.965999999999999</v>
      </c>
      <c r="M948" s="94">
        <f>IF(L948="","",3.6*200/L948)</f>
        <v>48.109047173593481</v>
      </c>
      <c r="N948" s="70"/>
      <c r="O948" s="70"/>
      <c r="P948" s="70"/>
      <c r="Q948" s="93"/>
      <c r="R948" s="95"/>
      <c r="S948" s="65" t="s">
        <v>20</v>
      </c>
      <c r="T948" s="67" t="s">
        <v>393</v>
      </c>
      <c r="U948" s="64">
        <v>37111</v>
      </c>
      <c r="V948" s="99"/>
    </row>
    <row r="949" spans="1:22">
      <c r="A949" s="74" t="s">
        <v>589</v>
      </c>
      <c r="B949" s="70">
        <v>2023</v>
      </c>
      <c r="C949" s="37">
        <v>45000</v>
      </c>
      <c r="D949" s="98" t="s">
        <v>952</v>
      </c>
      <c r="E949" s="76" t="s">
        <v>2265</v>
      </c>
      <c r="F949" s="75" t="s">
        <v>183</v>
      </c>
      <c r="G949" s="78">
        <f>(C949-U949)/365.25</f>
        <v>123.20328542094455</v>
      </c>
      <c r="H949" s="78"/>
      <c r="I949" s="81"/>
      <c r="J949" s="81" t="str">
        <f>IF(I949="","",L949-I949)</f>
        <v/>
      </c>
      <c r="K949" s="90" t="str">
        <f>IF(J949="","",J949-I949)</f>
        <v/>
      </c>
      <c r="L949" s="90">
        <v>10.534000000000001</v>
      </c>
      <c r="M949" s="94">
        <f>IF(L949="","",3.6*200/L949)</f>
        <v>68.350104423770645</v>
      </c>
      <c r="N949" s="80"/>
      <c r="O949" s="80"/>
      <c r="P949" s="80"/>
      <c r="Q949" s="89"/>
      <c r="R949" s="91"/>
      <c r="S949" s="75" t="s">
        <v>20</v>
      </c>
      <c r="T949" s="77" t="s">
        <v>945</v>
      </c>
      <c r="U949" s="37"/>
      <c r="V949" s="97"/>
    </row>
    <row r="950" spans="1:22">
      <c r="A950" s="74" t="s">
        <v>23</v>
      </c>
      <c r="B950" s="70">
        <v>2017</v>
      </c>
      <c r="C950" s="37">
        <v>42770</v>
      </c>
      <c r="D950" s="79" t="s">
        <v>76</v>
      </c>
      <c r="E950" s="76" t="s">
        <v>1755</v>
      </c>
      <c r="F950" s="75" t="s">
        <v>19</v>
      </c>
      <c r="G950" s="78">
        <f>(C950-U950)/365.25</f>
        <v>18.028747433264886</v>
      </c>
      <c r="H950" s="78"/>
      <c r="I950" s="81"/>
      <c r="J950" s="81" t="str">
        <f>IF(I950="","",L950-I950)</f>
        <v/>
      </c>
      <c r="K950" s="90" t="str">
        <f>IF(J950="","",J950-I950)</f>
        <v/>
      </c>
      <c r="L950" s="81">
        <v>10.518000000000001</v>
      </c>
      <c r="M950" s="94">
        <f>IF(L950="","",3.6*200/L950)</f>
        <v>68.45407872219053</v>
      </c>
      <c r="N950" s="80"/>
      <c r="O950" s="80"/>
      <c r="P950" s="80"/>
      <c r="Q950" s="80"/>
      <c r="R950" s="82"/>
      <c r="S950" s="75" t="s">
        <v>20</v>
      </c>
      <c r="T950" s="77"/>
      <c r="U950" s="37">
        <v>36185</v>
      </c>
      <c r="V950" s="83"/>
    </row>
    <row r="951" spans="1:22">
      <c r="A951" s="63" t="s">
        <v>23</v>
      </c>
      <c r="B951" s="70">
        <v>2017</v>
      </c>
      <c r="C951" s="37">
        <v>42770</v>
      </c>
      <c r="D951" s="69" t="s">
        <v>76</v>
      </c>
      <c r="E951" s="66" t="s">
        <v>1380</v>
      </c>
      <c r="F951" s="65" t="s">
        <v>19</v>
      </c>
      <c r="G951" s="68">
        <f>(C951-U951)/365.25</f>
        <v>16.944558521560573</v>
      </c>
      <c r="H951" s="68"/>
      <c r="I951" s="71"/>
      <c r="J951" s="81" t="str">
        <f>IF(I951="","",L951-I951)</f>
        <v/>
      </c>
      <c r="K951" s="90" t="str">
        <f>IF(J951="","",J951-I951)</f>
        <v/>
      </c>
      <c r="L951" s="71">
        <v>10.847</v>
      </c>
      <c r="M951" s="94">
        <f>IF(L951="","",3.6*200/L951)</f>
        <v>66.37780031345072</v>
      </c>
      <c r="N951" s="70"/>
      <c r="O951" s="70"/>
      <c r="P951" s="70"/>
      <c r="Q951" s="70"/>
      <c r="R951" s="72"/>
      <c r="S951" s="65" t="s">
        <v>20</v>
      </c>
      <c r="T951" s="67" t="s">
        <v>84</v>
      </c>
      <c r="U951" s="64">
        <v>36581</v>
      </c>
      <c r="V951" s="73"/>
    </row>
    <row r="952" spans="1:22">
      <c r="A952" s="74" t="s">
        <v>23</v>
      </c>
      <c r="B952" s="70">
        <v>2017</v>
      </c>
      <c r="C952" s="37">
        <v>42770</v>
      </c>
      <c r="D952" s="79" t="s">
        <v>76</v>
      </c>
      <c r="E952" s="76" t="s">
        <v>2073</v>
      </c>
      <c r="F952" s="75" t="s">
        <v>19</v>
      </c>
      <c r="G952" s="78">
        <f>(C952-U952)/365.25</f>
        <v>17.793292265571527</v>
      </c>
      <c r="H952" s="78"/>
      <c r="I952" s="81"/>
      <c r="J952" s="81" t="str">
        <f>IF(I952="","",L952-I952)</f>
        <v/>
      </c>
      <c r="K952" s="90" t="str">
        <f>IF(J952="","",J952-I952)</f>
        <v/>
      </c>
      <c r="L952" s="81">
        <v>10.95</v>
      </c>
      <c r="M952" s="94">
        <f>IF(L952="","",3.6*200/L952)</f>
        <v>65.753424657534254</v>
      </c>
      <c r="N952" s="80"/>
      <c r="O952" s="80"/>
      <c r="P952" s="80"/>
      <c r="Q952" s="80"/>
      <c r="R952" s="82"/>
      <c r="S952" s="75" t="s">
        <v>20</v>
      </c>
      <c r="T952" s="77" t="s">
        <v>94</v>
      </c>
      <c r="U952" s="37">
        <v>36271</v>
      </c>
      <c r="V952" s="83"/>
    </row>
    <row r="953" spans="1:22">
      <c r="A953" s="63" t="s">
        <v>23</v>
      </c>
      <c r="B953" s="70">
        <v>2017</v>
      </c>
      <c r="C953" s="37">
        <v>42770</v>
      </c>
      <c r="D953" s="69" t="s">
        <v>76</v>
      </c>
      <c r="E953" s="66" t="s">
        <v>1993</v>
      </c>
      <c r="F953" s="65" t="s">
        <v>19</v>
      </c>
      <c r="G953" s="68">
        <f>(C953-U953)/365.25</f>
        <v>16.955509924709105</v>
      </c>
      <c r="H953" s="68"/>
      <c r="I953" s="71"/>
      <c r="J953" s="81" t="str">
        <f>IF(I953="","",L953-I953)</f>
        <v/>
      </c>
      <c r="K953" s="90" t="str">
        <f>IF(J953="","",J953-I953)</f>
        <v/>
      </c>
      <c r="L953" s="71">
        <v>11.101000000000001</v>
      </c>
      <c r="M953" s="94">
        <f>IF(L953="","",3.6*200/L953)</f>
        <v>64.859021709755879</v>
      </c>
      <c r="N953" s="70"/>
      <c r="O953" s="70"/>
      <c r="P953" s="70"/>
      <c r="Q953" s="70"/>
      <c r="R953" s="72"/>
      <c r="S953" s="65" t="s">
        <v>20</v>
      </c>
      <c r="T953" s="67"/>
      <c r="U953" s="64">
        <v>36577</v>
      </c>
      <c r="V953" s="73"/>
    </row>
    <row r="954" spans="1:22">
      <c r="A954" s="74" t="s">
        <v>23</v>
      </c>
      <c r="B954" s="70">
        <v>2017</v>
      </c>
      <c r="C954" s="37">
        <v>42770</v>
      </c>
      <c r="D954" s="79" t="s">
        <v>76</v>
      </c>
      <c r="E954" s="76" t="s">
        <v>1889</v>
      </c>
      <c r="F954" s="75" t="s">
        <v>19</v>
      </c>
      <c r="G954" s="78">
        <f>(C954-U954)/365.25</f>
        <v>16.284736481861739</v>
      </c>
      <c r="H954" s="78"/>
      <c r="I954" s="81"/>
      <c r="J954" s="81" t="str">
        <f>IF(I954="","",L954-I954)</f>
        <v/>
      </c>
      <c r="K954" s="90" t="str">
        <f>IF(J954="","",J954-I954)</f>
        <v/>
      </c>
      <c r="L954" s="81">
        <v>11.237</v>
      </c>
      <c r="M954" s="94">
        <f>IF(L954="","",3.6*200/L954)</f>
        <v>64.074041114176381</v>
      </c>
      <c r="N954" s="80"/>
      <c r="O954" s="80"/>
      <c r="P954" s="80"/>
      <c r="Q954" s="80"/>
      <c r="R954" s="82"/>
      <c r="S954" s="75" t="s">
        <v>20</v>
      </c>
      <c r="T954" s="77"/>
      <c r="U954" s="37">
        <v>36822</v>
      </c>
      <c r="V954" s="83"/>
    </row>
    <row r="955" spans="1:22">
      <c r="A955" s="74" t="s">
        <v>23</v>
      </c>
      <c r="B955" s="70">
        <v>2017</v>
      </c>
      <c r="C955" s="37">
        <v>42770</v>
      </c>
      <c r="D955" s="79" t="s">
        <v>76</v>
      </c>
      <c r="E955" s="76" t="s">
        <v>1715</v>
      </c>
      <c r="F955" s="75" t="s">
        <v>19</v>
      </c>
      <c r="G955" s="78">
        <f>(C955-U955)/365.25</f>
        <v>18.091718001368925</v>
      </c>
      <c r="H955" s="78"/>
      <c r="I955" s="81"/>
      <c r="J955" s="81" t="str">
        <f>IF(I955="","",L955-I955)</f>
        <v/>
      </c>
      <c r="K955" s="90" t="str">
        <f>IF(J955="","",J955-I955)</f>
        <v/>
      </c>
      <c r="L955" s="81">
        <v>11.391</v>
      </c>
      <c r="M955" s="94">
        <f>IF(L955="","",3.6*200/L955)</f>
        <v>63.207795628127471</v>
      </c>
      <c r="N955" s="80"/>
      <c r="O955" s="80"/>
      <c r="P955" s="80"/>
      <c r="Q955" s="80"/>
      <c r="R955" s="82"/>
      <c r="S955" s="75" t="s">
        <v>20</v>
      </c>
      <c r="T955" s="77"/>
      <c r="U955" s="37">
        <v>36162</v>
      </c>
      <c r="V955" s="83"/>
    </row>
    <row r="956" spans="1:22">
      <c r="A956" s="63" t="s">
        <v>23</v>
      </c>
      <c r="B956" s="70">
        <v>2017</v>
      </c>
      <c r="C956" s="37">
        <v>42770</v>
      </c>
      <c r="D956" s="69" t="s">
        <v>76</v>
      </c>
      <c r="E956" s="66" t="s">
        <v>1365</v>
      </c>
      <c r="F956" s="65" t="s">
        <v>19</v>
      </c>
      <c r="G956" s="68">
        <f>(C956-U956)/365.25</f>
        <v>16.933607118412045</v>
      </c>
      <c r="H956" s="68"/>
      <c r="I956" s="71"/>
      <c r="J956" s="81" t="str">
        <f>IF(I956="","",L956-I956)</f>
        <v/>
      </c>
      <c r="K956" s="90" t="str">
        <f>IF(J956="","",J956-I956)</f>
        <v/>
      </c>
      <c r="L956" s="71">
        <v>11.42</v>
      </c>
      <c r="M956" s="94">
        <f>IF(L956="","",3.6*200/L956)</f>
        <v>63.047285464098074</v>
      </c>
      <c r="N956" s="70"/>
      <c r="O956" s="70"/>
      <c r="P956" s="70"/>
      <c r="Q956" s="70"/>
      <c r="R956" s="72"/>
      <c r="S956" s="65" t="s">
        <v>20</v>
      </c>
      <c r="T956" s="67"/>
      <c r="U956" s="64">
        <v>36585</v>
      </c>
      <c r="V956" s="73"/>
    </row>
    <row r="957" spans="1:22">
      <c r="A957" s="74" t="s">
        <v>23</v>
      </c>
      <c r="B957" s="70">
        <v>2017</v>
      </c>
      <c r="C957" s="37">
        <v>42770</v>
      </c>
      <c r="D957" s="79" t="s">
        <v>76</v>
      </c>
      <c r="E957" s="76" t="s">
        <v>1222</v>
      </c>
      <c r="F957" s="75" t="s">
        <v>19</v>
      </c>
      <c r="G957" s="78">
        <f>(C957-U957)/365.25</f>
        <v>17.782340862422998</v>
      </c>
      <c r="H957" s="78"/>
      <c r="I957" s="81"/>
      <c r="J957" s="81" t="str">
        <f>IF(I957="","",L957-I957)</f>
        <v/>
      </c>
      <c r="K957" s="90" t="str">
        <f>IF(J957="","",J957-I957)</f>
        <v/>
      </c>
      <c r="L957" s="81">
        <v>11.656000000000001</v>
      </c>
      <c r="M957" s="94">
        <f>IF(L957="","",3.6*200/L957)</f>
        <v>61.770761839396016</v>
      </c>
      <c r="N957" s="80"/>
      <c r="O957" s="80"/>
      <c r="P957" s="80"/>
      <c r="Q957" s="80"/>
      <c r="R957" s="82"/>
      <c r="S957" s="75" t="s">
        <v>20</v>
      </c>
      <c r="T957" s="77"/>
      <c r="U957" s="37">
        <v>36275</v>
      </c>
      <c r="V957" s="83"/>
    </row>
    <row r="958" spans="1:22">
      <c r="A958" s="63" t="s">
        <v>23</v>
      </c>
      <c r="B958" s="70">
        <v>2017</v>
      </c>
      <c r="C958" s="37">
        <v>42770</v>
      </c>
      <c r="D958" s="69" t="s">
        <v>76</v>
      </c>
      <c r="E958" s="66" t="s">
        <v>1956</v>
      </c>
      <c r="F958" s="65" t="s">
        <v>19</v>
      </c>
      <c r="G958" s="68">
        <f>(C958-U958)/365.25</f>
        <v>16.219028062970569</v>
      </c>
      <c r="H958" s="68"/>
      <c r="I958" s="71"/>
      <c r="J958" s="81" t="str">
        <f>IF(I958="","",L958-I958)</f>
        <v/>
      </c>
      <c r="K958" s="90" t="str">
        <f>IF(J958="","",J958-I958)</f>
        <v/>
      </c>
      <c r="L958" s="71">
        <v>12.191000000000001</v>
      </c>
      <c r="M958" s="94">
        <f>IF(L958="","",3.6*200/L958)</f>
        <v>59.059962267246327</v>
      </c>
      <c r="N958" s="70"/>
      <c r="O958" s="70"/>
      <c r="P958" s="70"/>
      <c r="Q958" s="70"/>
      <c r="R958" s="72"/>
      <c r="S958" s="65" t="s">
        <v>20</v>
      </c>
      <c r="T958" s="67"/>
      <c r="U958" s="64">
        <v>36846</v>
      </c>
      <c r="V958" s="73"/>
    </row>
    <row r="959" spans="1:22">
      <c r="A959" s="63" t="s">
        <v>23</v>
      </c>
      <c r="B959" s="70">
        <v>2017</v>
      </c>
      <c r="C959" s="37">
        <v>42770</v>
      </c>
      <c r="D959" s="69" t="s">
        <v>76</v>
      </c>
      <c r="E959" s="66" t="s">
        <v>1716</v>
      </c>
      <c r="F959" s="65" t="s">
        <v>19</v>
      </c>
      <c r="G959" s="68">
        <f>(C959-U959)/365.25</f>
        <v>16.856947296372347</v>
      </c>
      <c r="H959" s="68"/>
      <c r="I959" s="71"/>
      <c r="J959" s="81" t="str">
        <f>IF(I959="","",L959-I959)</f>
        <v/>
      </c>
      <c r="K959" s="90" t="str">
        <f>IF(J959="","",J959-I959)</f>
        <v/>
      </c>
      <c r="L959" s="71">
        <v>13.098000000000001</v>
      </c>
      <c r="M959" s="94">
        <f>IF(L959="","",3.6*200/L959)</f>
        <v>54.970224461749879</v>
      </c>
      <c r="N959" s="70"/>
      <c r="O959" s="70"/>
      <c r="P959" s="70"/>
      <c r="Q959" s="70"/>
      <c r="R959" s="72"/>
      <c r="S959" s="65" t="s">
        <v>20</v>
      </c>
      <c r="T959" s="67" t="s">
        <v>90</v>
      </c>
      <c r="U959" s="64">
        <v>36613</v>
      </c>
      <c r="V959" s="73"/>
    </row>
    <row r="960" spans="1:22">
      <c r="A960" s="74" t="s">
        <v>96</v>
      </c>
      <c r="B960" s="70">
        <v>2017</v>
      </c>
      <c r="C960" s="37">
        <v>42810</v>
      </c>
      <c r="D960" s="79" t="s">
        <v>95</v>
      </c>
      <c r="E960" s="76" t="s">
        <v>1241</v>
      </c>
      <c r="F960" s="75" t="s">
        <v>19</v>
      </c>
      <c r="G960" s="78">
        <f>(C960-U960)/365.25</f>
        <v>15.83025325119781</v>
      </c>
      <c r="H960" s="78"/>
      <c r="I960" s="81"/>
      <c r="J960" s="81" t="str">
        <f>IF(I960="","",L960-I960)</f>
        <v/>
      </c>
      <c r="K960" s="90" t="str">
        <f>IF(J960="","",J960-I960)</f>
        <v/>
      </c>
      <c r="L960" s="81">
        <v>11.222</v>
      </c>
      <c r="M960" s="94">
        <f>IF(L960="","",3.6*200/L960)</f>
        <v>64.159686330422389</v>
      </c>
      <c r="N960" s="80"/>
      <c r="O960" s="80"/>
      <c r="P960" s="80"/>
      <c r="Q960" s="80"/>
      <c r="R960" s="82" t="s">
        <v>97</v>
      </c>
      <c r="S960" s="75" t="s">
        <v>20</v>
      </c>
      <c r="T960" s="77"/>
      <c r="U960" s="37">
        <v>37028</v>
      </c>
      <c r="V960" s="83" t="s">
        <v>98</v>
      </c>
    </row>
    <row r="961" spans="1:22">
      <c r="A961" s="74" t="s">
        <v>96</v>
      </c>
      <c r="B961" s="70">
        <v>2017</v>
      </c>
      <c r="C961" s="37">
        <v>42810</v>
      </c>
      <c r="D961" s="79" t="s">
        <v>95</v>
      </c>
      <c r="E961" s="76" t="s">
        <v>2089</v>
      </c>
      <c r="F961" s="75" t="s">
        <v>19</v>
      </c>
      <c r="G961" s="78">
        <f>(C961-U961)/365.25</f>
        <v>15.635865845311431</v>
      </c>
      <c r="H961" s="78"/>
      <c r="I961" s="81"/>
      <c r="J961" s="81" t="str">
        <f>IF(I961="","",L961-I961)</f>
        <v/>
      </c>
      <c r="K961" s="90" t="str">
        <f>IF(J961="","",J961-I961)</f>
        <v/>
      </c>
      <c r="L961" s="81">
        <v>11.53</v>
      </c>
      <c r="M961" s="94">
        <f>IF(L961="","",3.6*200/L961)</f>
        <v>62.44579358196011</v>
      </c>
      <c r="N961" s="80"/>
      <c r="O961" s="80"/>
      <c r="P961" s="80"/>
      <c r="Q961" s="80"/>
      <c r="R961" s="82" t="s">
        <v>97</v>
      </c>
      <c r="S961" s="75" t="s">
        <v>20</v>
      </c>
      <c r="T961" s="77" t="s">
        <v>127</v>
      </c>
      <c r="U961" s="37">
        <v>37099</v>
      </c>
      <c r="V961" s="83" t="s">
        <v>98</v>
      </c>
    </row>
    <row r="962" spans="1:22">
      <c r="A962" s="63" t="s">
        <v>96</v>
      </c>
      <c r="B962" s="70">
        <v>2017</v>
      </c>
      <c r="C962" s="37">
        <v>42810</v>
      </c>
      <c r="D962" s="69" t="s">
        <v>95</v>
      </c>
      <c r="E962" s="66" t="s">
        <v>1356</v>
      </c>
      <c r="F962" s="65" t="s">
        <v>19</v>
      </c>
      <c r="G962" s="68">
        <f>(C962-U962)/365.25</f>
        <v>15.233401779603012</v>
      </c>
      <c r="H962" s="68"/>
      <c r="I962" s="71"/>
      <c r="J962" s="81" t="str">
        <f>IF(I962="","",L962-I962)</f>
        <v/>
      </c>
      <c r="K962" s="90" t="str">
        <f>IF(J962="","",J962-I962)</f>
        <v/>
      </c>
      <c r="L962" s="71">
        <v>11.666</v>
      </c>
      <c r="M962" s="94">
        <f>IF(L962="","",3.6*200/L962)</f>
        <v>61.717812446425505</v>
      </c>
      <c r="N962" s="70"/>
      <c r="O962" s="70"/>
      <c r="P962" s="70"/>
      <c r="Q962" s="70"/>
      <c r="R962" s="72" t="s">
        <v>97</v>
      </c>
      <c r="S962" s="65" t="s">
        <v>20</v>
      </c>
      <c r="T962" s="67" t="s">
        <v>105</v>
      </c>
      <c r="U962" s="64">
        <v>37246</v>
      </c>
      <c r="V962" s="73" t="s">
        <v>98</v>
      </c>
    </row>
    <row r="963" spans="1:22">
      <c r="A963" s="63" t="s">
        <v>96</v>
      </c>
      <c r="B963" s="70">
        <v>2017</v>
      </c>
      <c r="C963" s="37">
        <v>42810</v>
      </c>
      <c r="D963" s="69" t="s">
        <v>95</v>
      </c>
      <c r="E963" s="66" t="s">
        <v>1243</v>
      </c>
      <c r="F963" s="65" t="s">
        <v>19</v>
      </c>
      <c r="G963" s="68">
        <f>(C963-U963)/365.25</f>
        <v>16.112251882272417</v>
      </c>
      <c r="H963" s="68"/>
      <c r="I963" s="71"/>
      <c r="J963" s="81" t="str">
        <f>IF(I963="","",L963-I963)</f>
        <v/>
      </c>
      <c r="K963" s="90" t="str">
        <f>IF(J963="","",J963-I963)</f>
        <v/>
      </c>
      <c r="L963" s="71">
        <v>11.706</v>
      </c>
      <c r="M963" s="94">
        <f>IF(L963="","",3.6*200/L963)</f>
        <v>61.50691952844695</v>
      </c>
      <c r="N963" s="70"/>
      <c r="O963" s="70"/>
      <c r="P963" s="70"/>
      <c r="Q963" s="70"/>
      <c r="R963" s="72" t="s">
        <v>97</v>
      </c>
      <c r="S963" s="65" t="s">
        <v>20</v>
      </c>
      <c r="T963" s="67" t="s">
        <v>102</v>
      </c>
      <c r="U963" s="64">
        <v>36925</v>
      </c>
      <c r="V963" s="73" t="s">
        <v>98</v>
      </c>
    </row>
    <row r="964" spans="1:22">
      <c r="A964" s="74" t="s">
        <v>96</v>
      </c>
      <c r="B964" s="70">
        <v>2017</v>
      </c>
      <c r="C964" s="37">
        <v>42810</v>
      </c>
      <c r="D964" s="79" t="s">
        <v>95</v>
      </c>
      <c r="E964" s="76" t="s">
        <v>1866</v>
      </c>
      <c r="F964" s="75" t="s">
        <v>19</v>
      </c>
      <c r="G964" s="78">
        <f>(C964-U964)/365.25</f>
        <v>15.668720054757015</v>
      </c>
      <c r="H964" s="78"/>
      <c r="I964" s="81"/>
      <c r="J964" s="81" t="str">
        <f>IF(I964="","",L964-I964)</f>
        <v/>
      </c>
      <c r="K964" s="90" t="str">
        <f>IF(J964="","",J964-I964)</f>
        <v/>
      </c>
      <c r="L964" s="81">
        <v>11.712</v>
      </c>
      <c r="M964" s="94">
        <f>IF(L964="","",3.6*200/L964)</f>
        <v>61.475409836065573</v>
      </c>
      <c r="N964" s="80"/>
      <c r="O964" s="80"/>
      <c r="P964" s="80"/>
      <c r="Q964" s="80"/>
      <c r="R964" s="82" t="s">
        <v>97</v>
      </c>
      <c r="S964" s="75" t="s">
        <v>20</v>
      </c>
      <c r="T964" s="77"/>
      <c r="U964" s="37">
        <v>37087</v>
      </c>
      <c r="V964" s="83" t="s">
        <v>98</v>
      </c>
    </row>
    <row r="965" spans="1:22">
      <c r="A965" s="63" t="s">
        <v>96</v>
      </c>
      <c r="B965" s="70">
        <v>2017</v>
      </c>
      <c r="C965" s="37">
        <v>42810</v>
      </c>
      <c r="D965" s="69" t="s">
        <v>95</v>
      </c>
      <c r="E965" s="66" t="s">
        <v>1816</v>
      </c>
      <c r="F965" s="65" t="s">
        <v>19</v>
      </c>
      <c r="G965" s="68">
        <f>(C965-U965)/365.25</f>
        <v>14.663928815879535</v>
      </c>
      <c r="H965" s="68"/>
      <c r="I965" s="71"/>
      <c r="J965" s="81" t="str">
        <f>IF(I965="","",L965-I965)</f>
        <v/>
      </c>
      <c r="K965" s="90" t="str">
        <f>IF(J965="","",J965-I965)</f>
        <v/>
      </c>
      <c r="L965" s="71">
        <v>11.775</v>
      </c>
      <c r="M965" s="94">
        <f>IF(L965="","",3.6*200/L965)</f>
        <v>61.146496815286625</v>
      </c>
      <c r="N965" s="70"/>
      <c r="O965" s="70"/>
      <c r="P965" s="70"/>
      <c r="Q965" s="70"/>
      <c r="R965" s="72" t="s">
        <v>97</v>
      </c>
      <c r="S965" s="65" t="s">
        <v>20</v>
      </c>
      <c r="T965" s="67" t="s">
        <v>118</v>
      </c>
      <c r="U965" s="64">
        <v>37454</v>
      </c>
      <c r="V965" s="73" t="s">
        <v>98</v>
      </c>
    </row>
    <row r="966" spans="1:22">
      <c r="A966" s="63" t="s">
        <v>96</v>
      </c>
      <c r="B966" s="70">
        <v>2017</v>
      </c>
      <c r="C966" s="37">
        <v>42810</v>
      </c>
      <c r="D966" s="69" t="s">
        <v>95</v>
      </c>
      <c r="E966" s="66" t="s">
        <v>1937</v>
      </c>
      <c r="F966" s="65" t="s">
        <v>19</v>
      </c>
      <c r="G966" s="68">
        <f>(C966-U966)/365.25</f>
        <v>15.405886379192333</v>
      </c>
      <c r="H966" s="68"/>
      <c r="I966" s="71"/>
      <c r="J966" s="81" t="str">
        <f>IF(I966="","",L966-I966)</f>
        <v/>
      </c>
      <c r="K966" s="90" t="str">
        <f>IF(J966="","",J966-I966)</f>
        <v/>
      </c>
      <c r="L966" s="71">
        <v>11.805</v>
      </c>
      <c r="M966" s="94">
        <f>IF(L966="","",3.6*200/L966)</f>
        <v>60.991105463786532</v>
      </c>
      <c r="N966" s="70"/>
      <c r="O966" s="70"/>
      <c r="P966" s="70"/>
      <c r="Q966" s="70"/>
      <c r="R966" s="72" t="s">
        <v>97</v>
      </c>
      <c r="S966" s="65" t="s">
        <v>20</v>
      </c>
      <c r="T966" s="67"/>
      <c r="U966" s="64">
        <v>37183</v>
      </c>
      <c r="V966" s="73" t="s">
        <v>98</v>
      </c>
    </row>
    <row r="967" spans="1:22">
      <c r="A967" s="63" t="s">
        <v>96</v>
      </c>
      <c r="B967" s="70">
        <v>2017</v>
      </c>
      <c r="C967" s="37">
        <v>42810</v>
      </c>
      <c r="D967" s="69" t="s">
        <v>95</v>
      </c>
      <c r="E967" s="66" t="s">
        <v>2037</v>
      </c>
      <c r="F967" s="65" t="s">
        <v>19</v>
      </c>
      <c r="G967" s="68">
        <f>(C967-U967)/365.25</f>
        <v>15.635865845311431</v>
      </c>
      <c r="H967" s="68"/>
      <c r="I967" s="71"/>
      <c r="J967" s="81" t="str">
        <f>IF(I967="","",L967-I967)</f>
        <v/>
      </c>
      <c r="K967" s="90" t="str">
        <f>IF(J967="","",J967-I967)</f>
        <v/>
      </c>
      <c r="L967" s="71">
        <v>11.811999999999999</v>
      </c>
      <c r="M967" s="94">
        <f>IF(L967="","",3.6*200/L967)</f>
        <v>60.954961056552662</v>
      </c>
      <c r="N967" s="70"/>
      <c r="O967" s="70"/>
      <c r="P967" s="70"/>
      <c r="Q967" s="70"/>
      <c r="R967" s="72" t="s">
        <v>97</v>
      </c>
      <c r="S967" s="65" t="s">
        <v>20</v>
      </c>
      <c r="T967" s="67"/>
      <c r="U967" s="64">
        <v>37099</v>
      </c>
      <c r="V967" s="73" t="s">
        <v>98</v>
      </c>
    </row>
    <row r="968" spans="1:22">
      <c r="A968" s="74" t="s">
        <v>96</v>
      </c>
      <c r="B968" s="70">
        <v>2017</v>
      </c>
      <c r="C968" s="37">
        <v>42810</v>
      </c>
      <c r="D968" s="79" t="s">
        <v>95</v>
      </c>
      <c r="E968" s="76" t="s">
        <v>1659</v>
      </c>
      <c r="F968" s="75" t="s">
        <v>19</v>
      </c>
      <c r="G968" s="78">
        <f>(C968-U968)/365.25</f>
        <v>15.255304585900069</v>
      </c>
      <c r="H968" s="78"/>
      <c r="I968" s="81"/>
      <c r="J968" s="81" t="str">
        <f>IF(I968="","",L968-I968)</f>
        <v/>
      </c>
      <c r="K968" s="90" t="str">
        <f>IF(J968="","",J968-I968)</f>
        <v/>
      </c>
      <c r="L968" s="81">
        <v>11.927</v>
      </c>
      <c r="M968" s="94">
        <f>IF(L968="","",3.6*200/L968)</f>
        <v>60.367234006875158</v>
      </c>
      <c r="N968" s="80"/>
      <c r="O968" s="80"/>
      <c r="P968" s="80"/>
      <c r="Q968" s="80"/>
      <c r="R968" s="82" t="s">
        <v>97</v>
      </c>
      <c r="S968" s="75" t="s">
        <v>20</v>
      </c>
      <c r="T968" s="77"/>
      <c r="U968" s="37">
        <v>37238</v>
      </c>
      <c r="V968" s="83" t="s">
        <v>98</v>
      </c>
    </row>
    <row r="969" spans="1:22">
      <c r="A969" s="63" t="s">
        <v>96</v>
      </c>
      <c r="B969" s="70">
        <v>2017</v>
      </c>
      <c r="C969" s="37">
        <v>42810</v>
      </c>
      <c r="D969" s="69" t="s">
        <v>95</v>
      </c>
      <c r="E969" s="66" t="s">
        <v>1627</v>
      </c>
      <c r="F969" s="65" t="s">
        <v>19</v>
      </c>
      <c r="G969" s="68">
        <f>(C969-U969)/365.25</f>
        <v>14.784394250513348</v>
      </c>
      <c r="H969" s="68"/>
      <c r="I969" s="71"/>
      <c r="J969" s="81" t="str">
        <f>IF(I969="","",L969-I969)</f>
        <v/>
      </c>
      <c r="K969" s="90" t="str">
        <f>IF(J969="","",J969-I969)</f>
        <v/>
      </c>
      <c r="L969" s="71">
        <v>11.935</v>
      </c>
      <c r="M969" s="94">
        <f>IF(L969="","",3.6*200/L969)</f>
        <v>60.326770004189356</v>
      </c>
      <c r="N969" s="70"/>
      <c r="O969" s="70"/>
      <c r="P969" s="70"/>
      <c r="Q969" s="70"/>
      <c r="R969" s="72" t="s">
        <v>97</v>
      </c>
      <c r="S969" s="65" t="s">
        <v>20</v>
      </c>
      <c r="T969" s="67" t="s">
        <v>113</v>
      </c>
      <c r="U969" s="64">
        <v>37410</v>
      </c>
      <c r="V969" s="73" t="s">
        <v>98</v>
      </c>
    </row>
    <row r="970" spans="1:22">
      <c r="A970" s="63" t="s">
        <v>96</v>
      </c>
      <c r="B970" s="70">
        <v>2017</v>
      </c>
      <c r="C970" s="37">
        <v>42810</v>
      </c>
      <c r="D970" s="69" t="s">
        <v>95</v>
      </c>
      <c r="E970" s="66" t="s">
        <v>2093</v>
      </c>
      <c r="F970" s="65" t="s">
        <v>19</v>
      </c>
      <c r="G970" s="68">
        <f>(C970-U970)/365.25</f>
        <v>14.976043805612594</v>
      </c>
      <c r="H970" s="68"/>
      <c r="I970" s="71"/>
      <c r="J970" s="81" t="str">
        <f>IF(I970="","",L970-I970)</f>
        <v/>
      </c>
      <c r="K970" s="90" t="str">
        <f>IF(J970="","",J970-I970)</f>
        <v/>
      </c>
      <c r="L970" s="71">
        <v>11.968999999999999</v>
      </c>
      <c r="M970" s="94">
        <f>IF(L970="","",3.6*200/L970)</f>
        <v>60.155401453755537</v>
      </c>
      <c r="N970" s="70"/>
      <c r="O970" s="70"/>
      <c r="P970" s="70"/>
      <c r="Q970" s="70"/>
      <c r="R970" s="72" t="s">
        <v>97</v>
      </c>
      <c r="S970" s="65" t="s">
        <v>20</v>
      </c>
      <c r="T970" s="67" t="s">
        <v>129</v>
      </c>
      <c r="U970" s="64">
        <v>37340</v>
      </c>
      <c r="V970" s="73" t="s">
        <v>98</v>
      </c>
    </row>
    <row r="971" spans="1:22">
      <c r="A971" s="63" t="s">
        <v>96</v>
      </c>
      <c r="B971" s="70">
        <v>2017</v>
      </c>
      <c r="C971" s="37">
        <v>42810</v>
      </c>
      <c r="D971" s="69" t="s">
        <v>95</v>
      </c>
      <c r="E971" s="66" t="s">
        <v>1857</v>
      </c>
      <c r="F971" s="65" t="s">
        <v>19</v>
      </c>
      <c r="G971" s="68">
        <f>(C971-U971)/365.25</f>
        <v>15.200547570157427</v>
      </c>
      <c r="H971" s="68"/>
      <c r="I971" s="71"/>
      <c r="J971" s="81" t="str">
        <f>IF(I971="","",L971-I971)</f>
        <v/>
      </c>
      <c r="K971" s="90" t="str">
        <f>IF(J971="","",J971-I971)</f>
        <v/>
      </c>
      <c r="L971" s="71">
        <v>12.018000000000001</v>
      </c>
      <c r="M971" s="94">
        <f>IF(L971="","",3.6*200/L971)</f>
        <v>59.910134797803295</v>
      </c>
      <c r="N971" s="70"/>
      <c r="O971" s="70"/>
      <c r="P971" s="70"/>
      <c r="Q971" s="70"/>
      <c r="R971" s="72" t="s">
        <v>97</v>
      </c>
      <c r="S971" s="65" t="s">
        <v>20</v>
      </c>
      <c r="T971" s="67"/>
      <c r="U971" s="64">
        <v>37258</v>
      </c>
      <c r="V971" s="73" t="s">
        <v>98</v>
      </c>
    </row>
    <row r="972" spans="1:22">
      <c r="A972" s="74" t="s">
        <v>96</v>
      </c>
      <c r="B972" s="70">
        <v>2017</v>
      </c>
      <c r="C972" s="37">
        <v>42810</v>
      </c>
      <c r="D972" s="79" t="s">
        <v>95</v>
      </c>
      <c r="E972" s="76" t="s">
        <v>1268</v>
      </c>
      <c r="F972" s="75" t="s">
        <v>19</v>
      </c>
      <c r="G972" s="78">
        <f>(C972-U972)/365.25</f>
        <v>15.422313483915127</v>
      </c>
      <c r="H972" s="78"/>
      <c r="I972" s="81"/>
      <c r="J972" s="81" t="str">
        <f>IF(I972="","",L972-I972)</f>
        <v/>
      </c>
      <c r="K972" s="90" t="str">
        <f>IF(J972="","",J972-I972)</f>
        <v/>
      </c>
      <c r="L972" s="81">
        <v>12.169</v>
      </c>
      <c r="M972" s="94">
        <f>IF(L972="","",3.6*200/L972)</f>
        <v>59.166735146684196</v>
      </c>
      <c r="N972" s="80"/>
      <c r="O972" s="80"/>
      <c r="P972" s="80"/>
      <c r="Q972" s="80"/>
      <c r="R972" s="82" t="s">
        <v>97</v>
      </c>
      <c r="S972" s="75" t="s">
        <v>20</v>
      </c>
      <c r="T972" s="77" t="s">
        <v>103</v>
      </c>
      <c r="U972" s="37">
        <v>37177</v>
      </c>
      <c r="V972" s="83" t="s">
        <v>98</v>
      </c>
    </row>
    <row r="973" spans="1:22">
      <c r="A973" s="74" t="s">
        <v>96</v>
      </c>
      <c r="B973" s="70">
        <v>2017</v>
      </c>
      <c r="C973" s="37">
        <v>42810</v>
      </c>
      <c r="D973" s="79" t="s">
        <v>95</v>
      </c>
      <c r="E973" s="76" t="s">
        <v>2076</v>
      </c>
      <c r="F973" s="75" t="s">
        <v>19</v>
      </c>
      <c r="G973" s="78">
        <f>(C973-U973)/365.25</f>
        <v>15.961670088980151</v>
      </c>
      <c r="H973" s="78"/>
      <c r="I973" s="81"/>
      <c r="J973" s="81" t="str">
        <f>IF(I973="","",L973-I973)</f>
        <v/>
      </c>
      <c r="K973" s="90" t="str">
        <f>IF(J973="","",J973-I973)</f>
        <v/>
      </c>
      <c r="L973" s="81">
        <v>12.212999999999999</v>
      </c>
      <c r="M973" s="94">
        <f>IF(L973="","",3.6*200/L973)</f>
        <v>58.953574060427414</v>
      </c>
      <c r="N973" s="80"/>
      <c r="O973" s="80"/>
      <c r="P973" s="80"/>
      <c r="Q973" s="80"/>
      <c r="R973" s="82" t="s">
        <v>97</v>
      </c>
      <c r="S973" s="75" t="s">
        <v>20</v>
      </c>
      <c r="T973" s="77"/>
      <c r="U973" s="37">
        <v>36980</v>
      </c>
      <c r="V973" s="83" t="s">
        <v>98</v>
      </c>
    </row>
    <row r="974" spans="1:22">
      <c r="A974" s="74" t="s">
        <v>96</v>
      </c>
      <c r="B974" s="70">
        <v>2017</v>
      </c>
      <c r="C974" s="37">
        <v>42810</v>
      </c>
      <c r="D974" s="79" t="s">
        <v>95</v>
      </c>
      <c r="E974" s="76" t="s">
        <v>1482</v>
      </c>
      <c r="F974" s="75" t="s">
        <v>19</v>
      </c>
      <c r="G974" s="78">
        <f>(C974-U974)/365.25</f>
        <v>15.02258726899384</v>
      </c>
      <c r="H974" s="78"/>
      <c r="I974" s="81"/>
      <c r="J974" s="81" t="str">
        <f>IF(I974="","",L974-I974)</f>
        <v/>
      </c>
      <c r="K974" s="90" t="str">
        <f>IF(J974="","",J974-I974)</f>
        <v/>
      </c>
      <c r="L974" s="81">
        <v>12.227</v>
      </c>
      <c r="M974" s="94">
        <f>IF(L974="","",3.6*200/L974)</f>
        <v>58.886071808293117</v>
      </c>
      <c r="N974" s="80"/>
      <c r="O974" s="80"/>
      <c r="P974" s="80"/>
      <c r="Q974" s="80"/>
      <c r="R974" s="82" t="s">
        <v>97</v>
      </c>
      <c r="S974" s="75" t="s">
        <v>20</v>
      </c>
      <c r="T974" s="77"/>
      <c r="U974" s="37">
        <v>37323</v>
      </c>
      <c r="V974" s="83" t="s">
        <v>98</v>
      </c>
    </row>
    <row r="975" spans="1:22">
      <c r="A975" s="63" t="s">
        <v>96</v>
      </c>
      <c r="B975" s="70">
        <v>2017</v>
      </c>
      <c r="C975" s="37">
        <v>42810</v>
      </c>
      <c r="D975" s="69" t="s">
        <v>95</v>
      </c>
      <c r="E975" s="66" t="s">
        <v>1669</v>
      </c>
      <c r="F975" s="65" t="s">
        <v>19</v>
      </c>
      <c r="G975" s="68">
        <f>(C975-U975)/365.25</f>
        <v>15.663244353182751</v>
      </c>
      <c r="H975" s="68"/>
      <c r="I975" s="71"/>
      <c r="J975" s="81" t="str">
        <f>IF(I975="","",L975-I975)</f>
        <v/>
      </c>
      <c r="K975" s="90" t="str">
        <f>IF(J975="","",J975-I975)</f>
        <v/>
      </c>
      <c r="L975" s="71">
        <v>12.234</v>
      </c>
      <c r="M975" s="94">
        <f>IF(L975="","",3.6*200/L975)</f>
        <v>58.852378616969105</v>
      </c>
      <c r="N975" s="70"/>
      <c r="O975" s="70"/>
      <c r="P975" s="70"/>
      <c r="Q975" s="70"/>
      <c r="R975" s="72" t="s">
        <v>97</v>
      </c>
      <c r="S975" s="65" t="s">
        <v>20</v>
      </c>
      <c r="T975" s="67"/>
      <c r="U975" s="64">
        <v>37089</v>
      </c>
      <c r="V975" s="73" t="s">
        <v>98</v>
      </c>
    </row>
    <row r="976" spans="1:22">
      <c r="A976" s="74" t="s">
        <v>96</v>
      </c>
      <c r="B976" s="70">
        <v>2017</v>
      </c>
      <c r="C976" s="37">
        <v>42810</v>
      </c>
      <c r="D976" s="79" t="s">
        <v>95</v>
      </c>
      <c r="E976" s="76" t="s">
        <v>1696</v>
      </c>
      <c r="F976" s="75" t="s">
        <v>19</v>
      </c>
      <c r="G976" s="78">
        <f>(C976-U976)/365.25</f>
        <v>14.99520876112252</v>
      </c>
      <c r="H976" s="78"/>
      <c r="I976" s="81"/>
      <c r="J976" s="81" t="str">
        <f>IF(I976="","",L976-I976)</f>
        <v/>
      </c>
      <c r="K976" s="90" t="str">
        <f>IF(J976="","",J976-I976)</f>
        <v/>
      </c>
      <c r="L976" s="81">
        <v>12.260999999999999</v>
      </c>
      <c r="M976" s="94">
        <f>IF(L976="","",3.6*200/L976)</f>
        <v>58.722779544898465</v>
      </c>
      <c r="N976" s="80"/>
      <c r="O976" s="80"/>
      <c r="P976" s="80"/>
      <c r="Q976" s="80"/>
      <c r="R976" s="82" t="s">
        <v>97</v>
      </c>
      <c r="S976" s="75" t="s">
        <v>20</v>
      </c>
      <c r="T976" s="77"/>
      <c r="U976" s="37">
        <v>37333</v>
      </c>
      <c r="V976" s="83" t="s">
        <v>98</v>
      </c>
    </row>
    <row r="977" spans="1:22">
      <c r="A977" s="63" t="s">
        <v>96</v>
      </c>
      <c r="B977" s="70">
        <v>2017</v>
      </c>
      <c r="C977" s="37">
        <v>42810</v>
      </c>
      <c r="D977" s="69" t="s">
        <v>95</v>
      </c>
      <c r="E977" s="66" t="s">
        <v>2106</v>
      </c>
      <c r="F977" s="65" t="s">
        <v>19</v>
      </c>
      <c r="G977" s="68">
        <f>(C977-U977)/365.25</f>
        <v>14.455852156057494</v>
      </c>
      <c r="H977" s="68"/>
      <c r="I977" s="71"/>
      <c r="J977" s="81" t="str">
        <f>IF(I977="","",L977-I977)</f>
        <v/>
      </c>
      <c r="K977" s="90" t="str">
        <f>IF(J977="","",J977-I977)</f>
        <v/>
      </c>
      <c r="L977" s="71">
        <v>12.266999999999999</v>
      </c>
      <c r="M977" s="94">
        <f>IF(L977="","",3.6*200/L977)</f>
        <v>58.694057226705802</v>
      </c>
      <c r="N977" s="70"/>
      <c r="O977" s="70"/>
      <c r="P977" s="70"/>
      <c r="Q977" s="70"/>
      <c r="R977" s="72" t="s">
        <v>97</v>
      </c>
      <c r="S977" s="65" t="s">
        <v>20</v>
      </c>
      <c r="T977" s="67" t="s">
        <v>72</v>
      </c>
      <c r="U977" s="64">
        <v>37530</v>
      </c>
      <c r="V977" s="73" t="s">
        <v>98</v>
      </c>
    </row>
    <row r="978" spans="1:22">
      <c r="A978" s="74" t="s">
        <v>96</v>
      </c>
      <c r="B978" s="70">
        <v>2017</v>
      </c>
      <c r="C978" s="37">
        <v>42810</v>
      </c>
      <c r="D978" s="79" t="s">
        <v>95</v>
      </c>
      <c r="E978" s="76" t="s">
        <v>1951</v>
      </c>
      <c r="F978" s="75" t="s">
        <v>19</v>
      </c>
      <c r="G978" s="78">
        <f>(C978-U978)/365.25</f>
        <v>15.137577002053389</v>
      </c>
      <c r="H978" s="78"/>
      <c r="I978" s="81"/>
      <c r="J978" s="81" t="str">
        <f>IF(I978="","",L978-I978)</f>
        <v/>
      </c>
      <c r="K978" s="90" t="str">
        <f>IF(J978="","",J978-I978)</f>
        <v/>
      </c>
      <c r="L978" s="81">
        <v>12.37</v>
      </c>
      <c r="M978" s="94">
        <f>IF(L978="","",3.6*200/L978)</f>
        <v>58.205335489086501</v>
      </c>
      <c r="N978" s="80"/>
      <c r="O978" s="80"/>
      <c r="P978" s="80"/>
      <c r="Q978" s="80"/>
      <c r="R978" s="82" t="s">
        <v>97</v>
      </c>
      <c r="S978" s="75" t="s">
        <v>20</v>
      </c>
      <c r="T978" s="77"/>
      <c r="U978" s="37">
        <v>37281</v>
      </c>
      <c r="V978" s="83" t="s">
        <v>98</v>
      </c>
    </row>
    <row r="979" spans="1:22">
      <c r="A979" s="63" t="s">
        <v>96</v>
      </c>
      <c r="B979" s="70">
        <v>2017</v>
      </c>
      <c r="C979" s="37">
        <v>42810</v>
      </c>
      <c r="D979" s="69" t="s">
        <v>95</v>
      </c>
      <c r="E979" s="66" t="s">
        <v>1474</v>
      </c>
      <c r="F979" s="65" t="s">
        <v>19</v>
      </c>
      <c r="G979" s="68">
        <f>(C979-U979)/365.25</f>
        <v>16.167008898015059</v>
      </c>
      <c r="H979" s="68"/>
      <c r="I979" s="71"/>
      <c r="J979" s="81" t="str">
        <f>IF(I979="","",L979-I979)</f>
        <v/>
      </c>
      <c r="K979" s="90" t="str">
        <f>IF(J979="","",J979-I979)</f>
        <v/>
      </c>
      <c r="L979" s="71">
        <v>12.374000000000001</v>
      </c>
      <c r="M979" s="94">
        <f>IF(L979="","",3.6*200/L979)</f>
        <v>58.186520122838203</v>
      </c>
      <c r="N979" s="70"/>
      <c r="O979" s="70"/>
      <c r="P979" s="70"/>
      <c r="Q979" s="70"/>
      <c r="R979" s="72" t="s">
        <v>97</v>
      </c>
      <c r="S979" s="65" t="s">
        <v>20</v>
      </c>
      <c r="T979" s="67" t="s">
        <v>109</v>
      </c>
      <c r="U979" s="64">
        <v>36905</v>
      </c>
      <c r="V979" s="73" t="s">
        <v>98</v>
      </c>
    </row>
    <row r="980" spans="1:22">
      <c r="A980" s="63" t="s">
        <v>96</v>
      </c>
      <c r="B980" s="70">
        <v>2017</v>
      </c>
      <c r="C980" s="37">
        <v>42810</v>
      </c>
      <c r="D980" s="69" t="s">
        <v>95</v>
      </c>
      <c r="E980" s="66" t="s">
        <v>1202</v>
      </c>
      <c r="F980" s="65" t="s">
        <v>19</v>
      </c>
      <c r="G980" s="68">
        <f>(C980-U980)/365.25</f>
        <v>15.7015742642026</v>
      </c>
      <c r="H980" s="68"/>
      <c r="I980" s="71"/>
      <c r="J980" s="81" t="str">
        <f>IF(I980="","",L980-I980)</f>
        <v/>
      </c>
      <c r="K980" s="90" t="str">
        <f>IF(J980="","",J980-I980)</f>
        <v/>
      </c>
      <c r="L980" s="71">
        <v>12.444000000000001</v>
      </c>
      <c r="M980" s="94">
        <f>IF(L980="","",3.6*200/L980)</f>
        <v>57.859209257473481</v>
      </c>
      <c r="N980" s="70"/>
      <c r="O980" s="70"/>
      <c r="P980" s="70"/>
      <c r="Q980" s="70"/>
      <c r="R980" s="72" t="s">
        <v>97</v>
      </c>
      <c r="S980" s="65" t="s">
        <v>20</v>
      </c>
      <c r="T980" s="67"/>
      <c r="U980" s="64">
        <v>37075</v>
      </c>
      <c r="V980" s="73" t="s">
        <v>98</v>
      </c>
    </row>
    <row r="981" spans="1:22">
      <c r="A981" s="74" t="s">
        <v>96</v>
      </c>
      <c r="B981" s="70">
        <v>2017</v>
      </c>
      <c r="C981" s="37">
        <v>42810</v>
      </c>
      <c r="D981" s="79" t="s">
        <v>95</v>
      </c>
      <c r="E981" s="76" t="s">
        <v>1985</v>
      </c>
      <c r="F981" s="75" t="s">
        <v>19</v>
      </c>
      <c r="G981" s="78">
        <f>(C981-U981)/365.25</f>
        <v>15.206023271731691</v>
      </c>
      <c r="H981" s="78"/>
      <c r="I981" s="81"/>
      <c r="J981" s="81" t="str">
        <f>IF(I981="","",L981-I981)</f>
        <v/>
      </c>
      <c r="K981" s="90" t="str">
        <f>IF(J981="","",J981-I981)</f>
        <v/>
      </c>
      <c r="L981" s="81">
        <v>12.47</v>
      </c>
      <c r="M981" s="94">
        <f>IF(L981="","",3.6*200/L981)</f>
        <v>57.738572574178022</v>
      </c>
      <c r="N981" s="80"/>
      <c r="O981" s="80"/>
      <c r="P981" s="80"/>
      <c r="Q981" s="80"/>
      <c r="R981" s="82" t="s">
        <v>97</v>
      </c>
      <c r="S981" s="75" t="s">
        <v>20</v>
      </c>
      <c r="T981" s="77"/>
      <c r="U981" s="37">
        <v>37256</v>
      </c>
      <c r="V981" s="83" t="s">
        <v>98</v>
      </c>
    </row>
    <row r="982" spans="1:22">
      <c r="A982" s="74" t="s">
        <v>96</v>
      </c>
      <c r="B982" s="70">
        <v>2017</v>
      </c>
      <c r="C982" s="37">
        <v>42810</v>
      </c>
      <c r="D982" s="79" t="s">
        <v>95</v>
      </c>
      <c r="E982" s="76" t="s">
        <v>2107</v>
      </c>
      <c r="F982" s="75" t="s">
        <v>19</v>
      </c>
      <c r="G982" s="78">
        <f>(C982-U982)/365.25</f>
        <v>14.245037645448322</v>
      </c>
      <c r="H982" s="78"/>
      <c r="I982" s="81"/>
      <c r="J982" s="81" t="str">
        <f>IF(I982="","",L982-I982)</f>
        <v/>
      </c>
      <c r="K982" s="90" t="str">
        <f>IF(J982="","",J982-I982)</f>
        <v/>
      </c>
      <c r="L982" s="81">
        <v>12.582000000000001</v>
      </c>
      <c r="M982" s="94">
        <f>IF(L982="","",3.6*200/L982)</f>
        <v>57.22460658082975</v>
      </c>
      <c r="N982" s="80"/>
      <c r="O982" s="80"/>
      <c r="P982" s="80"/>
      <c r="Q982" s="80"/>
      <c r="R982" s="82" t="s">
        <v>97</v>
      </c>
      <c r="S982" s="75" t="s">
        <v>20</v>
      </c>
      <c r="T982" s="77" t="s">
        <v>133</v>
      </c>
      <c r="U982" s="37">
        <v>37607</v>
      </c>
      <c r="V982" s="83" t="s">
        <v>98</v>
      </c>
    </row>
    <row r="983" spans="1:22">
      <c r="A983" s="74" t="s">
        <v>96</v>
      </c>
      <c r="B983" s="70">
        <v>2017</v>
      </c>
      <c r="C983" s="37">
        <v>42810</v>
      </c>
      <c r="D983" s="79" t="s">
        <v>95</v>
      </c>
      <c r="E983" s="76" t="s">
        <v>2105</v>
      </c>
      <c r="F983" s="75" t="s">
        <v>19</v>
      </c>
      <c r="G983" s="78">
        <f>(C983-U983)/365.25</f>
        <v>14.494182067077345</v>
      </c>
      <c r="H983" s="78"/>
      <c r="I983" s="81"/>
      <c r="J983" s="81" t="str">
        <f>IF(I983="","",L983-I983)</f>
        <v/>
      </c>
      <c r="K983" s="90" t="str">
        <f>IF(J983="","",J983-I983)</f>
        <v/>
      </c>
      <c r="L983" s="81">
        <v>12.685</v>
      </c>
      <c r="M983" s="94">
        <f>IF(L983="","",3.6*200/L983)</f>
        <v>56.759952700039413</v>
      </c>
      <c r="N983" s="80"/>
      <c r="O983" s="80"/>
      <c r="P983" s="80"/>
      <c r="Q983" s="80"/>
      <c r="R983" s="82" t="s">
        <v>97</v>
      </c>
      <c r="S983" s="75" t="s">
        <v>20</v>
      </c>
      <c r="T983" s="77" t="s">
        <v>72</v>
      </c>
      <c r="U983" s="37">
        <v>37516</v>
      </c>
      <c r="V983" s="83" t="s">
        <v>98</v>
      </c>
    </row>
    <row r="984" spans="1:22">
      <c r="A984" s="63" t="s">
        <v>96</v>
      </c>
      <c r="B984" s="70">
        <v>2017</v>
      </c>
      <c r="C984" s="37">
        <v>42810</v>
      </c>
      <c r="D984" s="69" t="s">
        <v>95</v>
      </c>
      <c r="E984" s="66" t="s">
        <v>2084</v>
      </c>
      <c r="F984" s="65" t="s">
        <v>19</v>
      </c>
      <c r="G984" s="68">
        <f>(C984-U984)/365.25</f>
        <v>15.822039698836413</v>
      </c>
      <c r="H984" s="68"/>
      <c r="I984" s="71"/>
      <c r="J984" s="81" t="str">
        <f>IF(I984="","",L984-I984)</f>
        <v/>
      </c>
      <c r="K984" s="90" t="str">
        <f>IF(J984="","",J984-I984)</f>
        <v/>
      </c>
      <c r="L984" s="71">
        <v>12.706</v>
      </c>
      <c r="M984" s="94">
        <f>IF(L984="","",3.6*200/L984)</f>
        <v>56.666141980166856</v>
      </c>
      <c r="N984" s="70"/>
      <c r="O984" s="70"/>
      <c r="P984" s="70"/>
      <c r="Q984" s="70"/>
      <c r="R984" s="72" t="s">
        <v>97</v>
      </c>
      <c r="S984" s="65" t="s">
        <v>20</v>
      </c>
      <c r="T984" s="67"/>
      <c r="U984" s="64">
        <v>37031</v>
      </c>
      <c r="V984" s="73" t="s">
        <v>98</v>
      </c>
    </row>
    <row r="985" spans="1:22">
      <c r="A985" s="63" t="s">
        <v>96</v>
      </c>
      <c r="B985" s="70">
        <v>2017</v>
      </c>
      <c r="C985" s="37">
        <v>42810</v>
      </c>
      <c r="D985" s="69" t="s">
        <v>95</v>
      </c>
      <c r="E985" s="66" t="s">
        <v>1194</v>
      </c>
      <c r="F985" s="65" t="s">
        <v>19</v>
      </c>
      <c r="G985" s="68">
        <f>(C985-U985)/365.25</f>
        <v>14.516084873374401</v>
      </c>
      <c r="H985" s="68"/>
      <c r="I985" s="71"/>
      <c r="J985" s="81" t="str">
        <f>IF(I985="","",L985-I985)</f>
        <v/>
      </c>
      <c r="K985" s="90" t="str">
        <f>IF(J985="","",J985-I985)</f>
        <v/>
      </c>
      <c r="L985" s="71">
        <v>12.715</v>
      </c>
      <c r="M985" s="94">
        <f>IF(L985="","",3.6*200/L985)</f>
        <v>56.626032245379477</v>
      </c>
      <c r="N985" s="70"/>
      <c r="O985" s="70"/>
      <c r="P985" s="70"/>
      <c r="Q985" s="70"/>
      <c r="R985" s="72" t="s">
        <v>97</v>
      </c>
      <c r="S985" s="65" t="s">
        <v>20</v>
      </c>
      <c r="T985" s="67"/>
      <c r="U985" s="64">
        <v>37508</v>
      </c>
      <c r="V985" s="73" t="s">
        <v>98</v>
      </c>
    </row>
    <row r="986" spans="1:22">
      <c r="A986" s="74" t="s">
        <v>96</v>
      </c>
      <c r="B986" s="70">
        <v>2017</v>
      </c>
      <c r="C986" s="37">
        <v>42810</v>
      </c>
      <c r="D986" s="79" t="s">
        <v>95</v>
      </c>
      <c r="E986" s="76" t="s">
        <v>1196</v>
      </c>
      <c r="F986" s="75" t="s">
        <v>19</v>
      </c>
      <c r="G986" s="78">
        <f>(C986-U986)/365.25</f>
        <v>14.518822724161533</v>
      </c>
      <c r="H986" s="78"/>
      <c r="I986" s="81"/>
      <c r="J986" s="81" t="str">
        <f>IF(I986="","",L986-I986)</f>
        <v/>
      </c>
      <c r="K986" s="90" t="str">
        <f>IF(J986="","",J986-I986)</f>
        <v/>
      </c>
      <c r="L986" s="81">
        <v>12.728999999999999</v>
      </c>
      <c r="M986" s="94">
        <f>IF(L986="","",3.6*200/L986)</f>
        <v>56.563752062220132</v>
      </c>
      <c r="N986" s="80"/>
      <c r="O986" s="80"/>
      <c r="P986" s="80"/>
      <c r="Q986" s="80"/>
      <c r="R986" s="82" t="s">
        <v>97</v>
      </c>
      <c r="S986" s="75" t="s">
        <v>20</v>
      </c>
      <c r="T986" s="77"/>
      <c r="U986" s="37">
        <v>37507</v>
      </c>
      <c r="V986" s="83" t="s">
        <v>98</v>
      </c>
    </row>
    <row r="987" spans="1:22">
      <c r="A987" s="74" t="s">
        <v>96</v>
      </c>
      <c r="B987" s="70">
        <v>2017</v>
      </c>
      <c r="C987" s="37">
        <v>42810</v>
      </c>
      <c r="D987" s="79" t="s">
        <v>95</v>
      </c>
      <c r="E987" s="76" t="s">
        <v>1775</v>
      </c>
      <c r="F987" s="75" t="s">
        <v>19</v>
      </c>
      <c r="G987" s="78">
        <f>(C987-U987)/365.25</f>
        <v>14.499657768651609</v>
      </c>
      <c r="H987" s="78"/>
      <c r="I987" s="81"/>
      <c r="J987" s="81" t="str">
        <f>IF(I987="","",L987-I987)</f>
        <v/>
      </c>
      <c r="K987" s="90" t="str">
        <f>IF(J987="","",J987-I987)</f>
        <v/>
      </c>
      <c r="L987" s="81">
        <v>12.807</v>
      </c>
      <c r="M987" s="94">
        <f>IF(L987="","",3.6*200/L987)</f>
        <v>56.219255094869993</v>
      </c>
      <c r="N987" s="80"/>
      <c r="O987" s="80"/>
      <c r="P987" s="80"/>
      <c r="Q987" s="80"/>
      <c r="R987" s="82" t="s">
        <v>97</v>
      </c>
      <c r="S987" s="75" t="s">
        <v>20</v>
      </c>
      <c r="T987" s="77"/>
      <c r="U987" s="37">
        <v>37514</v>
      </c>
      <c r="V987" s="83" t="s">
        <v>98</v>
      </c>
    </row>
    <row r="988" spans="1:22">
      <c r="A988" s="63" t="s">
        <v>96</v>
      </c>
      <c r="B988" s="70">
        <v>2017</v>
      </c>
      <c r="C988" s="37">
        <v>42810</v>
      </c>
      <c r="D988" s="69" t="s">
        <v>95</v>
      </c>
      <c r="E988" s="66" t="s">
        <v>1754</v>
      </c>
      <c r="F988" s="65" t="s">
        <v>19</v>
      </c>
      <c r="G988" s="68">
        <f>(C988-U988)/365.25</f>
        <v>15.082819986310746</v>
      </c>
      <c r="H988" s="68"/>
      <c r="I988" s="71"/>
      <c r="J988" s="81" t="str">
        <f>IF(I988="","",L988-I988)</f>
        <v/>
      </c>
      <c r="K988" s="90" t="str">
        <f>IF(J988="","",J988-I988)</f>
        <v/>
      </c>
      <c r="L988" s="71">
        <v>12.906000000000001</v>
      </c>
      <c r="M988" s="94">
        <f>IF(L988="","",3.6*200/L988)</f>
        <v>55.788005578800558</v>
      </c>
      <c r="N988" s="70"/>
      <c r="O988" s="70"/>
      <c r="P988" s="70"/>
      <c r="Q988" s="70"/>
      <c r="R988" s="72" t="s">
        <v>97</v>
      </c>
      <c r="S988" s="65" t="s">
        <v>20</v>
      </c>
      <c r="T988" s="67"/>
      <c r="U988" s="64">
        <v>37301</v>
      </c>
      <c r="V988" s="73" t="s">
        <v>98</v>
      </c>
    </row>
    <row r="989" spans="1:22">
      <c r="A989" s="63" t="s">
        <v>96</v>
      </c>
      <c r="B989" s="70">
        <v>2017</v>
      </c>
      <c r="C989" s="37">
        <v>42810</v>
      </c>
      <c r="D989" s="69" t="s">
        <v>95</v>
      </c>
      <c r="E989" s="66" t="s">
        <v>1959</v>
      </c>
      <c r="F989" s="65" t="s">
        <v>19</v>
      </c>
      <c r="G989" s="68">
        <f>(C989-U989)/365.25</f>
        <v>15.570157426420261</v>
      </c>
      <c r="H989" s="68"/>
      <c r="I989" s="71"/>
      <c r="J989" s="81" t="str">
        <f>IF(I989="","",L989-I989)</f>
        <v/>
      </c>
      <c r="K989" s="90" t="str">
        <f>IF(J989="","",J989-I989)</f>
        <v/>
      </c>
      <c r="L989" s="71">
        <v>13.074999999999999</v>
      </c>
      <c r="M989" s="94">
        <f>IF(L989="","",3.6*200/L989)</f>
        <v>55.066921606118548</v>
      </c>
      <c r="N989" s="70"/>
      <c r="O989" s="70"/>
      <c r="P989" s="70"/>
      <c r="Q989" s="70"/>
      <c r="R989" s="72" t="s">
        <v>97</v>
      </c>
      <c r="S989" s="65" t="s">
        <v>20</v>
      </c>
      <c r="T989" s="67"/>
      <c r="U989" s="64">
        <v>37123</v>
      </c>
      <c r="V989" s="73" t="s">
        <v>98</v>
      </c>
    </row>
    <row r="990" spans="1:22">
      <c r="A990" s="74" t="s">
        <v>96</v>
      </c>
      <c r="B990" s="70">
        <v>2017</v>
      </c>
      <c r="C990" s="37">
        <v>42810</v>
      </c>
      <c r="D990" s="79" t="s">
        <v>95</v>
      </c>
      <c r="E990" s="76" t="s">
        <v>1851</v>
      </c>
      <c r="F990" s="75" t="s">
        <v>19</v>
      </c>
      <c r="G990" s="78">
        <f>(C990-U990)/365.25</f>
        <v>16.134154688569474</v>
      </c>
      <c r="H990" s="78"/>
      <c r="I990" s="81"/>
      <c r="J990" s="81" t="str">
        <f>IF(I990="","",L990-I990)</f>
        <v/>
      </c>
      <c r="K990" s="90" t="str">
        <f>IF(J990="","",J990-I990)</f>
        <v/>
      </c>
      <c r="L990" s="81">
        <v>13.116</v>
      </c>
      <c r="M990" s="94">
        <f>IF(L990="","",3.6*200/L990)</f>
        <v>54.894784995425439</v>
      </c>
      <c r="N990" s="80"/>
      <c r="O990" s="80"/>
      <c r="P990" s="80"/>
      <c r="Q990" s="80"/>
      <c r="R990" s="82" t="s">
        <v>97</v>
      </c>
      <c r="S990" s="75" t="s">
        <v>20</v>
      </c>
      <c r="T990" s="77"/>
      <c r="U990" s="37">
        <v>36917</v>
      </c>
      <c r="V990" s="83" t="s">
        <v>98</v>
      </c>
    </row>
    <row r="991" spans="1:22">
      <c r="A991" s="74" t="s">
        <v>96</v>
      </c>
      <c r="B991" s="70">
        <v>2017</v>
      </c>
      <c r="C991" s="37">
        <v>42810</v>
      </c>
      <c r="D991" s="79" t="s">
        <v>95</v>
      </c>
      <c r="E991" s="76" t="s">
        <v>1403</v>
      </c>
      <c r="F991" s="75" t="s">
        <v>19</v>
      </c>
      <c r="G991" s="78">
        <f>(C991-U991)/365.25</f>
        <v>14.69678302532512</v>
      </c>
      <c r="H991" s="78"/>
      <c r="I991" s="81"/>
      <c r="J991" s="81" t="str">
        <f>IF(I991="","",L991-I991)</f>
        <v/>
      </c>
      <c r="K991" s="90" t="str">
        <f>IF(J991="","",J991-I991)</f>
        <v/>
      </c>
      <c r="L991" s="81">
        <v>13.35</v>
      </c>
      <c r="M991" s="94">
        <f>IF(L991="","",3.6*200/L991)</f>
        <v>53.932584269662925</v>
      </c>
      <c r="N991" s="80"/>
      <c r="O991" s="80"/>
      <c r="P991" s="80"/>
      <c r="Q991" s="80"/>
      <c r="R991" s="82" t="s">
        <v>97</v>
      </c>
      <c r="S991" s="75" t="s">
        <v>20</v>
      </c>
      <c r="T991" s="77" t="s">
        <v>107</v>
      </c>
      <c r="U991" s="37">
        <v>37442</v>
      </c>
      <c r="V991" s="83" t="s">
        <v>98</v>
      </c>
    </row>
    <row r="992" spans="1:22">
      <c r="A992" s="74" t="s">
        <v>225</v>
      </c>
      <c r="B992" s="70">
        <v>2017</v>
      </c>
      <c r="C992" s="37">
        <v>42937</v>
      </c>
      <c r="D992" s="100" t="s">
        <v>224</v>
      </c>
      <c r="E992" s="76" t="s">
        <v>1598</v>
      </c>
      <c r="F992" s="75" t="s">
        <v>160</v>
      </c>
      <c r="G992" s="78">
        <f>(C992-U992)/365.25</f>
        <v>19.600273785078713</v>
      </c>
      <c r="H992" s="78"/>
      <c r="I992" s="81"/>
      <c r="J992" s="81" t="str">
        <f>IF(I992="","",L992-I992)</f>
        <v/>
      </c>
      <c r="K992" s="90" t="str">
        <f>IF(J992="","",J992-I992)</f>
        <v/>
      </c>
      <c r="L992" s="90">
        <v>9.7010000000000005</v>
      </c>
      <c r="M992" s="94">
        <f>IF(L992="","",3.6*200/L992)</f>
        <v>74.219152664673743</v>
      </c>
      <c r="N992" s="80"/>
      <c r="O992" s="80"/>
      <c r="P992" s="80"/>
      <c r="Q992" s="89"/>
      <c r="R992" s="91"/>
      <c r="S992" s="75" t="s">
        <v>20</v>
      </c>
      <c r="T992" s="77" t="s">
        <v>205</v>
      </c>
      <c r="U992" s="37">
        <v>35778</v>
      </c>
      <c r="V992" s="97"/>
    </row>
    <row r="993" spans="1:22">
      <c r="A993" s="74" t="s">
        <v>225</v>
      </c>
      <c r="B993" s="70">
        <v>2017</v>
      </c>
      <c r="C993" s="37">
        <v>42937</v>
      </c>
      <c r="D993" s="100" t="s">
        <v>224</v>
      </c>
      <c r="E993" s="76" t="s">
        <v>2065</v>
      </c>
      <c r="F993" s="75" t="s">
        <v>171</v>
      </c>
      <c r="G993" s="78">
        <f>(C993-U993)/365.25</f>
        <v>20.257357973990416</v>
      </c>
      <c r="H993" s="78"/>
      <c r="I993" s="81"/>
      <c r="J993" s="81" t="str">
        <f>IF(I993="","",L993-I993)</f>
        <v/>
      </c>
      <c r="K993" s="90" t="str">
        <f>IF(J993="","",J993-I993)</f>
        <v/>
      </c>
      <c r="L993" s="90">
        <v>9.8390000000000004</v>
      </c>
      <c r="M993" s="94">
        <f>IF(L993="","",3.6*200/L993)</f>
        <v>73.178168513060271</v>
      </c>
      <c r="N993" s="80"/>
      <c r="O993" s="80"/>
      <c r="P993" s="80"/>
      <c r="Q993" s="89"/>
      <c r="R993" s="91"/>
      <c r="S993" s="75" t="s">
        <v>20</v>
      </c>
      <c r="T993" s="77" t="s">
        <v>219</v>
      </c>
      <c r="U993" s="37">
        <v>35538</v>
      </c>
      <c r="V993" s="97"/>
    </row>
    <row r="994" spans="1:22">
      <c r="A994" s="63" t="s">
        <v>225</v>
      </c>
      <c r="B994" s="70">
        <v>2017</v>
      </c>
      <c r="C994" s="37">
        <v>42937</v>
      </c>
      <c r="D994" s="98" t="s">
        <v>224</v>
      </c>
      <c r="E994" s="66" t="s">
        <v>1610</v>
      </c>
      <c r="F994" s="65" t="s">
        <v>175</v>
      </c>
      <c r="G994" s="68">
        <f>(C994-U994)/365.25</f>
        <v>22.2943189596167</v>
      </c>
      <c r="H994" s="68"/>
      <c r="I994" s="71"/>
      <c r="J994" s="81" t="str">
        <f>IF(I994="","",L994-I994)</f>
        <v/>
      </c>
      <c r="K994" s="90" t="str">
        <f>IF(J994="","",J994-I994)</f>
        <v/>
      </c>
      <c r="L994" s="94">
        <v>9.8719999999999999</v>
      </c>
      <c r="M994" s="94">
        <f>IF(L994="","",3.6*200/L994)</f>
        <v>72.933549432739056</v>
      </c>
      <c r="N994" s="70"/>
      <c r="O994" s="70"/>
      <c r="P994" s="70"/>
      <c r="Q994" s="93"/>
      <c r="R994" s="95"/>
      <c r="S994" s="65" t="s">
        <v>20</v>
      </c>
      <c r="T994" s="67" t="s">
        <v>206</v>
      </c>
      <c r="U994" s="64">
        <v>34794</v>
      </c>
      <c r="V994" s="99"/>
    </row>
    <row r="995" spans="1:22">
      <c r="A995" s="74" t="s">
        <v>225</v>
      </c>
      <c r="B995" s="70">
        <v>2017</v>
      </c>
      <c r="C995" s="37">
        <v>42937</v>
      </c>
      <c r="D995" s="100" t="s">
        <v>224</v>
      </c>
      <c r="E995" s="76" t="s">
        <v>1773</v>
      </c>
      <c r="F995" s="75" t="s">
        <v>180</v>
      </c>
      <c r="G995" s="78">
        <f>(C995-U995)/365.25</f>
        <v>21.809719370294317</v>
      </c>
      <c r="H995" s="78"/>
      <c r="I995" s="81"/>
      <c r="J995" s="81" t="str">
        <f>IF(I995="","",L995-I995)</f>
        <v/>
      </c>
      <c r="K995" s="90" t="str">
        <f>IF(J995="","",J995-I995)</f>
        <v/>
      </c>
      <c r="L995" s="90">
        <v>9.9450000000000003</v>
      </c>
      <c r="M995" s="94">
        <f>IF(L995="","",3.6*200/L995)</f>
        <v>72.398190045248867</v>
      </c>
      <c r="N995" s="80"/>
      <c r="O995" s="80"/>
      <c r="P995" s="80"/>
      <c r="Q995" s="89"/>
      <c r="R995" s="91"/>
      <c r="S995" s="75" t="s">
        <v>20</v>
      </c>
      <c r="T995" s="101">
        <v>10009232662</v>
      </c>
      <c r="U995" s="37">
        <v>34971</v>
      </c>
      <c r="V995" s="97"/>
    </row>
    <row r="996" spans="1:22">
      <c r="A996" s="74" t="s">
        <v>225</v>
      </c>
      <c r="B996" s="70">
        <v>2017</v>
      </c>
      <c r="C996" s="37">
        <v>42937</v>
      </c>
      <c r="D996" s="100" t="s">
        <v>224</v>
      </c>
      <c r="E996" s="76" t="s">
        <v>2024</v>
      </c>
      <c r="F996" s="75" t="s">
        <v>180</v>
      </c>
      <c r="G996" s="78">
        <f>(C996-U996)/365.25</f>
        <v>20.429842573579741</v>
      </c>
      <c r="H996" s="78"/>
      <c r="I996" s="81"/>
      <c r="J996" s="81" t="str">
        <f>IF(I996="","",L996-I996)</f>
        <v/>
      </c>
      <c r="K996" s="90" t="str">
        <f>IF(J996="","",J996-I996)</f>
        <v/>
      </c>
      <c r="L996" s="90">
        <v>9.9629999999999992</v>
      </c>
      <c r="M996" s="94">
        <f>IF(L996="","",3.6*200/L996)</f>
        <v>72.267389340560072</v>
      </c>
      <c r="N996" s="80"/>
      <c r="O996" s="80"/>
      <c r="P996" s="80"/>
      <c r="Q996" s="89"/>
      <c r="R996" s="91"/>
      <c r="S996" s="75" t="s">
        <v>20</v>
      </c>
      <c r="T996" s="77" t="s">
        <v>294</v>
      </c>
      <c r="U996" s="37">
        <v>35475</v>
      </c>
      <c r="V996" s="97"/>
    </row>
    <row r="997" spans="1:22">
      <c r="A997" s="74" t="s">
        <v>225</v>
      </c>
      <c r="B997" s="70">
        <v>2017</v>
      </c>
      <c r="C997" s="37">
        <v>42937</v>
      </c>
      <c r="D997" s="100" t="s">
        <v>224</v>
      </c>
      <c r="E997" s="76" t="s">
        <v>1621</v>
      </c>
      <c r="F997" s="75" t="s">
        <v>160</v>
      </c>
      <c r="G997" s="78">
        <f>(C997-U997)/365.25</f>
        <v>19.605749486652979</v>
      </c>
      <c r="H997" s="78"/>
      <c r="I997" s="81"/>
      <c r="J997" s="81" t="str">
        <f>IF(I997="","",L997-I997)</f>
        <v/>
      </c>
      <c r="K997" s="90" t="str">
        <f>IF(J997="","",J997-I997)</f>
        <v/>
      </c>
      <c r="L997" s="90">
        <v>10.052</v>
      </c>
      <c r="M997" s="94">
        <f>IF(L997="","",3.6*200/L997)</f>
        <v>71.627536808595309</v>
      </c>
      <c r="N997" s="80"/>
      <c r="O997" s="80"/>
      <c r="P997" s="80"/>
      <c r="Q997" s="89"/>
      <c r="R997" s="91"/>
      <c r="S997" s="75" t="s">
        <v>20</v>
      </c>
      <c r="T997" s="77" t="s">
        <v>289</v>
      </c>
      <c r="U997" s="37">
        <v>35776</v>
      </c>
      <c r="V997" s="97"/>
    </row>
    <row r="998" spans="1:22">
      <c r="A998" s="63" t="s">
        <v>225</v>
      </c>
      <c r="B998" s="70">
        <v>2017</v>
      </c>
      <c r="C998" s="37">
        <v>42937</v>
      </c>
      <c r="D998" s="98" t="s">
        <v>224</v>
      </c>
      <c r="E998" s="66" t="s">
        <v>1591</v>
      </c>
      <c r="F998" s="65" t="s">
        <v>171</v>
      </c>
      <c r="G998" s="68">
        <f>(C998-U998)/365.25</f>
        <v>19.811088295687885</v>
      </c>
      <c r="H998" s="68"/>
      <c r="I998" s="71"/>
      <c r="J998" s="81" t="str">
        <f>IF(I998="","",L998-I998)</f>
        <v/>
      </c>
      <c r="K998" s="90" t="str">
        <f>IF(J998="","",J998-I998)</f>
        <v/>
      </c>
      <c r="L998" s="94">
        <v>10.07</v>
      </c>
      <c r="M998" s="94">
        <f>IF(L998="","",3.6*200/L998)</f>
        <v>71.499503475670309</v>
      </c>
      <c r="N998" s="70"/>
      <c r="O998" s="70"/>
      <c r="P998" s="70"/>
      <c r="Q998" s="93"/>
      <c r="R998" s="95"/>
      <c r="S998" s="65" t="s">
        <v>20</v>
      </c>
      <c r="T998" s="67" t="s">
        <v>288</v>
      </c>
      <c r="U998" s="64">
        <v>35701</v>
      </c>
      <c r="V998" s="99"/>
    </row>
    <row r="999" spans="1:22">
      <c r="A999" s="74" t="s">
        <v>225</v>
      </c>
      <c r="B999" s="70">
        <v>2017</v>
      </c>
      <c r="C999" s="37">
        <v>42937</v>
      </c>
      <c r="D999" s="100" t="s">
        <v>224</v>
      </c>
      <c r="E999" s="76" t="s">
        <v>1695</v>
      </c>
      <c r="F999" s="75" t="s">
        <v>204</v>
      </c>
      <c r="G999" s="78">
        <f>(C999-U999)/365.25</f>
        <v>15.436002737850787</v>
      </c>
      <c r="H999" s="78"/>
      <c r="I999" s="81"/>
      <c r="J999" s="81" t="str">
        <f>IF(I999="","",L999-I999)</f>
        <v/>
      </c>
      <c r="K999" s="90" t="str">
        <f>IF(J999="","",J999-I999)</f>
        <v/>
      </c>
      <c r="L999" s="90">
        <v>10.14</v>
      </c>
      <c r="M999" s="94">
        <f>IF(L999="","",3.6*200/L999)</f>
        <v>71.005917159763314</v>
      </c>
      <c r="N999" s="80"/>
      <c r="O999" s="80"/>
      <c r="P999" s="80"/>
      <c r="Q999" s="89"/>
      <c r="R999" s="91"/>
      <c r="S999" s="75" t="s">
        <v>20</v>
      </c>
      <c r="T999" s="77" t="s">
        <v>292</v>
      </c>
      <c r="U999" s="37">
        <v>37299</v>
      </c>
      <c r="V999" s="97"/>
    </row>
    <row r="1000" spans="1:22">
      <c r="A1000" s="74" t="s">
        <v>225</v>
      </c>
      <c r="B1000" s="70">
        <v>2017</v>
      </c>
      <c r="C1000" s="37">
        <v>42937</v>
      </c>
      <c r="D1000" s="100" t="s">
        <v>224</v>
      </c>
      <c r="E1000" s="76" t="s">
        <v>1226</v>
      </c>
      <c r="F1000" s="75" t="s">
        <v>202</v>
      </c>
      <c r="G1000" s="78">
        <f>(C1000-U1000)/365.25</f>
        <v>18.751540041067763</v>
      </c>
      <c r="H1000" s="78"/>
      <c r="I1000" s="81"/>
      <c r="J1000" s="81" t="str">
        <f>IF(I1000="","",L1000-I1000)</f>
        <v/>
      </c>
      <c r="K1000" s="90" t="str">
        <f>IF(J1000="","",J1000-I1000)</f>
        <v/>
      </c>
      <c r="L1000" s="90">
        <v>10.145</v>
      </c>
      <c r="M1000" s="94">
        <f>IF(L1000="","",3.6*200/L1000)</f>
        <v>70.970921636274028</v>
      </c>
      <c r="N1000" s="80"/>
      <c r="O1000" s="80"/>
      <c r="P1000" s="80"/>
      <c r="Q1000" s="89"/>
      <c r="R1000" s="91"/>
      <c r="S1000" s="75" t="s">
        <v>20</v>
      </c>
      <c r="T1000" s="77" t="s">
        <v>281</v>
      </c>
      <c r="U1000" s="37">
        <v>36088</v>
      </c>
      <c r="V1000" s="97"/>
    </row>
    <row r="1001" spans="1:22">
      <c r="A1001" s="63" t="s">
        <v>225</v>
      </c>
      <c r="B1001" s="70">
        <v>2017</v>
      </c>
      <c r="C1001" s="37">
        <v>42937</v>
      </c>
      <c r="D1001" s="98" t="s">
        <v>224</v>
      </c>
      <c r="E1001" s="66" t="s">
        <v>2051</v>
      </c>
      <c r="F1001" s="65" t="s">
        <v>187</v>
      </c>
      <c r="G1001" s="68">
        <f>(C1001-U1001)/365.25</f>
        <v>117.55509924709104</v>
      </c>
      <c r="H1001" s="68"/>
      <c r="I1001" s="71"/>
      <c r="J1001" s="81" t="str">
        <f>IF(I1001="","",L1001-I1001)</f>
        <v/>
      </c>
      <c r="K1001" s="90" t="str">
        <f>IF(J1001="","",J1001-I1001)</f>
        <v/>
      </c>
      <c r="L1001" s="94">
        <v>10.17</v>
      </c>
      <c r="M1001" s="94">
        <f>IF(L1001="","",3.6*200/L1001)</f>
        <v>70.796460176991147</v>
      </c>
      <c r="N1001" s="70"/>
      <c r="O1001" s="70"/>
      <c r="P1001" s="70"/>
      <c r="Q1001" s="93"/>
      <c r="R1001" s="95"/>
      <c r="S1001" s="65" t="s">
        <v>20</v>
      </c>
      <c r="T1001" s="96"/>
      <c r="U1001" s="64"/>
      <c r="V1001" s="99"/>
    </row>
    <row r="1002" spans="1:22">
      <c r="A1002" s="74" t="s">
        <v>225</v>
      </c>
      <c r="B1002" s="70">
        <v>2017</v>
      </c>
      <c r="C1002" s="37">
        <v>42937</v>
      </c>
      <c r="D1002" s="100" t="s">
        <v>224</v>
      </c>
      <c r="E1002" s="76" t="s">
        <v>1679</v>
      </c>
      <c r="F1002" s="75" t="s">
        <v>169</v>
      </c>
      <c r="G1002" s="78">
        <f>(C1002-U1002)/365.25</f>
        <v>117.55509924709104</v>
      </c>
      <c r="H1002" s="78"/>
      <c r="I1002" s="81"/>
      <c r="J1002" s="81" t="str">
        <f>IF(I1002="","",L1002-I1002)</f>
        <v/>
      </c>
      <c r="K1002" s="90" t="str">
        <f>IF(J1002="","",J1002-I1002)</f>
        <v/>
      </c>
      <c r="L1002" s="90">
        <v>10.192</v>
      </c>
      <c r="M1002" s="94">
        <f>IF(L1002="","",3.6*200/L1002)</f>
        <v>70.643642072213495</v>
      </c>
      <c r="N1002" s="80"/>
      <c r="O1002" s="80"/>
      <c r="P1002" s="80"/>
      <c r="Q1002" s="89"/>
      <c r="R1002" s="91"/>
      <c r="S1002" s="75" t="s">
        <v>20</v>
      </c>
      <c r="T1002" s="101" t="s">
        <v>281</v>
      </c>
      <c r="U1002" s="37"/>
      <c r="V1002" s="97"/>
    </row>
    <row r="1003" spans="1:22">
      <c r="A1003" s="63" t="s">
        <v>225</v>
      </c>
      <c r="B1003" s="70">
        <v>2017</v>
      </c>
      <c r="C1003" s="37">
        <v>42937</v>
      </c>
      <c r="D1003" s="98" t="s">
        <v>224</v>
      </c>
      <c r="E1003" s="66" t="s">
        <v>1747</v>
      </c>
      <c r="F1003" s="65" t="s">
        <v>187</v>
      </c>
      <c r="G1003" s="68">
        <f>(C1003-U1003)/365.25</f>
        <v>117.55509924709104</v>
      </c>
      <c r="H1003" s="68"/>
      <c r="I1003" s="71"/>
      <c r="J1003" s="81" t="str">
        <f>IF(I1003="","",L1003-I1003)</f>
        <v/>
      </c>
      <c r="K1003" s="90" t="str">
        <f>IF(J1003="","",J1003-I1003)</f>
        <v/>
      </c>
      <c r="L1003" s="94">
        <v>10.225</v>
      </c>
      <c r="M1003" s="94">
        <f>IF(L1003="","",3.6*200/L1003)</f>
        <v>70.415647921760396</v>
      </c>
      <c r="N1003" s="70"/>
      <c r="O1003" s="70"/>
      <c r="P1003" s="70"/>
      <c r="Q1003" s="93"/>
      <c r="R1003" s="95"/>
      <c r="S1003" s="65" t="s">
        <v>20</v>
      </c>
      <c r="T1003" s="96" t="s">
        <v>293</v>
      </c>
      <c r="U1003" s="64"/>
      <c r="V1003" s="99"/>
    </row>
    <row r="1004" spans="1:22">
      <c r="A1004" s="74" t="s">
        <v>225</v>
      </c>
      <c r="B1004" s="70">
        <v>2017</v>
      </c>
      <c r="C1004" s="37">
        <v>42937</v>
      </c>
      <c r="D1004" s="100" t="s">
        <v>224</v>
      </c>
      <c r="E1004" s="76" t="s">
        <v>1274</v>
      </c>
      <c r="F1004" s="75" t="s">
        <v>204</v>
      </c>
      <c r="G1004" s="78">
        <f>(C1004-U1004)/365.25</f>
        <v>20.490075290896645</v>
      </c>
      <c r="H1004" s="78"/>
      <c r="I1004" s="81"/>
      <c r="J1004" s="81" t="str">
        <f>IF(I1004="","",L1004-I1004)</f>
        <v/>
      </c>
      <c r="K1004" s="90" t="str">
        <f>IF(J1004="","",J1004-I1004)</f>
        <v/>
      </c>
      <c r="L1004" s="90">
        <v>10.275</v>
      </c>
      <c r="M1004" s="94">
        <f>IF(L1004="","",3.6*200/L1004)</f>
        <v>70.072992700729927</v>
      </c>
      <c r="N1004" s="80"/>
      <c r="O1004" s="80"/>
      <c r="P1004" s="80"/>
      <c r="Q1004" s="89"/>
      <c r="R1004" s="91"/>
      <c r="S1004" s="75" t="s">
        <v>20</v>
      </c>
      <c r="T1004" s="101" t="s">
        <v>283</v>
      </c>
      <c r="U1004" s="37">
        <v>35453</v>
      </c>
      <c r="V1004" s="97"/>
    </row>
    <row r="1005" spans="1:22">
      <c r="A1005" s="74" t="s">
        <v>225</v>
      </c>
      <c r="B1005" s="70">
        <v>2017</v>
      </c>
      <c r="C1005" s="37">
        <v>42937</v>
      </c>
      <c r="D1005" s="100" t="s">
        <v>224</v>
      </c>
      <c r="E1005" s="76" t="s">
        <v>1524</v>
      </c>
      <c r="F1005" s="75" t="s">
        <v>175</v>
      </c>
      <c r="G1005" s="78">
        <f>(C1005-U1005)/365.25</f>
        <v>22.548939082819988</v>
      </c>
      <c r="H1005" s="78"/>
      <c r="I1005" s="81"/>
      <c r="J1005" s="81" t="str">
        <f>IF(I1005="","",L1005-I1005)</f>
        <v/>
      </c>
      <c r="K1005" s="90" t="str">
        <f>IF(J1005="","",J1005-I1005)</f>
        <v/>
      </c>
      <c r="L1005" s="90">
        <v>10.287000000000001</v>
      </c>
      <c r="M1005" s="94">
        <f>IF(L1005="","",3.6*200/L1005)</f>
        <v>69.991251093613286</v>
      </c>
      <c r="N1005" s="80"/>
      <c r="O1005" s="80"/>
      <c r="P1005" s="80"/>
      <c r="Q1005" s="89"/>
      <c r="R1005" s="91"/>
      <c r="S1005" s="75" t="s">
        <v>20</v>
      </c>
      <c r="T1005" s="77" t="s">
        <v>287</v>
      </c>
      <c r="U1005" s="37">
        <v>34701</v>
      </c>
      <c r="V1005" s="97"/>
    </row>
    <row r="1006" spans="1:22">
      <c r="A1006" s="74" t="s">
        <v>225</v>
      </c>
      <c r="B1006" s="70">
        <v>2017</v>
      </c>
      <c r="C1006" s="37">
        <v>42937</v>
      </c>
      <c r="D1006" s="100" t="s">
        <v>224</v>
      </c>
      <c r="E1006" s="76" t="s">
        <v>1347</v>
      </c>
      <c r="F1006" s="75" t="s">
        <v>202</v>
      </c>
      <c r="G1006" s="78">
        <f>(C1006-U1006)/365.25</f>
        <v>117.55509924709104</v>
      </c>
      <c r="H1006" s="78"/>
      <c r="I1006" s="81"/>
      <c r="J1006" s="81" t="str">
        <f>IF(I1006="","",L1006-I1006)</f>
        <v/>
      </c>
      <c r="K1006" s="90" t="str">
        <f>IF(J1006="","",J1006-I1006)</f>
        <v/>
      </c>
      <c r="L1006" s="90">
        <v>10.340999999999999</v>
      </c>
      <c r="M1006" s="94">
        <f>IF(L1006="","",3.6*200/L1006)</f>
        <v>69.625761531766756</v>
      </c>
      <c r="N1006" s="80"/>
      <c r="O1006" s="80"/>
      <c r="P1006" s="80"/>
      <c r="Q1006" s="89"/>
      <c r="R1006" s="91"/>
      <c r="S1006" s="75" t="s">
        <v>20</v>
      </c>
      <c r="T1006" s="101" t="s">
        <v>285</v>
      </c>
      <c r="U1006" s="37"/>
      <c r="V1006" s="97"/>
    </row>
    <row r="1007" spans="1:22">
      <c r="A1007" s="63" t="s">
        <v>225</v>
      </c>
      <c r="B1007" s="70">
        <v>2017</v>
      </c>
      <c r="C1007" s="37">
        <v>42937</v>
      </c>
      <c r="D1007" s="98" t="s">
        <v>224</v>
      </c>
      <c r="E1007" s="66" t="s">
        <v>1391</v>
      </c>
      <c r="F1007" s="65" t="s">
        <v>226</v>
      </c>
      <c r="G1007" s="68">
        <f>(C1007-U1007)/365.25</f>
        <v>117.55509924709104</v>
      </c>
      <c r="H1007" s="68"/>
      <c r="I1007" s="71"/>
      <c r="J1007" s="81" t="str">
        <f>IF(I1007="","",L1007-I1007)</f>
        <v/>
      </c>
      <c r="K1007" s="90" t="str">
        <f>IF(J1007="","",J1007-I1007)</f>
        <v/>
      </c>
      <c r="L1007" s="94">
        <v>10.353</v>
      </c>
      <c r="M1007" s="94">
        <f>IF(L1007="","",3.6*200/L1007)</f>
        <v>69.545059403071576</v>
      </c>
      <c r="N1007" s="70"/>
      <c r="O1007" s="70"/>
      <c r="P1007" s="70"/>
      <c r="Q1007" s="93"/>
      <c r="R1007" s="95"/>
      <c r="S1007" s="65" t="s">
        <v>20</v>
      </c>
      <c r="T1007" s="96" t="s">
        <v>286</v>
      </c>
      <c r="U1007" s="64"/>
      <c r="V1007" s="99"/>
    </row>
    <row r="1008" spans="1:22">
      <c r="A1008" s="63" t="s">
        <v>225</v>
      </c>
      <c r="B1008" s="70">
        <v>2017</v>
      </c>
      <c r="C1008" s="37">
        <v>42937</v>
      </c>
      <c r="D1008" s="98" t="s">
        <v>224</v>
      </c>
      <c r="E1008" s="66" t="s">
        <v>1690</v>
      </c>
      <c r="F1008" s="65" t="s">
        <v>169</v>
      </c>
      <c r="G1008" s="68">
        <f>(C1008-U1008)/365.25</f>
        <v>20.109514031485283</v>
      </c>
      <c r="H1008" s="68"/>
      <c r="I1008" s="71"/>
      <c r="J1008" s="81" t="str">
        <f>IF(I1008="","",L1008-I1008)</f>
        <v/>
      </c>
      <c r="K1008" s="90" t="str">
        <f>IF(J1008="","",J1008-I1008)</f>
        <v/>
      </c>
      <c r="L1008" s="94">
        <v>10.36</v>
      </c>
      <c r="M1008" s="94">
        <f>IF(L1008="","",3.6*200/L1008)</f>
        <v>69.498069498069498</v>
      </c>
      <c r="N1008" s="70"/>
      <c r="O1008" s="70"/>
      <c r="P1008" s="70"/>
      <c r="Q1008" s="93"/>
      <c r="R1008" s="95"/>
      <c r="S1008" s="65" t="s">
        <v>20</v>
      </c>
      <c r="T1008" s="96" t="s">
        <v>291</v>
      </c>
      <c r="U1008" s="64">
        <v>35592</v>
      </c>
      <c r="V1008" s="99"/>
    </row>
    <row r="1009" spans="1:22">
      <c r="A1009" s="63" t="s">
        <v>225</v>
      </c>
      <c r="B1009" s="70">
        <v>2017</v>
      </c>
      <c r="C1009" s="37">
        <v>42937</v>
      </c>
      <c r="D1009" s="98" t="s">
        <v>224</v>
      </c>
      <c r="E1009" s="66" t="s">
        <v>1290</v>
      </c>
      <c r="F1009" s="65" t="s">
        <v>166</v>
      </c>
      <c r="G1009" s="68">
        <f>(C1009-U1009)/365.25</f>
        <v>19.359342915811087</v>
      </c>
      <c r="H1009" s="68"/>
      <c r="I1009" s="71"/>
      <c r="J1009" s="81" t="str">
        <f>IF(I1009="","",L1009-I1009)</f>
        <v/>
      </c>
      <c r="K1009" s="90" t="str">
        <f>IF(J1009="","",J1009-I1009)</f>
        <v/>
      </c>
      <c r="L1009" s="94">
        <v>10.39</v>
      </c>
      <c r="M1009" s="94">
        <f>IF(L1009="","",3.6*200/L1009)</f>
        <v>69.297401347449465</v>
      </c>
      <c r="N1009" s="70"/>
      <c r="O1009" s="70"/>
      <c r="P1009" s="70"/>
      <c r="Q1009" s="93"/>
      <c r="R1009" s="95"/>
      <c r="S1009" s="65" t="s">
        <v>20</v>
      </c>
      <c r="T1009" s="67" t="s">
        <v>284</v>
      </c>
      <c r="U1009" s="64">
        <v>35866</v>
      </c>
      <c r="V1009" s="99"/>
    </row>
    <row r="1010" spans="1:22">
      <c r="A1010" s="63" t="s">
        <v>225</v>
      </c>
      <c r="B1010" s="70">
        <v>2017</v>
      </c>
      <c r="C1010" s="37">
        <v>42937</v>
      </c>
      <c r="D1010" s="98" t="s">
        <v>224</v>
      </c>
      <c r="E1010" s="66" t="s">
        <v>1864</v>
      </c>
      <c r="F1010" s="65" t="s">
        <v>255</v>
      </c>
      <c r="G1010" s="68">
        <f>(C1010-U1010)/365.25</f>
        <v>22.00684462696783</v>
      </c>
      <c r="H1010" s="68"/>
      <c r="I1010" s="71"/>
      <c r="J1010" s="81" t="str">
        <f>IF(I1010="","",L1010-I1010)</f>
        <v/>
      </c>
      <c r="K1010" s="90" t="str">
        <f>IF(J1010="","",J1010-I1010)</f>
        <v/>
      </c>
      <c r="L1010" s="94">
        <v>10.57</v>
      </c>
      <c r="M1010" s="94">
        <f>IF(L1010="","",3.6*200/L1010)</f>
        <v>68.11731315042573</v>
      </c>
      <c r="N1010" s="70"/>
      <c r="O1010" s="70"/>
      <c r="P1010" s="70"/>
      <c r="Q1010" s="93"/>
      <c r="R1010" s="95"/>
      <c r="S1010" s="65" t="s">
        <v>20</v>
      </c>
      <c r="T1010" s="96">
        <v>10010713329</v>
      </c>
      <c r="U1010" s="64">
        <v>34899</v>
      </c>
      <c r="V1010" s="99"/>
    </row>
    <row r="1011" spans="1:22">
      <c r="A1011" s="63" t="s">
        <v>225</v>
      </c>
      <c r="B1011" s="70">
        <v>2017</v>
      </c>
      <c r="C1011" s="37">
        <v>42937</v>
      </c>
      <c r="D1011" s="98" t="s">
        <v>224</v>
      </c>
      <c r="E1011" s="66" t="s">
        <v>2059</v>
      </c>
      <c r="F1011" s="65" t="s">
        <v>262</v>
      </c>
      <c r="G1011" s="68">
        <f>(C1011-U1011)/365.25</f>
        <v>21.880903490759753</v>
      </c>
      <c r="H1011" s="68"/>
      <c r="I1011" s="71"/>
      <c r="J1011" s="81" t="str">
        <f>IF(I1011="","",L1011-I1011)</f>
        <v/>
      </c>
      <c r="K1011" s="90" t="str">
        <f>IF(J1011="","",J1011-I1011)</f>
        <v/>
      </c>
      <c r="L1011" s="94">
        <v>10.638999999999999</v>
      </c>
      <c r="M1011" s="94">
        <f>IF(L1011="","",3.6*200/L1011)</f>
        <v>67.675533414794629</v>
      </c>
      <c r="N1011" s="70"/>
      <c r="O1011" s="70"/>
      <c r="P1011" s="70"/>
      <c r="Q1011" s="93"/>
      <c r="R1011" s="95"/>
      <c r="S1011" s="65" t="s">
        <v>20</v>
      </c>
      <c r="T1011" s="67" t="s">
        <v>296</v>
      </c>
      <c r="U1011" s="64">
        <v>34945</v>
      </c>
      <c r="V1011" s="99"/>
    </row>
    <row r="1012" spans="1:22">
      <c r="A1012" s="63" t="s">
        <v>225</v>
      </c>
      <c r="B1012" s="70">
        <v>2017</v>
      </c>
      <c r="C1012" s="37">
        <v>42937</v>
      </c>
      <c r="D1012" s="98" t="s">
        <v>224</v>
      </c>
      <c r="E1012" s="66" t="s">
        <v>2132</v>
      </c>
      <c r="F1012" s="65" t="s">
        <v>262</v>
      </c>
      <c r="G1012" s="68">
        <f>(C1012-U1012)/365.25</f>
        <v>22.190280629705683</v>
      </c>
      <c r="H1012" s="68"/>
      <c r="I1012" s="71"/>
      <c r="J1012" s="81" t="str">
        <f>IF(I1012="","",L1012-I1012)</f>
        <v/>
      </c>
      <c r="K1012" s="90" t="str">
        <f>IF(J1012="","",J1012-I1012)</f>
        <v/>
      </c>
      <c r="L1012" s="94">
        <v>10.68</v>
      </c>
      <c r="M1012" s="94">
        <f>IF(L1012="","",3.6*200/L1012)</f>
        <v>67.415730337078656</v>
      </c>
      <c r="N1012" s="70"/>
      <c r="O1012" s="70"/>
      <c r="P1012" s="70"/>
      <c r="Q1012" s="93"/>
      <c r="R1012" s="95"/>
      <c r="S1012" s="65" t="s">
        <v>20</v>
      </c>
      <c r="T1012" s="67" t="s">
        <v>297</v>
      </c>
      <c r="U1012" s="64">
        <v>34832</v>
      </c>
      <c r="V1012" s="99"/>
    </row>
    <row r="1013" spans="1:22">
      <c r="A1013" s="74" t="s">
        <v>225</v>
      </c>
      <c r="B1013" s="70">
        <v>2017</v>
      </c>
      <c r="C1013" s="37">
        <v>42937</v>
      </c>
      <c r="D1013" s="100" t="s">
        <v>224</v>
      </c>
      <c r="E1013" s="76" t="s">
        <v>2055</v>
      </c>
      <c r="F1013" s="75" t="s">
        <v>162</v>
      </c>
      <c r="G1013" s="78">
        <f>(C1013-U1013)/365.25</f>
        <v>117.55509924709104</v>
      </c>
      <c r="H1013" s="78"/>
      <c r="I1013" s="81"/>
      <c r="J1013" s="81" t="str">
        <f>IF(I1013="","",L1013-I1013)</f>
        <v/>
      </c>
      <c r="K1013" s="90" t="str">
        <f>IF(J1013="","",J1013-I1013)</f>
        <v/>
      </c>
      <c r="L1013" s="90">
        <v>10.73</v>
      </c>
      <c r="M1013" s="94">
        <f>IF(L1013="","",3.6*200/L1013)</f>
        <v>67.101584342963648</v>
      </c>
      <c r="N1013" s="80"/>
      <c r="O1013" s="80"/>
      <c r="P1013" s="80"/>
      <c r="Q1013" s="89"/>
      <c r="R1013" s="91"/>
      <c r="S1013" s="75" t="s">
        <v>20</v>
      </c>
      <c r="T1013" s="101"/>
      <c r="U1013" s="37"/>
      <c r="V1013" s="97"/>
    </row>
    <row r="1014" spans="1:22">
      <c r="A1014" s="63" t="s">
        <v>225</v>
      </c>
      <c r="B1014" s="70">
        <v>2017</v>
      </c>
      <c r="C1014" s="37">
        <v>42937</v>
      </c>
      <c r="D1014" s="98" t="s">
        <v>224</v>
      </c>
      <c r="E1014" s="66" t="s">
        <v>1670</v>
      </c>
      <c r="F1014" s="65" t="s">
        <v>162</v>
      </c>
      <c r="G1014" s="68">
        <f>(C1014-U1014)/365.25</f>
        <v>19.148528405201915</v>
      </c>
      <c r="H1014" s="68"/>
      <c r="I1014" s="71"/>
      <c r="J1014" s="81" t="str">
        <f>IF(I1014="","",L1014-I1014)</f>
        <v/>
      </c>
      <c r="K1014" s="90" t="str">
        <f>IF(J1014="","",J1014-I1014)</f>
        <v/>
      </c>
      <c r="L1014" s="94">
        <v>10.744999999999999</v>
      </c>
      <c r="M1014" s="94">
        <f>IF(L1014="","",3.6*200/L1014)</f>
        <v>67.007910656119137</v>
      </c>
      <c r="N1014" s="70"/>
      <c r="O1014" s="70"/>
      <c r="P1014" s="70"/>
      <c r="Q1014" s="93"/>
      <c r="R1014" s="95"/>
      <c r="S1014" s="65" t="s">
        <v>20</v>
      </c>
      <c r="T1014" s="67" t="s">
        <v>290</v>
      </c>
      <c r="U1014" s="64">
        <v>35943</v>
      </c>
      <c r="V1014" s="99"/>
    </row>
    <row r="1015" spans="1:22">
      <c r="A1015" s="63" t="s">
        <v>225</v>
      </c>
      <c r="B1015" s="70">
        <v>2017</v>
      </c>
      <c r="C1015" s="37">
        <v>42937</v>
      </c>
      <c r="D1015" s="98" t="s">
        <v>224</v>
      </c>
      <c r="E1015" s="66" t="s">
        <v>1232</v>
      </c>
      <c r="F1015" s="65" t="s">
        <v>154</v>
      </c>
      <c r="G1015" s="68">
        <f>(C1015-U1015)/365.25</f>
        <v>19.496235455167692</v>
      </c>
      <c r="H1015" s="68"/>
      <c r="I1015" s="71"/>
      <c r="J1015" s="81" t="str">
        <f>IF(I1015="","",L1015-I1015)</f>
        <v/>
      </c>
      <c r="K1015" s="90" t="str">
        <f>IF(J1015="","",J1015-I1015)</f>
        <v/>
      </c>
      <c r="L1015" s="94">
        <v>10.896000000000001</v>
      </c>
      <c r="M1015" s="94">
        <f>IF(L1015="","",3.6*200/L1015)</f>
        <v>66.079295154185019</v>
      </c>
      <c r="N1015" s="70"/>
      <c r="O1015" s="70"/>
      <c r="P1015" s="70"/>
      <c r="Q1015" s="93"/>
      <c r="R1015" s="95"/>
      <c r="S1015" s="65" t="s">
        <v>20</v>
      </c>
      <c r="T1015" s="96" t="s">
        <v>282</v>
      </c>
      <c r="U1015" s="64">
        <v>35816</v>
      </c>
      <c r="V1015" s="99"/>
    </row>
    <row r="1016" spans="1:22">
      <c r="A1016" s="63" t="s">
        <v>299</v>
      </c>
      <c r="B1016" s="70">
        <v>2017</v>
      </c>
      <c r="C1016" s="37">
        <v>42972</v>
      </c>
      <c r="D1016" s="69" t="s">
        <v>2335</v>
      </c>
      <c r="E1016" s="66" t="s">
        <v>1461</v>
      </c>
      <c r="F1016" s="65" t="s">
        <v>171</v>
      </c>
      <c r="G1016" s="68">
        <f>(C1016-U1016)/365.25</f>
        <v>18.592744695414101</v>
      </c>
      <c r="H1016" s="68"/>
      <c r="I1016" s="71"/>
      <c r="J1016" s="81" t="str">
        <f>IF(I1016="","",L1016-I1016)</f>
        <v/>
      </c>
      <c r="K1016" s="90" t="str">
        <f>IF(J1016="","",J1016-I1016)</f>
        <v/>
      </c>
      <c r="L1016" s="71">
        <v>10.14</v>
      </c>
      <c r="M1016" s="94">
        <f>IF(L1016="","",3.6*200/L1016)</f>
        <v>71.005917159763314</v>
      </c>
      <c r="N1016" s="70"/>
      <c r="O1016" s="70"/>
      <c r="P1016" s="70"/>
      <c r="Q1016" s="70"/>
      <c r="R1016" s="72"/>
      <c r="S1016" s="65" t="s">
        <v>20</v>
      </c>
      <c r="T1016" s="67" t="s">
        <v>252</v>
      </c>
      <c r="U1016" s="64">
        <v>36181</v>
      </c>
      <c r="V1016" s="73" t="s">
        <v>98</v>
      </c>
    </row>
    <row r="1017" spans="1:22">
      <c r="A1017" s="74" t="s">
        <v>299</v>
      </c>
      <c r="B1017" s="70">
        <v>2017</v>
      </c>
      <c r="C1017" s="37">
        <v>42972</v>
      </c>
      <c r="D1017" s="69" t="s">
        <v>2335</v>
      </c>
      <c r="E1017" s="76" t="s">
        <v>1471</v>
      </c>
      <c r="F1017" s="75" t="s">
        <v>169</v>
      </c>
      <c r="G1017" s="78">
        <f>(C1017-U1017)/365.25</f>
        <v>17.987679671457904</v>
      </c>
      <c r="H1017" s="78"/>
      <c r="I1017" s="81"/>
      <c r="J1017" s="81" t="str">
        <f>IF(I1017="","",L1017-I1017)</f>
        <v/>
      </c>
      <c r="K1017" s="90" t="str">
        <f>IF(J1017="","",J1017-I1017)</f>
        <v/>
      </c>
      <c r="L1017" s="81">
        <v>10.247999999999999</v>
      </c>
      <c r="M1017" s="94">
        <f>IF(L1017="","",3.6*200/L1017)</f>
        <v>70.257611241217802</v>
      </c>
      <c r="N1017" s="80"/>
      <c r="O1017" s="80"/>
      <c r="P1017" s="80"/>
      <c r="Q1017" s="80"/>
      <c r="R1017" s="82"/>
      <c r="S1017" s="75" t="s">
        <v>20</v>
      </c>
      <c r="T1017" s="101" t="s">
        <v>253</v>
      </c>
      <c r="U1017" s="37">
        <v>36402</v>
      </c>
      <c r="V1017" s="83" t="s">
        <v>98</v>
      </c>
    </row>
    <row r="1018" spans="1:22">
      <c r="A1018" s="74" t="s">
        <v>299</v>
      </c>
      <c r="B1018" s="70">
        <v>2017</v>
      </c>
      <c r="C1018" s="37">
        <v>42972</v>
      </c>
      <c r="D1018" s="69" t="s">
        <v>2335</v>
      </c>
      <c r="E1018" s="76" t="s">
        <v>1856</v>
      </c>
      <c r="F1018" s="75" t="s">
        <v>183</v>
      </c>
      <c r="G1018" s="78">
        <f>(C1018-U1018)/365.25</f>
        <v>18.357289527720738</v>
      </c>
      <c r="H1018" s="78"/>
      <c r="I1018" s="81"/>
      <c r="J1018" s="81" t="str">
        <f>IF(I1018="","",L1018-I1018)</f>
        <v/>
      </c>
      <c r="K1018" s="90" t="str">
        <f>IF(J1018="","",J1018-I1018)</f>
        <v/>
      </c>
      <c r="L1018" s="81">
        <v>10.273999999999999</v>
      </c>
      <c r="M1018" s="94">
        <f>IF(L1018="","",3.6*200/L1018)</f>
        <v>70.079813120498358</v>
      </c>
      <c r="N1018" s="80"/>
      <c r="O1018" s="80"/>
      <c r="P1018" s="80"/>
      <c r="Q1018" s="80"/>
      <c r="R1018" s="82"/>
      <c r="S1018" s="75" t="s">
        <v>20</v>
      </c>
      <c r="T1018" s="77" t="s">
        <v>312</v>
      </c>
      <c r="U1018" s="37">
        <v>36267</v>
      </c>
      <c r="V1018" s="83" t="s">
        <v>98</v>
      </c>
    </row>
    <row r="1019" spans="1:22">
      <c r="A1019" s="74" t="s">
        <v>299</v>
      </c>
      <c r="B1019" s="70">
        <v>2017</v>
      </c>
      <c r="C1019" s="37">
        <v>42972</v>
      </c>
      <c r="D1019" s="69" t="s">
        <v>2335</v>
      </c>
      <c r="E1019" s="76" t="s">
        <v>1799</v>
      </c>
      <c r="F1019" s="75" t="s">
        <v>187</v>
      </c>
      <c r="G1019" s="78">
        <f>(C1019-U1019)/365.25</f>
        <v>117.65092402464066</v>
      </c>
      <c r="H1019" s="78"/>
      <c r="I1019" s="81"/>
      <c r="J1019" s="81" t="str">
        <f>IF(I1019="","",L1019-I1019)</f>
        <v/>
      </c>
      <c r="K1019" s="90" t="str">
        <f>IF(J1019="","",J1019-I1019)</f>
        <v/>
      </c>
      <c r="L1019" s="81">
        <v>10.276999999999999</v>
      </c>
      <c r="M1019" s="94">
        <f>IF(L1019="","",3.6*200/L1019)</f>
        <v>70.059355843144886</v>
      </c>
      <c r="N1019" s="80"/>
      <c r="O1019" s="80"/>
      <c r="P1019" s="80"/>
      <c r="Q1019" s="80"/>
      <c r="R1019" s="82"/>
      <c r="S1019" s="75" t="s">
        <v>20</v>
      </c>
      <c r="T1019" s="101" t="s">
        <v>269</v>
      </c>
      <c r="U1019" s="37"/>
      <c r="V1019" s="83" t="s">
        <v>98</v>
      </c>
    </row>
    <row r="1020" spans="1:22">
      <c r="A1020" s="63" t="s">
        <v>299</v>
      </c>
      <c r="B1020" s="70">
        <v>2017</v>
      </c>
      <c r="C1020" s="37">
        <v>42972</v>
      </c>
      <c r="D1020" s="69" t="s">
        <v>2335</v>
      </c>
      <c r="E1020" s="66" t="s">
        <v>1871</v>
      </c>
      <c r="F1020" s="65" t="s">
        <v>204</v>
      </c>
      <c r="G1020" s="68">
        <f>(C1020-U1020)/365.25</f>
        <v>17.987679671457904</v>
      </c>
      <c r="H1020" s="68"/>
      <c r="I1020" s="71"/>
      <c r="J1020" s="81" t="str">
        <f>IF(I1020="","",L1020-I1020)</f>
        <v/>
      </c>
      <c r="K1020" s="90" t="str">
        <f>IF(J1020="","",J1020-I1020)</f>
        <v/>
      </c>
      <c r="L1020" s="71">
        <v>10.295</v>
      </c>
      <c r="M1020" s="94">
        <f>IF(L1020="","",3.6*200/L1020)</f>
        <v>69.936862554638168</v>
      </c>
      <c r="N1020" s="70"/>
      <c r="O1020" s="70"/>
      <c r="P1020" s="70"/>
      <c r="Q1020" s="70"/>
      <c r="R1020" s="72"/>
      <c r="S1020" s="65" t="s">
        <v>20</v>
      </c>
      <c r="T1020" s="67" t="s">
        <v>271</v>
      </c>
      <c r="U1020" s="64">
        <v>36402</v>
      </c>
      <c r="V1020" s="73" t="s">
        <v>98</v>
      </c>
    </row>
    <row r="1021" spans="1:22">
      <c r="A1021" s="63" t="s">
        <v>299</v>
      </c>
      <c r="B1021" s="70">
        <v>2017</v>
      </c>
      <c r="C1021" s="37">
        <v>42972</v>
      </c>
      <c r="D1021" s="69" t="s">
        <v>2335</v>
      </c>
      <c r="E1021" s="66" t="s">
        <v>1195</v>
      </c>
      <c r="F1021" s="65" t="s">
        <v>183</v>
      </c>
      <c r="G1021" s="68">
        <f>(C1021-U1021)/365.25</f>
        <v>18.461327857631758</v>
      </c>
      <c r="H1021" s="68"/>
      <c r="I1021" s="71"/>
      <c r="J1021" s="81" t="str">
        <f>IF(I1021="","",L1021-I1021)</f>
        <v/>
      </c>
      <c r="K1021" s="90" t="str">
        <f>IF(J1021="","",J1021-I1021)</f>
        <v/>
      </c>
      <c r="L1021" s="71">
        <v>10.317</v>
      </c>
      <c r="M1021" s="94">
        <f>IF(L1021="","",3.6*200/L1021)</f>
        <v>69.787728990985755</v>
      </c>
      <c r="N1021" s="70"/>
      <c r="O1021" s="70"/>
      <c r="P1021" s="70"/>
      <c r="Q1021" s="70"/>
      <c r="R1021" s="72"/>
      <c r="S1021" s="65" t="s">
        <v>20</v>
      </c>
      <c r="T1021" s="67" t="s">
        <v>308</v>
      </c>
      <c r="U1021" s="64">
        <v>36229</v>
      </c>
      <c r="V1021" s="73"/>
    </row>
    <row r="1022" spans="1:22">
      <c r="A1022" s="63" t="s">
        <v>299</v>
      </c>
      <c r="B1022" s="70">
        <v>2017</v>
      </c>
      <c r="C1022" s="37">
        <v>42972</v>
      </c>
      <c r="D1022" s="69" t="s">
        <v>2335</v>
      </c>
      <c r="E1022" s="66" t="s">
        <v>1736</v>
      </c>
      <c r="F1022" s="65" t="s">
        <v>187</v>
      </c>
      <c r="G1022" s="68">
        <f>(C1022-U1022)/365.25</f>
        <v>18.535249828884325</v>
      </c>
      <c r="H1022" s="68"/>
      <c r="I1022" s="71"/>
      <c r="J1022" s="81" t="str">
        <f>IF(I1022="","",L1022-I1022)</f>
        <v/>
      </c>
      <c r="K1022" s="90" t="str">
        <f>IF(J1022="","",J1022-I1022)</f>
        <v/>
      </c>
      <c r="L1022" s="71">
        <v>10.32</v>
      </c>
      <c r="M1022" s="94">
        <f>IF(L1022="","",3.6*200/L1022)</f>
        <v>69.767441860465112</v>
      </c>
      <c r="N1022" s="70"/>
      <c r="O1022" s="70"/>
      <c r="P1022" s="70"/>
      <c r="Q1022" s="70"/>
      <c r="R1022" s="72"/>
      <c r="S1022" s="65" t="s">
        <v>20</v>
      </c>
      <c r="T1022" s="96" t="s">
        <v>267</v>
      </c>
      <c r="U1022" s="64">
        <v>36202</v>
      </c>
      <c r="V1022" s="73" t="s">
        <v>98</v>
      </c>
    </row>
    <row r="1023" spans="1:22">
      <c r="A1023" s="63" t="s">
        <v>299</v>
      </c>
      <c r="B1023" s="70">
        <v>2017</v>
      </c>
      <c r="C1023" s="37">
        <v>42972</v>
      </c>
      <c r="D1023" s="69" t="s">
        <v>2335</v>
      </c>
      <c r="E1023" s="66" t="s">
        <v>2050</v>
      </c>
      <c r="F1023" s="65" t="s">
        <v>247</v>
      </c>
      <c r="G1023" s="68">
        <f>(C1023-U1023)/365.25</f>
        <v>117.65092402464066</v>
      </c>
      <c r="H1023" s="68"/>
      <c r="I1023" s="71"/>
      <c r="J1023" s="81" t="str">
        <f>IF(I1023="","",L1023-I1023)</f>
        <v/>
      </c>
      <c r="K1023" s="90" t="str">
        <f>IF(J1023="","",J1023-I1023)</f>
        <v/>
      </c>
      <c r="L1023" s="71">
        <v>10.327999999999999</v>
      </c>
      <c r="M1023" s="94">
        <f>IF(L1023="","",3.6*200/L1023)</f>
        <v>69.713400464756006</v>
      </c>
      <c r="N1023" s="70"/>
      <c r="O1023" s="70"/>
      <c r="P1023" s="70"/>
      <c r="Q1023" s="70"/>
      <c r="R1023" s="72"/>
      <c r="S1023" s="65" t="s">
        <v>20</v>
      </c>
      <c r="T1023" s="67"/>
      <c r="U1023" s="64"/>
      <c r="V1023" s="73" t="s">
        <v>98</v>
      </c>
    </row>
    <row r="1024" spans="1:22">
      <c r="A1024" s="63" t="s">
        <v>299</v>
      </c>
      <c r="B1024" s="70">
        <v>2017</v>
      </c>
      <c r="C1024" s="37">
        <v>42972</v>
      </c>
      <c r="D1024" s="69" t="s">
        <v>2335</v>
      </c>
      <c r="E1024" s="66" t="s">
        <v>1971</v>
      </c>
      <c r="F1024" s="65" t="s">
        <v>202</v>
      </c>
      <c r="G1024" s="68">
        <f>(C1024-U1024)/365.25</f>
        <v>16.991101984941821</v>
      </c>
      <c r="H1024" s="68"/>
      <c r="I1024" s="71"/>
      <c r="J1024" s="81" t="str">
        <f>IF(I1024="","",L1024-I1024)</f>
        <v/>
      </c>
      <c r="K1024" s="90" t="str">
        <f>IF(J1024="","",J1024-I1024)</f>
        <v/>
      </c>
      <c r="L1024" s="71">
        <v>10.369</v>
      </c>
      <c r="M1024" s="94">
        <f>IF(L1024="","",3.6*200/L1024)</f>
        <v>69.437747130870861</v>
      </c>
      <c r="N1024" s="70"/>
      <c r="O1024" s="70"/>
      <c r="P1024" s="70"/>
      <c r="Q1024" s="70"/>
      <c r="R1024" s="72"/>
      <c r="S1024" s="65" t="s">
        <v>20</v>
      </c>
      <c r="T1024" s="67" t="s">
        <v>272</v>
      </c>
      <c r="U1024" s="64">
        <v>36766</v>
      </c>
      <c r="V1024" s="73" t="s">
        <v>98</v>
      </c>
    </row>
    <row r="1025" spans="1:22">
      <c r="A1025" s="63" t="s">
        <v>299</v>
      </c>
      <c r="B1025" s="70">
        <v>2017</v>
      </c>
      <c r="C1025" s="37">
        <v>42972</v>
      </c>
      <c r="D1025" s="69" t="s">
        <v>2335</v>
      </c>
      <c r="E1025" s="66" t="s">
        <v>1332</v>
      </c>
      <c r="F1025" s="65" t="s">
        <v>169</v>
      </c>
      <c r="G1025" s="68">
        <f>(C1025-U1025)/365.25</f>
        <v>117.65092402464066</v>
      </c>
      <c r="H1025" s="68"/>
      <c r="I1025" s="71"/>
      <c r="J1025" s="81" t="str">
        <f>IF(I1025="","",L1025-I1025)</f>
        <v/>
      </c>
      <c r="K1025" s="90" t="str">
        <f>IF(J1025="","",J1025-I1025)</f>
        <v/>
      </c>
      <c r="L1025" s="71">
        <v>10.394</v>
      </c>
      <c r="M1025" s="94">
        <f>IF(L1025="","",3.6*200/L1025)</f>
        <v>69.270733115258807</v>
      </c>
      <c r="N1025" s="70"/>
      <c r="O1025" s="70"/>
      <c r="P1025" s="70"/>
      <c r="Q1025" s="70"/>
      <c r="R1025" s="72"/>
      <c r="S1025" s="65" t="s">
        <v>20</v>
      </c>
      <c r="T1025" s="96" t="s">
        <v>250</v>
      </c>
      <c r="U1025" s="64"/>
      <c r="V1025" s="73" t="s">
        <v>98</v>
      </c>
    </row>
    <row r="1026" spans="1:22">
      <c r="A1026" s="74" t="s">
        <v>299</v>
      </c>
      <c r="B1026" s="70">
        <v>2017</v>
      </c>
      <c r="C1026" s="37">
        <v>42972</v>
      </c>
      <c r="D1026" s="69" t="s">
        <v>2335</v>
      </c>
      <c r="E1026" s="76" t="s">
        <v>2028</v>
      </c>
      <c r="F1026" s="75" t="s">
        <v>180</v>
      </c>
      <c r="G1026" s="78">
        <f>(C1026-U1026)/365.25</f>
        <v>18.119096509240247</v>
      </c>
      <c r="H1026" s="78"/>
      <c r="I1026" s="81"/>
      <c r="J1026" s="81" t="str">
        <f>IF(I1026="","",L1026-I1026)</f>
        <v/>
      </c>
      <c r="K1026" s="90" t="str">
        <f>IF(J1026="","",J1026-I1026)</f>
        <v/>
      </c>
      <c r="L1026" s="81">
        <v>10.423999999999999</v>
      </c>
      <c r="M1026" s="94">
        <f>IF(L1026="","",3.6*200/L1026)</f>
        <v>69.071373752877975</v>
      </c>
      <c r="N1026" s="80"/>
      <c r="O1026" s="80"/>
      <c r="P1026" s="80"/>
      <c r="Q1026" s="80"/>
      <c r="R1026" s="82"/>
      <c r="S1026" s="75" t="s">
        <v>20</v>
      </c>
      <c r="T1026" s="77" t="s">
        <v>279</v>
      </c>
      <c r="U1026" s="37">
        <v>36354</v>
      </c>
      <c r="V1026" s="83" t="s">
        <v>98</v>
      </c>
    </row>
    <row r="1027" spans="1:22">
      <c r="A1027" s="74" t="s">
        <v>299</v>
      </c>
      <c r="B1027" s="70">
        <v>2017</v>
      </c>
      <c r="C1027" s="37">
        <v>42972</v>
      </c>
      <c r="D1027" s="69" t="s">
        <v>2335</v>
      </c>
      <c r="E1027" s="76" t="s">
        <v>1729</v>
      </c>
      <c r="F1027" s="75" t="s">
        <v>200</v>
      </c>
      <c r="G1027" s="78">
        <f>(C1027-U1027)/365.25</f>
        <v>18.21492128678987</v>
      </c>
      <c r="H1027" s="78"/>
      <c r="I1027" s="81"/>
      <c r="J1027" s="81" t="str">
        <f>IF(I1027="","",L1027-I1027)</f>
        <v/>
      </c>
      <c r="K1027" s="90" t="str">
        <f>IF(J1027="","",J1027-I1027)</f>
        <v/>
      </c>
      <c r="L1027" s="81">
        <v>10.430999999999999</v>
      </c>
      <c r="M1027" s="94">
        <f>IF(L1027="","",3.6*200/L1027)</f>
        <v>69.02502157031924</v>
      </c>
      <c r="N1027" s="80"/>
      <c r="O1027" s="80"/>
      <c r="P1027" s="80"/>
      <c r="Q1027" s="80"/>
      <c r="R1027" s="82"/>
      <c r="S1027" s="75" t="s">
        <v>20</v>
      </c>
      <c r="T1027" s="77" t="s">
        <v>311</v>
      </c>
      <c r="U1027" s="37">
        <v>36319</v>
      </c>
      <c r="V1027" s="83" t="s">
        <v>98</v>
      </c>
    </row>
    <row r="1028" spans="1:22">
      <c r="A1028" s="74" t="s">
        <v>299</v>
      </c>
      <c r="B1028" s="70">
        <v>2017</v>
      </c>
      <c r="C1028" s="37">
        <v>42972</v>
      </c>
      <c r="D1028" s="69" t="s">
        <v>2335</v>
      </c>
      <c r="E1028" s="76" t="s">
        <v>1575</v>
      </c>
      <c r="F1028" s="75" t="s">
        <v>204</v>
      </c>
      <c r="G1028" s="78">
        <f>(C1028-U1028)/365.25</f>
        <v>117.65092402464066</v>
      </c>
      <c r="H1028" s="78"/>
      <c r="I1028" s="81"/>
      <c r="J1028" s="81" t="str">
        <f>IF(I1028="","",L1028-I1028)</f>
        <v/>
      </c>
      <c r="K1028" s="90" t="str">
        <f>IF(J1028="","",J1028-I1028)</f>
        <v/>
      </c>
      <c r="L1028" s="81">
        <v>10.5</v>
      </c>
      <c r="M1028" s="94">
        <f>IF(L1028="","",3.6*200/L1028)</f>
        <v>68.571428571428569</v>
      </c>
      <c r="N1028" s="80"/>
      <c r="O1028" s="80"/>
      <c r="P1028" s="80"/>
      <c r="Q1028" s="80"/>
      <c r="R1028" s="82"/>
      <c r="S1028" s="75" t="s">
        <v>20</v>
      </c>
      <c r="T1028" s="101" t="s">
        <v>260</v>
      </c>
      <c r="U1028" s="37"/>
      <c r="V1028" s="83" t="s">
        <v>98</v>
      </c>
    </row>
    <row r="1029" spans="1:22">
      <c r="A1029" s="63" t="s">
        <v>299</v>
      </c>
      <c r="B1029" s="70">
        <v>2017</v>
      </c>
      <c r="C1029" s="37">
        <v>42972</v>
      </c>
      <c r="D1029" s="69" t="s">
        <v>2335</v>
      </c>
      <c r="E1029" s="66" t="s">
        <v>1805</v>
      </c>
      <c r="F1029" s="65" t="s">
        <v>226</v>
      </c>
      <c r="G1029" s="68">
        <f>(C1029-U1029)/365.25</f>
        <v>18.313483915126625</v>
      </c>
      <c r="H1029" s="68"/>
      <c r="I1029" s="71"/>
      <c r="J1029" s="81" t="str">
        <f>IF(I1029="","",L1029-I1029)</f>
        <v/>
      </c>
      <c r="K1029" s="90" t="str">
        <f>IF(J1029="","",J1029-I1029)</f>
        <v/>
      </c>
      <c r="L1029" s="71">
        <v>10.504</v>
      </c>
      <c r="M1029" s="94">
        <f>IF(L1029="","",3.6*200/L1029)</f>
        <v>68.545316070068552</v>
      </c>
      <c r="N1029" s="70"/>
      <c r="O1029" s="70"/>
      <c r="P1029" s="70"/>
      <c r="Q1029" s="70"/>
      <c r="R1029" s="72"/>
      <c r="S1029" s="65" t="s">
        <v>20</v>
      </c>
      <c r="T1029" s="96" t="s">
        <v>270</v>
      </c>
      <c r="U1029" s="64">
        <v>36283</v>
      </c>
      <c r="V1029" s="73" t="s">
        <v>98</v>
      </c>
    </row>
    <row r="1030" spans="1:22">
      <c r="A1030" s="74" t="s">
        <v>299</v>
      </c>
      <c r="B1030" s="70">
        <v>2017</v>
      </c>
      <c r="C1030" s="37">
        <v>42972</v>
      </c>
      <c r="D1030" s="69" t="s">
        <v>2335</v>
      </c>
      <c r="E1030" s="76" t="s">
        <v>1976</v>
      </c>
      <c r="F1030" s="75" t="s">
        <v>180</v>
      </c>
      <c r="G1030" s="78">
        <f>(C1030-U1030)/365.25</f>
        <v>117.65092402464066</v>
      </c>
      <c r="H1030" s="78"/>
      <c r="I1030" s="81"/>
      <c r="J1030" s="81" t="str">
        <f>IF(I1030="","",L1030-I1030)</f>
        <v/>
      </c>
      <c r="K1030" s="90" t="str">
        <f>IF(J1030="","",J1030-I1030)</f>
        <v/>
      </c>
      <c r="L1030" s="81">
        <v>10.516</v>
      </c>
      <c r="M1030" s="94">
        <f>IF(L1030="","",3.6*200/L1030)</f>
        <v>68.46709775580068</v>
      </c>
      <c r="N1030" s="80"/>
      <c r="O1030" s="80"/>
      <c r="P1030" s="80"/>
      <c r="Q1030" s="80"/>
      <c r="R1030" s="82"/>
      <c r="S1030" s="75" t="s">
        <v>20</v>
      </c>
      <c r="T1030" s="101" t="s">
        <v>274</v>
      </c>
      <c r="U1030" s="37"/>
      <c r="V1030" s="83" t="s">
        <v>98</v>
      </c>
    </row>
    <row r="1031" spans="1:22">
      <c r="A1031" s="74" t="s">
        <v>299</v>
      </c>
      <c r="B1031" s="70">
        <v>2017</v>
      </c>
      <c r="C1031" s="37">
        <v>42972</v>
      </c>
      <c r="D1031" s="69" t="s">
        <v>2335</v>
      </c>
      <c r="E1031" s="76" t="s">
        <v>1123</v>
      </c>
      <c r="F1031" s="75" t="s">
        <v>158</v>
      </c>
      <c r="G1031" s="78">
        <f>(C1031-U1031)/365.25</f>
        <v>18.130047912388775</v>
      </c>
      <c r="H1031" s="78"/>
      <c r="I1031" s="81"/>
      <c r="J1031" s="81" t="str">
        <f>IF(I1031="","",L1031-I1031)</f>
        <v/>
      </c>
      <c r="K1031" s="90" t="str">
        <f>IF(J1031="","",J1031-I1031)</f>
        <v/>
      </c>
      <c r="L1031" s="81">
        <v>10.539</v>
      </c>
      <c r="M1031" s="94">
        <f>IF(L1031="","",3.6*200/L1031)</f>
        <v>68.317677198975232</v>
      </c>
      <c r="N1031" s="80"/>
      <c r="O1031" s="80"/>
      <c r="P1031" s="80"/>
      <c r="Q1031" s="80"/>
      <c r="R1031" s="82"/>
      <c r="S1031" s="75" t="s">
        <v>20</v>
      </c>
      <c r="T1031" s="77"/>
      <c r="U1031" s="37">
        <v>36350</v>
      </c>
      <c r="V1031" s="83"/>
    </row>
    <row r="1032" spans="1:22">
      <c r="A1032" s="63" t="s">
        <v>299</v>
      </c>
      <c r="B1032" s="70">
        <v>2017</v>
      </c>
      <c r="C1032" s="37">
        <v>42972</v>
      </c>
      <c r="D1032" s="69" t="s">
        <v>2335</v>
      </c>
      <c r="E1032" s="66" t="s">
        <v>1991</v>
      </c>
      <c r="F1032" s="65" t="s">
        <v>186</v>
      </c>
      <c r="G1032" s="68">
        <f>(C1032-U1032)/365.25</f>
        <v>117.65092402464066</v>
      </c>
      <c r="H1032" s="68"/>
      <c r="I1032" s="71"/>
      <c r="J1032" s="81" t="str">
        <f>IF(I1032="","",L1032-I1032)</f>
        <v/>
      </c>
      <c r="K1032" s="90" t="str">
        <f>IF(J1032="","",J1032-I1032)</f>
        <v/>
      </c>
      <c r="L1032" s="71">
        <v>10.555</v>
      </c>
      <c r="M1032" s="94">
        <f>IF(L1032="","",3.6*200/L1032)</f>
        <v>68.214116532449083</v>
      </c>
      <c r="N1032" s="70"/>
      <c r="O1032" s="70"/>
      <c r="P1032" s="70"/>
      <c r="Q1032" s="70"/>
      <c r="R1032" s="72"/>
      <c r="S1032" s="65" t="s">
        <v>20</v>
      </c>
      <c r="T1032" s="67"/>
      <c r="U1032" s="64"/>
      <c r="V1032" s="73" t="s">
        <v>98</v>
      </c>
    </row>
    <row r="1033" spans="1:22">
      <c r="A1033" s="74" t="s">
        <v>299</v>
      </c>
      <c r="B1033" s="70">
        <v>2017</v>
      </c>
      <c r="C1033" s="37">
        <v>42972</v>
      </c>
      <c r="D1033" s="69" t="s">
        <v>2335</v>
      </c>
      <c r="E1033" s="76" t="s">
        <v>1854</v>
      </c>
      <c r="F1033" s="75" t="s">
        <v>171</v>
      </c>
      <c r="G1033" s="78">
        <f>(C1033-U1033)/365.25</f>
        <v>17.256673511293634</v>
      </c>
      <c r="H1033" s="78"/>
      <c r="I1033" s="81"/>
      <c r="J1033" s="81" t="str">
        <f>IF(I1033="","",L1033-I1033)</f>
        <v/>
      </c>
      <c r="K1033" s="90" t="str">
        <f>IF(J1033="","",J1033-I1033)</f>
        <v/>
      </c>
      <c r="L1033" s="81">
        <v>10.573</v>
      </c>
      <c r="M1033" s="94">
        <f>IF(L1033="","",3.6*200/L1033)</f>
        <v>68.097985434597561</v>
      </c>
      <c r="N1033" s="80"/>
      <c r="O1033" s="80"/>
      <c r="P1033" s="80"/>
      <c r="Q1033" s="80"/>
      <c r="R1033" s="82"/>
      <c r="S1033" s="75" t="s">
        <v>20</v>
      </c>
      <c r="T1033" s="77"/>
      <c r="U1033" s="37">
        <v>36669</v>
      </c>
      <c r="V1033" s="83" t="s">
        <v>98</v>
      </c>
    </row>
    <row r="1034" spans="1:22">
      <c r="A1034" s="63" t="s">
        <v>299</v>
      </c>
      <c r="B1034" s="70">
        <v>2017</v>
      </c>
      <c r="C1034" s="37">
        <v>42972</v>
      </c>
      <c r="D1034" s="69" t="s">
        <v>2335</v>
      </c>
      <c r="E1034" s="66" t="s">
        <v>1299</v>
      </c>
      <c r="F1034" s="65" t="s">
        <v>305</v>
      </c>
      <c r="G1034" s="68">
        <f>(C1034-U1034)/365.25</f>
        <v>18.447638603696099</v>
      </c>
      <c r="H1034" s="68"/>
      <c r="I1034" s="71"/>
      <c r="J1034" s="81" t="str">
        <f>IF(I1034="","",L1034-I1034)</f>
        <v/>
      </c>
      <c r="K1034" s="90" t="str">
        <f>IF(J1034="","",J1034-I1034)</f>
        <v/>
      </c>
      <c r="L1034" s="71">
        <v>10.63</v>
      </c>
      <c r="M1034" s="94">
        <f>IF(L1034="","",3.6*200/L1034)</f>
        <v>67.732831608654749</v>
      </c>
      <c r="N1034" s="70"/>
      <c r="O1034" s="70"/>
      <c r="P1034" s="70"/>
      <c r="Q1034" s="70"/>
      <c r="R1034" s="72"/>
      <c r="S1034" s="65" t="s">
        <v>20</v>
      </c>
      <c r="T1034" s="67"/>
      <c r="U1034" s="64">
        <v>36234</v>
      </c>
      <c r="V1034" s="73" t="s">
        <v>98</v>
      </c>
    </row>
    <row r="1035" spans="1:22">
      <c r="A1035" s="74" t="s">
        <v>299</v>
      </c>
      <c r="B1035" s="70">
        <v>2017</v>
      </c>
      <c r="C1035" s="37">
        <v>42972</v>
      </c>
      <c r="D1035" s="69" t="s">
        <v>2335</v>
      </c>
      <c r="E1035" s="76" t="s">
        <v>1306</v>
      </c>
      <c r="F1035" s="75" t="s">
        <v>247</v>
      </c>
      <c r="G1035" s="78">
        <f>(C1035-U1035)/365.25</f>
        <v>117.65092402464066</v>
      </c>
      <c r="H1035" s="78"/>
      <c r="I1035" s="81"/>
      <c r="J1035" s="81" t="str">
        <f>IF(I1035="","",L1035-I1035)</f>
        <v/>
      </c>
      <c r="K1035" s="90" t="str">
        <f>IF(J1035="","",J1035-I1035)</f>
        <v/>
      </c>
      <c r="L1035" s="81">
        <v>10.641</v>
      </c>
      <c r="M1035" s="94">
        <f>IF(L1035="","",3.6*200/L1035)</f>
        <v>67.662813645334083</v>
      </c>
      <c r="N1035" s="80"/>
      <c r="O1035" s="80"/>
      <c r="P1035" s="80"/>
      <c r="Q1035" s="80"/>
      <c r="R1035" s="82"/>
      <c r="S1035" s="75" t="s">
        <v>20</v>
      </c>
      <c r="T1035" s="101" t="s">
        <v>248</v>
      </c>
      <c r="U1035" s="37"/>
      <c r="V1035" s="83" t="s">
        <v>98</v>
      </c>
    </row>
    <row r="1036" spans="1:22">
      <c r="A1036" s="63" t="s">
        <v>299</v>
      </c>
      <c r="B1036" s="70">
        <v>2017</v>
      </c>
      <c r="C1036" s="37">
        <v>42972</v>
      </c>
      <c r="D1036" s="69" t="s">
        <v>2335</v>
      </c>
      <c r="E1036" s="66" t="s">
        <v>1784</v>
      </c>
      <c r="F1036" s="65" t="s">
        <v>174</v>
      </c>
      <c r="G1036" s="68">
        <f>(C1036-U1036)/365.25</f>
        <v>117.65092402464066</v>
      </c>
      <c r="H1036" s="68"/>
      <c r="I1036" s="71"/>
      <c r="J1036" s="81" t="str">
        <f>IF(I1036="","",L1036-I1036)</f>
        <v/>
      </c>
      <c r="K1036" s="90" t="str">
        <f>IF(J1036="","",J1036-I1036)</f>
        <v/>
      </c>
      <c r="L1036" s="71">
        <v>10.654</v>
      </c>
      <c r="M1036" s="94">
        <f>IF(L1036="","",3.6*200/L1036)</f>
        <v>67.580251548714102</v>
      </c>
      <c r="N1036" s="70"/>
      <c r="O1036" s="70"/>
      <c r="P1036" s="70"/>
      <c r="Q1036" s="70"/>
      <c r="R1036" s="72"/>
      <c r="S1036" s="65" t="s">
        <v>20</v>
      </c>
      <c r="T1036" s="67"/>
      <c r="U1036" s="64"/>
      <c r="V1036" s="73" t="s">
        <v>98</v>
      </c>
    </row>
    <row r="1037" spans="1:22">
      <c r="A1037" s="74" t="s">
        <v>299</v>
      </c>
      <c r="B1037" s="70">
        <v>2017</v>
      </c>
      <c r="C1037" s="37">
        <v>42972</v>
      </c>
      <c r="D1037" s="69" t="s">
        <v>2335</v>
      </c>
      <c r="E1037" s="76" t="s">
        <v>1755</v>
      </c>
      <c r="F1037" s="75" t="s">
        <v>19</v>
      </c>
      <c r="G1037" s="78">
        <f>(C1037-U1037)/365.25</f>
        <v>18.581793292265573</v>
      </c>
      <c r="H1037" s="78"/>
      <c r="I1037" s="81"/>
      <c r="J1037" s="81" t="str">
        <f>IF(I1037="","",L1037-I1037)</f>
        <v/>
      </c>
      <c r="K1037" s="90" t="str">
        <f>IF(J1037="","",J1037-I1037)</f>
        <v/>
      </c>
      <c r="L1037" s="81">
        <v>10.673999999999999</v>
      </c>
      <c r="M1037" s="94">
        <f>IF(L1037="","",3.6*200/L1037)</f>
        <v>67.453625632377737</v>
      </c>
      <c r="N1037" s="80"/>
      <c r="O1037" s="80"/>
      <c r="P1037" s="80"/>
      <c r="Q1037" s="80"/>
      <c r="R1037" s="82"/>
      <c r="S1037" s="75" t="s">
        <v>20</v>
      </c>
      <c r="T1037" s="77"/>
      <c r="U1037" s="37">
        <v>36185</v>
      </c>
      <c r="V1037" s="83" t="s">
        <v>98</v>
      </c>
    </row>
    <row r="1038" spans="1:22">
      <c r="A1038" s="63" t="s">
        <v>299</v>
      </c>
      <c r="B1038" s="70">
        <v>2017</v>
      </c>
      <c r="C1038" s="37">
        <v>42972</v>
      </c>
      <c r="D1038" s="69" t="s">
        <v>2335</v>
      </c>
      <c r="E1038" s="66" t="s">
        <v>1855</v>
      </c>
      <c r="F1038" s="65" t="s">
        <v>302</v>
      </c>
      <c r="G1038" s="68">
        <f>(C1038-U1038)/365.25</f>
        <v>117.65092402464066</v>
      </c>
      <c r="H1038" s="68"/>
      <c r="I1038" s="71"/>
      <c r="J1038" s="81" t="str">
        <f>IF(I1038="","",L1038-I1038)</f>
        <v/>
      </c>
      <c r="K1038" s="90" t="str">
        <f>IF(J1038="","",J1038-I1038)</f>
        <v/>
      </c>
      <c r="L1038" s="71">
        <v>10.673999999999999</v>
      </c>
      <c r="M1038" s="94">
        <f>IF(L1038="","",3.6*200/L1038)</f>
        <v>67.453625632377737</v>
      </c>
      <c r="N1038" s="70"/>
      <c r="O1038" s="70"/>
      <c r="P1038" s="70"/>
      <c r="Q1038" s="70"/>
      <c r="R1038" s="72"/>
      <c r="S1038" s="65" t="s">
        <v>20</v>
      </c>
      <c r="T1038" s="67"/>
      <c r="U1038" s="64"/>
      <c r="V1038" s="73" t="s">
        <v>98</v>
      </c>
    </row>
    <row r="1039" spans="1:22">
      <c r="A1039" s="63" t="s">
        <v>299</v>
      </c>
      <c r="B1039" s="70">
        <v>2017</v>
      </c>
      <c r="C1039" s="37">
        <v>42972</v>
      </c>
      <c r="D1039" s="69" t="s">
        <v>2335</v>
      </c>
      <c r="E1039" s="66" t="s">
        <v>2080</v>
      </c>
      <c r="F1039" s="65" t="s">
        <v>186</v>
      </c>
      <c r="G1039" s="68">
        <f>(C1039-U1039)/365.25</f>
        <v>17.845311430527037</v>
      </c>
      <c r="H1039" s="68"/>
      <c r="I1039" s="71"/>
      <c r="J1039" s="81" t="str">
        <f>IF(I1039="","",L1039-I1039)</f>
        <v/>
      </c>
      <c r="K1039" s="90" t="str">
        <f>IF(J1039="","",J1039-I1039)</f>
        <v/>
      </c>
      <c r="L1039" s="71">
        <v>10.686</v>
      </c>
      <c r="M1039" s="94">
        <f>IF(L1039="","",3.6*200/L1039)</f>
        <v>67.377877596855697</v>
      </c>
      <c r="N1039" s="70"/>
      <c r="O1039" s="70"/>
      <c r="P1039" s="70"/>
      <c r="Q1039" s="70"/>
      <c r="R1039" s="72"/>
      <c r="S1039" s="65" t="s">
        <v>20</v>
      </c>
      <c r="T1039" s="67" t="s">
        <v>314</v>
      </c>
      <c r="U1039" s="64">
        <v>36454</v>
      </c>
      <c r="V1039" s="73" t="s">
        <v>98</v>
      </c>
    </row>
    <row r="1040" spans="1:22">
      <c r="A1040" s="63" t="s">
        <v>299</v>
      </c>
      <c r="B1040" s="70">
        <v>2017</v>
      </c>
      <c r="C1040" s="37">
        <v>42972</v>
      </c>
      <c r="D1040" s="69" t="s">
        <v>2335</v>
      </c>
      <c r="E1040" s="66" t="s">
        <v>1901</v>
      </c>
      <c r="F1040" s="65" t="s">
        <v>301</v>
      </c>
      <c r="G1040" s="68">
        <f>(C1040-U1040)/365.25</f>
        <v>117.65092402464066</v>
      </c>
      <c r="H1040" s="68"/>
      <c r="I1040" s="71"/>
      <c r="J1040" s="81" t="str">
        <f>IF(I1040="","",L1040-I1040)</f>
        <v/>
      </c>
      <c r="K1040" s="90" t="str">
        <f>IF(J1040="","",J1040-I1040)</f>
        <v/>
      </c>
      <c r="L1040" s="71">
        <v>10.7</v>
      </c>
      <c r="M1040" s="94">
        <f>IF(L1040="","",3.6*200/L1040)</f>
        <v>67.289719626168235</v>
      </c>
      <c r="N1040" s="70"/>
      <c r="O1040" s="70"/>
      <c r="P1040" s="70"/>
      <c r="Q1040" s="70"/>
      <c r="R1040" s="72"/>
      <c r="S1040" s="65" t="s">
        <v>20</v>
      </c>
      <c r="T1040" s="67"/>
      <c r="U1040" s="64"/>
      <c r="V1040" s="73" t="s">
        <v>98</v>
      </c>
    </row>
    <row r="1041" spans="1:22">
      <c r="A1041" s="74" t="s">
        <v>299</v>
      </c>
      <c r="B1041" s="70">
        <v>2017</v>
      </c>
      <c r="C1041" s="37">
        <v>42972</v>
      </c>
      <c r="D1041" s="69" t="s">
        <v>2335</v>
      </c>
      <c r="E1041" s="76" t="s">
        <v>1645</v>
      </c>
      <c r="F1041" s="75" t="s">
        <v>202</v>
      </c>
      <c r="G1041" s="78">
        <f>(C1041-U1041)/365.25</f>
        <v>117.65092402464066</v>
      </c>
      <c r="H1041" s="78"/>
      <c r="I1041" s="81"/>
      <c r="J1041" s="81" t="str">
        <f>IF(I1041="","",L1041-I1041)</f>
        <v/>
      </c>
      <c r="K1041" s="90" t="str">
        <f>IF(J1041="","",J1041-I1041)</f>
        <v/>
      </c>
      <c r="L1041" s="81">
        <v>10.725</v>
      </c>
      <c r="M1041" s="94">
        <f>IF(L1041="","",3.6*200/L1041)</f>
        <v>67.132867132867133</v>
      </c>
      <c r="N1041" s="80"/>
      <c r="O1041" s="80"/>
      <c r="P1041" s="80"/>
      <c r="Q1041" s="80"/>
      <c r="R1041" s="82"/>
      <c r="S1041" s="75" t="s">
        <v>20</v>
      </c>
      <c r="T1041" s="101" t="s">
        <v>264</v>
      </c>
      <c r="U1041" s="37"/>
      <c r="V1041" s="83" t="s">
        <v>98</v>
      </c>
    </row>
    <row r="1042" spans="1:22">
      <c r="A1042" s="74" t="s">
        <v>299</v>
      </c>
      <c r="B1042" s="70">
        <v>2017</v>
      </c>
      <c r="C1042" s="37">
        <v>42972</v>
      </c>
      <c r="D1042" s="69" t="s">
        <v>2335</v>
      </c>
      <c r="E1042" s="76" t="s">
        <v>1429</v>
      </c>
      <c r="F1042" s="75" t="s">
        <v>174</v>
      </c>
      <c r="G1042" s="78">
        <f>(C1042-U1042)/365.25</f>
        <v>117.65092402464066</v>
      </c>
      <c r="H1042" s="78"/>
      <c r="I1042" s="81"/>
      <c r="J1042" s="81" t="str">
        <f>IF(I1042="","",L1042-I1042)</f>
        <v/>
      </c>
      <c r="K1042" s="90" t="str">
        <f>IF(J1042="","",J1042-I1042)</f>
        <v/>
      </c>
      <c r="L1042" s="81">
        <v>10.728999999999999</v>
      </c>
      <c r="M1042" s="94">
        <f>IF(L1042="","",3.6*200/L1042)</f>
        <v>67.10783856836612</v>
      </c>
      <c r="N1042" s="80"/>
      <c r="O1042" s="80"/>
      <c r="P1042" s="80"/>
      <c r="Q1042" s="80"/>
      <c r="R1042" s="82"/>
      <c r="S1042" s="75" t="s">
        <v>20</v>
      </c>
      <c r="T1042" s="77"/>
      <c r="U1042" s="37"/>
      <c r="V1042" s="83" t="s">
        <v>98</v>
      </c>
    </row>
    <row r="1043" spans="1:22">
      <c r="A1043" s="63" t="s">
        <v>299</v>
      </c>
      <c r="B1043" s="70">
        <v>2017</v>
      </c>
      <c r="C1043" s="37">
        <v>42972</v>
      </c>
      <c r="D1043" s="69" t="s">
        <v>2335</v>
      </c>
      <c r="E1043" s="66" t="s">
        <v>1519</v>
      </c>
      <c r="F1043" s="65" t="s">
        <v>255</v>
      </c>
      <c r="G1043" s="68">
        <f>(C1043-U1043)/365.25</f>
        <v>117.65092402464066</v>
      </c>
      <c r="H1043" s="68"/>
      <c r="I1043" s="71"/>
      <c r="J1043" s="81" t="str">
        <f>IF(I1043="","",L1043-I1043)</f>
        <v/>
      </c>
      <c r="K1043" s="90" t="str">
        <f>IF(J1043="","",J1043-I1043)</f>
        <v/>
      </c>
      <c r="L1043" s="71">
        <v>10.78</v>
      </c>
      <c r="M1043" s="94">
        <f>IF(L1043="","",3.6*200/L1043)</f>
        <v>66.790352504638221</v>
      </c>
      <c r="N1043" s="70"/>
      <c r="O1043" s="70"/>
      <c r="P1043" s="70"/>
      <c r="Q1043" s="70"/>
      <c r="R1043" s="72"/>
      <c r="S1043" s="65" t="s">
        <v>20</v>
      </c>
      <c r="T1043" s="96" t="s">
        <v>257</v>
      </c>
      <c r="U1043" s="64"/>
      <c r="V1043" s="73" t="s">
        <v>98</v>
      </c>
    </row>
    <row r="1044" spans="1:22">
      <c r="A1044" s="74" t="s">
        <v>299</v>
      </c>
      <c r="B1044" s="70">
        <v>2017</v>
      </c>
      <c r="C1044" s="37">
        <v>42972</v>
      </c>
      <c r="D1044" s="69" t="s">
        <v>2335</v>
      </c>
      <c r="E1044" s="76" t="s">
        <v>2066</v>
      </c>
      <c r="F1044" s="75" t="s">
        <v>303</v>
      </c>
      <c r="G1044" s="78">
        <f>(C1044-U1044)/365.25</f>
        <v>17.081451060917178</v>
      </c>
      <c r="H1044" s="78"/>
      <c r="I1044" s="81"/>
      <c r="J1044" s="81" t="str">
        <f>IF(I1044="","",L1044-I1044)</f>
        <v/>
      </c>
      <c r="K1044" s="90" t="str">
        <f>IF(J1044="","",J1044-I1044)</f>
        <v/>
      </c>
      <c r="L1044" s="81">
        <v>10.834</v>
      </c>
      <c r="M1044" s="94">
        <f>IF(L1044="","",3.6*200/L1044)</f>
        <v>66.457448772383245</v>
      </c>
      <c r="N1044" s="80"/>
      <c r="O1044" s="80"/>
      <c r="P1044" s="80"/>
      <c r="Q1044" s="80"/>
      <c r="R1044" s="82"/>
      <c r="S1044" s="75" t="s">
        <v>20</v>
      </c>
      <c r="T1044" s="77" t="s">
        <v>313</v>
      </c>
      <c r="U1044" s="37">
        <v>36733</v>
      </c>
      <c r="V1044" s="83" t="s">
        <v>98</v>
      </c>
    </row>
    <row r="1045" spans="1:22">
      <c r="A1045" s="74" t="s">
        <v>299</v>
      </c>
      <c r="B1045" s="70">
        <v>2017</v>
      </c>
      <c r="C1045" s="37">
        <v>42972</v>
      </c>
      <c r="D1045" s="69" t="s">
        <v>2335</v>
      </c>
      <c r="E1045" s="76" t="s">
        <v>2131</v>
      </c>
      <c r="F1045" s="75" t="s">
        <v>226</v>
      </c>
      <c r="G1045" s="78">
        <f>(C1045-U1045)/365.25</f>
        <v>117.65092402464066</v>
      </c>
      <c r="H1045" s="78"/>
      <c r="I1045" s="81"/>
      <c r="J1045" s="81" t="str">
        <f>IF(I1045="","",L1045-I1045)</f>
        <v/>
      </c>
      <c r="K1045" s="90" t="str">
        <f>IF(J1045="","",J1045-I1045)</f>
        <v/>
      </c>
      <c r="L1045" s="81">
        <v>10.872999999999999</v>
      </c>
      <c r="M1045" s="94">
        <f>IF(L1045="","",3.6*200/L1045)</f>
        <v>66.21907477237194</v>
      </c>
      <c r="N1045" s="80"/>
      <c r="O1045" s="80"/>
      <c r="P1045" s="80"/>
      <c r="Q1045" s="80"/>
      <c r="R1045" s="82"/>
      <c r="S1045" s="75" t="s">
        <v>20</v>
      </c>
      <c r="T1045" s="77"/>
      <c r="U1045" s="37"/>
      <c r="V1045" s="83" t="s">
        <v>98</v>
      </c>
    </row>
    <row r="1046" spans="1:22">
      <c r="A1046" s="63" t="s">
        <v>299</v>
      </c>
      <c r="B1046" s="70">
        <v>2017</v>
      </c>
      <c r="C1046" s="37">
        <v>42972</v>
      </c>
      <c r="D1046" s="69" t="s">
        <v>2335</v>
      </c>
      <c r="E1046" s="66" t="s">
        <v>2135</v>
      </c>
      <c r="F1046" s="65" t="s">
        <v>315</v>
      </c>
      <c r="G1046" s="68">
        <f>(C1046-U1046)/365.25</f>
        <v>117.65092402464066</v>
      </c>
      <c r="H1046" s="68"/>
      <c r="I1046" s="71"/>
      <c r="J1046" s="81" t="str">
        <f>IF(I1046="","",L1046-I1046)</f>
        <v/>
      </c>
      <c r="K1046" s="90" t="str">
        <f>IF(J1046="","",J1046-I1046)</f>
        <v/>
      </c>
      <c r="L1046" s="71">
        <v>10.917</v>
      </c>
      <c r="M1046" s="94">
        <f>IF(L1046="","",3.6*200/L1046)</f>
        <v>65.952184666117063</v>
      </c>
      <c r="N1046" s="70"/>
      <c r="O1046" s="70"/>
      <c r="P1046" s="70"/>
      <c r="Q1046" s="70"/>
      <c r="R1046" s="72"/>
      <c r="S1046" s="65" t="s">
        <v>20</v>
      </c>
      <c r="T1046" s="67"/>
      <c r="U1046" s="64"/>
      <c r="V1046" s="73" t="s">
        <v>98</v>
      </c>
    </row>
    <row r="1047" spans="1:22">
      <c r="A1047" s="63" t="s">
        <v>299</v>
      </c>
      <c r="B1047" s="70">
        <v>2017</v>
      </c>
      <c r="C1047" s="37">
        <v>42972</v>
      </c>
      <c r="D1047" s="69" t="s">
        <v>2335</v>
      </c>
      <c r="E1047" s="66" t="s">
        <v>1614</v>
      </c>
      <c r="F1047" s="65" t="s">
        <v>177</v>
      </c>
      <c r="G1047" s="68">
        <f>(C1047-U1047)/365.25</f>
        <v>117.65092402464066</v>
      </c>
      <c r="H1047" s="68"/>
      <c r="I1047" s="71"/>
      <c r="J1047" s="81" t="str">
        <f>IF(I1047="","",L1047-I1047)</f>
        <v/>
      </c>
      <c r="K1047" s="90" t="str">
        <f>IF(J1047="","",J1047-I1047)</f>
        <v/>
      </c>
      <c r="L1047" s="71">
        <v>10.961</v>
      </c>
      <c r="M1047" s="94">
        <f>IF(L1047="","",3.6*200/L1047)</f>
        <v>65.68743727762066</v>
      </c>
      <c r="N1047" s="70"/>
      <c r="O1047" s="70"/>
      <c r="P1047" s="70"/>
      <c r="Q1047" s="70"/>
      <c r="R1047" s="72"/>
      <c r="S1047" s="65" t="s">
        <v>20</v>
      </c>
      <c r="T1047" s="67"/>
      <c r="U1047" s="64"/>
      <c r="V1047" s="73" t="s">
        <v>98</v>
      </c>
    </row>
    <row r="1048" spans="1:22">
      <c r="A1048" s="74" t="s">
        <v>299</v>
      </c>
      <c r="B1048" s="70">
        <v>2017</v>
      </c>
      <c r="C1048" s="37">
        <v>42972</v>
      </c>
      <c r="D1048" s="69" t="s">
        <v>2335</v>
      </c>
      <c r="E1048" s="76" t="s">
        <v>1240</v>
      </c>
      <c r="F1048" s="75" t="s">
        <v>302</v>
      </c>
      <c r="G1048" s="78">
        <f>(C1048-U1048)/365.25</f>
        <v>17.604380561259411</v>
      </c>
      <c r="H1048" s="78"/>
      <c r="I1048" s="81"/>
      <c r="J1048" s="81" t="str">
        <f>IF(I1048="","",L1048-I1048)</f>
        <v/>
      </c>
      <c r="K1048" s="90" t="str">
        <f>IF(J1048="","",J1048-I1048)</f>
        <v/>
      </c>
      <c r="L1048" s="81">
        <v>10.972</v>
      </c>
      <c r="M1048" s="94">
        <f>IF(L1048="","",3.6*200/L1048)</f>
        <v>65.621582209259941</v>
      </c>
      <c r="N1048" s="80"/>
      <c r="O1048" s="80"/>
      <c r="P1048" s="80"/>
      <c r="Q1048" s="80"/>
      <c r="R1048" s="82"/>
      <c r="S1048" s="75" t="s">
        <v>20</v>
      </c>
      <c r="T1048" s="77" t="s">
        <v>309</v>
      </c>
      <c r="U1048" s="37">
        <v>36542</v>
      </c>
      <c r="V1048" s="83"/>
    </row>
    <row r="1049" spans="1:22">
      <c r="A1049" s="74" t="s">
        <v>299</v>
      </c>
      <c r="B1049" s="70">
        <v>2017</v>
      </c>
      <c r="C1049" s="37">
        <v>42972</v>
      </c>
      <c r="D1049" s="69" t="s">
        <v>2335</v>
      </c>
      <c r="E1049" s="76" t="s">
        <v>1915</v>
      </c>
      <c r="F1049" s="75" t="s">
        <v>303</v>
      </c>
      <c r="G1049" s="78">
        <f>(C1049-U1049)/365.25</f>
        <v>117.65092402464066</v>
      </c>
      <c r="H1049" s="78"/>
      <c r="I1049" s="81"/>
      <c r="J1049" s="81" t="str">
        <f>IF(I1049="","",L1049-I1049)</f>
        <v/>
      </c>
      <c r="K1049" s="90" t="str">
        <f>IF(J1049="","",J1049-I1049)</f>
        <v/>
      </c>
      <c r="L1049" s="81">
        <v>10.975</v>
      </c>
      <c r="M1049" s="94">
        <f>IF(L1049="","",3.6*200/L1049)</f>
        <v>65.603644646924835</v>
      </c>
      <c r="N1049" s="80"/>
      <c r="O1049" s="80"/>
      <c r="P1049" s="80"/>
      <c r="Q1049" s="80"/>
      <c r="R1049" s="82"/>
      <c r="S1049" s="75" t="s">
        <v>20</v>
      </c>
      <c r="T1049" s="77"/>
      <c r="U1049" s="37"/>
      <c r="V1049" s="83" t="s">
        <v>98</v>
      </c>
    </row>
    <row r="1050" spans="1:22">
      <c r="A1050" s="63" t="s">
        <v>299</v>
      </c>
      <c r="B1050" s="70">
        <v>2017</v>
      </c>
      <c r="C1050" s="37">
        <v>42972</v>
      </c>
      <c r="D1050" s="69" t="s">
        <v>2335</v>
      </c>
      <c r="E1050" s="66" t="s">
        <v>1672</v>
      </c>
      <c r="F1050" s="65" t="s">
        <v>192</v>
      </c>
      <c r="G1050" s="68">
        <f>(C1050-U1050)/365.25</f>
        <v>17.333333333333332</v>
      </c>
      <c r="H1050" s="68"/>
      <c r="I1050" s="71"/>
      <c r="J1050" s="81" t="str">
        <f>IF(I1050="","",L1050-I1050)</f>
        <v/>
      </c>
      <c r="K1050" s="90" t="str">
        <f>IF(J1050="","",J1050-I1050)</f>
        <v/>
      </c>
      <c r="L1050" s="71">
        <v>11.087</v>
      </c>
      <c r="M1050" s="94">
        <f>IF(L1050="","",3.6*200/L1050)</f>
        <v>64.940921800306668</v>
      </c>
      <c r="N1050" s="70"/>
      <c r="O1050" s="70"/>
      <c r="P1050" s="70"/>
      <c r="Q1050" s="70"/>
      <c r="R1050" s="72"/>
      <c r="S1050" s="65" t="s">
        <v>20</v>
      </c>
      <c r="T1050" s="67" t="s">
        <v>310</v>
      </c>
      <c r="U1050" s="64">
        <v>36641</v>
      </c>
      <c r="V1050" s="73" t="s">
        <v>98</v>
      </c>
    </row>
    <row r="1051" spans="1:22">
      <c r="A1051" s="74" t="s">
        <v>299</v>
      </c>
      <c r="B1051" s="70">
        <v>2017</v>
      </c>
      <c r="C1051" s="37">
        <v>42972</v>
      </c>
      <c r="D1051" s="69" t="s">
        <v>2335</v>
      </c>
      <c r="E1051" s="76" t="s">
        <v>1891</v>
      </c>
      <c r="F1051" s="75" t="s">
        <v>192</v>
      </c>
      <c r="G1051" s="78">
        <f>(C1051-U1051)/365.25</f>
        <v>117.65092402464066</v>
      </c>
      <c r="H1051" s="78"/>
      <c r="I1051" s="81"/>
      <c r="J1051" s="81" t="str">
        <f>IF(I1051="","",L1051-I1051)</f>
        <v/>
      </c>
      <c r="K1051" s="90" t="str">
        <f>IF(J1051="","",J1051-I1051)</f>
        <v/>
      </c>
      <c r="L1051" s="81">
        <v>11.116</v>
      </c>
      <c r="M1051" s="94">
        <f>IF(L1051="","",3.6*200/L1051)</f>
        <v>64.771500539762513</v>
      </c>
      <c r="N1051" s="80"/>
      <c r="O1051" s="80"/>
      <c r="P1051" s="80"/>
      <c r="Q1051" s="80"/>
      <c r="R1051" s="82"/>
      <c r="S1051" s="75" t="s">
        <v>20</v>
      </c>
      <c r="T1051" s="77"/>
      <c r="U1051" s="37"/>
      <c r="V1051" s="83" t="s">
        <v>98</v>
      </c>
    </row>
    <row r="1052" spans="1:22">
      <c r="A1052" s="63" t="s">
        <v>299</v>
      </c>
      <c r="B1052" s="70">
        <v>2017</v>
      </c>
      <c r="C1052" s="37">
        <v>42972</v>
      </c>
      <c r="D1052" s="69" t="s">
        <v>2335</v>
      </c>
      <c r="E1052" s="66" t="s">
        <v>1132</v>
      </c>
      <c r="F1052" s="65" t="s">
        <v>306</v>
      </c>
      <c r="G1052" s="68">
        <f>(C1052-U1052)/365.25</f>
        <v>117.65092402464066</v>
      </c>
      <c r="H1052" s="68"/>
      <c r="I1052" s="71"/>
      <c r="J1052" s="81" t="str">
        <f>IF(I1052="","",L1052-I1052)</f>
        <v/>
      </c>
      <c r="K1052" s="90" t="str">
        <f>IF(J1052="","",J1052-I1052)</f>
        <v/>
      </c>
      <c r="L1052" s="71">
        <v>11.241</v>
      </c>
      <c r="M1052" s="94">
        <f>IF(L1052="","",3.6*200/L1052)</f>
        <v>64.051240992794234</v>
      </c>
      <c r="N1052" s="70"/>
      <c r="O1052" s="70"/>
      <c r="P1052" s="70"/>
      <c r="Q1052" s="70"/>
      <c r="R1052" s="72"/>
      <c r="S1052" s="65" t="s">
        <v>20</v>
      </c>
      <c r="T1052" s="67"/>
      <c r="U1052" s="64"/>
      <c r="V1052" s="73"/>
    </row>
    <row r="1053" spans="1:22">
      <c r="A1053" s="74" t="s">
        <v>299</v>
      </c>
      <c r="B1053" s="70">
        <v>2017</v>
      </c>
      <c r="C1053" s="37">
        <v>42972</v>
      </c>
      <c r="D1053" s="69" t="s">
        <v>2335</v>
      </c>
      <c r="E1053" s="76" t="s">
        <v>1155</v>
      </c>
      <c r="F1053" s="75" t="s">
        <v>307</v>
      </c>
      <c r="G1053" s="78">
        <f>(C1053-U1053)/365.25</f>
        <v>18.277891854893909</v>
      </c>
      <c r="H1053" s="78"/>
      <c r="I1053" s="81"/>
      <c r="J1053" s="81" t="str">
        <f>IF(I1053="","",L1053-I1053)</f>
        <v/>
      </c>
      <c r="K1053" s="90" t="str">
        <f>IF(J1053="","",J1053-I1053)</f>
        <v/>
      </c>
      <c r="L1053" s="81">
        <v>11.513999999999999</v>
      </c>
      <c r="M1053" s="94">
        <f>IF(L1053="","",3.6*200/L1053)</f>
        <v>62.532569046378327</v>
      </c>
      <c r="N1053" s="80"/>
      <c r="O1053" s="80"/>
      <c r="P1053" s="80"/>
      <c r="Q1053" s="80"/>
      <c r="R1053" s="82"/>
      <c r="S1053" s="75" t="s">
        <v>20</v>
      </c>
      <c r="T1053" s="77"/>
      <c r="U1053" s="37">
        <v>36296</v>
      </c>
      <c r="V1053" s="83"/>
    </row>
    <row r="1054" spans="1:22">
      <c r="A1054" s="63" t="s">
        <v>96</v>
      </c>
      <c r="B1054" s="70">
        <v>2017</v>
      </c>
      <c r="C1054" s="37">
        <v>43061</v>
      </c>
      <c r="D1054" s="79" t="s">
        <v>758</v>
      </c>
      <c r="E1054" s="66" t="s">
        <v>1261</v>
      </c>
      <c r="F1054" s="65" t="s">
        <v>183</v>
      </c>
      <c r="G1054" s="68">
        <f>(C1054-U1054)/365.25</f>
        <v>22.357289527720738</v>
      </c>
      <c r="H1054" s="68"/>
      <c r="I1054" s="71"/>
      <c r="J1054" s="81" t="str">
        <f>IF(I1054="","",L1054-I1054)</f>
        <v/>
      </c>
      <c r="K1054" s="90" t="str">
        <f>IF(J1054="","",J1054-I1054)</f>
        <v/>
      </c>
      <c r="L1054" s="94">
        <v>9.8369999999999997</v>
      </c>
      <c r="M1054" s="94">
        <f>IF(L1054="","",3.6*200/L1054)</f>
        <v>73.193046660567248</v>
      </c>
      <c r="N1054" s="70"/>
      <c r="O1054" s="70"/>
      <c r="P1054" s="70"/>
      <c r="Q1054" s="93"/>
      <c r="R1054" s="95"/>
      <c r="S1054" s="65" t="s">
        <v>20</v>
      </c>
      <c r="T1054" s="67"/>
      <c r="U1054" s="64">
        <v>34895</v>
      </c>
      <c r="V1054" s="73" t="s">
        <v>98</v>
      </c>
    </row>
    <row r="1055" spans="1:22">
      <c r="A1055" s="63" t="s">
        <v>23</v>
      </c>
      <c r="B1055" s="70">
        <v>2018</v>
      </c>
      <c r="C1055" s="37">
        <v>43153</v>
      </c>
      <c r="D1055" s="69" t="s">
        <v>2336</v>
      </c>
      <c r="E1055" s="66" t="s">
        <v>1276</v>
      </c>
      <c r="F1055" s="65" t="s">
        <v>19</v>
      </c>
      <c r="G1055" s="68">
        <f>(C1055-U1055)/365.25</f>
        <v>21.467488021902806</v>
      </c>
      <c r="H1055" s="68"/>
      <c r="I1055" s="71"/>
      <c r="J1055" s="81" t="str">
        <f>IF(I1055="","",L1055-I1055)</f>
        <v/>
      </c>
      <c r="K1055" s="90" t="str">
        <f>IF(J1055="","",J1055-I1055)</f>
        <v/>
      </c>
      <c r="L1055" s="71">
        <v>10.129</v>
      </c>
      <c r="M1055" s="94">
        <f>IF(L1055="","",3.6*200/L1055)</f>
        <v>71.083028926843724</v>
      </c>
      <c r="N1055" s="70"/>
      <c r="O1055" s="70"/>
      <c r="P1055" s="70"/>
      <c r="Q1055" s="70"/>
      <c r="R1055" s="72"/>
      <c r="S1055" s="65" t="s">
        <v>20</v>
      </c>
      <c r="T1055" s="67" t="s">
        <v>33</v>
      </c>
      <c r="U1055" s="64">
        <v>35312</v>
      </c>
      <c r="V1055" s="73"/>
    </row>
    <row r="1056" spans="1:22">
      <c r="A1056" s="63" t="s">
        <v>23</v>
      </c>
      <c r="B1056" s="70">
        <v>2018</v>
      </c>
      <c r="C1056" s="37">
        <v>43153</v>
      </c>
      <c r="D1056" s="69" t="s">
        <v>2336</v>
      </c>
      <c r="E1056" s="66" t="s">
        <v>1914</v>
      </c>
      <c r="F1056" s="65" t="s">
        <v>19</v>
      </c>
      <c r="G1056" s="68">
        <f>(C1056-U1056)/365.25</f>
        <v>22.354551676933607</v>
      </c>
      <c r="H1056" s="68"/>
      <c r="I1056" s="71"/>
      <c r="J1056" s="81" t="str">
        <f>IF(I1056="","",L1056-I1056)</f>
        <v/>
      </c>
      <c r="K1056" s="90" t="str">
        <f>IF(J1056="","",J1056-I1056)</f>
        <v/>
      </c>
      <c r="L1056" s="71">
        <v>10.295999999999999</v>
      </c>
      <c r="M1056" s="94">
        <f>IF(L1056="","",3.6*200/L1056)</f>
        <v>69.930069930069934</v>
      </c>
      <c r="N1056" s="70"/>
      <c r="O1056" s="70"/>
      <c r="P1056" s="70"/>
      <c r="Q1056" s="70"/>
      <c r="R1056" s="72"/>
      <c r="S1056" s="65" t="s">
        <v>20</v>
      </c>
      <c r="T1056" s="67" t="s">
        <v>63</v>
      </c>
      <c r="U1056" s="64">
        <v>34988</v>
      </c>
      <c r="V1056" s="73"/>
    </row>
    <row r="1057" spans="1:22">
      <c r="A1057" s="74" t="s">
        <v>23</v>
      </c>
      <c r="B1057" s="70">
        <v>2018</v>
      </c>
      <c r="C1057" s="37">
        <v>43153</v>
      </c>
      <c r="D1057" s="69" t="s">
        <v>2336</v>
      </c>
      <c r="E1057" s="76" t="s">
        <v>1346</v>
      </c>
      <c r="F1057" s="75" t="s">
        <v>19</v>
      </c>
      <c r="G1057" s="78">
        <f>(C1057-U1057)/365.25</f>
        <v>27.964407939767284</v>
      </c>
      <c r="H1057" s="78"/>
      <c r="I1057" s="81"/>
      <c r="J1057" s="81" t="str">
        <f>IF(I1057="","",L1057-I1057)</f>
        <v/>
      </c>
      <c r="K1057" s="90" t="str">
        <f>IF(J1057="","",J1057-I1057)</f>
        <v/>
      </c>
      <c r="L1057" s="81">
        <v>10.340999999999999</v>
      </c>
      <c r="M1057" s="94">
        <f>IF(L1057="","",3.6*200/L1057)</f>
        <v>69.625761531766756</v>
      </c>
      <c r="N1057" s="80"/>
      <c r="O1057" s="80"/>
      <c r="P1057" s="80"/>
      <c r="Q1057" s="80"/>
      <c r="R1057" s="82"/>
      <c r="S1057" s="75" t="s">
        <v>20</v>
      </c>
      <c r="T1057" s="77"/>
      <c r="U1057" s="37">
        <v>32939</v>
      </c>
      <c r="V1057" s="83"/>
    </row>
    <row r="1058" spans="1:22">
      <c r="A1058" s="74" t="s">
        <v>23</v>
      </c>
      <c r="B1058" s="70">
        <v>2018</v>
      </c>
      <c r="C1058" s="37">
        <v>43153</v>
      </c>
      <c r="D1058" s="69" t="s">
        <v>2336</v>
      </c>
      <c r="E1058" s="76" t="s">
        <v>1755</v>
      </c>
      <c r="F1058" s="75" t="s">
        <v>19</v>
      </c>
      <c r="G1058" s="78">
        <f>(C1058-U1058)/365.25</f>
        <v>19.077344284736483</v>
      </c>
      <c r="H1058" s="78"/>
      <c r="I1058" s="81"/>
      <c r="J1058" s="81" t="str">
        <f>IF(I1058="","",L1058-I1058)</f>
        <v/>
      </c>
      <c r="K1058" s="90" t="str">
        <f>IF(J1058="","",J1058-I1058)</f>
        <v/>
      </c>
      <c r="L1058" s="81">
        <v>10.548999999999999</v>
      </c>
      <c r="M1058" s="94">
        <f>IF(L1058="","",3.6*200/L1058)</f>
        <v>68.252914968243445</v>
      </c>
      <c r="N1058" s="80"/>
      <c r="O1058" s="80"/>
      <c r="P1058" s="80"/>
      <c r="Q1058" s="80"/>
      <c r="R1058" s="82"/>
      <c r="S1058" s="75" t="s">
        <v>20</v>
      </c>
      <c r="T1058" s="77"/>
      <c r="U1058" s="37">
        <v>36185</v>
      </c>
      <c r="V1058" s="83"/>
    </row>
    <row r="1059" spans="1:22">
      <c r="A1059" s="74" t="s">
        <v>23</v>
      </c>
      <c r="B1059" s="70">
        <v>2018</v>
      </c>
      <c r="C1059" s="37">
        <v>43153</v>
      </c>
      <c r="D1059" s="69" t="s">
        <v>2336</v>
      </c>
      <c r="E1059" s="76" t="s">
        <v>2033</v>
      </c>
      <c r="F1059" s="75" t="s">
        <v>19</v>
      </c>
      <c r="G1059" s="78">
        <f>(C1059-U1059)/365.25</f>
        <v>30.119096509240247</v>
      </c>
      <c r="H1059" s="78"/>
      <c r="I1059" s="81"/>
      <c r="J1059" s="81" t="str">
        <f>IF(I1059="","",L1059-I1059)</f>
        <v/>
      </c>
      <c r="K1059" s="90" t="str">
        <f>IF(J1059="","",J1059-I1059)</f>
        <v/>
      </c>
      <c r="L1059" s="81">
        <v>10.999000000000001</v>
      </c>
      <c r="M1059" s="94">
        <f>IF(L1059="","",3.6*200/L1059)</f>
        <v>65.460496408764428</v>
      </c>
      <c r="N1059" s="80"/>
      <c r="O1059" s="80"/>
      <c r="P1059" s="80"/>
      <c r="Q1059" s="80"/>
      <c r="R1059" s="82"/>
      <c r="S1059" s="75" t="s">
        <v>20</v>
      </c>
      <c r="T1059" s="77" t="s">
        <v>392</v>
      </c>
      <c r="U1059" s="37">
        <v>32152</v>
      </c>
      <c r="V1059" s="83"/>
    </row>
    <row r="1060" spans="1:22">
      <c r="A1060" s="74" t="s">
        <v>23</v>
      </c>
      <c r="B1060" s="70">
        <v>2018</v>
      </c>
      <c r="C1060" s="37">
        <v>43153</v>
      </c>
      <c r="D1060" s="69" t="s">
        <v>2336</v>
      </c>
      <c r="E1060" s="76" t="s">
        <v>1271</v>
      </c>
      <c r="F1060" s="75" t="s">
        <v>19</v>
      </c>
      <c r="G1060" s="78">
        <f>(C1060-U1060)/365.25</f>
        <v>20.728268309377139</v>
      </c>
      <c r="H1060" s="78"/>
      <c r="I1060" s="81"/>
      <c r="J1060" s="81" t="str">
        <f>IF(I1060="","",L1060-I1060)</f>
        <v/>
      </c>
      <c r="K1060" s="90" t="str">
        <f>IF(J1060="","",J1060-I1060)</f>
        <v/>
      </c>
      <c r="L1060" s="81">
        <v>11.311999999999999</v>
      </c>
      <c r="M1060" s="94">
        <f>IF(L1060="","",3.6*200/L1060)</f>
        <v>63.649222065063654</v>
      </c>
      <c r="N1060" s="80"/>
      <c r="O1060" s="80"/>
      <c r="P1060" s="80"/>
      <c r="Q1060" s="80"/>
      <c r="R1060" s="82"/>
      <c r="S1060" s="75" t="s">
        <v>20</v>
      </c>
      <c r="T1060" s="77"/>
      <c r="U1060" s="37">
        <v>35582</v>
      </c>
      <c r="V1060" s="83"/>
    </row>
    <row r="1061" spans="1:22">
      <c r="A1061" s="63" t="s">
        <v>23</v>
      </c>
      <c r="B1061" s="70">
        <v>2018</v>
      </c>
      <c r="C1061" s="37">
        <v>43153</v>
      </c>
      <c r="D1061" s="69" t="s">
        <v>2336</v>
      </c>
      <c r="E1061" s="66" t="s">
        <v>1795</v>
      </c>
      <c r="F1061" s="65" t="s">
        <v>19</v>
      </c>
      <c r="G1061" s="68">
        <f>(C1061-U1061)/365.25</f>
        <v>27.446954140999317</v>
      </c>
      <c r="H1061" s="68"/>
      <c r="I1061" s="71"/>
      <c r="J1061" s="81" t="str">
        <f>IF(I1061="","",L1061-I1061)</f>
        <v/>
      </c>
      <c r="K1061" s="90" t="str">
        <f>IF(J1061="","",J1061-I1061)</f>
        <v/>
      </c>
      <c r="L1061" s="71">
        <v>11.346</v>
      </c>
      <c r="M1061" s="94">
        <f>IF(L1061="","",3.6*200/L1061)</f>
        <v>63.458487572712848</v>
      </c>
      <c r="N1061" s="70"/>
      <c r="O1061" s="70"/>
      <c r="P1061" s="70"/>
      <c r="Q1061" s="70"/>
      <c r="R1061" s="72"/>
      <c r="S1061" s="65" t="s">
        <v>20</v>
      </c>
      <c r="T1061" s="67" t="s">
        <v>370</v>
      </c>
      <c r="U1061" s="64">
        <v>33128</v>
      </c>
      <c r="V1061" s="73"/>
    </row>
    <row r="1062" spans="1:22">
      <c r="A1062" s="74" t="s">
        <v>23</v>
      </c>
      <c r="B1062" s="70">
        <v>2018</v>
      </c>
      <c r="C1062" s="37">
        <v>43155</v>
      </c>
      <c r="D1062" s="79" t="s">
        <v>76</v>
      </c>
      <c r="E1062" s="76" t="s">
        <v>1380</v>
      </c>
      <c r="F1062" s="75" t="s">
        <v>19</v>
      </c>
      <c r="G1062" s="78">
        <f>(C1062-U1062)/365.25</f>
        <v>17.998631074606433</v>
      </c>
      <c r="H1062" s="78"/>
      <c r="I1062" s="81"/>
      <c r="J1062" s="81" t="str">
        <f>IF(I1062="","",L1062-I1062)</f>
        <v/>
      </c>
      <c r="K1062" s="90" t="str">
        <f>IF(J1062="","",J1062-I1062)</f>
        <v/>
      </c>
      <c r="L1062" s="81">
        <v>10.62</v>
      </c>
      <c r="M1062" s="94">
        <f>IF(L1062="","",3.6*200/L1062)</f>
        <v>67.79661016949153</v>
      </c>
      <c r="N1062" s="80"/>
      <c r="O1062" s="80"/>
      <c r="P1062" s="80"/>
      <c r="Q1062" s="80"/>
      <c r="R1062" s="82"/>
      <c r="S1062" s="75" t="s">
        <v>20</v>
      </c>
      <c r="T1062" s="77" t="s">
        <v>84</v>
      </c>
      <c r="U1062" s="37">
        <v>36581</v>
      </c>
      <c r="V1062" s="83"/>
    </row>
    <row r="1063" spans="1:22">
      <c r="A1063" s="63" t="s">
        <v>23</v>
      </c>
      <c r="B1063" s="70">
        <v>2018</v>
      </c>
      <c r="C1063" s="37">
        <v>43155</v>
      </c>
      <c r="D1063" s="69" t="s">
        <v>76</v>
      </c>
      <c r="E1063" s="66" t="s">
        <v>1241</v>
      </c>
      <c r="F1063" s="65" t="s">
        <v>19</v>
      </c>
      <c r="G1063" s="68">
        <f>(C1063-U1063)/365.25</f>
        <v>16.774811772758383</v>
      </c>
      <c r="H1063" s="68"/>
      <c r="I1063" s="71"/>
      <c r="J1063" s="81" t="str">
        <f>IF(I1063="","",L1063-I1063)</f>
        <v/>
      </c>
      <c r="K1063" s="90" t="str">
        <f>IF(J1063="","",J1063-I1063)</f>
        <v/>
      </c>
      <c r="L1063" s="71">
        <v>10.817</v>
      </c>
      <c r="M1063" s="94">
        <f>IF(L1063="","",3.6*200/L1063)</f>
        <v>66.561893316076549</v>
      </c>
      <c r="N1063" s="70"/>
      <c r="O1063" s="70"/>
      <c r="P1063" s="70"/>
      <c r="Q1063" s="70"/>
      <c r="R1063" s="72"/>
      <c r="S1063" s="65" t="s">
        <v>20</v>
      </c>
      <c r="T1063" s="67"/>
      <c r="U1063" s="64">
        <v>37028</v>
      </c>
      <c r="V1063" s="73"/>
    </row>
    <row r="1064" spans="1:22">
      <c r="A1064" s="74" t="s">
        <v>23</v>
      </c>
      <c r="B1064" s="70">
        <v>2018</v>
      </c>
      <c r="C1064" s="37">
        <v>43155</v>
      </c>
      <c r="D1064" s="79" t="s">
        <v>76</v>
      </c>
      <c r="E1064" s="76" t="s">
        <v>1889</v>
      </c>
      <c r="F1064" s="75" t="s">
        <v>19</v>
      </c>
      <c r="G1064" s="78">
        <f>(C1064-U1064)/365.25</f>
        <v>17.338809034907598</v>
      </c>
      <c r="H1064" s="78"/>
      <c r="I1064" s="81"/>
      <c r="J1064" s="81" t="str">
        <f>IF(I1064="","",L1064-I1064)</f>
        <v/>
      </c>
      <c r="K1064" s="90" t="str">
        <f>IF(J1064="","",J1064-I1064)</f>
        <v/>
      </c>
      <c r="L1064" s="81">
        <v>10.941000000000001</v>
      </c>
      <c r="M1064" s="94">
        <f>IF(L1064="","",3.6*200/L1064)</f>
        <v>65.807513024403619</v>
      </c>
      <c r="N1064" s="80"/>
      <c r="O1064" s="80"/>
      <c r="P1064" s="80"/>
      <c r="Q1064" s="80"/>
      <c r="R1064" s="82"/>
      <c r="S1064" s="75" t="s">
        <v>20</v>
      </c>
      <c r="T1064" s="77"/>
      <c r="U1064" s="37">
        <v>36822</v>
      </c>
      <c r="V1064" s="83"/>
    </row>
    <row r="1065" spans="1:22">
      <c r="A1065" s="63" t="s">
        <v>23</v>
      </c>
      <c r="B1065" s="70">
        <v>2018</v>
      </c>
      <c r="C1065" s="37">
        <v>43155</v>
      </c>
      <c r="D1065" s="69" t="s">
        <v>76</v>
      </c>
      <c r="E1065" s="66" t="s">
        <v>1937</v>
      </c>
      <c r="F1065" s="65" t="s">
        <v>19</v>
      </c>
      <c r="G1065" s="68">
        <f>(C1065-U1065)/365.25</f>
        <v>16.350444900752908</v>
      </c>
      <c r="H1065" s="68"/>
      <c r="I1065" s="71"/>
      <c r="J1065" s="81" t="str">
        <f>IF(I1065="","",L1065-I1065)</f>
        <v/>
      </c>
      <c r="K1065" s="90" t="str">
        <f>IF(J1065="","",J1065-I1065)</f>
        <v/>
      </c>
      <c r="L1065" s="71">
        <v>11.003</v>
      </c>
      <c r="M1065" s="94">
        <f>IF(L1065="","",3.6*200/L1065)</f>
        <v>65.436699082068529</v>
      </c>
      <c r="N1065" s="70"/>
      <c r="O1065" s="70"/>
      <c r="P1065" s="70"/>
      <c r="Q1065" s="70"/>
      <c r="R1065" s="72"/>
      <c r="S1065" s="65" t="s">
        <v>20</v>
      </c>
      <c r="T1065" s="67"/>
      <c r="U1065" s="64">
        <v>37183</v>
      </c>
      <c r="V1065" s="73"/>
    </row>
    <row r="1066" spans="1:22">
      <c r="A1066" s="74" t="s">
        <v>23</v>
      </c>
      <c r="B1066" s="70">
        <v>2018</v>
      </c>
      <c r="C1066" s="37">
        <v>43155</v>
      </c>
      <c r="D1066" s="79" t="s">
        <v>76</v>
      </c>
      <c r="E1066" s="76" t="s">
        <v>1659</v>
      </c>
      <c r="F1066" s="75" t="s">
        <v>19</v>
      </c>
      <c r="G1066" s="78">
        <f>(C1066-U1066)/365.25</f>
        <v>16.199863107460644</v>
      </c>
      <c r="H1066" s="78"/>
      <c r="I1066" s="81"/>
      <c r="J1066" s="81" t="str">
        <f>IF(I1066="","",L1066-I1066)</f>
        <v/>
      </c>
      <c r="K1066" s="90" t="str">
        <f>IF(J1066="","",J1066-I1066)</f>
        <v/>
      </c>
      <c r="L1066" s="81">
        <v>11.15</v>
      </c>
      <c r="M1066" s="94">
        <f>IF(L1066="","",3.6*200/L1066)</f>
        <v>64.573991031390136</v>
      </c>
      <c r="N1066" s="80"/>
      <c r="O1066" s="80"/>
      <c r="P1066" s="80"/>
      <c r="Q1066" s="80"/>
      <c r="R1066" s="82"/>
      <c r="S1066" s="75" t="s">
        <v>20</v>
      </c>
      <c r="T1066" s="77"/>
      <c r="U1066" s="37">
        <v>37238</v>
      </c>
      <c r="V1066" s="83"/>
    </row>
    <row r="1067" spans="1:22">
      <c r="A1067" s="74" t="s">
        <v>23</v>
      </c>
      <c r="B1067" s="70">
        <v>2018</v>
      </c>
      <c r="C1067" s="37">
        <v>43155</v>
      </c>
      <c r="D1067" s="79" t="s">
        <v>76</v>
      </c>
      <c r="E1067" s="76" t="s">
        <v>1243</v>
      </c>
      <c r="F1067" s="75" t="s">
        <v>19</v>
      </c>
      <c r="G1067" s="78">
        <f>(C1067-U1067)/365.25</f>
        <v>17.056810403832991</v>
      </c>
      <c r="H1067" s="78"/>
      <c r="I1067" s="81"/>
      <c r="J1067" s="81" t="str">
        <f>IF(I1067="","",L1067-I1067)</f>
        <v/>
      </c>
      <c r="K1067" s="90" t="str">
        <f>IF(J1067="","",J1067-I1067)</f>
        <v/>
      </c>
      <c r="L1067" s="81">
        <v>11.188000000000001</v>
      </c>
      <c r="M1067" s="94">
        <f>IF(L1067="","",3.6*200/L1067)</f>
        <v>64.354665713264211</v>
      </c>
      <c r="N1067" s="80"/>
      <c r="O1067" s="80"/>
      <c r="P1067" s="80"/>
      <c r="Q1067" s="80"/>
      <c r="R1067" s="82"/>
      <c r="S1067" s="75" t="s">
        <v>20</v>
      </c>
      <c r="T1067" s="77" t="s">
        <v>102</v>
      </c>
      <c r="U1067" s="37">
        <v>36925</v>
      </c>
      <c r="V1067" s="83"/>
    </row>
    <row r="1068" spans="1:22">
      <c r="A1068" s="74" t="s">
        <v>23</v>
      </c>
      <c r="B1068" s="70">
        <v>2018</v>
      </c>
      <c r="C1068" s="37">
        <v>43155</v>
      </c>
      <c r="D1068" s="79" t="s">
        <v>76</v>
      </c>
      <c r="E1068" s="76" t="s">
        <v>2037</v>
      </c>
      <c r="F1068" s="75" t="s">
        <v>19</v>
      </c>
      <c r="G1068" s="78">
        <f>(C1068-U1068)/365.25</f>
        <v>16.580424366872005</v>
      </c>
      <c r="H1068" s="78"/>
      <c r="I1068" s="81"/>
      <c r="J1068" s="81" t="str">
        <f>IF(I1068="","",L1068-I1068)</f>
        <v/>
      </c>
      <c r="K1068" s="90" t="str">
        <f>IF(J1068="","",J1068-I1068)</f>
        <v/>
      </c>
      <c r="L1068" s="81">
        <v>11.225</v>
      </c>
      <c r="M1068" s="94">
        <f>IF(L1068="","",3.6*200/L1068)</f>
        <v>64.142538975501111</v>
      </c>
      <c r="N1068" s="80"/>
      <c r="O1068" s="80"/>
      <c r="P1068" s="80"/>
      <c r="Q1068" s="80"/>
      <c r="R1068" s="82"/>
      <c r="S1068" s="75" t="s">
        <v>20</v>
      </c>
      <c r="T1068" s="77"/>
      <c r="U1068" s="37">
        <v>37099</v>
      </c>
      <c r="V1068" s="83"/>
    </row>
    <row r="1069" spans="1:22">
      <c r="A1069" s="63" t="s">
        <v>23</v>
      </c>
      <c r="B1069" s="70">
        <v>2018</v>
      </c>
      <c r="C1069" s="37">
        <v>43155</v>
      </c>
      <c r="D1069" s="69" t="s">
        <v>76</v>
      </c>
      <c r="E1069" s="66" t="s">
        <v>1721</v>
      </c>
      <c r="F1069" s="65" t="s">
        <v>19</v>
      </c>
      <c r="G1069" s="68">
        <f>(C1069-U1069)/365.25</f>
        <v>16.522929500342233</v>
      </c>
      <c r="H1069" s="68"/>
      <c r="I1069" s="71"/>
      <c r="J1069" s="81" t="str">
        <f>IF(I1069="","",L1069-I1069)</f>
        <v/>
      </c>
      <c r="K1069" s="90" t="str">
        <f>IF(J1069="","",J1069-I1069)</f>
        <v/>
      </c>
      <c r="L1069" s="71">
        <v>11.676</v>
      </c>
      <c r="M1069" s="94">
        <f>IF(L1069="","",3.6*200/L1069)</f>
        <v>61.664953751284685</v>
      </c>
      <c r="N1069" s="70"/>
      <c r="O1069" s="70"/>
      <c r="P1069" s="70"/>
      <c r="Q1069" s="70"/>
      <c r="R1069" s="72"/>
      <c r="S1069" s="65" t="s">
        <v>20</v>
      </c>
      <c r="T1069" s="67"/>
      <c r="U1069" s="64">
        <v>37120</v>
      </c>
      <c r="V1069" s="73"/>
    </row>
    <row r="1070" spans="1:22">
      <c r="A1070" s="63" t="s">
        <v>23</v>
      </c>
      <c r="B1070" s="70">
        <v>2018</v>
      </c>
      <c r="C1070" s="37">
        <v>43155</v>
      </c>
      <c r="D1070" s="69" t="s">
        <v>76</v>
      </c>
      <c r="E1070" s="66" t="s">
        <v>1281</v>
      </c>
      <c r="F1070" s="65" t="s">
        <v>19</v>
      </c>
      <c r="G1070" s="68">
        <f>(C1070-U1070)/365.25</f>
        <v>16.547570157426421</v>
      </c>
      <c r="H1070" s="68"/>
      <c r="I1070" s="71"/>
      <c r="J1070" s="81" t="str">
        <f>IF(I1070="","",L1070-I1070)</f>
        <v/>
      </c>
      <c r="K1070" s="90" t="str">
        <f>IF(J1070="","",J1070-I1070)</f>
        <v/>
      </c>
      <c r="L1070" s="71">
        <v>11.744999999999999</v>
      </c>
      <c r="M1070" s="94">
        <f>IF(L1070="","",3.6*200/L1070)</f>
        <v>61.30268199233717</v>
      </c>
      <c r="N1070" s="70"/>
      <c r="O1070" s="70"/>
      <c r="P1070" s="70"/>
      <c r="Q1070" s="70"/>
      <c r="R1070" s="72"/>
      <c r="S1070" s="65" t="s">
        <v>20</v>
      </c>
      <c r="T1070" s="67" t="s">
        <v>393</v>
      </c>
      <c r="U1070" s="64">
        <v>37111</v>
      </c>
      <c r="V1070" s="73"/>
    </row>
    <row r="1071" spans="1:22">
      <c r="A1071" s="63" t="s">
        <v>23</v>
      </c>
      <c r="B1071" s="70">
        <v>2018</v>
      </c>
      <c r="C1071" s="37">
        <v>43155</v>
      </c>
      <c r="D1071" s="69" t="s">
        <v>76</v>
      </c>
      <c r="E1071" s="66" t="s">
        <v>1389</v>
      </c>
      <c r="F1071" s="65" t="s">
        <v>19</v>
      </c>
      <c r="G1071" s="68">
        <f>(C1071-U1071)/365.25</f>
        <v>16.342231348391511</v>
      </c>
      <c r="H1071" s="68"/>
      <c r="I1071" s="71"/>
      <c r="J1071" s="81" t="str">
        <f>IF(I1071="","",L1071-I1071)</f>
        <v/>
      </c>
      <c r="K1071" s="90" t="str">
        <f>IF(J1071="","",J1071-I1071)</f>
        <v/>
      </c>
      <c r="L1071" s="71">
        <v>12.031000000000001</v>
      </c>
      <c r="M1071" s="94">
        <f>IF(L1071="","",3.6*200/L1071)</f>
        <v>59.845399384922281</v>
      </c>
      <c r="N1071" s="70"/>
      <c r="O1071" s="70"/>
      <c r="P1071" s="70"/>
      <c r="Q1071" s="70"/>
      <c r="R1071" s="72"/>
      <c r="S1071" s="65" t="s">
        <v>20</v>
      </c>
      <c r="T1071" s="67"/>
      <c r="U1071" s="64">
        <v>37186</v>
      </c>
      <c r="V1071" s="73"/>
    </row>
    <row r="1072" spans="1:22">
      <c r="A1072" s="63" t="s">
        <v>432</v>
      </c>
      <c r="B1072" s="70">
        <v>2018</v>
      </c>
      <c r="C1072" s="37">
        <v>43329</v>
      </c>
      <c r="D1072" s="69" t="s">
        <v>2335</v>
      </c>
      <c r="E1072" s="66" t="s">
        <v>1813</v>
      </c>
      <c r="F1072" s="65" t="s">
        <v>186</v>
      </c>
      <c r="G1072" s="68">
        <f>(C1072-U1072)/365.25</f>
        <v>118.62833675564681</v>
      </c>
      <c r="H1072" s="68"/>
      <c r="I1072" s="71"/>
      <c r="J1072" s="81" t="str">
        <f>IF(I1072="","",L1072-I1072)</f>
        <v/>
      </c>
      <c r="K1072" s="90" t="str">
        <f>IF(J1072="","",J1072-I1072)</f>
        <v/>
      </c>
      <c r="L1072" s="71">
        <v>10.409000000000001</v>
      </c>
      <c r="M1072" s="94">
        <f>IF(L1072="","",3.6*200/L1072)</f>
        <v>69.170909789605147</v>
      </c>
      <c r="N1072" s="70"/>
      <c r="O1072" s="70"/>
      <c r="P1072" s="70"/>
      <c r="Q1072" s="70"/>
      <c r="R1072" s="72"/>
      <c r="S1072" s="65" t="s">
        <v>20</v>
      </c>
      <c r="T1072" s="67"/>
      <c r="U1072" s="64"/>
      <c r="V1072" s="73"/>
    </row>
    <row r="1073" spans="1:22">
      <c r="A1073" s="63" t="s">
        <v>432</v>
      </c>
      <c r="B1073" s="70">
        <v>2018</v>
      </c>
      <c r="C1073" s="37">
        <v>43329</v>
      </c>
      <c r="D1073" s="69" t="s">
        <v>2335</v>
      </c>
      <c r="E1073" s="66" t="s">
        <v>1380</v>
      </c>
      <c r="F1073" s="65" t="s">
        <v>19</v>
      </c>
      <c r="G1073" s="68">
        <f>(C1073-U1073)/365.25</f>
        <v>18.475017111567421</v>
      </c>
      <c r="H1073" s="68"/>
      <c r="I1073" s="71"/>
      <c r="J1073" s="81" t="str">
        <f>IF(I1073="","",L1073-I1073)</f>
        <v/>
      </c>
      <c r="K1073" s="90" t="str">
        <f>IF(J1073="","",J1073-I1073)</f>
        <v/>
      </c>
      <c r="L1073" s="71">
        <v>10.500999999999999</v>
      </c>
      <c r="M1073" s="94">
        <f>IF(L1073="","",3.6*200/L1073)</f>
        <v>68.564898581087519</v>
      </c>
      <c r="N1073" s="70"/>
      <c r="O1073" s="70"/>
      <c r="P1073" s="70"/>
      <c r="Q1073" s="70"/>
      <c r="R1073" s="72"/>
      <c r="S1073" s="65" t="s">
        <v>20</v>
      </c>
      <c r="T1073" s="67" t="s">
        <v>84</v>
      </c>
      <c r="U1073" s="64">
        <v>36581</v>
      </c>
      <c r="V1073" s="73"/>
    </row>
    <row r="1074" spans="1:22">
      <c r="A1074" s="63" t="s">
        <v>432</v>
      </c>
      <c r="B1074" s="70">
        <v>2018</v>
      </c>
      <c r="C1074" s="37">
        <v>43329</v>
      </c>
      <c r="D1074" s="69" t="s">
        <v>2335</v>
      </c>
      <c r="E1074" s="66" t="s">
        <v>1629</v>
      </c>
      <c r="F1074" s="65" t="s">
        <v>247</v>
      </c>
      <c r="G1074" s="68">
        <f>(C1074-U1074)/365.25</f>
        <v>17.815195071868583</v>
      </c>
      <c r="H1074" s="68"/>
      <c r="I1074" s="71"/>
      <c r="J1074" s="81" t="str">
        <f>IF(I1074="","",L1074-I1074)</f>
        <v/>
      </c>
      <c r="K1074" s="90" t="str">
        <f>IF(J1074="","",J1074-I1074)</f>
        <v/>
      </c>
      <c r="L1074" s="71">
        <v>10.701000000000001</v>
      </c>
      <c r="M1074" s="94">
        <f>IF(L1074="","",3.6*200/L1074)</f>
        <v>67.283431455004205</v>
      </c>
      <c r="N1074" s="70"/>
      <c r="O1074" s="70"/>
      <c r="P1074" s="70"/>
      <c r="Q1074" s="70"/>
      <c r="R1074" s="72"/>
      <c r="S1074" s="65" t="s">
        <v>20</v>
      </c>
      <c r="T1074" s="67"/>
      <c r="U1074" s="64">
        <v>36822</v>
      </c>
      <c r="V1074" s="73"/>
    </row>
    <row r="1075" spans="1:22">
      <c r="A1075" s="74" t="s">
        <v>432</v>
      </c>
      <c r="B1075" s="70">
        <v>2018</v>
      </c>
      <c r="C1075" s="37">
        <v>43336</v>
      </c>
      <c r="D1075" s="100" t="s">
        <v>224</v>
      </c>
      <c r="E1075" s="76" t="s">
        <v>1695</v>
      </c>
      <c r="F1075" s="75" t="s">
        <v>204</v>
      </c>
      <c r="G1075" s="78">
        <f>(C1075-U1075)/365.25</f>
        <v>16.528405201916495</v>
      </c>
      <c r="H1075" s="78"/>
      <c r="I1075" s="81"/>
      <c r="J1075" s="81" t="str">
        <f>IF(I1075="","",L1075-I1075)</f>
        <v/>
      </c>
      <c r="K1075" s="90" t="str">
        <f>IF(J1075="","",J1075-I1075)</f>
        <v/>
      </c>
      <c r="L1075" s="90">
        <v>10.335000000000001</v>
      </c>
      <c r="M1075" s="94">
        <f>IF(L1075="","",3.6*200/L1075)</f>
        <v>69.666182873730037</v>
      </c>
      <c r="N1075" s="80"/>
      <c r="O1075" s="80"/>
      <c r="P1075" s="80"/>
      <c r="Q1075" s="89"/>
      <c r="R1075" s="91"/>
      <c r="S1075" s="75" t="s">
        <v>20</v>
      </c>
      <c r="T1075" s="77" t="s">
        <v>292</v>
      </c>
      <c r="U1075" s="37">
        <v>37299</v>
      </c>
      <c r="V1075" s="97"/>
    </row>
    <row r="1076" spans="1:22">
      <c r="A1076" s="63" t="s">
        <v>23</v>
      </c>
      <c r="B1076" s="70">
        <v>2020</v>
      </c>
      <c r="C1076" s="37">
        <v>43896</v>
      </c>
      <c r="D1076" s="69" t="s">
        <v>95</v>
      </c>
      <c r="E1076" s="66" t="s">
        <v>1887</v>
      </c>
      <c r="F1076" s="65" t="s">
        <v>19</v>
      </c>
      <c r="G1076" s="68">
        <f>(C1076-U1076)/365.25</f>
        <v>15.561943874058864</v>
      </c>
      <c r="H1076" s="68"/>
      <c r="I1076" s="71"/>
      <c r="J1076" s="81" t="str">
        <f>IF(I1076="","",L1076-I1076)</f>
        <v/>
      </c>
      <c r="K1076" s="90" t="str">
        <f>IF(J1076="","",J1076-I1076)</f>
        <v/>
      </c>
      <c r="L1076" s="71">
        <v>11.51</v>
      </c>
      <c r="M1076" s="94">
        <f>IF(L1076="","",3.6*200/L1076)</f>
        <v>62.554300608166812</v>
      </c>
      <c r="N1076" s="70"/>
      <c r="O1076" s="70"/>
      <c r="P1076" s="70"/>
      <c r="Q1076" s="70"/>
      <c r="R1076" s="72"/>
      <c r="S1076" s="65" t="s">
        <v>20</v>
      </c>
      <c r="T1076" s="67" t="s">
        <v>510</v>
      </c>
      <c r="U1076" s="64">
        <v>38212</v>
      </c>
      <c r="V1076" s="73" t="s">
        <v>540</v>
      </c>
    </row>
    <row r="1077" spans="1:22">
      <c r="A1077" s="74" t="s">
        <v>23</v>
      </c>
      <c r="B1077" s="70">
        <v>2020</v>
      </c>
      <c r="C1077" s="37">
        <v>43897</v>
      </c>
      <c r="D1077" s="79" t="s">
        <v>95</v>
      </c>
      <c r="E1077" s="76" t="s">
        <v>1661</v>
      </c>
      <c r="F1077" s="75" t="s">
        <v>19</v>
      </c>
      <c r="G1077" s="78">
        <f>(C1077-U1077)/365.25</f>
        <v>15.857631759069131</v>
      </c>
      <c r="H1077" s="78"/>
      <c r="I1077" s="81"/>
      <c r="J1077" s="81" t="str">
        <f>IF(I1077="","",L1077-I1077)</f>
        <v/>
      </c>
      <c r="K1077" s="90" t="str">
        <f>IF(J1077="","",J1077-I1077)</f>
        <v/>
      </c>
      <c r="L1077" s="81">
        <v>11.593999999999999</v>
      </c>
      <c r="M1077" s="94">
        <f>IF(L1077="","",3.6*200/L1077)</f>
        <v>62.101086769018458</v>
      </c>
      <c r="N1077" s="80"/>
      <c r="O1077" s="80"/>
      <c r="P1077" s="80"/>
      <c r="Q1077" s="80"/>
      <c r="R1077" s="82"/>
      <c r="S1077" s="75" t="s">
        <v>20</v>
      </c>
      <c r="T1077" s="77" t="s">
        <v>503</v>
      </c>
      <c r="U1077" s="106">
        <v>38105</v>
      </c>
      <c r="V1077" s="83"/>
    </row>
    <row r="1078" spans="1:22">
      <c r="A1078" s="63" t="s">
        <v>23</v>
      </c>
      <c r="B1078" s="70">
        <v>2020</v>
      </c>
      <c r="C1078" s="37">
        <v>43898</v>
      </c>
      <c r="D1078" s="69" t="s">
        <v>95</v>
      </c>
      <c r="E1078" s="66" t="s">
        <v>1772</v>
      </c>
      <c r="F1078" s="65" t="s">
        <v>19</v>
      </c>
      <c r="G1078" s="68">
        <f>(C1078-U1078)/365.25</f>
        <v>120.18617385352498</v>
      </c>
      <c r="H1078" s="68"/>
      <c r="I1078" s="71"/>
      <c r="J1078" s="81" t="str">
        <f>IF(I1078="","",L1078-I1078)</f>
        <v/>
      </c>
      <c r="K1078" s="90" t="str">
        <f>IF(J1078="","",J1078-I1078)</f>
        <v/>
      </c>
      <c r="L1078" s="71">
        <v>11.632</v>
      </c>
      <c r="M1078" s="94">
        <f>IF(L1078="","",3.6*200/L1078)</f>
        <v>61.898211829436043</v>
      </c>
      <c r="N1078" s="70"/>
      <c r="O1078" s="70"/>
      <c r="P1078" s="70"/>
      <c r="Q1078" s="70"/>
      <c r="R1078" s="72"/>
      <c r="S1078" s="65" t="s">
        <v>20</v>
      </c>
      <c r="T1078" s="67"/>
      <c r="U1078" s="64"/>
      <c r="V1078" s="73" t="s">
        <v>540</v>
      </c>
    </row>
    <row r="1079" spans="1:22">
      <c r="A1079" s="74" t="s">
        <v>23</v>
      </c>
      <c r="B1079" s="70">
        <v>2020</v>
      </c>
      <c r="C1079" s="37">
        <v>43899</v>
      </c>
      <c r="D1079" s="79" t="s">
        <v>95</v>
      </c>
      <c r="E1079" s="76" t="s">
        <v>1938</v>
      </c>
      <c r="F1079" s="75" t="s">
        <v>19</v>
      </c>
      <c r="G1079" s="78">
        <f>(C1079-U1079)/365.25</f>
        <v>16.019164955509925</v>
      </c>
      <c r="H1079" s="78"/>
      <c r="I1079" s="81"/>
      <c r="J1079" s="81" t="str">
        <f>IF(I1079="","",L1079-I1079)</f>
        <v/>
      </c>
      <c r="K1079" s="90" t="str">
        <f>IF(J1079="","",J1079-I1079)</f>
        <v/>
      </c>
      <c r="L1079" s="81">
        <v>11.648</v>
      </c>
      <c r="M1079" s="94">
        <f>IF(L1079="","",3.6*200/L1079)</f>
        <v>61.813186813186817</v>
      </c>
      <c r="N1079" s="80"/>
      <c r="O1079" s="80"/>
      <c r="P1079" s="80"/>
      <c r="Q1079" s="80"/>
      <c r="R1079" s="82"/>
      <c r="S1079" s="75" t="s">
        <v>20</v>
      </c>
      <c r="T1079" s="77" t="s">
        <v>513</v>
      </c>
      <c r="U1079" s="37">
        <v>38048</v>
      </c>
      <c r="V1079" s="83" t="s">
        <v>540</v>
      </c>
    </row>
    <row r="1080" spans="1:22">
      <c r="A1080" s="63" t="s">
        <v>23</v>
      </c>
      <c r="B1080" s="70">
        <v>2020</v>
      </c>
      <c r="C1080" s="37">
        <v>43900</v>
      </c>
      <c r="D1080" s="69" t="s">
        <v>95</v>
      </c>
      <c r="E1080" s="66" t="s">
        <v>1100</v>
      </c>
      <c r="F1080" s="65" t="s">
        <v>19</v>
      </c>
      <c r="G1080" s="68">
        <f>(C1080-U1080)/365.25</f>
        <v>16.112251882272417</v>
      </c>
      <c r="H1080" s="68"/>
      <c r="I1080" s="71"/>
      <c r="J1080" s="81" t="str">
        <f>IF(I1080="","",L1080-I1080)</f>
        <v/>
      </c>
      <c r="K1080" s="90" t="str">
        <f>IF(J1080="","",J1080-I1080)</f>
        <v/>
      </c>
      <c r="L1080" s="71">
        <v>11.682</v>
      </c>
      <c r="M1080" s="94">
        <f>IF(L1080="","",3.6*200/L1080)</f>
        <v>61.633281972265024</v>
      </c>
      <c r="N1080" s="70"/>
      <c r="O1080" s="70"/>
      <c r="P1080" s="70"/>
      <c r="Q1080" s="70"/>
      <c r="R1080" s="72"/>
      <c r="S1080" s="65" t="s">
        <v>20</v>
      </c>
      <c r="T1080" s="67" t="s">
        <v>489</v>
      </c>
      <c r="U1080" s="64">
        <v>38015</v>
      </c>
      <c r="V1080" s="99" t="s">
        <v>98</v>
      </c>
    </row>
    <row r="1081" spans="1:22">
      <c r="A1081" s="74" t="s">
        <v>23</v>
      </c>
      <c r="B1081" s="70">
        <v>2020</v>
      </c>
      <c r="C1081" s="37">
        <v>43901</v>
      </c>
      <c r="D1081" s="79" t="s">
        <v>95</v>
      </c>
      <c r="E1081" s="76" t="s">
        <v>1259</v>
      </c>
      <c r="F1081" s="75" t="s">
        <v>19</v>
      </c>
      <c r="G1081" s="78">
        <f>(C1081-U1081)/365.25</f>
        <v>15.937029431895962</v>
      </c>
      <c r="H1081" s="78"/>
      <c r="I1081" s="81"/>
      <c r="J1081" s="81" t="str">
        <f>IF(I1081="","",L1081-I1081)</f>
        <v/>
      </c>
      <c r="K1081" s="90" t="str">
        <f>IF(J1081="","",J1081-I1081)</f>
        <v/>
      </c>
      <c r="L1081" s="81">
        <v>11.836</v>
      </c>
      <c r="M1081" s="94">
        <f>IF(L1081="","",3.6*200/L1081)</f>
        <v>60.831361946603579</v>
      </c>
      <c r="N1081" s="80"/>
      <c r="O1081" s="80"/>
      <c r="P1081" s="80"/>
      <c r="Q1081" s="80"/>
      <c r="R1081" s="82"/>
      <c r="S1081" s="75" t="s">
        <v>20</v>
      </c>
      <c r="T1081" s="77" t="s">
        <v>494</v>
      </c>
      <c r="U1081" s="37">
        <v>38080</v>
      </c>
      <c r="V1081" s="83"/>
    </row>
    <row r="1082" spans="1:22">
      <c r="A1082" s="63" t="s">
        <v>23</v>
      </c>
      <c r="B1082" s="70">
        <v>2020</v>
      </c>
      <c r="C1082" s="37">
        <v>43902</v>
      </c>
      <c r="D1082" s="69" t="s">
        <v>95</v>
      </c>
      <c r="E1082" s="66" t="s">
        <v>1137</v>
      </c>
      <c r="F1082" s="65" t="s">
        <v>19</v>
      </c>
      <c r="G1082" s="68">
        <f>(C1082-U1082)/365.25</f>
        <v>15.121149897330595</v>
      </c>
      <c r="H1082" s="68"/>
      <c r="I1082" s="71"/>
      <c r="J1082" s="81" t="str">
        <f>IF(I1082="","",L1082-I1082)</f>
        <v/>
      </c>
      <c r="K1082" s="90" t="str">
        <f>IF(J1082="","",J1082-I1082)</f>
        <v/>
      </c>
      <c r="L1082" s="71">
        <v>11.882999999999999</v>
      </c>
      <c r="M1082" s="94">
        <f>IF(L1082="","",3.6*200/L1082)</f>
        <v>60.590759909113864</v>
      </c>
      <c r="N1082" s="70"/>
      <c r="O1082" s="70"/>
      <c r="P1082" s="70"/>
      <c r="Q1082" s="70"/>
      <c r="R1082" s="72"/>
      <c r="S1082" s="65" t="s">
        <v>20</v>
      </c>
      <c r="T1082" s="67" t="s">
        <v>606</v>
      </c>
      <c r="U1082" s="64">
        <v>38379</v>
      </c>
      <c r="V1082" s="73"/>
    </row>
    <row r="1083" spans="1:22">
      <c r="A1083" s="74" t="s">
        <v>23</v>
      </c>
      <c r="B1083" s="70">
        <v>2020</v>
      </c>
      <c r="C1083" s="37">
        <v>43903</v>
      </c>
      <c r="D1083" s="79" t="s">
        <v>95</v>
      </c>
      <c r="E1083" s="76" t="s">
        <v>1244</v>
      </c>
      <c r="F1083" s="75" t="s">
        <v>19</v>
      </c>
      <c r="G1083" s="78">
        <f>(C1083-U1083)/365.25</f>
        <v>14.57905544147844</v>
      </c>
      <c r="H1083" s="78"/>
      <c r="I1083" s="81"/>
      <c r="J1083" s="81" t="str">
        <f>IF(I1083="","",L1083-I1083)</f>
        <v/>
      </c>
      <c r="K1083" s="90" t="str">
        <f>IF(J1083="","",J1083-I1083)</f>
        <v/>
      </c>
      <c r="L1083" s="81">
        <v>11.943</v>
      </c>
      <c r="M1083" s="94">
        <f>IF(L1083="","",3.6*200/L1083)</f>
        <v>60.286360211002261</v>
      </c>
      <c r="N1083" s="80"/>
      <c r="O1083" s="80"/>
      <c r="P1083" s="80"/>
      <c r="Q1083" s="80"/>
      <c r="R1083" s="82"/>
      <c r="S1083" s="75" t="s">
        <v>20</v>
      </c>
      <c r="T1083" s="77" t="s">
        <v>609</v>
      </c>
      <c r="U1083" s="106">
        <v>38578</v>
      </c>
      <c r="V1083" s="83" t="s">
        <v>540</v>
      </c>
    </row>
    <row r="1084" spans="1:22">
      <c r="A1084" s="63" t="s">
        <v>23</v>
      </c>
      <c r="B1084" s="70">
        <v>2020</v>
      </c>
      <c r="C1084" s="37">
        <v>43904</v>
      </c>
      <c r="D1084" s="69" t="s">
        <v>95</v>
      </c>
      <c r="E1084" s="66" t="s">
        <v>2027</v>
      </c>
      <c r="F1084" s="65" t="s">
        <v>19</v>
      </c>
      <c r="G1084" s="68">
        <f>(C1084-U1084)/365.25</f>
        <v>15.909650924024641</v>
      </c>
      <c r="H1084" s="68"/>
      <c r="I1084" s="71"/>
      <c r="J1084" s="81" t="str">
        <f>IF(I1084="","",L1084-I1084)</f>
        <v/>
      </c>
      <c r="K1084" s="90" t="str">
        <f>IF(J1084="","",J1084-I1084)</f>
        <v/>
      </c>
      <c r="L1084" s="71">
        <v>12.006</v>
      </c>
      <c r="M1084" s="94">
        <f>IF(L1084="","",3.6*200/L1084)</f>
        <v>59.970014992503749</v>
      </c>
      <c r="N1084" s="70"/>
      <c r="O1084" s="70"/>
      <c r="P1084" s="70"/>
      <c r="Q1084" s="70"/>
      <c r="R1084" s="72"/>
      <c r="S1084" s="65" t="s">
        <v>20</v>
      </c>
      <c r="T1084" s="67"/>
      <c r="U1084" s="64">
        <v>38093</v>
      </c>
      <c r="V1084" s="73" t="s">
        <v>540</v>
      </c>
    </row>
    <row r="1085" spans="1:22">
      <c r="A1085" s="74" t="s">
        <v>23</v>
      </c>
      <c r="B1085" s="70">
        <v>2020</v>
      </c>
      <c r="C1085" s="37">
        <v>43905</v>
      </c>
      <c r="D1085" s="79" t="s">
        <v>95</v>
      </c>
      <c r="E1085" s="76" t="s">
        <v>1456</v>
      </c>
      <c r="F1085" s="75" t="s">
        <v>19</v>
      </c>
      <c r="G1085" s="78">
        <f>(C1085-U1085)/365.25</f>
        <v>16.076659822039698</v>
      </c>
      <c r="H1085" s="78"/>
      <c r="I1085" s="81"/>
      <c r="J1085" s="81" t="str">
        <f>IF(I1085="","",L1085-I1085)</f>
        <v/>
      </c>
      <c r="K1085" s="90" t="str">
        <f>IF(J1085="","",J1085-I1085)</f>
        <v/>
      </c>
      <c r="L1085" s="81">
        <v>12.057</v>
      </c>
      <c r="M1085" s="94">
        <f>IF(L1085="","",3.6*200/L1085)</f>
        <v>59.716347350087084</v>
      </c>
      <c r="N1085" s="80"/>
      <c r="O1085" s="80"/>
      <c r="P1085" s="80"/>
      <c r="Q1085" s="80"/>
      <c r="R1085" s="82"/>
      <c r="S1085" s="75" t="s">
        <v>20</v>
      </c>
      <c r="T1085" s="77"/>
      <c r="U1085" s="37">
        <v>38033</v>
      </c>
      <c r="V1085" s="83"/>
    </row>
    <row r="1086" spans="1:22">
      <c r="A1086" s="63" t="s">
        <v>23</v>
      </c>
      <c r="B1086" s="70">
        <v>2020</v>
      </c>
      <c r="C1086" s="37">
        <v>43906</v>
      </c>
      <c r="D1086" s="69" t="s">
        <v>95</v>
      </c>
      <c r="E1086" s="66" t="s">
        <v>1439</v>
      </c>
      <c r="F1086" s="65" t="s">
        <v>19</v>
      </c>
      <c r="G1086" s="68">
        <f>(C1086-U1086)/365.25</f>
        <v>14.817248459958932</v>
      </c>
      <c r="H1086" s="68"/>
      <c r="I1086" s="71"/>
      <c r="J1086" s="81" t="str">
        <f>IF(I1086="","",L1086-I1086)</f>
        <v/>
      </c>
      <c r="K1086" s="90" t="str">
        <f>IF(J1086="","",J1086-I1086)</f>
        <v/>
      </c>
      <c r="L1086" s="71">
        <v>12.285</v>
      </c>
      <c r="M1086" s="94">
        <f>IF(L1086="","",3.6*200/L1086)</f>
        <v>58.608058608058606</v>
      </c>
      <c r="N1086" s="70"/>
      <c r="O1086" s="70"/>
      <c r="P1086" s="70"/>
      <c r="Q1086" s="70"/>
      <c r="R1086" s="72"/>
      <c r="S1086" s="65" t="s">
        <v>20</v>
      </c>
      <c r="T1086" s="67" t="s">
        <v>612</v>
      </c>
      <c r="U1086" s="107">
        <v>38494</v>
      </c>
      <c r="V1086" s="73" t="s">
        <v>540</v>
      </c>
    </row>
    <row r="1087" spans="1:22">
      <c r="A1087" s="74" t="s">
        <v>23</v>
      </c>
      <c r="B1087" s="70">
        <v>2020</v>
      </c>
      <c r="C1087" s="37">
        <v>43907</v>
      </c>
      <c r="D1087" s="79" t="s">
        <v>95</v>
      </c>
      <c r="E1087" s="76" t="s">
        <v>1867</v>
      </c>
      <c r="F1087" s="75" t="s">
        <v>19</v>
      </c>
      <c r="G1087" s="78">
        <f>(C1087-U1087)/365.25</f>
        <v>15.739904175222451</v>
      </c>
      <c r="H1087" s="78"/>
      <c r="I1087" s="81"/>
      <c r="J1087" s="81" t="str">
        <f>IF(I1087="","",L1087-I1087)</f>
        <v/>
      </c>
      <c r="K1087" s="90" t="str">
        <f>IF(J1087="","",J1087-I1087)</f>
        <v/>
      </c>
      <c r="L1087" s="81">
        <v>12.419</v>
      </c>
      <c r="M1087" s="94">
        <f>IF(L1087="","",3.6*200/L1087)</f>
        <v>57.975682422095176</v>
      </c>
      <c r="N1087" s="80"/>
      <c r="O1087" s="80"/>
      <c r="P1087" s="80"/>
      <c r="Q1087" s="80"/>
      <c r="R1087" s="82"/>
      <c r="S1087" s="75" t="s">
        <v>20</v>
      </c>
      <c r="T1087" s="77"/>
      <c r="U1087" s="37">
        <v>38158</v>
      </c>
      <c r="V1087" s="83" t="s">
        <v>540</v>
      </c>
    </row>
    <row r="1088" spans="1:22">
      <c r="A1088" s="63" t="s">
        <v>23</v>
      </c>
      <c r="B1088" s="70">
        <v>2020</v>
      </c>
      <c r="C1088" s="37">
        <v>43908</v>
      </c>
      <c r="D1088" s="69" t="s">
        <v>95</v>
      </c>
      <c r="E1088" s="66" t="s">
        <v>1363</v>
      </c>
      <c r="F1088" s="65" t="s">
        <v>19</v>
      </c>
      <c r="G1088" s="68">
        <f>(C1088-U1088)/365.25</f>
        <v>16</v>
      </c>
      <c r="H1088" s="68"/>
      <c r="I1088" s="71"/>
      <c r="J1088" s="81" t="str">
        <f>IF(I1088="","",L1088-I1088)</f>
        <v/>
      </c>
      <c r="K1088" s="90" t="str">
        <f>IF(J1088="","",J1088-I1088)</f>
        <v/>
      </c>
      <c r="L1088" s="71">
        <v>12.439</v>
      </c>
      <c r="M1088" s="94">
        <f>IF(L1088="","",3.6*200/L1088)</f>
        <v>57.882466436208695</v>
      </c>
      <c r="N1088" s="70"/>
      <c r="O1088" s="70"/>
      <c r="P1088" s="70"/>
      <c r="Q1088" s="70"/>
      <c r="R1088" s="72"/>
      <c r="S1088" s="65" t="s">
        <v>20</v>
      </c>
      <c r="T1088" s="67" t="s">
        <v>614</v>
      </c>
      <c r="U1088" s="64">
        <v>38064</v>
      </c>
      <c r="V1088" s="73"/>
    </row>
    <row r="1089" spans="1:22">
      <c r="A1089" s="74" t="s">
        <v>23</v>
      </c>
      <c r="B1089" s="70">
        <v>2020</v>
      </c>
      <c r="C1089" s="37">
        <v>43909</v>
      </c>
      <c r="D1089" s="79" t="s">
        <v>95</v>
      </c>
      <c r="E1089" s="76" t="s">
        <v>1288</v>
      </c>
      <c r="F1089" s="75" t="s">
        <v>19</v>
      </c>
      <c r="G1089" s="78">
        <f>(C1089-U1089)/365.25</f>
        <v>120.21629021218344</v>
      </c>
      <c r="H1089" s="78"/>
      <c r="I1089" s="81"/>
      <c r="J1089" s="81" t="str">
        <f>IF(I1089="","",L1089-I1089)</f>
        <v/>
      </c>
      <c r="K1089" s="90" t="str">
        <f>IF(J1089="","",J1089-I1089)</f>
        <v/>
      </c>
      <c r="L1089" s="81">
        <v>12.507</v>
      </c>
      <c r="M1089" s="94">
        <f>IF(L1089="","",3.6*200/L1089)</f>
        <v>57.567762053250185</v>
      </c>
      <c r="N1089" s="80"/>
      <c r="O1089" s="80"/>
      <c r="P1089" s="80"/>
      <c r="Q1089" s="80"/>
      <c r="R1089" s="82"/>
      <c r="S1089" s="75" t="s">
        <v>20</v>
      </c>
      <c r="T1089" s="77"/>
      <c r="U1089" s="37"/>
      <c r="V1089" s="83" t="s">
        <v>540</v>
      </c>
    </row>
    <row r="1090" spans="1:22">
      <c r="A1090" s="63" t="s">
        <v>23</v>
      </c>
      <c r="B1090" s="70">
        <v>2020</v>
      </c>
      <c r="C1090" s="37">
        <v>43910</v>
      </c>
      <c r="D1090" s="69" t="s">
        <v>95</v>
      </c>
      <c r="E1090" s="66" t="s">
        <v>1896</v>
      </c>
      <c r="F1090" s="65" t="s">
        <v>19</v>
      </c>
      <c r="G1090" s="68">
        <f>(C1090-U1090)/365.25</f>
        <v>15.069130732375086</v>
      </c>
      <c r="H1090" s="68"/>
      <c r="I1090" s="71"/>
      <c r="J1090" s="81" t="str">
        <f>IF(I1090="","",L1090-I1090)</f>
        <v/>
      </c>
      <c r="K1090" s="90" t="str">
        <f>IF(J1090="","",J1090-I1090)</f>
        <v/>
      </c>
      <c r="L1090" s="71">
        <v>12.551</v>
      </c>
      <c r="M1090" s="94">
        <f>IF(L1090="","",3.6*200/L1090)</f>
        <v>57.365946936499085</v>
      </c>
      <c r="N1090" s="70"/>
      <c r="O1090" s="70"/>
      <c r="P1090" s="70"/>
      <c r="Q1090" s="70"/>
      <c r="R1090" s="72"/>
      <c r="S1090" s="65" t="s">
        <v>20</v>
      </c>
      <c r="T1090" s="67"/>
      <c r="U1090" s="64">
        <v>38406</v>
      </c>
      <c r="V1090" s="73" t="s">
        <v>540</v>
      </c>
    </row>
    <row r="1091" spans="1:22">
      <c r="A1091" s="74" t="s">
        <v>23</v>
      </c>
      <c r="B1091" s="70">
        <v>2020</v>
      </c>
      <c r="C1091" s="37">
        <v>43911</v>
      </c>
      <c r="D1091" s="79" t="s">
        <v>95</v>
      </c>
      <c r="E1091" s="76" t="s">
        <v>1364</v>
      </c>
      <c r="F1091" s="75" t="s">
        <v>19</v>
      </c>
      <c r="G1091" s="78">
        <f>(C1091-U1091)/365.25</f>
        <v>14.518822724161533</v>
      </c>
      <c r="H1091" s="78"/>
      <c r="I1091" s="81"/>
      <c r="J1091" s="81" t="str">
        <f>IF(I1091="","",L1091-I1091)</f>
        <v/>
      </c>
      <c r="K1091" s="90" t="str">
        <f>IF(J1091="","",J1091-I1091)</f>
        <v/>
      </c>
      <c r="L1091" s="81">
        <v>12.598000000000001</v>
      </c>
      <c r="M1091" s="94">
        <f>IF(L1091="","",3.6*200/L1091)</f>
        <v>57.151928877599616</v>
      </c>
      <c r="N1091" s="80"/>
      <c r="O1091" s="80"/>
      <c r="P1091" s="80"/>
      <c r="Q1091" s="80"/>
      <c r="R1091" s="82"/>
      <c r="S1091" s="75" t="s">
        <v>20</v>
      </c>
      <c r="T1091" s="77"/>
      <c r="U1091" s="37">
        <v>38608</v>
      </c>
      <c r="V1091" s="83" t="s">
        <v>540</v>
      </c>
    </row>
    <row r="1092" spans="1:22">
      <c r="A1092" s="63" t="s">
        <v>23</v>
      </c>
      <c r="B1092" s="70">
        <v>2020</v>
      </c>
      <c r="C1092" s="37">
        <v>43912</v>
      </c>
      <c r="D1092" s="69" t="s">
        <v>95</v>
      </c>
      <c r="E1092" s="66" t="s">
        <v>1159</v>
      </c>
      <c r="F1092" s="65" t="s">
        <v>19</v>
      </c>
      <c r="G1092" s="68">
        <f>(C1092-U1092)/365.25</f>
        <v>15.096509240246407</v>
      </c>
      <c r="H1092" s="68"/>
      <c r="I1092" s="71"/>
      <c r="J1092" s="81" t="str">
        <f>IF(I1092="","",L1092-I1092)</f>
        <v/>
      </c>
      <c r="K1092" s="90" t="str">
        <f>IF(J1092="","",J1092-I1092)</f>
        <v/>
      </c>
      <c r="L1092" s="71">
        <v>12.7</v>
      </c>
      <c r="M1092" s="94">
        <f>IF(L1092="","",3.6*200/L1092)</f>
        <v>56.692913385826778</v>
      </c>
      <c r="N1092" s="70"/>
      <c r="O1092" s="70"/>
      <c r="P1092" s="70"/>
      <c r="Q1092" s="70"/>
      <c r="R1092" s="72"/>
      <c r="S1092" s="65" t="s">
        <v>20</v>
      </c>
      <c r="T1092" s="67"/>
      <c r="U1092" s="64">
        <v>38398</v>
      </c>
      <c r="V1092" s="73" t="s">
        <v>540</v>
      </c>
    </row>
    <row r="1093" spans="1:22">
      <c r="A1093" s="74" t="s">
        <v>23</v>
      </c>
      <c r="B1093" s="70">
        <v>2020</v>
      </c>
      <c r="C1093" s="37">
        <v>43913</v>
      </c>
      <c r="D1093" s="79" t="s">
        <v>95</v>
      </c>
      <c r="E1093" s="76" t="s">
        <v>1549</v>
      </c>
      <c r="F1093" s="75" t="s">
        <v>19</v>
      </c>
      <c r="G1093" s="78">
        <f>(C1093-U1093)/365.25</f>
        <v>14.592744695414099</v>
      </c>
      <c r="H1093" s="78"/>
      <c r="I1093" s="81"/>
      <c r="J1093" s="81" t="str">
        <f>IF(I1093="","",L1093-I1093)</f>
        <v/>
      </c>
      <c r="K1093" s="90" t="str">
        <f>IF(J1093="","",J1093-I1093)</f>
        <v/>
      </c>
      <c r="L1093" s="81">
        <v>13.010999999999999</v>
      </c>
      <c r="M1093" s="94">
        <f>IF(L1093="","",3.6*200/L1093)</f>
        <v>55.337791099838604</v>
      </c>
      <c r="N1093" s="80"/>
      <c r="O1093" s="80"/>
      <c r="P1093" s="80"/>
      <c r="Q1093" s="80"/>
      <c r="R1093" s="82"/>
      <c r="S1093" s="75" t="s">
        <v>20</v>
      </c>
      <c r="T1093" s="77" t="s">
        <v>618</v>
      </c>
      <c r="U1093" s="37">
        <v>38583</v>
      </c>
      <c r="V1093" s="105" t="s">
        <v>540</v>
      </c>
    </row>
    <row r="1094" spans="1:22">
      <c r="A1094" s="74" t="s">
        <v>23</v>
      </c>
      <c r="B1094" s="70">
        <v>2020</v>
      </c>
      <c r="C1094" s="37">
        <v>43913</v>
      </c>
      <c r="D1094" s="79" t="s">
        <v>95</v>
      </c>
      <c r="E1094" s="76" t="s">
        <v>1126</v>
      </c>
      <c r="F1094" s="75" t="s">
        <v>19</v>
      </c>
      <c r="G1094" s="78">
        <f>(C1094-U1094)/365.25</f>
        <v>14.321697467488022</v>
      </c>
      <c r="H1094" s="78"/>
      <c r="I1094" s="81"/>
      <c r="J1094" s="81" t="str">
        <f>IF(I1094="","",L1094-I1094)</f>
        <v/>
      </c>
      <c r="K1094" s="90" t="str">
        <f>IF(J1094="","",J1094-I1094)</f>
        <v/>
      </c>
      <c r="L1094" s="81">
        <v>14.237</v>
      </c>
      <c r="M1094" s="94">
        <f>IF(L1094="","",3.6*200/L1094)</f>
        <v>50.572452061529816</v>
      </c>
      <c r="N1094" s="80"/>
      <c r="O1094" s="80"/>
      <c r="P1094" s="80"/>
      <c r="Q1094" s="80"/>
      <c r="R1094" s="82"/>
      <c r="S1094" s="75" t="s">
        <v>20</v>
      </c>
      <c r="T1094" s="101" t="s">
        <v>615</v>
      </c>
      <c r="U1094" s="37">
        <v>38682</v>
      </c>
      <c r="V1094" s="83" t="s">
        <v>540</v>
      </c>
    </row>
    <row r="1095" spans="1:22">
      <c r="A1095" s="63" t="s">
        <v>23</v>
      </c>
      <c r="B1095" s="70">
        <v>2020</v>
      </c>
      <c r="C1095" s="37">
        <v>43913</v>
      </c>
      <c r="D1095" s="69" t="s">
        <v>95</v>
      </c>
      <c r="E1095" s="66" t="s">
        <v>1411</v>
      </c>
      <c r="F1095" s="65" t="s">
        <v>19</v>
      </c>
      <c r="G1095" s="68">
        <f>(C1095-U1095)/365.25</f>
        <v>15.279945242984258</v>
      </c>
      <c r="H1095" s="68"/>
      <c r="I1095" s="71"/>
      <c r="J1095" s="81" t="str">
        <f>IF(I1095="","",L1095-I1095)</f>
        <v/>
      </c>
      <c r="K1095" s="90" t="str">
        <f>IF(J1095="","",J1095-I1095)</f>
        <v/>
      </c>
      <c r="L1095" s="71">
        <v>14.401</v>
      </c>
      <c r="M1095" s="94">
        <f>IF(L1095="","",3.6*200/L1095)</f>
        <v>49.996528018887581</v>
      </c>
      <c r="N1095" s="70"/>
      <c r="O1095" s="70"/>
      <c r="P1095" s="70"/>
      <c r="Q1095" s="70"/>
      <c r="R1095" s="72"/>
      <c r="S1095" s="65" t="s">
        <v>20</v>
      </c>
      <c r="T1095" s="67"/>
      <c r="U1095" s="64">
        <v>38332</v>
      </c>
      <c r="V1095" s="73" t="s">
        <v>540</v>
      </c>
    </row>
    <row r="1096" spans="1:22">
      <c r="A1096" s="63" t="s">
        <v>395</v>
      </c>
      <c r="B1096" s="70">
        <v>2021</v>
      </c>
      <c r="C1096" s="37">
        <v>44427</v>
      </c>
      <c r="D1096" s="98" t="s">
        <v>224</v>
      </c>
      <c r="E1096" s="66" t="s">
        <v>1939</v>
      </c>
      <c r="F1096" s="65" t="s">
        <v>187</v>
      </c>
      <c r="G1096" s="68">
        <f>(C1096-U1096)/365.25</f>
        <v>121.63449691991786</v>
      </c>
      <c r="H1096" s="68"/>
      <c r="I1096" s="71"/>
      <c r="J1096" s="81" t="str">
        <f>IF(I1096="","",L1096-I1096)</f>
        <v/>
      </c>
      <c r="K1096" s="90" t="str">
        <f>IF(J1096="","",J1096-I1096)</f>
        <v/>
      </c>
      <c r="L1096" s="94">
        <v>10.372</v>
      </c>
      <c r="M1096" s="94">
        <f>IF(L1096="","",3.6*200/L1096)</f>
        <v>69.417662938681062</v>
      </c>
      <c r="N1096" s="70"/>
      <c r="O1096" s="70"/>
      <c r="P1096" s="70"/>
      <c r="Q1096" s="93"/>
      <c r="R1096" s="95"/>
      <c r="S1096" s="65" t="s">
        <v>20</v>
      </c>
      <c r="T1096" s="67"/>
      <c r="U1096" s="64"/>
      <c r="V1096" s="99"/>
    </row>
    <row r="1097" spans="1:22">
      <c r="A1097" s="74" t="s">
        <v>395</v>
      </c>
      <c r="B1097" s="70">
        <v>2021</v>
      </c>
      <c r="C1097" s="37">
        <v>44427</v>
      </c>
      <c r="D1097" s="100" t="s">
        <v>224</v>
      </c>
      <c r="E1097" s="76" t="s">
        <v>1602</v>
      </c>
      <c r="F1097" s="75" t="s">
        <v>180</v>
      </c>
      <c r="G1097" s="78">
        <f>(C1097-U1097)/365.25</f>
        <v>121.63449691991786</v>
      </c>
      <c r="H1097" s="78"/>
      <c r="I1097" s="81"/>
      <c r="J1097" s="81" t="str">
        <f>IF(I1097="","",L1097-I1097)</f>
        <v/>
      </c>
      <c r="K1097" s="90" t="str">
        <f>IF(J1097="","",J1097-I1097)</f>
        <v/>
      </c>
      <c r="L1097" s="90">
        <v>10.407999999999999</v>
      </c>
      <c r="M1097" s="94">
        <f>IF(L1097="","",3.6*200/L1097)</f>
        <v>69.177555726364332</v>
      </c>
      <c r="N1097" s="80"/>
      <c r="O1097" s="80"/>
      <c r="P1097" s="80"/>
      <c r="Q1097" s="89"/>
      <c r="R1097" s="91"/>
      <c r="S1097" s="75" t="s">
        <v>20</v>
      </c>
      <c r="T1097" s="77"/>
      <c r="U1097" s="37"/>
      <c r="V1097" s="97"/>
    </row>
    <row r="1098" spans="1:22">
      <c r="A1098" s="74" t="s">
        <v>395</v>
      </c>
      <c r="B1098" s="70">
        <v>2021</v>
      </c>
      <c r="C1098" s="37">
        <v>44427</v>
      </c>
      <c r="D1098" s="100" t="s">
        <v>224</v>
      </c>
      <c r="E1098" s="76" t="s">
        <v>1466</v>
      </c>
      <c r="F1098" s="75" t="s">
        <v>180</v>
      </c>
      <c r="G1098" s="78">
        <f>(C1098-U1098)/365.25</f>
        <v>121.63449691991786</v>
      </c>
      <c r="H1098" s="78"/>
      <c r="I1098" s="81"/>
      <c r="J1098" s="81" t="str">
        <f>IF(I1098="","",L1098-I1098)</f>
        <v/>
      </c>
      <c r="K1098" s="90" t="str">
        <f>IF(J1098="","",J1098-I1098)</f>
        <v/>
      </c>
      <c r="L1098" s="90">
        <v>10.532999999999999</v>
      </c>
      <c r="M1098" s="94">
        <f>IF(L1098="","",3.6*200/L1098)</f>
        <v>68.356593563087443</v>
      </c>
      <c r="N1098" s="80"/>
      <c r="O1098" s="80"/>
      <c r="P1098" s="80"/>
      <c r="Q1098" s="89"/>
      <c r="R1098" s="91"/>
      <c r="S1098" s="75" t="s">
        <v>20</v>
      </c>
      <c r="T1098" s="77"/>
      <c r="U1098" s="37"/>
      <c r="V1098" s="97"/>
    </row>
    <row r="1099" spans="1:22">
      <c r="A1099" s="63" t="s">
        <v>395</v>
      </c>
      <c r="B1099" s="70">
        <v>2021</v>
      </c>
      <c r="C1099" s="37">
        <v>44427</v>
      </c>
      <c r="D1099" s="98" t="s">
        <v>224</v>
      </c>
      <c r="E1099" s="66" t="s">
        <v>1987</v>
      </c>
      <c r="F1099" s="65" t="s">
        <v>154</v>
      </c>
      <c r="G1099" s="68">
        <f>(C1099-U1099)/365.25</f>
        <v>121.63449691991786</v>
      </c>
      <c r="H1099" s="68"/>
      <c r="I1099" s="71"/>
      <c r="J1099" s="81" t="str">
        <f>IF(I1099="","",L1099-I1099)</f>
        <v/>
      </c>
      <c r="K1099" s="90" t="str">
        <f>IF(J1099="","",J1099-I1099)</f>
        <v/>
      </c>
      <c r="L1099" s="94">
        <v>11.228999999999999</v>
      </c>
      <c r="M1099" s="94">
        <f>IF(L1099="","",3.6*200/L1099)</f>
        <v>64.119690088164575</v>
      </c>
      <c r="N1099" s="70"/>
      <c r="O1099" s="70"/>
      <c r="P1099" s="70"/>
      <c r="Q1099" s="93"/>
      <c r="R1099" s="95"/>
      <c r="S1099" s="65" t="s">
        <v>20</v>
      </c>
      <c r="T1099" s="67"/>
      <c r="U1099" s="64"/>
      <c r="V1099" s="99"/>
    </row>
    <row r="1100" spans="1:22">
      <c r="A1100" s="63" t="s">
        <v>395</v>
      </c>
      <c r="B1100" s="70">
        <v>2021</v>
      </c>
      <c r="C1100" s="37">
        <v>44475</v>
      </c>
      <c r="D1100" s="69" t="s">
        <v>693</v>
      </c>
      <c r="E1100" s="66" t="s">
        <v>1494</v>
      </c>
      <c r="F1100" s="65" t="s">
        <v>187</v>
      </c>
      <c r="G1100" s="68">
        <f>(C1100-U1100)/365.25</f>
        <v>21.095140314852841</v>
      </c>
      <c r="H1100" s="68"/>
      <c r="I1100" s="71"/>
      <c r="J1100" s="81" t="str">
        <f>IF(I1100="","",L1100-I1100)</f>
        <v/>
      </c>
      <c r="K1100" s="90" t="str">
        <f>IF(J1100="","",J1100-I1100)</f>
        <v/>
      </c>
      <c r="L1100" s="71">
        <v>9.7010000000000005</v>
      </c>
      <c r="M1100" s="94">
        <f>IF(L1100="","",3.6*200/L1100)</f>
        <v>74.219152664673743</v>
      </c>
      <c r="N1100" s="70"/>
      <c r="O1100" s="70"/>
      <c r="P1100" s="70"/>
      <c r="Q1100" s="70"/>
      <c r="R1100" s="110"/>
      <c r="S1100" s="65" t="s">
        <v>20</v>
      </c>
      <c r="T1100" s="67" t="s">
        <v>662</v>
      </c>
      <c r="U1100" s="64">
        <v>36770</v>
      </c>
      <c r="V1100" s="73"/>
    </row>
    <row r="1101" spans="1:22">
      <c r="A1101" s="63" t="s">
        <v>395</v>
      </c>
      <c r="B1101" s="70">
        <v>2021</v>
      </c>
      <c r="C1101" s="37">
        <v>44475</v>
      </c>
      <c r="D1101" s="69" t="s">
        <v>693</v>
      </c>
      <c r="E1101" s="66" t="s">
        <v>1304</v>
      </c>
      <c r="F1101" s="65" t="s">
        <v>171</v>
      </c>
      <c r="G1101" s="68">
        <f>(C1101-U1101)/365.25</f>
        <v>22.68583162217659</v>
      </c>
      <c r="H1101" s="68"/>
      <c r="I1101" s="71"/>
      <c r="J1101" s="81" t="str">
        <f>IF(I1101="","",L1101-I1101)</f>
        <v/>
      </c>
      <c r="K1101" s="90" t="str">
        <f>IF(J1101="","",J1101-I1101)</f>
        <v/>
      </c>
      <c r="L1101" s="70">
        <v>9.8829999999999991</v>
      </c>
      <c r="M1101" s="94">
        <f>IF(L1101="","",3.6*200/L1101)</f>
        <v>72.852372761307308</v>
      </c>
      <c r="N1101" s="70"/>
      <c r="O1101" s="70"/>
      <c r="P1101" s="70"/>
      <c r="Q1101" s="70"/>
      <c r="R1101" s="108"/>
      <c r="S1101" s="65" t="s">
        <v>20</v>
      </c>
      <c r="T1101" s="67" t="s">
        <v>659</v>
      </c>
      <c r="U1101" s="64">
        <v>36189</v>
      </c>
      <c r="V1101" s="73"/>
    </row>
    <row r="1102" spans="1:22">
      <c r="A1102" s="74" t="s">
        <v>395</v>
      </c>
      <c r="B1102" s="70">
        <v>2021</v>
      </c>
      <c r="C1102" s="37">
        <v>44475</v>
      </c>
      <c r="D1102" s="79" t="s">
        <v>693</v>
      </c>
      <c r="E1102" s="76" t="s">
        <v>1479</v>
      </c>
      <c r="F1102" s="75" t="s">
        <v>169</v>
      </c>
      <c r="G1102" s="78">
        <f>(C1102-U1102)/365.25</f>
        <v>21.182751540041068</v>
      </c>
      <c r="H1102" s="78"/>
      <c r="I1102" s="81"/>
      <c r="J1102" s="81" t="str">
        <f>IF(I1102="","",L1102-I1102)</f>
        <v/>
      </c>
      <c r="K1102" s="90" t="str">
        <f>IF(J1102="","",J1102-I1102)</f>
        <v/>
      </c>
      <c r="L1102" s="81">
        <v>9.9749999999999996</v>
      </c>
      <c r="M1102" s="94">
        <f>IF(L1102="","",3.6*200/L1102)</f>
        <v>72.180451127819552</v>
      </c>
      <c r="N1102" s="80"/>
      <c r="O1102" s="80"/>
      <c r="P1102" s="80"/>
      <c r="Q1102" s="80"/>
      <c r="R1102" s="109"/>
      <c r="S1102" s="75" t="s">
        <v>20</v>
      </c>
      <c r="T1102" s="77" t="s">
        <v>661</v>
      </c>
      <c r="U1102" s="37">
        <v>36738</v>
      </c>
      <c r="V1102" s="83"/>
    </row>
    <row r="1103" spans="1:22">
      <c r="A1103" s="63" t="s">
        <v>395</v>
      </c>
      <c r="B1103" s="70">
        <v>2021</v>
      </c>
      <c r="C1103" s="37">
        <v>44475</v>
      </c>
      <c r="D1103" s="69" t="s">
        <v>693</v>
      </c>
      <c r="E1103" s="66" t="s">
        <v>1871</v>
      </c>
      <c r="F1103" s="65" t="s">
        <v>204</v>
      </c>
      <c r="G1103" s="68">
        <f>(C1103-U1103)/365.25</f>
        <v>22.102669404517453</v>
      </c>
      <c r="H1103" s="68"/>
      <c r="I1103" s="71"/>
      <c r="J1103" s="81" t="str">
        <f>IF(I1103="","",L1103-I1103)</f>
        <v/>
      </c>
      <c r="K1103" s="90" t="str">
        <f>IF(J1103="","",J1103-I1103)</f>
        <v/>
      </c>
      <c r="L1103" s="71">
        <v>10.004</v>
      </c>
      <c r="M1103" s="94">
        <f>IF(L1103="","",3.6*200/L1103)</f>
        <v>71.971211515393847</v>
      </c>
      <c r="N1103" s="70"/>
      <c r="O1103" s="70"/>
      <c r="P1103" s="70"/>
      <c r="Q1103" s="70"/>
      <c r="R1103" s="110"/>
      <c r="S1103" s="65" t="s">
        <v>20</v>
      </c>
      <c r="T1103" s="67" t="s">
        <v>271</v>
      </c>
      <c r="U1103" s="64">
        <v>36402</v>
      </c>
      <c r="V1103" s="73"/>
    </row>
    <row r="1104" spans="1:22">
      <c r="A1104" s="74" t="s">
        <v>395</v>
      </c>
      <c r="B1104" s="70">
        <v>2021</v>
      </c>
      <c r="C1104" s="37">
        <v>44475</v>
      </c>
      <c r="D1104" s="79" t="s">
        <v>693</v>
      </c>
      <c r="E1104" s="76" t="s">
        <v>2046</v>
      </c>
      <c r="F1104" s="75" t="s">
        <v>160</v>
      </c>
      <c r="G1104" s="78">
        <f>(C1104-U1104)/365.25</f>
        <v>20.547570157426421</v>
      </c>
      <c r="H1104" s="78"/>
      <c r="I1104" s="81"/>
      <c r="J1104" s="81" t="str">
        <f>IF(I1104="","",L1104-I1104)</f>
        <v/>
      </c>
      <c r="K1104" s="90" t="str">
        <f>IF(J1104="","",J1104-I1104)</f>
        <v/>
      </c>
      <c r="L1104" s="81">
        <v>10.054</v>
      </c>
      <c r="M1104" s="94">
        <f>IF(L1104="","",3.6*200/L1104)</f>
        <v>71.613288243485172</v>
      </c>
      <c r="N1104" s="80"/>
      <c r="O1104" s="80"/>
      <c r="P1104" s="80"/>
      <c r="Q1104" s="80"/>
      <c r="R1104" s="109"/>
      <c r="S1104" s="75" t="s">
        <v>20</v>
      </c>
      <c r="T1104" s="77" t="s">
        <v>550</v>
      </c>
      <c r="U1104" s="37">
        <v>36970</v>
      </c>
      <c r="V1104" s="83"/>
    </row>
    <row r="1105" spans="1:22">
      <c r="A1105" s="63" t="s">
        <v>96</v>
      </c>
      <c r="B1105" s="70">
        <v>2022</v>
      </c>
      <c r="C1105" s="37">
        <v>44636</v>
      </c>
      <c r="D1105" s="69" t="s">
        <v>2337</v>
      </c>
      <c r="E1105" s="66" t="s">
        <v>1167</v>
      </c>
      <c r="F1105" s="65" t="s">
        <v>19</v>
      </c>
      <c r="G1105" s="68">
        <f>(C1105-U1105)/365.25</f>
        <v>17.462012320328544</v>
      </c>
      <c r="H1105" s="68"/>
      <c r="I1105" s="71"/>
      <c r="J1105" s="81" t="str">
        <f>IF(I1105="","",L1105-I1105)</f>
        <v/>
      </c>
      <c r="K1105" s="90" t="str">
        <f>IF(J1105="","",J1105-I1105)</f>
        <v/>
      </c>
      <c r="L1105" s="116">
        <v>10.465999999999999</v>
      </c>
      <c r="M1105" s="94">
        <f>IF(L1105="","",3.6*200/L1105)</f>
        <v>68.794190712784257</v>
      </c>
      <c r="N1105" s="70"/>
      <c r="O1105" s="70"/>
      <c r="P1105" s="70"/>
      <c r="Q1105" s="70"/>
      <c r="R1105" s="72"/>
      <c r="S1105" s="65" t="s">
        <v>20</v>
      </c>
      <c r="T1105" s="67" t="s">
        <v>627</v>
      </c>
      <c r="U1105" s="107">
        <v>38258</v>
      </c>
      <c r="V1105" s="99"/>
    </row>
    <row r="1106" spans="1:22">
      <c r="A1106" s="63" t="s">
        <v>96</v>
      </c>
      <c r="B1106" s="70">
        <v>2022</v>
      </c>
      <c r="C1106" s="37">
        <v>44636</v>
      </c>
      <c r="D1106" s="69" t="s">
        <v>2337</v>
      </c>
      <c r="E1106" s="66" t="s">
        <v>1224</v>
      </c>
      <c r="F1106" s="65" t="s">
        <v>19</v>
      </c>
      <c r="G1106" s="68">
        <f>(C1106-U1106)/365.25</f>
        <v>18.080766598220396</v>
      </c>
      <c r="H1106" s="68"/>
      <c r="I1106" s="120"/>
      <c r="J1106" s="81" t="str">
        <f>IF(I1106="","",L1106-I1106)</f>
        <v/>
      </c>
      <c r="K1106" s="90" t="str">
        <f>IF(J1106="","",J1106-I1106)</f>
        <v/>
      </c>
      <c r="L1106" s="116">
        <v>10.478999999999999</v>
      </c>
      <c r="M1106" s="94">
        <f>IF(L1106="","",3.6*200/L1106)</f>
        <v>68.708846263956488</v>
      </c>
      <c r="N1106" s="70"/>
      <c r="O1106" s="70"/>
      <c r="P1106" s="119"/>
      <c r="Q1106" s="119"/>
      <c r="R1106" s="72"/>
      <c r="S1106" s="65" t="s">
        <v>20</v>
      </c>
      <c r="T1106" s="67" t="s">
        <v>492</v>
      </c>
      <c r="U1106" s="107">
        <v>38032</v>
      </c>
      <c r="V1106" s="99"/>
    </row>
    <row r="1107" spans="1:22">
      <c r="A1107" s="74" t="s">
        <v>96</v>
      </c>
      <c r="B1107" s="70">
        <v>2022</v>
      </c>
      <c r="C1107" s="37">
        <v>44636</v>
      </c>
      <c r="D1107" s="69" t="s">
        <v>2337</v>
      </c>
      <c r="E1107" s="76" t="s">
        <v>1661</v>
      </c>
      <c r="F1107" s="75" t="s">
        <v>19</v>
      </c>
      <c r="G1107" s="78">
        <f>(C1107-U1107)/365.25</f>
        <v>17.880903490759753</v>
      </c>
      <c r="H1107" s="78"/>
      <c r="I1107" s="81"/>
      <c r="J1107" s="81" t="str">
        <f>IF(I1107="","",L1107-I1107)</f>
        <v/>
      </c>
      <c r="K1107" s="90" t="str">
        <f>IF(J1107="","",J1107-I1107)</f>
        <v/>
      </c>
      <c r="L1107" s="81">
        <v>10.72</v>
      </c>
      <c r="M1107" s="94">
        <f>IF(L1107="","",3.6*200/L1107)</f>
        <v>67.164179104477611</v>
      </c>
      <c r="N1107" s="80"/>
      <c r="O1107" s="80"/>
      <c r="P1107" s="80"/>
      <c r="Q1107" s="80"/>
      <c r="R1107" s="109"/>
      <c r="S1107" s="75" t="s">
        <v>20</v>
      </c>
      <c r="T1107" s="77" t="s">
        <v>503</v>
      </c>
      <c r="U1107" s="106">
        <v>38105</v>
      </c>
      <c r="V1107" s="97"/>
    </row>
    <row r="1108" spans="1:22">
      <c r="A1108" s="63" t="s">
        <v>96</v>
      </c>
      <c r="B1108" s="70">
        <v>2022</v>
      </c>
      <c r="C1108" s="37">
        <v>44636</v>
      </c>
      <c r="D1108" s="69" t="s">
        <v>2337</v>
      </c>
      <c r="E1108" s="66" t="s">
        <v>1247</v>
      </c>
      <c r="F1108" s="65" t="s">
        <v>19</v>
      </c>
      <c r="G1108" s="68">
        <f>(C1108-U1108)/365.25</f>
        <v>16.585900068446271</v>
      </c>
      <c r="H1108" s="68"/>
      <c r="I1108" s="71"/>
      <c r="J1108" s="81" t="str">
        <f>IF(I1108="","",L1108-I1108)</f>
        <v/>
      </c>
      <c r="K1108" s="90" t="str">
        <f>IF(J1108="","",J1108-I1108)</f>
        <v/>
      </c>
      <c r="L1108" s="116">
        <v>10.988</v>
      </c>
      <c r="M1108" s="94">
        <f>IF(L1108="","",3.6*200/L1108)</f>
        <v>65.526028394612311</v>
      </c>
      <c r="N1108" s="70"/>
      <c r="O1108" s="70"/>
      <c r="P1108" s="70"/>
      <c r="Q1108" s="70"/>
      <c r="R1108" s="72"/>
      <c r="S1108" s="65" t="s">
        <v>20</v>
      </c>
      <c r="T1108" s="67" t="s">
        <v>609</v>
      </c>
      <c r="U1108" s="107">
        <v>38578</v>
      </c>
      <c r="V1108" s="99"/>
    </row>
    <row r="1109" spans="1:22">
      <c r="A1109" s="117" t="s">
        <v>96</v>
      </c>
      <c r="B1109" s="70">
        <v>2022</v>
      </c>
      <c r="C1109" s="37">
        <v>44636</v>
      </c>
      <c r="D1109" s="69" t="s">
        <v>2337</v>
      </c>
      <c r="E1109" s="118" t="s">
        <v>1176</v>
      </c>
      <c r="F1109" s="80" t="s">
        <v>19</v>
      </c>
      <c r="G1109" s="78">
        <f>(C1109-U1109)/365.25</f>
        <v>16.16974674880219</v>
      </c>
      <c r="H1109" s="78"/>
      <c r="I1109" s="81"/>
      <c r="J1109" s="81" t="str">
        <f>IF(I1109="","",L1109-I1109)</f>
        <v/>
      </c>
      <c r="K1109" s="90" t="str">
        <f>IF(J1109="","",J1109-I1109)</f>
        <v/>
      </c>
      <c r="L1109" s="80">
        <v>11.204000000000001</v>
      </c>
      <c r="M1109" s="94">
        <f>IF(L1109="","",3.6*200/L1109)</f>
        <v>64.262763298821852</v>
      </c>
      <c r="N1109" s="80"/>
      <c r="O1109" s="80"/>
      <c r="P1109" s="80"/>
      <c r="Q1109" s="80"/>
      <c r="R1109" s="115" t="s">
        <v>97</v>
      </c>
      <c r="S1109" s="80" t="s">
        <v>20</v>
      </c>
      <c r="T1109" s="77" t="s">
        <v>700</v>
      </c>
      <c r="U1109" s="37">
        <v>38730</v>
      </c>
      <c r="V1109" s="97"/>
    </row>
    <row r="1110" spans="1:22">
      <c r="A1110" s="121" t="s">
        <v>96</v>
      </c>
      <c r="B1110" s="70">
        <v>2022</v>
      </c>
      <c r="C1110" s="37">
        <v>44636</v>
      </c>
      <c r="D1110" s="69" t="s">
        <v>2337</v>
      </c>
      <c r="E1110" s="122" t="s">
        <v>1794</v>
      </c>
      <c r="F1110" s="70" t="s">
        <v>19</v>
      </c>
      <c r="G1110" s="68">
        <f>(C1110-U1110)/365.25</f>
        <v>16.161533196440793</v>
      </c>
      <c r="H1110" s="68"/>
      <c r="I1110" s="71"/>
      <c r="J1110" s="81" t="str">
        <f>IF(I1110="","",L1110-I1110)</f>
        <v/>
      </c>
      <c r="K1110" s="90" t="str">
        <f>IF(J1110="","",J1110-I1110)</f>
        <v/>
      </c>
      <c r="L1110" s="70">
        <v>11.234</v>
      </c>
      <c r="M1110" s="94">
        <f>IF(L1110="","",3.6*200/L1110)</f>
        <v>64.091151860423707</v>
      </c>
      <c r="N1110" s="70"/>
      <c r="O1110" s="70"/>
      <c r="P1110" s="70"/>
      <c r="Q1110" s="70"/>
      <c r="R1110" s="108" t="s">
        <v>97</v>
      </c>
      <c r="S1110" s="70" t="s">
        <v>20</v>
      </c>
      <c r="T1110" s="67" t="s">
        <v>732</v>
      </c>
      <c r="U1110" s="64">
        <v>38733</v>
      </c>
      <c r="V1110" s="99"/>
    </row>
    <row r="1111" spans="1:22">
      <c r="A1111" s="63" t="s">
        <v>96</v>
      </c>
      <c r="B1111" s="70">
        <v>2022</v>
      </c>
      <c r="C1111" s="37">
        <v>44636</v>
      </c>
      <c r="D1111" s="69" t="s">
        <v>2337</v>
      </c>
      <c r="E1111" s="66" t="s">
        <v>2013</v>
      </c>
      <c r="F1111" s="65" t="s">
        <v>19</v>
      </c>
      <c r="G1111" s="68">
        <f>(C1111-U1111)/365.25</f>
        <v>17.51403148528405</v>
      </c>
      <c r="H1111" s="68"/>
      <c r="I1111" s="71"/>
      <c r="J1111" s="81" t="str">
        <f>IF(I1111="","",L1111-I1111)</f>
        <v/>
      </c>
      <c r="K1111" s="90" t="str">
        <f>IF(J1111="","",J1111-I1111)</f>
        <v/>
      </c>
      <c r="L1111" s="116">
        <v>11.27</v>
      </c>
      <c r="M1111" s="94">
        <f>IF(L1111="","",3.6*200/L1111)</f>
        <v>63.886424134871341</v>
      </c>
      <c r="N1111" s="70"/>
      <c r="O1111" s="70"/>
      <c r="P1111" s="70"/>
      <c r="Q1111" s="70"/>
      <c r="R1111" s="72"/>
      <c r="S1111" s="65" t="s">
        <v>20</v>
      </c>
      <c r="T1111" s="67" t="s">
        <v>702</v>
      </c>
      <c r="U1111" s="107">
        <v>38239</v>
      </c>
      <c r="V1111" s="99"/>
    </row>
    <row r="1112" spans="1:22">
      <c r="A1112" s="121" t="s">
        <v>811</v>
      </c>
      <c r="B1112" s="70">
        <v>2022</v>
      </c>
      <c r="C1112" s="37">
        <v>44786</v>
      </c>
      <c r="D1112" s="69" t="s">
        <v>693</v>
      </c>
      <c r="E1112" s="66" t="s">
        <v>2046</v>
      </c>
      <c r="F1112" s="65" t="s">
        <v>160</v>
      </c>
      <c r="G1112" s="68">
        <f>(C1112-U1112)/365.25</f>
        <v>21.399041752224505</v>
      </c>
      <c r="H1112" s="68"/>
      <c r="I1112" s="71"/>
      <c r="J1112" s="81" t="str">
        <f>IF(I1112="","",L1112-I1112)</f>
        <v/>
      </c>
      <c r="K1112" s="90" t="str">
        <f>IF(J1112="","",J1112-I1112)</f>
        <v/>
      </c>
      <c r="L1112" s="71">
        <v>9.84</v>
      </c>
      <c r="M1112" s="94">
        <f>IF(L1112="","",3.6*200/L1112)</f>
        <v>73.170731707317074</v>
      </c>
      <c r="N1112" s="70"/>
      <c r="O1112" s="70"/>
      <c r="P1112" s="70"/>
      <c r="Q1112" s="70"/>
      <c r="R1112" s="110"/>
      <c r="S1112" s="65" t="s">
        <v>20</v>
      </c>
      <c r="T1112" s="67" t="s">
        <v>550</v>
      </c>
      <c r="U1112" s="64">
        <v>36970</v>
      </c>
      <c r="V1112" s="99"/>
    </row>
    <row r="1113" spans="1:22">
      <c r="A1113" s="121" t="s">
        <v>811</v>
      </c>
      <c r="B1113" s="70">
        <v>2022</v>
      </c>
      <c r="C1113" s="37">
        <v>44786</v>
      </c>
      <c r="D1113" s="69" t="s">
        <v>693</v>
      </c>
      <c r="E1113" s="66" t="s">
        <v>1478</v>
      </c>
      <c r="F1113" s="65" t="s">
        <v>169</v>
      </c>
      <c r="G1113" s="68">
        <f>(C1113-U1113)/365.25</f>
        <v>22.034223134839152</v>
      </c>
      <c r="H1113" s="68"/>
      <c r="I1113" s="71"/>
      <c r="J1113" s="81" t="str">
        <f>IF(I1113="","",L1113-I1113)</f>
        <v/>
      </c>
      <c r="K1113" s="90" t="str">
        <f>IF(J1113="","",J1113-I1113)</f>
        <v/>
      </c>
      <c r="L1113" s="70">
        <v>9.9469999999999992</v>
      </c>
      <c r="M1113" s="94">
        <f>IF(L1113="","",3.6*200/L1113)</f>
        <v>72.383633256258179</v>
      </c>
      <c r="N1113" s="70"/>
      <c r="O1113" s="70"/>
      <c r="P1113" s="70"/>
      <c r="Q1113" s="70"/>
      <c r="R1113" s="108"/>
      <c r="S1113" s="65" t="s">
        <v>20</v>
      </c>
      <c r="T1113" s="67" t="s">
        <v>661</v>
      </c>
      <c r="U1113" s="64">
        <v>36738</v>
      </c>
      <c r="V1113" s="99"/>
    </row>
    <row r="1114" spans="1:22">
      <c r="A1114" s="121" t="s">
        <v>811</v>
      </c>
      <c r="B1114" s="70">
        <v>2022</v>
      </c>
      <c r="C1114" s="37">
        <v>44786</v>
      </c>
      <c r="D1114" s="69" t="s">
        <v>693</v>
      </c>
      <c r="E1114" s="66" t="s">
        <v>1828</v>
      </c>
      <c r="F1114" s="65" t="s">
        <v>171</v>
      </c>
      <c r="G1114" s="68">
        <f>(C1114-U1114)/365.25</f>
        <v>20.837782340862422</v>
      </c>
      <c r="H1114" s="68"/>
      <c r="I1114" s="71"/>
      <c r="J1114" s="81" t="str">
        <f>IF(I1114="","",L1114-I1114)</f>
        <v/>
      </c>
      <c r="K1114" s="90" t="str">
        <f>IF(J1114="","",J1114-I1114)</f>
        <v/>
      </c>
      <c r="L1114" s="71">
        <v>9.99</v>
      </c>
      <c r="M1114" s="94">
        <f>IF(L1114="","",3.6*200/L1114)</f>
        <v>72.072072072072075</v>
      </c>
      <c r="N1114" s="70"/>
      <c r="O1114" s="70"/>
      <c r="P1114" s="70"/>
      <c r="Q1114" s="70"/>
      <c r="R1114" s="110"/>
      <c r="S1114" s="65" t="s">
        <v>20</v>
      </c>
      <c r="T1114" s="67"/>
      <c r="U1114" s="64">
        <v>37175</v>
      </c>
      <c r="V1114" s="99"/>
    </row>
    <row r="1115" spans="1:22">
      <c r="A1115" s="117" t="s">
        <v>811</v>
      </c>
      <c r="B1115" s="70">
        <v>2022</v>
      </c>
      <c r="C1115" s="37">
        <v>44786</v>
      </c>
      <c r="D1115" s="79" t="s">
        <v>693</v>
      </c>
      <c r="E1115" s="76" t="s">
        <v>1746</v>
      </c>
      <c r="F1115" s="75" t="s">
        <v>180</v>
      </c>
      <c r="G1115" s="78">
        <f>(C1115-U1115)/365.25</f>
        <v>19.978097193702943</v>
      </c>
      <c r="H1115" s="78"/>
      <c r="I1115" s="81"/>
      <c r="J1115" s="81" t="str">
        <f>IF(I1115="","",L1115-I1115)</f>
        <v/>
      </c>
      <c r="K1115" s="90" t="str">
        <f>IF(J1115="","",J1115-I1115)</f>
        <v/>
      </c>
      <c r="L1115" s="81">
        <v>10.087999999999999</v>
      </c>
      <c r="M1115" s="94">
        <f>IF(L1115="","",3.6*200/L1115)</f>
        <v>71.371927042030137</v>
      </c>
      <c r="N1115" s="80"/>
      <c r="O1115" s="80"/>
      <c r="P1115" s="80"/>
      <c r="Q1115" s="80"/>
      <c r="R1115" s="109"/>
      <c r="S1115" s="75" t="s">
        <v>20</v>
      </c>
      <c r="T1115" s="77"/>
      <c r="U1115" s="37">
        <v>37489</v>
      </c>
      <c r="V1115" s="97"/>
    </row>
    <row r="1116" spans="1:22">
      <c r="A1116" s="117" t="s">
        <v>811</v>
      </c>
      <c r="B1116" s="70">
        <v>2022</v>
      </c>
      <c r="C1116" s="37">
        <v>44786</v>
      </c>
      <c r="D1116" s="79" t="s">
        <v>693</v>
      </c>
      <c r="E1116" s="76" t="s">
        <v>1875</v>
      </c>
      <c r="F1116" s="75" t="s">
        <v>160</v>
      </c>
      <c r="G1116" s="78">
        <f>(C1116-U1116)/365.25</f>
        <v>20.963723477070499</v>
      </c>
      <c r="H1116" s="78"/>
      <c r="I1116" s="81"/>
      <c r="J1116" s="81" t="str">
        <f>IF(I1116="","",L1116-I1116)</f>
        <v/>
      </c>
      <c r="K1116" s="90" t="str">
        <f>IF(J1116="","",J1116-I1116)</f>
        <v/>
      </c>
      <c r="L1116" s="81">
        <v>10.163</v>
      </c>
      <c r="M1116" s="94">
        <f>IF(L1116="","",3.6*200/L1116)</f>
        <v>70.845222867263601</v>
      </c>
      <c r="N1116" s="80"/>
      <c r="O1116" s="80"/>
      <c r="P1116" s="80"/>
      <c r="Q1116" s="80"/>
      <c r="R1116" s="109"/>
      <c r="S1116" s="75" t="s">
        <v>20</v>
      </c>
      <c r="T1116" s="77"/>
      <c r="U1116" s="37">
        <v>37129</v>
      </c>
      <c r="V1116" s="97"/>
    </row>
    <row r="1117" spans="1:22">
      <c r="A1117" s="63" t="s">
        <v>812</v>
      </c>
      <c r="B1117" s="70">
        <v>2022</v>
      </c>
      <c r="C1117" s="37">
        <v>44798</v>
      </c>
      <c r="D1117" s="69" t="s">
        <v>2335</v>
      </c>
      <c r="E1117" s="66" t="s">
        <v>1532</v>
      </c>
      <c r="F1117" s="70" t="s">
        <v>187</v>
      </c>
      <c r="G1117" s="68">
        <f>(C1117-U1117)/365.25</f>
        <v>18.633812457221083</v>
      </c>
      <c r="H1117" s="68"/>
      <c r="I1117" s="71"/>
      <c r="J1117" s="81" t="str">
        <f>IF(I1117="","",L1117-I1117)</f>
        <v/>
      </c>
      <c r="K1117" s="90" t="str">
        <f>IF(J1117="","",J1117-I1117)</f>
        <v/>
      </c>
      <c r="L1117" s="110">
        <v>10.007</v>
      </c>
      <c r="M1117" s="94">
        <f>IF(L1117="","",3.6*200/L1117)</f>
        <v>71.949635255321283</v>
      </c>
      <c r="N1117" s="70"/>
      <c r="O1117" s="70"/>
      <c r="P1117" s="70"/>
      <c r="Q1117" s="70"/>
      <c r="R1117" s="72"/>
      <c r="S1117" s="65" t="s">
        <v>20</v>
      </c>
      <c r="T1117" s="67"/>
      <c r="U1117" s="126">
        <v>37992</v>
      </c>
      <c r="V1117" s="99"/>
    </row>
    <row r="1118" spans="1:22">
      <c r="A1118" s="74" t="s">
        <v>812</v>
      </c>
      <c r="B1118" s="70">
        <v>2022</v>
      </c>
      <c r="C1118" s="37">
        <v>44798</v>
      </c>
      <c r="D1118" s="69" t="s">
        <v>2335</v>
      </c>
      <c r="E1118" s="76" t="s">
        <v>1529</v>
      </c>
      <c r="F1118" s="80" t="s">
        <v>192</v>
      </c>
      <c r="G1118" s="78">
        <f>(C1118-U1118)/365.25</f>
        <v>18.631074606433948</v>
      </c>
      <c r="H1118" s="78"/>
      <c r="I1118" s="81"/>
      <c r="J1118" s="81" t="str">
        <f>IF(I1118="","",L1118-I1118)</f>
        <v/>
      </c>
      <c r="K1118" s="90" t="str">
        <f>IF(J1118="","",J1118-I1118)</f>
        <v/>
      </c>
      <c r="L1118" s="115">
        <v>10.311</v>
      </c>
      <c r="M1118" s="94">
        <f>IF(L1118="","",3.6*200/L1118)</f>
        <v>69.828338667442537</v>
      </c>
      <c r="N1118" s="80"/>
      <c r="O1118" s="80"/>
      <c r="P1118" s="80"/>
      <c r="Q1118" s="80"/>
      <c r="R1118" s="82"/>
      <c r="S1118" s="75" t="s">
        <v>20</v>
      </c>
      <c r="T1118" s="77"/>
      <c r="U1118" s="126">
        <v>37993</v>
      </c>
      <c r="V1118" s="97"/>
    </row>
    <row r="1119" spans="1:22">
      <c r="A1119" s="63" t="s">
        <v>812</v>
      </c>
      <c r="B1119" s="70">
        <v>2022</v>
      </c>
      <c r="C1119" s="37">
        <v>44798</v>
      </c>
      <c r="D1119" s="69" t="s">
        <v>2335</v>
      </c>
      <c r="E1119" s="66" t="s">
        <v>2097</v>
      </c>
      <c r="F1119" s="70" t="s">
        <v>169</v>
      </c>
      <c r="G1119" s="68">
        <f>(C1119-U1119)/365.25</f>
        <v>18.628336755646817</v>
      </c>
      <c r="H1119" s="68"/>
      <c r="I1119" s="71"/>
      <c r="J1119" s="81" t="str">
        <f>IF(I1119="","",L1119-I1119)</f>
        <v/>
      </c>
      <c r="K1119" s="90" t="str">
        <f>IF(J1119="","",J1119-I1119)</f>
        <v/>
      </c>
      <c r="L1119" s="110">
        <v>10.365</v>
      </c>
      <c r="M1119" s="94">
        <f>IF(L1119="","",3.6*200/L1119)</f>
        <v>69.464544138929085</v>
      </c>
      <c r="N1119" s="70"/>
      <c r="O1119" s="70"/>
      <c r="P1119" s="70"/>
      <c r="Q1119" s="70"/>
      <c r="R1119" s="72"/>
      <c r="S1119" s="65" t="s">
        <v>20</v>
      </c>
      <c r="T1119" s="67"/>
      <c r="U1119" s="126">
        <v>37994</v>
      </c>
      <c r="V1119" s="99"/>
    </row>
    <row r="1120" spans="1:22">
      <c r="A1120" s="74" t="s">
        <v>812</v>
      </c>
      <c r="B1120" s="70">
        <v>2022</v>
      </c>
      <c r="C1120" s="37">
        <v>44798</v>
      </c>
      <c r="D1120" s="69" t="s">
        <v>2335</v>
      </c>
      <c r="E1120" s="76" t="s">
        <v>1458</v>
      </c>
      <c r="F1120" s="80" t="s">
        <v>192</v>
      </c>
      <c r="G1120" s="78">
        <f>(C1120-U1120)/365.25</f>
        <v>18.625598904859686</v>
      </c>
      <c r="H1120" s="78"/>
      <c r="I1120" s="81"/>
      <c r="J1120" s="81" t="str">
        <f>IF(I1120="","",L1120-I1120)</f>
        <v/>
      </c>
      <c r="K1120" s="90" t="str">
        <f>IF(J1120="","",J1120-I1120)</f>
        <v/>
      </c>
      <c r="L1120" s="115">
        <v>10.513999999999999</v>
      </c>
      <c r="M1120" s="94">
        <f>IF(L1120="","",3.6*200/L1120)</f>
        <v>68.480121742438655</v>
      </c>
      <c r="N1120" s="80"/>
      <c r="O1120" s="80"/>
      <c r="P1120" s="80"/>
      <c r="Q1120" s="80"/>
      <c r="R1120" s="82"/>
      <c r="S1120" s="75" t="s">
        <v>20</v>
      </c>
      <c r="T1120" s="77"/>
      <c r="U1120" s="126">
        <v>37995</v>
      </c>
      <c r="V1120" s="97"/>
    </row>
    <row r="1121" spans="1:22">
      <c r="A1121" s="74" t="s">
        <v>812</v>
      </c>
      <c r="B1121" s="70">
        <v>2022</v>
      </c>
      <c r="C1121" s="37">
        <v>44798</v>
      </c>
      <c r="D1121" s="69" t="s">
        <v>2335</v>
      </c>
      <c r="E1121" s="76" t="s">
        <v>1940</v>
      </c>
      <c r="F1121" s="80" t="s">
        <v>187</v>
      </c>
      <c r="G1121" s="78">
        <f>(C1121-U1121)/365.25</f>
        <v>18.622861054072555</v>
      </c>
      <c r="H1121" s="78"/>
      <c r="I1121" s="81"/>
      <c r="J1121" s="81" t="str">
        <f>IF(I1121="","",L1121-I1121)</f>
        <v/>
      </c>
      <c r="K1121" s="90" t="str">
        <f>IF(J1121="","",J1121-I1121)</f>
        <v/>
      </c>
      <c r="L1121" s="109">
        <v>10.586</v>
      </c>
      <c r="M1121" s="94">
        <f>IF(L1121="","",3.6*200/L1121)</f>
        <v>68.014358586812776</v>
      </c>
      <c r="N1121" s="80"/>
      <c r="O1121" s="80"/>
      <c r="P1121" s="80"/>
      <c r="Q1121" s="80"/>
      <c r="R1121" s="82"/>
      <c r="S1121" s="75" t="s">
        <v>20</v>
      </c>
      <c r="T1121" s="77"/>
      <c r="U1121" s="126">
        <v>37996</v>
      </c>
      <c r="V1121" s="97"/>
    </row>
    <row r="1122" spans="1:22">
      <c r="A1122" s="63" t="s">
        <v>812</v>
      </c>
      <c r="B1122" s="70">
        <v>2022</v>
      </c>
      <c r="C1122" s="37">
        <v>44798</v>
      </c>
      <c r="D1122" s="69" t="s">
        <v>2335</v>
      </c>
      <c r="E1122" s="66" t="s">
        <v>1581</v>
      </c>
      <c r="F1122" s="70" t="s">
        <v>302</v>
      </c>
      <c r="G1122" s="68">
        <f>(C1122-U1122)/365.25</f>
        <v>18.62012320328542</v>
      </c>
      <c r="H1122" s="68"/>
      <c r="I1122" s="71"/>
      <c r="J1122" s="81" t="str">
        <f>IF(I1122="","",L1122-I1122)</f>
        <v/>
      </c>
      <c r="K1122" s="90" t="str">
        <f>IF(J1122="","",J1122-I1122)</f>
        <v/>
      </c>
      <c r="L1122" s="110">
        <v>10.662000000000001</v>
      </c>
      <c r="M1122" s="94">
        <f>IF(L1122="","",3.6*200/L1122)</f>
        <v>67.529544175576817</v>
      </c>
      <c r="N1122" s="70"/>
      <c r="O1122" s="70"/>
      <c r="P1122" s="70"/>
      <c r="Q1122" s="70"/>
      <c r="R1122" s="72"/>
      <c r="S1122" s="65" t="s">
        <v>20</v>
      </c>
      <c r="T1122" s="67"/>
      <c r="U1122" s="126">
        <v>37997</v>
      </c>
      <c r="V1122" s="99"/>
    </row>
    <row r="1123" spans="1:22">
      <c r="A1123" s="74" t="s">
        <v>812</v>
      </c>
      <c r="B1123" s="70">
        <v>2022</v>
      </c>
      <c r="C1123" s="37">
        <v>44799</v>
      </c>
      <c r="D1123" s="69" t="s">
        <v>2335</v>
      </c>
      <c r="E1123" s="76" t="s">
        <v>1887</v>
      </c>
      <c r="F1123" s="75" t="s">
        <v>19</v>
      </c>
      <c r="G1123" s="78">
        <f>(C1123-U1123)/365.25</f>
        <v>18.034223134839152</v>
      </c>
      <c r="H1123" s="78"/>
      <c r="I1123" s="81"/>
      <c r="J1123" s="81" t="str">
        <f>IF(I1123="","",L1123-I1123)</f>
        <v/>
      </c>
      <c r="K1123" s="90" t="str">
        <f>IF(J1123="","",J1123-I1123)</f>
        <v/>
      </c>
      <c r="L1123" s="81">
        <v>10.555999999999999</v>
      </c>
      <c r="M1123" s="94">
        <f>IF(L1123="","",3.6*200/L1123)</f>
        <v>68.207654414550973</v>
      </c>
      <c r="N1123" s="80"/>
      <c r="O1123" s="80"/>
      <c r="P1123" s="80"/>
      <c r="Q1123" s="80"/>
      <c r="R1123" s="109"/>
      <c r="S1123" s="75" t="s">
        <v>20</v>
      </c>
      <c r="T1123" s="77" t="s">
        <v>510</v>
      </c>
      <c r="U1123" s="106">
        <v>38212</v>
      </c>
      <c r="V1123" s="97"/>
    </row>
    <row r="1124" spans="1:22">
      <c r="A1124" s="117" t="s">
        <v>96</v>
      </c>
      <c r="B1124" s="70">
        <v>2022</v>
      </c>
      <c r="C1124" s="37">
        <v>44911</v>
      </c>
      <c r="D1124" s="69" t="s">
        <v>2334</v>
      </c>
      <c r="E1124" s="118" t="s">
        <v>1510</v>
      </c>
      <c r="F1124" s="80" t="s">
        <v>19</v>
      </c>
      <c r="G1124" s="78">
        <f>(C1124-U1124)/365.25</f>
        <v>16.350444900752908</v>
      </c>
      <c r="H1124" s="78"/>
      <c r="I1124" s="81"/>
      <c r="J1124" s="81" t="str">
        <f>IF(I1124="","",L1124-I1124)</f>
        <v/>
      </c>
      <c r="K1124" s="90" t="str">
        <f>IF(J1124="","",J1124-I1124)</f>
        <v/>
      </c>
      <c r="L1124" s="80">
        <v>11.167999999999999</v>
      </c>
      <c r="M1124" s="94">
        <f>IF(L1124="","",3.6*200/L1124)</f>
        <v>64.469914040114617</v>
      </c>
      <c r="N1124" s="80"/>
      <c r="O1124" s="80"/>
      <c r="P1124" s="80"/>
      <c r="Q1124" s="80"/>
      <c r="R1124" s="115" t="s">
        <v>97</v>
      </c>
      <c r="S1124" s="80" t="s">
        <v>20</v>
      </c>
      <c r="T1124" s="77" t="s">
        <v>822</v>
      </c>
      <c r="U1124" s="37">
        <v>38939</v>
      </c>
      <c r="V1124" s="97"/>
    </row>
    <row r="1125" spans="1:22">
      <c r="A1125" s="121" t="s">
        <v>96</v>
      </c>
      <c r="B1125" s="70">
        <v>2022</v>
      </c>
      <c r="C1125" s="37">
        <v>44911</v>
      </c>
      <c r="D1125" s="69" t="s">
        <v>2334</v>
      </c>
      <c r="E1125" s="122" t="s">
        <v>1926</v>
      </c>
      <c r="F1125" s="70" t="s">
        <v>19</v>
      </c>
      <c r="G1125" s="68">
        <f>(C1125-U1125)/365.25</f>
        <v>15.928815879534566</v>
      </c>
      <c r="H1125" s="68"/>
      <c r="I1125" s="71"/>
      <c r="J1125" s="81" t="str">
        <f>IF(I1125="","",L1125-I1125)</f>
        <v/>
      </c>
      <c r="K1125" s="90" t="str">
        <f>IF(J1125="","",J1125-I1125)</f>
        <v/>
      </c>
      <c r="L1125" s="70">
        <v>11.457000000000001</v>
      </c>
      <c r="M1125" s="94">
        <f>IF(L1125="","",3.6*200/L1125)</f>
        <v>62.843676355066769</v>
      </c>
      <c r="N1125" s="70"/>
      <c r="O1125" s="70"/>
      <c r="P1125" s="70"/>
      <c r="Q1125" s="70"/>
      <c r="R1125" s="108" t="s">
        <v>97</v>
      </c>
      <c r="S1125" s="70" t="s">
        <v>20</v>
      </c>
      <c r="T1125" s="67" t="s">
        <v>425</v>
      </c>
      <c r="U1125" s="64">
        <v>39093</v>
      </c>
      <c r="V1125" s="99"/>
    </row>
    <row r="1126" spans="1:22">
      <c r="A1126" s="63" t="s">
        <v>872</v>
      </c>
      <c r="B1126" s="70">
        <v>2023</v>
      </c>
      <c r="C1126" s="37">
        <v>44975</v>
      </c>
      <c r="D1126" s="98" t="s">
        <v>871</v>
      </c>
      <c r="E1126" s="66" t="s">
        <v>1782</v>
      </c>
      <c r="F1126" s="65" t="s">
        <v>183</v>
      </c>
      <c r="G1126" s="68">
        <f>(C1126-U1126)/365.25</f>
        <v>123.13483915126626</v>
      </c>
      <c r="H1126" s="68"/>
      <c r="I1126" s="71"/>
      <c r="J1126" s="81" t="str">
        <f>IF(I1126="","",L1126-I1126)</f>
        <v/>
      </c>
      <c r="K1126" s="90" t="str">
        <f>IF(J1126="","",J1126-I1126)</f>
        <v/>
      </c>
      <c r="L1126" s="94">
        <v>11.7</v>
      </c>
      <c r="M1126" s="94">
        <f>IF(L1126="","",3.6*200/L1126)</f>
        <v>61.53846153846154</v>
      </c>
      <c r="N1126" s="70"/>
      <c r="O1126" s="70"/>
      <c r="P1126" s="70"/>
      <c r="Q1126" s="93"/>
      <c r="R1126" s="95"/>
      <c r="S1126" s="65" t="s">
        <v>20</v>
      </c>
      <c r="T1126" s="67"/>
      <c r="U1126" s="64"/>
      <c r="V1126" s="99"/>
    </row>
    <row r="1127" spans="1:22">
      <c r="A1127" s="74" t="s">
        <v>872</v>
      </c>
      <c r="B1127" s="70">
        <v>2023</v>
      </c>
      <c r="C1127" s="37">
        <v>44975</v>
      </c>
      <c r="D1127" s="100" t="s">
        <v>871</v>
      </c>
      <c r="E1127" s="76" t="s">
        <v>1321</v>
      </c>
      <c r="F1127" s="75" t="s">
        <v>183</v>
      </c>
      <c r="G1127" s="78">
        <f>(C1127-U1127)/365.25</f>
        <v>123.13483915126626</v>
      </c>
      <c r="H1127" s="78"/>
      <c r="I1127" s="81"/>
      <c r="J1127" s="81" t="str">
        <f>IF(I1127="","",L1127-I1127)</f>
        <v/>
      </c>
      <c r="K1127" s="90" t="str">
        <f>IF(J1127="","",J1127-I1127)</f>
        <v/>
      </c>
      <c r="L1127" s="90">
        <v>13</v>
      </c>
      <c r="M1127" s="94">
        <f>IF(L1127="","",3.6*200/L1127)</f>
        <v>55.384615384615387</v>
      </c>
      <c r="N1127" s="80"/>
      <c r="O1127" s="80"/>
      <c r="P1127" s="80"/>
      <c r="Q1127" s="89"/>
      <c r="R1127" s="91"/>
      <c r="S1127" s="75" t="s">
        <v>20</v>
      </c>
      <c r="T1127" s="77"/>
      <c r="U1127" s="37"/>
      <c r="V1127" s="97"/>
    </row>
    <row r="1128" spans="1:22">
      <c r="A1128" s="63" t="s">
        <v>23</v>
      </c>
      <c r="B1128" s="70">
        <v>2023</v>
      </c>
      <c r="C1128" s="37">
        <v>44988</v>
      </c>
      <c r="D1128" s="98" t="s">
        <v>95</v>
      </c>
      <c r="E1128" s="66" t="s">
        <v>1924</v>
      </c>
      <c r="F1128" s="65" t="s">
        <v>19</v>
      </c>
      <c r="G1128" s="68">
        <f>(C1128-U1128)/365.25</f>
        <v>16.139630390143736</v>
      </c>
      <c r="H1128" s="68"/>
      <c r="I1128" s="71"/>
      <c r="J1128" s="81" t="str">
        <f>IF(I1128="","",L1128-I1128)</f>
        <v/>
      </c>
      <c r="K1128" s="90" t="str">
        <f>IF(J1128="","",J1128-I1128)</f>
        <v/>
      </c>
      <c r="L1128" s="71">
        <v>11.195</v>
      </c>
      <c r="M1128" s="94">
        <f>IF(L1128="","",3.6*200/L1128)</f>
        <v>64.314426083072803</v>
      </c>
      <c r="N1128" s="70">
        <v>23.9</v>
      </c>
      <c r="O1128" s="70">
        <v>57.7</v>
      </c>
      <c r="P1128" s="70">
        <v>1007.3</v>
      </c>
      <c r="Q1128" s="93"/>
      <c r="R1128" s="95"/>
      <c r="S1128" s="65" t="s">
        <v>20</v>
      </c>
      <c r="T1128" s="67" t="s">
        <v>425</v>
      </c>
      <c r="U1128" s="64">
        <v>39093</v>
      </c>
      <c r="V1128" s="99"/>
    </row>
    <row r="1129" spans="1:22">
      <c r="A1129" s="63" t="s">
        <v>23</v>
      </c>
      <c r="B1129" s="70">
        <v>2023</v>
      </c>
      <c r="C1129" s="37">
        <v>44988</v>
      </c>
      <c r="D1129" s="98" t="s">
        <v>95</v>
      </c>
      <c r="E1129" s="66" t="s">
        <v>1583</v>
      </c>
      <c r="F1129" s="65" t="s">
        <v>19</v>
      </c>
      <c r="G1129" s="68">
        <f>(C1129-U1129)/365.25</f>
        <v>14.762491444216289</v>
      </c>
      <c r="H1129" s="68"/>
      <c r="I1129" s="71"/>
      <c r="J1129" s="81" t="str">
        <f>IF(I1129="","",L1129-I1129)</f>
        <v/>
      </c>
      <c r="K1129" s="90" t="str">
        <f>IF(J1129="","",J1129-I1129)</f>
        <v/>
      </c>
      <c r="L1129" s="71">
        <v>11.303000000000001</v>
      </c>
      <c r="M1129" s="94">
        <f>IF(L1129="","",3.6*200/L1129)</f>
        <v>63.699902680704234</v>
      </c>
      <c r="N1129" s="70">
        <v>23.9</v>
      </c>
      <c r="O1129" s="70">
        <v>57.7</v>
      </c>
      <c r="P1129" s="70">
        <v>1007.3</v>
      </c>
      <c r="Q1129" s="93"/>
      <c r="R1129" s="95"/>
      <c r="S1129" s="65" t="s">
        <v>20</v>
      </c>
      <c r="T1129" s="67" t="s">
        <v>921</v>
      </c>
      <c r="U1129" s="64">
        <v>39596</v>
      </c>
      <c r="V1129" s="99"/>
    </row>
    <row r="1130" spans="1:22">
      <c r="A1130" s="74" t="s">
        <v>23</v>
      </c>
      <c r="B1130" s="70">
        <v>2023</v>
      </c>
      <c r="C1130" s="37">
        <v>44988</v>
      </c>
      <c r="D1130" s="100" t="s">
        <v>95</v>
      </c>
      <c r="E1130" s="76" t="s">
        <v>1246</v>
      </c>
      <c r="F1130" s="75" t="s">
        <v>19</v>
      </c>
      <c r="G1130" s="78">
        <f>(C1130-U1130)/365.25</f>
        <v>14.904859685147159</v>
      </c>
      <c r="H1130" s="78"/>
      <c r="I1130" s="81"/>
      <c r="J1130" s="81" t="str">
        <f>IF(I1130="","",L1130-I1130)</f>
        <v/>
      </c>
      <c r="K1130" s="90" t="str">
        <f>IF(J1130="","",J1130-I1130)</f>
        <v/>
      </c>
      <c r="L1130" s="81">
        <v>11.651999999999999</v>
      </c>
      <c r="M1130" s="94">
        <f>IF(L1130="","",3.6*200/L1130)</f>
        <v>61.791967044284249</v>
      </c>
      <c r="N1130" s="80">
        <v>23.9</v>
      </c>
      <c r="O1130" s="80">
        <v>57.7</v>
      </c>
      <c r="P1130" s="80">
        <v>1007.3</v>
      </c>
      <c r="Q1130" s="89"/>
      <c r="R1130" s="91"/>
      <c r="S1130" s="75" t="s">
        <v>20</v>
      </c>
      <c r="T1130" s="77" t="s">
        <v>911</v>
      </c>
      <c r="U1130" s="37">
        <v>39544</v>
      </c>
      <c r="V1130" s="97"/>
    </row>
    <row r="1131" spans="1:22">
      <c r="A1131" s="63" t="s">
        <v>23</v>
      </c>
      <c r="B1131" s="70">
        <v>2023</v>
      </c>
      <c r="C1131" s="37">
        <v>44988</v>
      </c>
      <c r="D1131" s="98" t="s">
        <v>95</v>
      </c>
      <c r="E1131" s="66" t="s">
        <v>1725</v>
      </c>
      <c r="F1131" s="65" t="s">
        <v>19</v>
      </c>
      <c r="G1131" s="68">
        <f>(C1131-U1131)/365.25</f>
        <v>14.907597535934292</v>
      </c>
      <c r="H1131" s="68"/>
      <c r="I1131" s="71"/>
      <c r="J1131" s="81" t="str">
        <f>IF(I1131="","",L1131-I1131)</f>
        <v/>
      </c>
      <c r="K1131" s="90" t="str">
        <f>IF(J1131="","",J1131-I1131)</f>
        <v/>
      </c>
      <c r="L1131" s="71">
        <v>11.853</v>
      </c>
      <c r="M1131" s="94">
        <f>IF(L1131="","",3.6*200/L1131)</f>
        <v>60.744115413819287</v>
      </c>
      <c r="N1131" s="70">
        <v>23.9</v>
      </c>
      <c r="O1131" s="70">
        <v>57.7</v>
      </c>
      <c r="P1131" s="70">
        <v>1007.3</v>
      </c>
      <c r="Q1131" s="93"/>
      <c r="R1131" s="95"/>
      <c r="S1131" s="65" t="s">
        <v>20</v>
      </c>
      <c r="T1131" s="67" t="s">
        <v>825</v>
      </c>
      <c r="U1131" s="64">
        <v>39543</v>
      </c>
      <c r="V1131" s="99"/>
    </row>
    <row r="1132" spans="1:22">
      <c r="A1132" s="74" t="s">
        <v>23</v>
      </c>
      <c r="B1132" s="70">
        <v>2023</v>
      </c>
      <c r="C1132" s="37">
        <v>44988</v>
      </c>
      <c r="D1132" s="100" t="s">
        <v>95</v>
      </c>
      <c r="E1132" s="76" t="s">
        <v>1154</v>
      </c>
      <c r="F1132" s="75" t="s">
        <v>19</v>
      </c>
      <c r="G1132" s="78">
        <f>(C1132-U1132)/365.25</f>
        <v>15.931553730321697</v>
      </c>
      <c r="H1132" s="78"/>
      <c r="I1132" s="81"/>
      <c r="J1132" s="81" t="str">
        <f>IF(I1132="","",L1132-I1132)</f>
        <v/>
      </c>
      <c r="K1132" s="90" t="str">
        <f>IF(J1132="","",J1132-I1132)</f>
        <v/>
      </c>
      <c r="L1132" s="81">
        <v>12.098000000000001</v>
      </c>
      <c r="M1132" s="94">
        <f>IF(L1132="","",3.6*200/L1132)</f>
        <v>59.513969251115881</v>
      </c>
      <c r="N1132" s="80">
        <v>23.9</v>
      </c>
      <c r="O1132" s="80">
        <v>57.7</v>
      </c>
      <c r="P1132" s="80">
        <v>1007.3</v>
      </c>
      <c r="Q1132" s="89"/>
      <c r="R1132" s="91"/>
      <c r="S1132" s="75" t="s">
        <v>20</v>
      </c>
      <c r="T1132" s="77" t="s">
        <v>905</v>
      </c>
      <c r="U1132" s="37">
        <v>39169</v>
      </c>
      <c r="V1132" s="97"/>
    </row>
    <row r="1133" spans="1:22">
      <c r="A1133" s="74" t="s">
        <v>23</v>
      </c>
      <c r="B1133" s="70">
        <v>2023</v>
      </c>
      <c r="C1133" s="37">
        <v>44988</v>
      </c>
      <c r="D1133" s="100" t="s">
        <v>95</v>
      </c>
      <c r="E1133" s="76" t="s">
        <v>1863</v>
      </c>
      <c r="F1133" s="75" t="s">
        <v>19</v>
      </c>
      <c r="G1133" s="78">
        <f>(C1133-U1133)/365.25</f>
        <v>15.668720054757015</v>
      </c>
      <c r="H1133" s="78"/>
      <c r="I1133" s="81"/>
      <c r="J1133" s="81" t="str">
        <f>IF(I1133="","",L1133-I1133)</f>
        <v/>
      </c>
      <c r="K1133" s="90" t="str">
        <f>IF(J1133="","",J1133-I1133)</f>
        <v/>
      </c>
      <c r="L1133" s="81">
        <v>12.237</v>
      </c>
      <c r="M1133" s="94">
        <f>IF(L1133="","",3.6*200/L1133)</f>
        <v>58.837950478058346</v>
      </c>
      <c r="N1133" s="80">
        <v>23.9</v>
      </c>
      <c r="O1133" s="80">
        <v>57.7</v>
      </c>
      <c r="P1133" s="80">
        <v>1007.3</v>
      </c>
      <c r="Q1133" s="89"/>
      <c r="R1133" s="91"/>
      <c r="S1133" s="75" t="s">
        <v>20</v>
      </c>
      <c r="T1133" s="77" t="s">
        <v>737</v>
      </c>
      <c r="U1133" s="37">
        <v>39265</v>
      </c>
      <c r="V1133" s="97"/>
    </row>
    <row r="1134" spans="1:22">
      <c r="A1134" s="74" t="s">
        <v>23</v>
      </c>
      <c r="B1134" s="70">
        <v>2023</v>
      </c>
      <c r="C1134" s="37">
        <v>44988</v>
      </c>
      <c r="D1134" s="100" t="s">
        <v>95</v>
      </c>
      <c r="E1134" s="76" t="s">
        <v>1522</v>
      </c>
      <c r="F1134" s="75" t="s">
        <v>19</v>
      </c>
      <c r="G1134" s="78">
        <f>(C1134-U1134)/365.25</f>
        <v>14.929500342231348</v>
      </c>
      <c r="H1134" s="78"/>
      <c r="I1134" s="81"/>
      <c r="J1134" s="81" t="str">
        <f>IF(I1134="","",L1134-I1134)</f>
        <v/>
      </c>
      <c r="K1134" s="90" t="str">
        <f>IF(J1134="","",J1134-I1134)</f>
        <v/>
      </c>
      <c r="L1134" s="81">
        <v>12.291</v>
      </c>
      <c r="M1134" s="94">
        <f>IF(L1134="","",3.6*200/L1134)</f>
        <v>58.579448376861116</v>
      </c>
      <c r="N1134" s="80">
        <v>23.9</v>
      </c>
      <c r="O1134" s="80">
        <v>57.7</v>
      </c>
      <c r="P1134" s="80">
        <v>1007.3</v>
      </c>
      <c r="Q1134" s="89"/>
      <c r="R1134" s="91"/>
      <c r="S1134" s="75" t="s">
        <v>20</v>
      </c>
      <c r="T1134" s="77" t="s">
        <v>918</v>
      </c>
      <c r="U1134" s="37">
        <v>39535</v>
      </c>
      <c r="V1134" s="97"/>
    </row>
    <row r="1135" spans="1:22">
      <c r="A1135" s="74" t="s">
        <v>23</v>
      </c>
      <c r="B1135" s="70">
        <v>2023</v>
      </c>
      <c r="C1135" s="37">
        <v>44988</v>
      </c>
      <c r="D1135" s="100" t="s">
        <v>95</v>
      </c>
      <c r="E1135" s="76" t="s">
        <v>2111</v>
      </c>
      <c r="F1135" s="75" t="s">
        <v>19</v>
      </c>
      <c r="G1135" s="78">
        <f>(C1135-U1135)/365.25</f>
        <v>14.830937713894592</v>
      </c>
      <c r="H1135" s="78"/>
      <c r="I1135" s="81"/>
      <c r="J1135" s="81" t="str">
        <f>IF(I1135="","",L1135-I1135)</f>
        <v/>
      </c>
      <c r="K1135" s="90" t="str">
        <f>IF(J1135="","",J1135-I1135)</f>
        <v/>
      </c>
      <c r="L1135" s="81">
        <v>12.398999999999999</v>
      </c>
      <c r="M1135" s="94">
        <f>IF(L1135="","",3.6*200/L1135)</f>
        <v>58.069199128962019</v>
      </c>
      <c r="N1135" s="80">
        <v>26</v>
      </c>
      <c r="O1135" s="80">
        <v>63.6</v>
      </c>
      <c r="P1135" s="80">
        <v>1007.6</v>
      </c>
      <c r="Q1135" s="89"/>
      <c r="R1135" s="91"/>
      <c r="S1135" s="75" t="s">
        <v>20</v>
      </c>
      <c r="T1135" s="77" t="s">
        <v>827</v>
      </c>
      <c r="U1135" s="37">
        <v>39571</v>
      </c>
      <c r="V1135" s="97"/>
    </row>
    <row r="1136" spans="1:22">
      <c r="A1136" s="74" t="s">
        <v>23</v>
      </c>
      <c r="B1136" s="70">
        <v>2023</v>
      </c>
      <c r="C1136" s="37">
        <v>44988</v>
      </c>
      <c r="D1136" s="100" t="s">
        <v>95</v>
      </c>
      <c r="E1136" s="76" t="s">
        <v>1545</v>
      </c>
      <c r="F1136" s="75" t="s">
        <v>19</v>
      </c>
      <c r="G1136" s="78">
        <f>(C1136-U1136)/365.25</f>
        <v>14.72416153319644</v>
      </c>
      <c r="H1136" s="78"/>
      <c r="I1136" s="81"/>
      <c r="J1136" s="81" t="str">
        <f>IF(I1136="","",L1136-I1136)</f>
        <v/>
      </c>
      <c r="K1136" s="90" t="str">
        <f>IF(J1136="","",J1136-I1136)</f>
        <v/>
      </c>
      <c r="L1136" s="90">
        <v>12.513999999999999</v>
      </c>
      <c r="M1136" s="94">
        <f>IF(L1136="","",3.6*200/L1136)</f>
        <v>57.535560172606687</v>
      </c>
      <c r="N1136" s="80">
        <v>23.9</v>
      </c>
      <c r="O1136" s="80">
        <v>57.7</v>
      </c>
      <c r="P1136" s="80">
        <v>1007.3</v>
      </c>
      <c r="Q1136" s="89"/>
      <c r="R1136" s="91"/>
      <c r="S1136" s="75" t="s">
        <v>20</v>
      </c>
      <c r="T1136" s="77" t="s">
        <v>920</v>
      </c>
      <c r="U1136" s="37">
        <v>39610</v>
      </c>
      <c r="V1136" s="97"/>
    </row>
    <row r="1137" spans="1:22">
      <c r="A1137" s="74" t="s">
        <v>23</v>
      </c>
      <c r="B1137" s="70">
        <v>2023</v>
      </c>
      <c r="C1137" s="37">
        <v>44988</v>
      </c>
      <c r="D1137" s="100" t="s">
        <v>95</v>
      </c>
      <c r="E1137" s="76" t="s">
        <v>1272</v>
      </c>
      <c r="F1137" s="75" t="s">
        <v>19</v>
      </c>
      <c r="G1137" s="78">
        <f>(C1137-U1137)/365.25</f>
        <v>14.713210130047912</v>
      </c>
      <c r="H1137" s="78"/>
      <c r="I1137" s="81"/>
      <c r="J1137" s="81" t="str">
        <f>IF(I1137="","",L1137-I1137)</f>
        <v/>
      </c>
      <c r="K1137" s="90" t="str">
        <f>IF(J1137="","",J1137-I1137)</f>
        <v/>
      </c>
      <c r="L1137" s="90">
        <v>12.654</v>
      </c>
      <c r="M1137" s="94">
        <f>IF(L1137="","",3.6*200/L1137)</f>
        <v>56.899004267425319</v>
      </c>
      <c r="N1137" s="80">
        <v>23.9</v>
      </c>
      <c r="O1137" s="80">
        <v>57.7</v>
      </c>
      <c r="P1137" s="80">
        <v>1007.3</v>
      </c>
      <c r="Q1137" s="89"/>
      <c r="R1137" s="91"/>
      <c r="S1137" s="75" t="s">
        <v>20</v>
      </c>
      <c r="T1137" s="77" t="s">
        <v>839</v>
      </c>
      <c r="U1137" s="37">
        <v>39614</v>
      </c>
      <c r="V1137" s="97"/>
    </row>
    <row r="1138" spans="1:22">
      <c r="A1138" s="63" t="s">
        <v>23</v>
      </c>
      <c r="B1138" s="70">
        <v>2023</v>
      </c>
      <c r="C1138" s="37">
        <v>44988</v>
      </c>
      <c r="D1138" s="98" t="s">
        <v>95</v>
      </c>
      <c r="E1138" s="66" t="s">
        <v>1963</v>
      </c>
      <c r="F1138" s="65" t="s">
        <v>19</v>
      </c>
      <c r="G1138" s="68">
        <f>(C1138-U1138)/365.25</f>
        <v>15.542778918548938</v>
      </c>
      <c r="H1138" s="68"/>
      <c r="I1138" s="71"/>
      <c r="J1138" s="81" t="str">
        <f>IF(I1138="","",L1138-I1138)</f>
        <v/>
      </c>
      <c r="K1138" s="90" t="str">
        <f>IF(J1138="","",J1138-I1138)</f>
        <v/>
      </c>
      <c r="L1138" s="94">
        <v>12.840999999999999</v>
      </c>
      <c r="M1138" s="94">
        <f>IF(L1138="","",3.6*200/L1138)</f>
        <v>56.070399501596455</v>
      </c>
      <c r="N1138" s="70">
        <v>23.9</v>
      </c>
      <c r="O1138" s="70">
        <v>57.7</v>
      </c>
      <c r="P1138" s="70">
        <v>1007.3</v>
      </c>
      <c r="Q1138" s="93"/>
      <c r="R1138" s="95"/>
      <c r="S1138" s="65" t="s">
        <v>20</v>
      </c>
      <c r="T1138" s="67" t="s">
        <v>856</v>
      </c>
      <c r="U1138" s="64">
        <v>39311</v>
      </c>
      <c r="V1138" s="99"/>
    </row>
    <row r="1139" spans="1:22">
      <c r="A1139" s="63" t="s">
        <v>23</v>
      </c>
      <c r="B1139" s="70">
        <v>2023</v>
      </c>
      <c r="C1139" s="37">
        <v>44988</v>
      </c>
      <c r="D1139" s="98" t="s">
        <v>95</v>
      </c>
      <c r="E1139" s="66" t="s">
        <v>1440</v>
      </c>
      <c r="F1139" s="65" t="s">
        <v>19</v>
      </c>
      <c r="G1139" s="68">
        <f>(C1139-U1139)/365.25</f>
        <v>14.622861054072553</v>
      </c>
      <c r="H1139" s="68"/>
      <c r="I1139" s="71"/>
      <c r="J1139" s="81" t="str">
        <f>IF(I1139="","",L1139-I1139)</f>
        <v/>
      </c>
      <c r="K1139" s="90" t="str">
        <f>IF(J1139="","",J1139-I1139)</f>
        <v/>
      </c>
      <c r="L1139" s="94">
        <v>12.849</v>
      </c>
      <c r="M1139" s="94">
        <f>IF(L1139="","",3.6*200/L1139)</f>
        <v>56.035489143123975</v>
      </c>
      <c r="N1139" s="70">
        <v>23.9</v>
      </c>
      <c r="O1139" s="70">
        <v>57.7</v>
      </c>
      <c r="P1139" s="70">
        <v>1007.3</v>
      </c>
      <c r="Q1139" s="93"/>
      <c r="R1139" s="95"/>
      <c r="S1139" s="65" t="s">
        <v>20</v>
      </c>
      <c r="T1139" s="67" t="s">
        <v>916</v>
      </c>
      <c r="U1139" s="64">
        <v>39647</v>
      </c>
      <c r="V1139" s="99"/>
    </row>
    <row r="1140" spans="1:22">
      <c r="A1140" s="74" t="s">
        <v>23</v>
      </c>
      <c r="B1140" s="70">
        <v>2023</v>
      </c>
      <c r="C1140" s="37">
        <v>44988</v>
      </c>
      <c r="D1140" s="100" t="s">
        <v>95</v>
      </c>
      <c r="E1140" s="76" t="s">
        <v>1684</v>
      </c>
      <c r="F1140" s="75" t="s">
        <v>19</v>
      </c>
      <c r="G1140" s="78">
        <f>(C1140-U1140)/365.25</f>
        <v>15.315537303216974</v>
      </c>
      <c r="H1140" s="78"/>
      <c r="I1140" s="81"/>
      <c r="J1140" s="81" t="str">
        <f>IF(I1140="","",L1140-I1140)</f>
        <v/>
      </c>
      <c r="K1140" s="90" t="str">
        <f>IF(J1140="","",J1140-I1140)</f>
        <v/>
      </c>
      <c r="L1140" s="90">
        <v>12.895</v>
      </c>
      <c r="M1140" s="94">
        <f>IF(L1140="","",3.6*200/L1140)</f>
        <v>55.835595191934857</v>
      </c>
      <c r="N1140" s="80">
        <v>23.9</v>
      </c>
      <c r="O1140" s="80">
        <v>57.7</v>
      </c>
      <c r="P1140" s="80">
        <v>1007.3</v>
      </c>
      <c r="Q1140" s="89"/>
      <c r="R1140" s="91"/>
      <c r="S1140" s="75" t="s">
        <v>20</v>
      </c>
      <c r="T1140" s="77" t="s">
        <v>923</v>
      </c>
      <c r="U1140" s="37">
        <v>39394</v>
      </c>
      <c r="V1140" s="97"/>
    </row>
    <row r="1141" spans="1:22">
      <c r="A1141" s="74" t="s">
        <v>23</v>
      </c>
      <c r="B1141" s="70">
        <v>2023</v>
      </c>
      <c r="C1141" s="37">
        <v>44988</v>
      </c>
      <c r="D1141" s="100" t="s">
        <v>95</v>
      </c>
      <c r="E1141" s="76" t="s">
        <v>1984</v>
      </c>
      <c r="F1141" s="75" t="s">
        <v>19</v>
      </c>
      <c r="G1141" s="78">
        <f>(C1141-U1141)/365.25</f>
        <v>14.370978781656399</v>
      </c>
      <c r="H1141" s="78"/>
      <c r="I1141" s="81"/>
      <c r="J1141" s="81" t="str">
        <f>IF(I1141="","",L1141-I1141)</f>
        <v/>
      </c>
      <c r="K1141" s="90" t="str">
        <f>IF(J1141="","",J1141-I1141)</f>
        <v/>
      </c>
      <c r="L1141" s="90">
        <v>12.994999999999999</v>
      </c>
      <c r="M1141" s="94">
        <f>IF(L1141="","",3.6*200/L1141)</f>
        <v>55.40592535590612</v>
      </c>
      <c r="N1141" s="80">
        <v>23.9</v>
      </c>
      <c r="O1141" s="80">
        <v>57.7</v>
      </c>
      <c r="P1141" s="80">
        <v>1007.3</v>
      </c>
      <c r="Q1141" s="89"/>
      <c r="R1141" s="91"/>
      <c r="S1141" s="75" t="s">
        <v>20</v>
      </c>
      <c r="T1141" s="77" t="s">
        <v>928</v>
      </c>
      <c r="U1141" s="37">
        <v>39739</v>
      </c>
      <c r="V1141" s="97"/>
    </row>
    <row r="1142" spans="1:22">
      <c r="A1142" s="63" t="s">
        <v>23</v>
      </c>
      <c r="B1142" s="70">
        <v>2023</v>
      </c>
      <c r="C1142" s="37">
        <v>44988</v>
      </c>
      <c r="D1142" s="98" t="s">
        <v>95</v>
      </c>
      <c r="E1142" s="66" t="s">
        <v>1370</v>
      </c>
      <c r="F1142" s="65" t="s">
        <v>19</v>
      </c>
      <c r="G1142" s="68">
        <f>(C1142-U1142)/365.25</f>
        <v>14.844626967830253</v>
      </c>
      <c r="H1142" s="68"/>
      <c r="I1142" s="71"/>
      <c r="J1142" s="81" t="str">
        <f>IF(I1142="","",L1142-I1142)</f>
        <v/>
      </c>
      <c r="K1142" s="90" t="str">
        <f>IF(J1142="","",J1142-I1142)</f>
        <v/>
      </c>
      <c r="L1142" s="94">
        <v>14.117000000000001</v>
      </c>
      <c r="M1142" s="94">
        <f>IF(L1142="","",3.6*200/L1142)</f>
        <v>51.002337607140326</v>
      </c>
      <c r="N1142" s="70">
        <v>23.9</v>
      </c>
      <c r="O1142" s="70">
        <v>57.7</v>
      </c>
      <c r="P1142" s="70">
        <v>1007.3</v>
      </c>
      <c r="Q1142" s="93"/>
      <c r="R1142" s="95"/>
      <c r="S1142" s="65" t="s">
        <v>20</v>
      </c>
      <c r="T1142" s="67" t="s">
        <v>914</v>
      </c>
      <c r="U1142" s="64">
        <v>39566</v>
      </c>
      <c r="V1142" s="99"/>
    </row>
    <row r="1143" spans="1:22">
      <c r="A1143" s="63" t="s">
        <v>589</v>
      </c>
      <c r="B1143" s="70">
        <v>2023</v>
      </c>
      <c r="C1143" s="37">
        <v>45027</v>
      </c>
      <c r="D1143" s="98" t="s">
        <v>95</v>
      </c>
      <c r="E1143" s="66" t="s">
        <v>2328</v>
      </c>
      <c r="F1143" s="65" t="s">
        <v>183</v>
      </c>
      <c r="G1143" s="68">
        <f>(C1143-U1143)/365.25</f>
        <v>123.27720739219713</v>
      </c>
      <c r="H1143" s="68"/>
      <c r="I1143" s="71"/>
      <c r="J1143" s="81" t="str">
        <f>IF(I1143="","",L1143-I1143)</f>
        <v/>
      </c>
      <c r="K1143" s="90" t="str">
        <f>IF(J1143="","",J1143-I1143)</f>
        <v/>
      </c>
      <c r="L1143" s="94">
        <v>11.927</v>
      </c>
      <c r="M1143" s="94">
        <f>IF(L1143="","",3.6*200/L1143)</f>
        <v>60.367234006875158</v>
      </c>
      <c r="N1143" s="70"/>
      <c r="O1143" s="70"/>
      <c r="P1143" s="70"/>
      <c r="Q1143" s="93"/>
      <c r="R1143" s="95"/>
      <c r="S1143" s="65" t="s">
        <v>20</v>
      </c>
      <c r="T1143" s="67"/>
      <c r="U1143" s="64"/>
      <c r="V1143" s="99"/>
    </row>
  </sheetData>
  <autoFilter ref="A1:V1143" xr:uid="{7AEC8EB8-0D2E-4E95-96C7-E322D3761F2A}">
    <sortState xmlns:xlrd2="http://schemas.microsoft.com/office/spreadsheetml/2017/richdata2" ref="A2:V1143">
      <sortCondition ref="I1:I1143"/>
    </sortState>
  </autoFilter>
  <conditionalFormatting sqref="D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143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143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C133-63CD-4D2D-AB8F-2E9932EF660E}">
  <sheetPr filterMode="1"/>
  <dimension ref="A1:W1620"/>
  <sheetViews>
    <sheetView workbookViewId="0">
      <pane ySplit="1" topLeftCell="A1031" activePane="bottomLeft" state="frozen"/>
      <selection pane="bottomLeft" activeCell="A1043" sqref="A1043:L1372"/>
    </sheetView>
  </sheetViews>
  <sheetFormatPr defaultColWidth="8.83203125" defaultRowHeight="15.5"/>
  <cols>
    <col min="1" max="1" width="22" bestFit="1" customWidth="1"/>
    <col min="2" max="2" width="4.83203125" bestFit="1" customWidth="1"/>
    <col min="3" max="3" width="10.33203125" bestFit="1" customWidth="1"/>
    <col min="4" max="4" width="30.25" bestFit="1" customWidth="1"/>
    <col min="5" max="5" width="33.75" bestFit="1" customWidth="1"/>
    <col min="6" max="6" width="7.75" bestFit="1" customWidth="1"/>
    <col min="7" max="7" width="5.33203125" bestFit="1" customWidth="1"/>
    <col min="8" max="8" width="8.75" bestFit="1" customWidth="1"/>
    <col min="9" max="10" width="8.75" customWidth="1"/>
    <col min="11" max="11" width="8.08203125" bestFit="1" customWidth="1"/>
    <col min="12" max="12" width="8.08203125" customWidth="1"/>
    <col min="13" max="13" width="6.33203125" bestFit="1" customWidth="1"/>
    <col min="14" max="14" width="13.25" bestFit="1" customWidth="1"/>
    <col min="15" max="15" width="6.83203125" customWidth="1"/>
    <col min="16" max="16" width="6.83203125" bestFit="1" customWidth="1"/>
    <col min="17" max="17" width="5.58203125" bestFit="1" customWidth="1"/>
    <col min="18" max="18" width="10.25" bestFit="1" customWidth="1"/>
    <col min="19" max="19" width="7.33203125" bestFit="1" customWidth="1"/>
    <col min="20" max="21" width="14" bestFit="1" customWidth="1"/>
    <col min="22" max="22" width="10.33203125" bestFit="1" customWidth="1"/>
    <col min="23" max="23" width="4.83203125" bestFit="1" customWidth="1"/>
  </cols>
  <sheetData>
    <row r="1" spans="1:23">
      <c r="A1" s="56" t="s">
        <v>10</v>
      </c>
      <c r="B1" s="57" t="s">
        <v>2333</v>
      </c>
      <c r="C1" s="58" t="s">
        <v>0</v>
      </c>
      <c r="D1" s="61" t="s">
        <v>9</v>
      </c>
      <c r="E1" s="57" t="s">
        <v>2339</v>
      </c>
      <c r="F1" s="59" t="s">
        <v>2338</v>
      </c>
      <c r="G1" s="60" t="s">
        <v>2340</v>
      </c>
      <c r="H1" s="59" t="s">
        <v>2342</v>
      </c>
      <c r="I1" s="59" t="s">
        <v>2344</v>
      </c>
      <c r="J1" s="59" t="s">
        <v>2345</v>
      </c>
      <c r="K1" s="59" t="s">
        <v>16</v>
      </c>
      <c r="L1" s="59" t="s">
        <v>2346</v>
      </c>
      <c r="M1" s="60" t="s">
        <v>2341</v>
      </c>
      <c r="N1" s="59" t="s">
        <v>11</v>
      </c>
      <c r="O1" s="59" t="s">
        <v>12</v>
      </c>
      <c r="P1" s="59" t="s">
        <v>13</v>
      </c>
      <c r="Q1" s="59" t="s">
        <v>14</v>
      </c>
      <c r="R1" s="59" t="s">
        <v>17</v>
      </c>
      <c r="S1" s="59" t="s">
        <v>2</v>
      </c>
      <c r="T1" s="57" t="s">
        <v>6</v>
      </c>
      <c r="U1" s="58" t="s">
        <v>7</v>
      </c>
      <c r="V1" s="62" t="s">
        <v>18</v>
      </c>
      <c r="W1" s="62" t="s">
        <v>18</v>
      </c>
    </row>
    <row r="2" spans="1:23" hidden="1">
      <c r="A2" s="63" t="s">
        <v>23</v>
      </c>
      <c r="B2" s="128">
        <f t="shared" ref="B2:B65" si="0">C2</f>
        <v>42769</v>
      </c>
      <c r="C2" s="84">
        <v>42769</v>
      </c>
      <c r="D2" s="69" t="s">
        <v>2336</v>
      </c>
      <c r="E2" s="66" t="s">
        <v>1443</v>
      </c>
      <c r="F2" s="65" t="s">
        <v>19</v>
      </c>
      <c r="G2" s="68">
        <f t="shared" ref="G2:G65" si="1">(C2-U2)/365.25</f>
        <v>27.219712525667351</v>
      </c>
      <c r="H2" s="71">
        <v>5.5659999999999998</v>
      </c>
      <c r="I2" s="71">
        <f>IF(H2="","",K2-H2)</f>
        <v>5.6740000000000004</v>
      </c>
      <c r="J2" s="71">
        <f>IF(I2="","",I2-H2)</f>
        <v>0.10800000000000054</v>
      </c>
      <c r="K2" s="71">
        <v>11.24</v>
      </c>
      <c r="L2" s="71">
        <f>IF(K2="","",3.6*200/K2)</f>
        <v>64.056939501779354</v>
      </c>
      <c r="M2" s="68"/>
      <c r="N2" s="70"/>
      <c r="O2" s="70"/>
      <c r="P2" s="70"/>
      <c r="Q2" s="70"/>
      <c r="R2" s="72"/>
      <c r="S2" s="65" t="s">
        <v>27</v>
      </c>
      <c r="T2" s="67" t="s">
        <v>41</v>
      </c>
      <c r="U2" s="64">
        <v>32827</v>
      </c>
      <c r="V2" s="73"/>
      <c r="W2" s="99"/>
    </row>
    <row r="3" spans="1:23" hidden="1">
      <c r="A3" s="63" t="s">
        <v>23</v>
      </c>
      <c r="B3" s="128">
        <f t="shared" si="0"/>
        <v>42769</v>
      </c>
      <c r="C3" s="130">
        <v>42769</v>
      </c>
      <c r="D3" s="69" t="s">
        <v>2336</v>
      </c>
      <c r="E3" s="66" t="s">
        <v>1817</v>
      </c>
      <c r="F3" s="65" t="s">
        <v>19</v>
      </c>
      <c r="G3" s="68">
        <f t="shared" si="1"/>
        <v>19.698836413415467</v>
      </c>
      <c r="H3" s="71">
        <v>5.5709999999999997</v>
      </c>
      <c r="I3" s="71">
        <f t="shared" ref="I3:I47" si="2">IF(H3="","",K3-H3)</f>
        <v>5.7059999999999995</v>
      </c>
      <c r="J3" s="71">
        <f t="shared" ref="J3:J47" si="3">IF(I3="","",I3-H3)</f>
        <v>0.13499999999999979</v>
      </c>
      <c r="K3" s="71">
        <v>11.276999999999999</v>
      </c>
      <c r="L3" s="71">
        <f t="shared" ref="L3:L47" si="4">IF(K3="","",3.6*200/K3)</f>
        <v>63.846767757382288</v>
      </c>
      <c r="M3" s="68"/>
      <c r="N3" s="70"/>
      <c r="O3" s="70"/>
      <c r="P3" s="70"/>
      <c r="Q3" s="70"/>
      <c r="R3" s="72"/>
      <c r="S3" s="65" t="s">
        <v>27</v>
      </c>
      <c r="T3" s="67" t="s">
        <v>56</v>
      </c>
      <c r="U3" s="64">
        <v>35574</v>
      </c>
      <c r="V3" s="73"/>
      <c r="W3" s="97"/>
    </row>
    <row r="4" spans="1:23" hidden="1">
      <c r="A4" s="74" t="s">
        <v>23</v>
      </c>
      <c r="B4" s="128">
        <f t="shared" si="0"/>
        <v>42769</v>
      </c>
      <c r="C4" s="37">
        <v>42769</v>
      </c>
      <c r="D4" s="69" t="s">
        <v>2336</v>
      </c>
      <c r="E4" s="76" t="s">
        <v>1273</v>
      </c>
      <c r="F4" s="75" t="s">
        <v>19</v>
      </c>
      <c r="G4" s="78">
        <f t="shared" si="1"/>
        <v>18.954140999315538</v>
      </c>
      <c r="H4" s="81">
        <v>5.8010000000000002</v>
      </c>
      <c r="I4" s="71">
        <f t="shared" si="2"/>
        <v>5.9339999999999993</v>
      </c>
      <c r="J4" s="71">
        <f t="shared" si="3"/>
        <v>0.13299999999999912</v>
      </c>
      <c r="K4" s="81">
        <v>11.734999999999999</v>
      </c>
      <c r="L4" s="71">
        <f t="shared" si="4"/>
        <v>61.354921175969324</v>
      </c>
      <c r="M4" s="78"/>
      <c r="N4" s="80"/>
      <c r="O4" s="80"/>
      <c r="P4" s="80"/>
      <c r="Q4" s="80"/>
      <c r="R4" s="82"/>
      <c r="S4" s="75" t="s">
        <v>27</v>
      </c>
      <c r="T4" s="77" t="s">
        <v>30</v>
      </c>
      <c r="U4" s="37">
        <v>35846</v>
      </c>
      <c r="V4" s="83"/>
      <c r="W4" s="97"/>
    </row>
    <row r="5" spans="1:23" hidden="1">
      <c r="A5" s="74" t="s">
        <v>23</v>
      </c>
      <c r="B5" s="128">
        <f t="shared" si="0"/>
        <v>42769</v>
      </c>
      <c r="C5" s="37">
        <v>42769</v>
      </c>
      <c r="D5" s="69" t="s">
        <v>2336</v>
      </c>
      <c r="E5" s="76" t="s">
        <v>2126</v>
      </c>
      <c r="F5" s="75" t="s">
        <v>19</v>
      </c>
      <c r="G5" s="78">
        <f t="shared" si="1"/>
        <v>23.813826146475016</v>
      </c>
      <c r="H5" s="81">
        <v>5.8719999999999999</v>
      </c>
      <c r="I5" s="71">
        <f t="shared" si="2"/>
        <v>5.995000000000001</v>
      </c>
      <c r="J5" s="71">
        <f t="shared" si="3"/>
        <v>0.12300000000000111</v>
      </c>
      <c r="K5" s="81">
        <v>11.867000000000001</v>
      </c>
      <c r="L5" s="71">
        <f t="shared" si="4"/>
        <v>60.672453020982552</v>
      </c>
      <c r="M5" s="78"/>
      <c r="N5" s="80"/>
      <c r="O5" s="80"/>
      <c r="P5" s="80"/>
      <c r="Q5" s="80"/>
      <c r="R5" s="82"/>
      <c r="S5" s="75" t="s">
        <v>27</v>
      </c>
      <c r="T5" s="77"/>
      <c r="U5" s="37">
        <v>34071</v>
      </c>
      <c r="V5" s="83"/>
      <c r="W5" s="99"/>
    </row>
    <row r="6" spans="1:23" hidden="1">
      <c r="A6" s="63" t="s">
        <v>23</v>
      </c>
      <c r="B6" s="128">
        <f t="shared" si="0"/>
        <v>42769</v>
      </c>
      <c r="C6" s="64">
        <v>42769</v>
      </c>
      <c r="D6" s="69" t="s">
        <v>2336</v>
      </c>
      <c r="E6" s="66" t="s">
        <v>1687</v>
      </c>
      <c r="F6" s="65" t="s">
        <v>19</v>
      </c>
      <c r="G6" s="68">
        <f t="shared" si="1"/>
        <v>23.967145790554415</v>
      </c>
      <c r="H6" s="71">
        <v>5.9429999999999996</v>
      </c>
      <c r="I6" s="71">
        <f t="shared" si="2"/>
        <v>6.1310000000000002</v>
      </c>
      <c r="J6" s="71">
        <f t="shared" si="3"/>
        <v>0.18800000000000061</v>
      </c>
      <c r="K6" s="71">
        <v>12.074</v>
      </c>
      <c r="L6" s="71">
        <f t="shared" si="4"/>
        <v>59.632267682623819</v>
      </c>
      <c r="M6" s="68"/>
      <c r="N6" s="70"/>
      <c r="O6" s="70"/>
      <c r="P6" s="70"/>
      <c r="Q6" s="70"/>
      <c r="R6" s="72"/>
      <c r="S6" s="65" t="s">
        <v>27</v>
      </c>
      <c r="T6" s="67"/>
      <c r="U6" s="64">
        <v>34015</v>
      </c>
      <c r="V6" s="73"/>
      <c r="W6" s="99"/>
    </row>
    <row r="7" spans="1:23" hidden="1">
      <c r="A7" s="74" t="s">
        <v>23</v>
      </c>
      <c r="B7" s="128">
        <f t="shared" si="0"/>
        <v>42769</v>
      </c>
      <c r="C7" s="37">
        <v>42769</v>
      </c>
      <c r="D7" s="69" t="s">
        <v>2336</v>
      </c>
      <c r="E7" s="76" t="s">
        <v>1557</v>
      </c>
      <c r="F7" s="75" t="s">
        <v>19</v>
      </c>
      <c r="G7" s="78">
        <f t="shared" si="1"/>
        <v>20.073921971252567</v>
      </c>
      <c r="H7" s="81">
        <v>5.9690000000000003</v>
      </c>
      <c r="I7" s="71">
        <f t="shared" si="2"/>
        <v>6.1619999999999999</v>
      </c>
      <c r="J7" s="71">
        <f t="shared" si="3"/>
        <v>0.19299999999999962</v>
      </c>
      <c r="K7" s="81">
        <v>12.131</v>
      </c>
      <c r="L7" s="71">
        <f t="shared" si="4"/>
        <v>59.352073200890281</v>
      </c>
      <c r="M7" s="78"/>
      <c r="N7" s="80"/>
      <c r="O7" s="80"/>
      <c r="P7" s="80"/>
      <c r="Q7" s="80"/>
      <c r="R7" s="82"/>
      <c r="S7" s="75" t="s">
        <v>27</v>
      </c>
      <c r="T7" s="77"/>
      <c r="U7" s="37">
        <v>35437</v>
      </c>
      <c r="V7" s="83"/>
      <c r="W7" s="97"/>
    </row>
    <row r="8" spans="1:23" hidden="1">
      <c r="A8" s="63" t="s">
        <v>23</v>
      </c>
      <c r="B8" s="128">
        <f t="shared" si="0"/>
        <v>42769</v>
      </c>
      <c r="C8" s="64">
        <v>42769</v>
      </c>
      <c r="D8" s="69" t="s">
        <v>2336</v>
      </c>
      <c r="E8" s="66" t="s">
        <v>1487</v>
      </c>
      <c r="F8" s="65" t="s">
        <v>19</v>
      </c>
      <c r="G8" s="68">
        <f t="shared" si="1"/>
        <v>24.774811772758383</v>
      </c>
      <c r="H8" s="71">
        <v>6.1360000000000001</v>
      </c>
      <c r="I8" s="71">
        <f t="shared" si="2"/>
        <v>6.3259999999999996</v>
      </c>
      <c r="J8" s="71">
        <f t="shared" si="3"/>
        <v>0.1899999999999995</v>
      </c>
      <c r="K8" s="71">
        <v>12.462</v>
      </c>
      <c r="L8" s="71">
        <f t="shared" si="4"/>
        <v>57.775637939335581</v>
      </c>
      <c r="M8" s="68"/>
      <c r="N8" s="70"/>
      <c r="O8" s="70"/>
      <c r="P8" s="70"/>
      <c r="Q8" s="70"/>
      <c r="R8" s="72"/>
      <c r="S8" s="65" t="s">
        <v>27</v>
      </c>
      <c r="T8" s="67"/>
      <c r="U8" s="64">
        <v>33720</v>
      </c>
      <c r="V8" s="73"/>
      <c r="W8" s="99"/>
    </row>
    <row r="9" spans="1:23" hidden="1">
      <c r="A9" s="63" t="s">
        <v>23</v>
      </c>
      <c r="B9" s="128">
        <f t="shared" si="0"/>
        <v>42769</v>
      </c>
      <c r="C9" s="64">
        <v>42769</v>
      </c>
      <c r="D9" s="69" t="s">
        <v>2336</v>
      </c>
      <c r="E9" s="66" t="s">
        <v>1972</v>
      </c>
      <c r="F9" s="65" t="s">
        <v>19</v>
      </c>
      <c r="G9" s="68">
        <f t="shared" si="1"/>
        <v>22.592744695414101</v>
      </c>
      <c r="H9" s="71">
        <v>6.141</v>
      </c>
      <c r="I9" s="71">
        <f t="shared" si="2"/>
        <v>6.3859999999999992</v>
      </c>
      <c r="J9" s="71">
        <f t="shared" si="3"/>
        <v>0.24499999999999922</v>
      </c>
      <c r="K9" s="71">
        <v>12.526999999999999</v>
      </c>
      <c r="L9" s="71">
        <f t="shared" si="4"/>
        <v>57.475852159335837</v>
      </c>
      <c r="M9" s="68"/>
      <c r="N9" s="70"/>
      <c r="O9" s="70"/>
      <c r="P9" s="70"/>
      <c r="Q9" s="70"/>
      <c r="R9" s="72"/>
      <c r="S9" s="65" t="s">
        <v>27</v>
      </c>
      <c r="T9" s="67"/>
      <c r="U9" s="64">
        <v>34517</v>
      </c>
      <c r="V9" s="73"/>
      <c r="W9" s="97"/>
    </row>
    <row r="10" spans="1:23" hidden="1">
      <c r="A10" s="63" t="s">
        <v>23</v>
      </c>
      <c r="B10" s="128">
        <f t="shared" si="0"/>
        <v>42769</v>
      </c>
      <c r="C10" s="64">
        <v>42769</v>
      </c>
      <c r="D10" s="69" t="s">
        <v>2336</v>
      </c>
      <c r="E10" s="66" t="s">
        <v>1848</v>
      </c>
      <c r="F10" s="65" t="s">
        <v>19</v>
      </c>
      <c r="G10" s="68">
        <f t="shared" si="1"/>
        <v>18.587268993839835</v>
      </c>
      <c r="H10" s="71">
        <v>6.8890000000000002</v>
      </c>
      <c r="I10" s="71">
        <f t="shared" si="2"/>
        <v>7.855999999999999</v>
      </c>
      <c r="J10" s="71">
        <f t="shared" si="3"/>
        <v>0.96699999999999875</v>
      </c>
      <c r="K10" s="71">
        <v>14.744999999999999</v>
      </c>
      <c r="L10" s="71">
        <f t="shared" si="4"/>
        <v>48.83011190233978</v>
      </c>
      <c r="M10" s="68"/>
      <c r="N10" s="70"/>
      <c r="O10" s="70"/>
      <c r="P10" s="70"/>
      <c r="Q10" s="70"/>
      <c r="R10" s="72"/>
      <c r="S10" s="65" t="s">
        <v>27</v>
      </c>
      <c r="T10" s="67" t="s">
        <v>60</v>
      </c>
      <c r="U10" s="64">
        <v>35980</v>
      </c>
      <c r="V10" s="73"/>
      <c r="W10" s="99"/>
    </row>
    <row r="11" spans="1:23" hidden="1">
      <c r="A11" s="74" t="s">
        <v>23</v>
      </c>
      <c r="B11" s="128">
        <f t="shared" si="0"/>
        <v>42770</v>
      </c>
      <c r="C11" s="37">
        <v>42770</v>
      </c>
      <c r="D11" s="79" t="s">
        <v>76</v>
      </c>
      <c r="E11" s="76" t="s">
        <v>1376</v>
      </c>
      <c r="F11" s="75" t="s">
        <v>19</v>
      </c>
      <c r="G11" s="78">
        <f t="shared" si="1"/>
        <v>16.33949349760438</v>
      </c>
      <c r="H11" s="81"/>
      <c r="I11" s="71" t="str">
        <f t="shared" si="2"/>
        <v/>
      </c>
      <c r="J11" s="71" t="str">
        <f t="shared" si="3"/>
        <v/>
      </c>
      <c r="K11" s="81">
        <v>11.845000000000001</v>
      </c>
      <c r="L11" s="71">
        <f t="shared" si="4"/>
        <v>60.785141409877582</v>
      </c>
      <c r="M11" s="78"/>
      <c r="N11" s="80"/>
      <c r="O11" s="80"/>
      <c r="P11" s="80"/>
      <c r="Q11" s="80"/>
      <c r="R11" s="82"/>
      <c r="S11" s="75" t="s">
        <v>27</v>
      </c>
      <c r="T11" s="77" t="s">
        <v>83</v>
      </c>
      <c r="U11" s="37">
        <v>36802</v>
      </c>
      <c r="V11" s="83"/>
      <c r="W11" s="99"/>
    </row>
    <row r="12" spans="1:23" hidden="1">
      <c r="A12" s="63" t="s">
        <v>23</v>
      </c>
      <c r="B12" s="128">
        <f t="shared" si="0"/>
        <v>42770</v>
      </c>
      <c r="C12" s="64">
        <v>42770</v>
      </c>
      <c r="D12" s="69" t="s">
        <v>76</v>
      </c>
      <c r="E12" s="66" t="s">
        <v>1417</v>
      </c>
      <c r="F12" s="65" t="s">
        <v>19</v>
      </c>
      <c r="G12" s="68">
        <f t="shared" si="1"/>
        <v>16.490075290896645</v>
      </c>
      <c r="H12" s="71"/>
      <c r="I12" s="71" t="str">
        <f t="shared" si="2"/>
        <v/>
      </c>
      <c r="J12" s="71" t="str">
        <f t="shared" si="3"/>
        <v/>
      </c>
      <c r="K12" s="71">
        <v>12.228999999999999</v>
      </c>
      <c r="L12" s="71">
        <f t="shared" si="4"/>
        <v>58.876441246218008</v>
      </c>
      <c r="M12" s="68"/>
      <c r="N12" s="70"/>
      <c r="O12" s="70"/>
      <c r="P12" s="70"/>
      <c r="Q12" s="70"/>
      <c r="R12" s="72"/>
      <c r="S12" s="65" t="s">
        <v>27</v>
      </c>
      <c r="T12" s="67"/>
      <c r="U12" s="64">
        <v>36747</v>
      </c>
      <c r="V12" s="73"/>
      <c r="W12" s="99"/>
    </row>
    <row r="13" spans="1:23" hidden="1">
      <c r="A13" s="74" t="s">
        <v>23</v>
      </c>
      <c r="B13" s="128">
        <f t="shared" si="0"/>
        <v>42770</v>
      </c>
      <c r="C13" s="85">
        <v>42770</v>
      </c>
      <c r="D13" s="79" t="s">
        <v>76</v>
      </c>
      <c r="E13" s="76" t="s">
        <v>2200</v>
      </c>
      <c r="F13" s="75" t="s">
        <v>19</v>
      </c>
      <c r="G13" s="78">
        <f t="shared" si="1"/>
        <v>16.199863107460644</v>
      </c>
      <c r="H13" s="81"/>
      <c r="I13" s="71" t="str">
        <f t="shared" si="2"/>
        <v/>
      </c>
      <c r="J13" s="71" t="str">
        <f t="shared" si="3"/>
        <v/>
      </c>
      <c r="K13" s="81">
        <v>12.4</v>
      </c>
      <c r="L13" s="71">
        <f t="shared" si="4"/>
        <v>58.064516129032256</v>
      </c>
      <c r="M13" s="78"/>
      <c r="N13" s="80"/>
      <c r="O13" s="80"/>
      <c r="P13" s="80"/>
      <c r="Q13" s="80"/>
      <c r="R13" s="82"/>
      <c r="S13" s="75" t="s">
        <v>27</v>
      </c>
      <c r="T13" s="77"/>
      <c r="U13" s="37">
        <v>36853</v>
      </c>
      <c r="V13" s="83"/>
      <c r="W13" s="99"/>
    </row>
    <row r="14" spans="1:23" hidden="1">
      <c r="A14" s="63" t="s">
        <v>23</v>
      </c>
      <c r="B14" s="128">
        <f t="shared" si="0"/>
        <v>42770</v>
      </c>
      <c r="C14" s="130">
        <v>42770</v>
      </c>
      <c r="D14" s="69" t="s">
        <v>76</v>
      </c>
      <c r="E14" s="66" t="s">
        <v>1668</v>
      </c>
      <c r="F14" s="65" t="s">
        <v>19</v>
      </c>
      <c r="G14" s="68">
        <f t="shared" si="1"/>
        <v>16.572210814510608</v>
      </c>
      <c r="H14" s="71"/>
      <c r="I14" s="71" t="str">
        <f t="shared" si="2"/>
        <v/>
      </c>
      <c r="J14" s="71" t="str">
        <f t="shared" si="3"/>
        <v/>
      </c>
      <c r="K14" s="71">
        <v>12.458</v>
      </c>
      <c r="L14" s="71">
        <f t="shared" si="4"/>
        <v>57.794188473270189</v>
      </c>
      <c r="M14" s="68"/>
      <c r="N14" s="70"/>
      <c r="O14" s="70"/>
      <c r="P14" s="70"/>
      <c r="Q14" s="70"/>
      <c r="R14" s="72"/>
      <c r="S14" s="65" t="s">
        <v>27</v>
      </c>
      <c r="T14" s="67" t="s">
        <v>89</v>
      </c>
      <c r="U14" s="64">
        <v>36717</v>
      </c>
      <c r="V14" s="73"/>
      <c r="W14" s="97"/>
    </row>
    <row r="15" spans="1:23" hidden="1">
      <c r="A15" s="63" t="s">
        <v>23</v>
      </c>
      <c r="B15" s="128">
        <f t="shared" si="0"/>
        <v>42770</v>
      </c>
      <c r="C15" s="64">
        <v>42770</v>
      </c>
      <c r="D15" s="69" t="s">
        <v>76</v>
      </c>
      <c r="E15" s="66" t="s">
        <v>1171</v>
      </c>
      <c r="F15" s="65" t="s">
        <v>19</v>
      </c>
      <c r="G15" s="68">
        <f t="shared" si="1"/>
        <v>16.76659822039699</v>
      </c>
      <c r="H15" s="71"/>
      <c r="I15" s="71" t="str">
        <f t="shared" si="2"/>
        <v/>
      </c>
      <c r="J15" s="71" t="str">
        <f t="shared" si="3"/>
        <v/>
      </c>
      <c r="K15" s="71">
        <v>12.565</v>
      </c>
      <c r="L15" s="71">
        <f t="shared" si="4"/>
        <v>57.302029446876247</v>
      </c>
      <c r="M15" s="68"/>
      <c r="N15" s="70"/>
      <c r="O15" s="70"/>
      <c r="P15" s="70"/>
      <c r="Q15" s="70"/>
      <c r="R15" s="72"/>
      <c r="S15" s="65" t="s">
        <v>27</v>
      </c>
      <c r="T15" s="67"/>
      <c r="U15" s="64">
        <v>36646</v>
      </c>
      <c r="V15" s="73"/>
      <c r="W15" s="97"/>
    </row>
    <row r="16" spans="1:23" hidden="1">
      <c r="A16" s="74" t="s">
        <v>23</v>
      </c>
      <c r="B16" s="128">
        <f t="shared" si="0"/>
        <v>42770</v>
      </c>
      <c r="C16" s="37">
        <v>42770</v>
      </c>
      <c r="D16" s="79" t="s">
        <v>76</v>
      </c>
      <c r="E16" s="76" t="s">
        <v>1402</v>
      </c>
      <c r="F16" s="75" t="s">
        <v>19</v>
      </c>
      <c r="G16" s="78">
        <f t="shared" si="1"/>
        <v>16.432580424366872</v>
      </c>
      <c r="H16" s="81"/>
      <c r="I16" s="71" t="str">
        <f t="shared" si="2"/>
        <v/>
      </c>
      <c r="J16" s="71" t="str">
        <f t="shared" si="3"/>
        <v/>
      </c>
      <c r="K16" s="81">
        <v>12.621</v>
      </c>
      <c r="L16" s="71">
        <f t="shared" si="4"/>
        <v>57.047777513667697</v>
      </c>
      <c r="M16" s="78"/>
      <c r="N16" s="80"/>
      <c r="O16" s="80"/>
      <c r="P16" s="80"/>
      <c r="Q16" s="80"/>
      <c r="R16" s="82"/>
      <c r="S16" s="75" t="s">
        <v>27</v>
      </c>
      <c r="T16" s="77"/>
      <c r="U16" s="37">
        <v>36768</v>
      </c>
      <c r="V16" s="83"/>
      <c r="W16" s="97"/>
    </row>
    <row r="17" spans="1:23" hidden="1">
      <c r="A17" s="63" t="s">
        <v>23</v>
      </c>
      <c r="B17" s="128">
        <f t="shared" si="0"/>
        <v>42770</v>
      </c>
      <c r="C17" s="64">
        <v>42770</v>
      </c>
      <c r="D17" s="69" t="s">
        <v>76</v>
      </c>
      <c r="E17" s="66" t="s">
        <v>1198</v>
      </c>
      <c r="F17" s="65" t="s">
        <v>19</v>
      </c>
      <c r="G17" s="68">
        <f t="shared" si="1"/>
        <v>17.281314168377822</v>
      </c>
      <c r="H17" s="71"/>
      <c r="I17" s="71" t="str">
        <f t="shared" si="2"/>
        <v/>
      </c>
      <c r="J17" s="71" t="str">
        <f t="shared" si="3"/>
        <v/>
      </c>
      <c r="K17" s="71">
        <v>12.685</v>
      </c>
      <c r="L17" s="71">
        <f t="shared" si="4"/>
        <v>56.759952700039413</v>
      </c>
      <c r="M17" s="68"/>
      <c r="N17" s="70"/>
      <c r="O17" s="70"/>
      <c r="P17" s="70"/>
      <c r="Q17" s="70"/>
      <c r="R17" s="72"/>
      <c r="S17" s="65" t="s">
        <v>27</v>
      </c>
      <c r="T17" s="67"/>
      <c r="U17" s="64">
        <v>36458</v>
      </c>
      <c r="V17" s="73"/>
      <c r="W17" s="97"/>
    </row>
    <row r="18" spans="1:23" hidden="1">
      <c r="A18" s="74" t="s">
        <v>23</v>
      </c>
      <c r="B18" s="128">
        <f t="shared" si="0"/>
        <v>42770</v>
      </c>
      <c r="C18" s="37">
        <v>42770</v>
      </c>
      <c r="D18" s="79" t="s">
        <v>76</v>
      </c>
      <c r="E18" s="76" t="s">
        <v>1198</v>
      </c>
      <c r="F18" s="75" t="s">
        <v>19</v>
      </c>
      <c r="G18" s="78">
        <f t="shared" si="1"/>
        <v>17.500342231348391</v>
      </c>
      <c r="H18" s="81"/>
      <c r="I18" s="71" t="str">
        <f t="shared" si="2"/>
        <v/>
      </c>
      <c r="J18" s="71" t="str">
        <f t="shared" si="3"/>
        <v/>
      </c>
      <c r="K18" s="81">
        <v>12.744</v>
      </c>
      <c r="L18" s="71">
        <f t="shared" si="4"/>
        <v>56.497175141242941</v>
      </c>
      <c r="M18" s="78"/>
      <c r="N18" s="80"/>
      <c r="O18" s="80"/>
      <c r="P18" s="80"/>
      <c r="Q18" s="80"/>
      <c r="R18" s="82"/>
      <c r="S18" s="75" t="s">
        <v>27</v>
      </c>
      <c r="T18" s="77"/>
      <c r="U18" s="37">
        <v>36378</v>
      </c>
      <c r="V18" s="83"/>
      <c r="W18" s="97"/>
    </row>
    <row r="19" spans="1:23" hidden="1">
      <c r="A19" s="63" t="s">
        <v>23</v>
      </c>
      <c r="B19" s="128">
        <f t="shared" si="0"/>
        <v>42770</v>
      </c>
      <c r="C19" s="64">
        <v>42770</v>
      </c>
      <c r="D19" s="69" t="s">
        <v>76</v>
      </c>
      <c r="E19" s="66" t="s">
        <v>1111</v>
      </c>
      <c r="F19" s="65" t="s">
        <v>19</v>
      </c>
      <c r="G19" s="68">
        <f t="shared" si="1"/>
        <v>17.782340862422998</v>
      </c>
      <c r="H19" s="71"/>
      <c r="I19" s="71" t="str">
        <f t="shared" si="2"/>
        <v/>
      </c>
      <c r="J19" s="71" t="str">
        <f t="shared" si="3"/>
        <v/>
      </c>
      <c r="K19" s="71">
        <v>12.956</v>
      </c>
      <c r="L19" s="71">
        <f t="shared" si="4"/>
        <v>55.572707625810438</v>
      </c>
      <c r="M19" s="68"/>
      <c r="N19" s="70"/>
      <c r="O19" s="70"/>
      <c r="P19" s="70"/>
      <c r="Q19" s="70"/>
      <c r="R19" s="72"/>
      <c r="S19" s="65" t="s">
        <v>27</v>
      </c>
      <c r="T19" s="67"/>
      <c r="U19" s="64">
        <v>36275</v>
      </c>
      <c r="V19" s="73"/>
      <c r="W19" s="97"/>
    </row>
    <row r="20" spans="1:23" hidden="1">
      <c r="A20" s="74" t="s">
        <v>23</v>
      </c>
      <c r="B20" s="128">
        <f t="shared" si="0"/>
        <v>42770</v>
      </c>
      <c r="C20" s="37">
        <v>42770</v>
      </c>
      <c r="D20" s="79" t="s">
        <v>76</v>
      </c>
      <c r="E20" s="76" t="s">
        <v>1983</v>
      </c>
      <c r="F20" s="75" t="s">
        <v>19</v>
      </c>
      <c r="G20" s="78">
        <f t="shared" si="1"/>
        <v>18.091718001368925</v>
      </c>
      <c r="H20" s="81"/>
      <c r="I20" s="71" t="str">
        <f t="shared" si="2"/>
        <v/>
      </c>
      <c r="J20" s="71" t="str">
        <f t="shared" si="3"/>
        <v/>
      </c>
      <c r="K20" s="81">
        <v>13.295999999999999</v>
      </c>
      <c r="L20" s="71">
        <f t="shared" si="4"/>
        <v>54.151624548736464</v>
      </c>
      <c r="M20" s="78"/>
      <c r="N20" s="80"/>
      <c r="O20" s="80"/>
      <c r="P20" s="80"/>
      <c r="Q20" s="80"/>
      <c r="R20" s="82"/>
      <c r="S20" s="75" t="s">
        <v>27</v>
      </c>
      <c r="T20" s="77"/>
      <c r="U20" s="37">
        <v>36162</v>
      </c>
      <c r="V20" s="83"/>
      <c r="W20" s="99"/>
    </row>
    <row r="21" spans="1:23" hidden="1">
      <c r="A21" s="63" t="s">
        <v>23</v>
      </c>
      <c r="B21" s="128">
        <f t="shared" si="0"/>
        <v>42770</v>
      </c>
      <c r="C21" s="64">
        <v>42770</v>
      </c>
      <c r="D21" s="69" t="s">
        <v>76</v>
      </c>
      <c r="E21" s="66" t="s">
        <v>1774</v>
      </c>
      <c r="F21" s="65" t="s">
        <v>19</v>
      </c>
      <c r="G21" s="68">
        <f t="shared" si="1"/>
        <v>16.750171115674195</v>
      </c>
      <c r="H21" s="71"/>
      <c r="I21" s="71" t="str">
        <f t="shared" si="2"/>
        <v/>
      </c>
      <c r="J21" s="71" t="str">
        <f t="shared" si="3"/>
        <v/>
      </c>
      <c r="K21" s="71">
        <v>13.458</v>
      </c>
      <c r="L21" s="71">
        <f t="shared" si="4"/>
        <v>53.499777084262149</v>
      </c>
      <c r="M21" s="68"/>
      <c r="N21" s="70"/>
      <c r="O21" s="70"/>
      <c r="P21" s="70"/>
      <c r="Q21" s="70"/>
      <c r="R21" s="72"/>
      <c r="S21" s="65" t="s">
        <v>27</v>
      </c>
      <c r="T21" s="67"/>
      <c r="U21" s="64">
        <v>36652</v>
      </c>
      <c r="V21" s="73"/>
      <c r="W21" s="97"/>
    </row>
    <row r="22" spans="1:23" hidden="1">
      <c r="A22" s="74" t="s">
        <v>23</v>
      </c>
      <c r="B22" s="128">
        <f t="shared" si="0"/>
        <v>42770</v>
      </c>
      <c r="C22" s="37">
        <v>42770</v>
      </c>
      <c r="D22" s="79" t="s">
        <v>76</v>
      </c>
      <c r="E22" s="76" t="s">
        <v>1422</v>
      </c>
      <c r="F22" s="75" t="s">
        <v>19</v>
      </c>
      <c r="G22" s="78">
        <f t="shared" si="1"/>
        <v>16.717316906228611</v>
      </c>
      <c r="H22" s="81"/>
      <c r="I22" s="71" t="str">
        <f t="shared" si="2"/>
        <v/>
      </c>
      <c r="J22" s="71" t="str">
        <f t="shared" si="3"/>
        <v/>
      </c>
      <c r="K22" s="81">
        <v>14.031000000000001</v>
      </c>
      <c r="L22" s="71">
        <f t="shared" si="4"/>
        <v>51.314945477870431</v>
      </c>
      <c r="M22" s="78"/>
      <c r="N22" s="80"/>
      <c r="O22" s="80"/>
      <c r="P22" s="80"/>
      <c r="Q22" s="80"/>
      <c r="R22" s="82"/>
      <c r="S22" s="75" t="s">
        <v>27</v>
      </c>
      <c r="T22" s="77"/>
      <c r="U22" s="37">
        <v>36664</v>
      </c>
      <c r="V22" s="83"/>
      <c r="W22" s="97"/>
    </row>
    <row r="23" spans="1:23" hidden="1">
      <c r="A23" s="63" t="s">
        <v>96</v>
      </c>
      <c r="B23" s="128">
        <f t="shared" si="0"/>
        <v>42811</v>
      </c>
      <c r="C23" s="64">
        <v>42811</v>
      </c>
      <c r="D23" s="69" t="s">
        <v>95</v>
      </c>
      <c r="E23" s="66" t="s">
        <v>1317</v>
      </c>
      <c r="F23" s="65" t="s">
        <v>19</v>
      </c>
      <c r="G23" s="68">
        <f t="shared" si="1"/>
        <v>15.2580424366872</v>
      </c>
      <c r="H23" s="71"/>
      <c r="I23" s="71" t="str">
        <f t="shared" si="2"/>
        <v/>
      </c>
      <c r="J23" s="71" t="str">
        <f t="shared" si="3"/>
        <v/>
      </c>
      <c r="K23" s="71">
        <v>12.563000000000001</v>
      </c>
      <c r="L23" s="71">
        <f t="shared" si="4"/>
        <v>57.311151794953432</v>
      </c>
      <c r="M23" s="68"/>
      <c r="N23" s="70"/>
      <c r="O23" s="70"/>
      <c r="P23" s="70"/>
      <c r="Q23" s="70"/>
      <c r="R23" s="72" t="s">
        <v>97</v>
      </c>
      <c r="S23" s="65" t="s">
        <v>27</v>
      </c>
      <c r="T23" s="67" t="s">
        <v>140</v>
      </c>
      <c r="U23" s="64">
        <v>37238</v>
      </c>
      <c r="V23" s="73" t="s">
        <v>98</v>
      </c>
      <c r="W23" s="99"/>
    </row>
    <row r="24" spans="1:23" hidden="1">
      <c r="A24" s="63" t="s">
        <v>96</v>
      </c>
      <c r="B24" s="128">
        <f t="shared" si="0"/>
        <v>42811</v>
      </c>
      <c r="C24" s="64">
        <v>42811</v>
      </c>
      <c r="D24" s="69" t="s">
        <v>95</v>
      </c>
      <c r="E24" s="66" t="s">
        <v>1786</v>
      </c>
      <c r="F24" s="65" t="s">
        <v>19</v>
      </c>
      <c r="G24" s="68">
        <f t="shared" si="1"/>
        <v>16.106776180698152</v>
      </c>
      <c r="H24" s="71"/>
      <c r="I24" s="71" t="str">
        <f t="shared" si="2"/>
        <v/>
      </c>
      <c r="J24" s="71" t="str">
        <f t="shared" si="3"/>
        <v/>
      </c>
      <c r="K24" s="71">
        <v>12.567</v>
      </c>
      <c r="L24" s="71">
        <f t="shared" si="4"/>
        <v>57.292910002387202</v>
      </c>
      <c r="M24" s="68"/>
      <c r="N24" s="70"/>
      <c r="O24" s="70"/>
      <c r="P24" s="70"/>
      <c r="Q24" s="70"/>
      <c r="R24" s="72" t="s">
        <v>97</v>
      </c>
      <c r="S24" s="65" t="s">
        <v>27</v>
      </c>
      <c r="T24" s="67"/>
      <c r="U24" s="64">
        <v>36928</v>
      </c>
      <c r="V24" s="73" t="s">
        <v>98</v>
      </c>
      <c r="W24" s="99"/>
    </row>
    <row r="25" spans="1:23" hidden="1">
      <c r="A25" s="74" t="s">
        <v>96</v>
      </c>
      <c r="B25" s="128">
        <f t="shared" si="0"/>
        <v>42811</v>
      </c>
      <c r="C25" s="37">
        <v>42811</v>
      </c>
      <c r="D25" s="79" t="s">
        <v>95</v>
      </c>
      <c r="E25" s="76" t="s">
        <v>1788</v>
      </c>
      <c r="F25" s="75" t="s">
        <v>19</v>
      </c>
      <c r="G25" s="78">
        <f t="shared" si="1"/>
        <v>15.619438740588638</v>
      </c>
      <c r="H25" s="81"/>
      <c r="I25" s="71" t="str">
        <f t="shared" si="2"/>
        <v/>
      </c>
      <c r="J25" s="71" t="str">
        <f t="shared" si="3"/>
        <v/>
      </c>
      <c r="K25" s="81">
        <v>12.839</v>
      </c>
      <c r="L25" s="71">
        <f t="shared" si="4"/>
        <v>56.079133888932155</v>
      </c>
      <c r="M25" s="78"/>
      <c r="N25" s="80"/>
      <c r="O25" s="80"/>
      <c r="P25" s="80"/>
      <c r="Q25" s="80"/>
      <c r="R25" s="82" t="s">
        <v>97</v>
      </c>
      <c r="S25" s="75" t="s">
        <v>27</v>
      </c>
      <c r="T25" s="77"/>
      <c r="U25" s="37">
        <v>37106</v>
      </c>
      <c r="V25" s="83" t="s">
        <v>98</v>
      </c>
      <c r="W25" s="99"/>
    </row>
    <row r="26" spans="1:23" hidden="1">
      <c r="A26" s="74" t="s">
        <v>96</v>
      </c>
      <c r="B26" s="128">
        <f t="shared" si="0"/>
        <v>42811</v>
      </c>
      <c r="C26" s="37">
        <v>42811</v>
      </c>
      <c r="D26" s="79" t="s">
        <v>95</v>
      </c>
      <c r="E26" s="76" t="s">
        <v>1413</v>
      </c>
      <c r="F26" s="75" t="s">
        <v>19</v>
      </c>
      <c r="G26" s="78">
        <f t="shared" si="1"/>
        <v>15.0362765229295</v>
      </c>
      <c r="H26" s="81"/>
      <c r="I26" s="71" t="str">
        <f t="shared" si="2"/>
        <v/>
      </c>
      <c r="J26" s="71" t="str">
        <f t="shared" si="3"/>
        <v/>
      </c>
      <c r="K26" s="81">
        <v>12.868</v>
      </c>
      <c r="L26" s="71">
        <f t="shared" si="4"/>
        <v>55.952751010258005</v>
      </c>
      <c r="M26" s="78"/>
      <c r="N26" s="80"/>
      <c r="O26" s="80"/>
      <c r="P26" s="80"/>
      <c r="Q26" s="80"/>
      <c r="R26" s="82" t="s">
        <v>97</v>
      </c>
      <c r="S26" s="75" t="s">
        <v>27</v>
      </c>
      <c r="T26" s="77" t="s">
        <v>146</v>
      </c>
      <c r="U26" s="37">
        <v>37319</v>
      </c>
      <c r="V26" s="83" t="s">
        <v>98</v>
      </c>
      <c r="W26" s="97"/>
    </row>
    <row r="27" spans="1:23" hidden="1">
      <c r="A27" s="63" t="s">
        <v>96</v>
      </c>
      <c r="B27" s="128">
        <f t="shared" si="0"/>
        <v>42811</v>
      </c>
      <c r="C27" s="64">
        <v>42811</v>
      </c>
      <c r="D27" s="69" t="s">
        <v>95</v>
      </c>
      <c r="E27" s="66" t="s">
        <v>1112</v>
      </c>
      <c r="F27" s="65" t="s">
        <v>19</v>
      </c>
      <c r="G27" s="68">
        <f t="shared" si="1"/>
        <v>14.414784394250514</v>
      </c>
      <c r="H27" s="71"/>
      <c r="I27" s="71" t="str">
        <f t="shared" si="2"/>
        <v/>
      </c>
      <c r="J27" s="71" t="str">
        <f t="shared" si="3"/>
        <v/>
      </c>
      <c r="K27" s="71">
        <v>12.882</v>
      </c>
      <c r="L27" s="71">
        <f t="shared" si="4"/>
        <v>55.891942244993018</v>
      </c>
      <c r="M27" s="68"/>
      <c r="N27" s="70"/>
      <c r="O27" s="70"/>
      <c r="P27" s="70"/>
      <c r="Q27" s="70"/>
      <c r="R27" s="72" t="s">
        <v>97</v>
      </c>
      <c r="S27" s="65" t="s">
        <v>27</v>
      </c>
      <c r="T27" s="67" t="s">
        <v>135</v>
      </c>
      <c r="U27" s="64">
        <v>37546</v>
      </c>
      <c r="V27" s="73" t="s">
        <v>98</v>
      </c>
      <c r="W27" s="97"/>
    </row>
    <row r="28" spans="1:23" hidden="1">
      <c r="A28" s="63" t="s">
        <v>96</v>
      </c>
      <c r="B28" s="128">
        <f t="shared" si="0"/>
        <v>42811</v>
      </c>
      <c r="C28" s="64">
        <v>42811</v>
      </c>
      <c r="D28" s="69" t="s">
        <v>95</v>
      </c>
      <c r="E28" s="66" t="s">
        <v>1717</v>
      </c>
      <c r="F28" s="65" t="s">
        <v>19</v>
      </c>
      <c r="G28" s="68">
        <f t="shared" si="1"/>
        <v>15.961670088980151</v>
      </c>
      <c r="H28" s="71"/>
      <c r="I28" s="71" t="str">
        <f t="shared" si="2"/>
        <v/>
      </c>
      <c r="J28" s="71" t="str">
        <f t="shared" si="3"/>
        <v/>
      </c>
      <c r="K28" s="71">
        <v>12.973000000000001</v>
      </c>
      <c r="L28" s="71">
        <f t="shared" si="4"/>
        <v>55.499884375240882</v>
      </c>
      <c r="M28" s="68"/>
      <c r="N28" s="70"/>
      <c r="O28" s="70"/>
      <c r="P28" s="70"/>
      <c r="Q28" s="70"/>
      <c r="R28" s="72" t="s">
        <v>97</v>
      </c>
      <c r="S28" s="65" t="s">
        <v>27</v>
      </c>
      <c r="T28" s="67"/>
      <c r="U28" s="64">
        <v>36981</v>
      </c>
      <c r="V28" s="73" t="s">
        <v>98</v>
      </c>
      <c r="W28" s="99"/>
    </row>
    <row r="29" spans="1:23" hidden="1">
      <c r="A29" s="74" t="s">
        <v>96</v>
      </c>
      <c r="B29" s="128">
        <f t="shared" si="0"/>
        <v>42811</v>
      </c>
      <c r="C29" s="37">
        <v>42811</v>
      </c>
      <c r="D29" s="79" t="s">
        <v>95</v>
      </c>
      <c r="E29" s="76" t="s">
        <v>1862</v>
      </c>
      <c r="F29" s="75" t="s">
        <v>19</v>
      </c>
      <c r="G29" s="78">
        <f t="shared" si="1"/>
        <v>15.93429158110883</v>
      </c>
      <c r="H29" s="81"/>
      <c r="I29" s="71" t="str">
        <f t="shared" si="2"/>
        <v/>
      </c>
      <c r="J29" s="71" t="str">
        <f t="shared" si="3"/>
        <v/>
      </c>
      <c r="K29" s="81">
        <v>13.006</v>
      </c>
      <c r="L29" s="71">
        <f t="shared" si="4"/>
        <v>55.359065046901428</v>
      </c>
      <c r="M29" s="78"/>
      <c r="N29" s="80"/>
      <c r="O29" s="80"/>
      <c r="P29" s="80"/>
      <c r="Q29" s="80"/>
      <c r="R29" s="82" t="s">
        <v>97</v>
      </c>
      <c r="S29" s="75" t="s">
        <v>27</v>
      </c>
      <c r="T29" s="77"/>
      <c r="U29" s="37">
        <v>36991</v>
      </c>
      <c r="V29" s="83" t="s">
        <v>98</v>
      </c>
      <c r="W29" s="97"/>
    </row>
    <row r="30" spans="1:23" hidden="1">
      <c r="A30" s="63" t="s">
        <v>96</v>
      </c>
      <c r="B30" s="128">
        <f t="shared" si="0"/>
        <v>42811</v>
      </c>
      <c r="C30" s="64">
        <v>42811</v>
      </c>
      <c r="D30" s="69" t="s">
        <v>95</v>
      </c>
      <c r="E30" s="66" t="s">
        <v>1412</v>
      </c>
      <c r="F30" s="65" t="s">
        <v>19</v>
      </c>
      <c r="G30" s="68">
        <f t="shared" si="1"/>
        <v>15.0362765229295</v>
      </c>
      <c r="H30" s="71"/>
      <c r="I30" s="71" t="str">
        <f t="shared" si="2"/>
        <v/>
      </c>
      <c r="J30" s="71" t="str">
        <f t="shared" si="3"/>
        <v/>
      </c>
      <c r="K30" s="71">
        <v>13.058</v>
      </c>
      <c r="L30" s="71">
        <f t="shared" si="4"/>
        <v>55.138612344922656</v>
      </c>
      <c r="M30" s="68"/>
      <c r="N30" s="70"/>
      <c r="O30" s="70"/>
      <c r="P30" s="70"/>
      <c r="Q30" s="70"/>
      <c r="R30" s="72" t="s">
        <v>97</v>
      </c>
      <c r="S30" s="65" t="s">
        <v>27</v>
      </c>
      <c r="T30" s="67"/>
      <c r="U30" s="64">
        <v>37319</v>
      </c>
      <c r="V30" s="73" t="s">
        <v>98</v>
      </c>
      <c r="W30" s="99"/>
    </row>
    <row r="31" spans="1:23" hidden="1">
      <c r="A31" s="63" t="s">
        <v>96</v>
      </c>
      <c r="B31" s="128">
        <f t="shared" si="0"/>
        <v>42811</v>
      </c>
      <c r="C31" s="64">
        <v>42811</v>
      </c>
      <c r="D31" s="69" t="s">
        <v>95</v>
      </c>
      <c r="E31" s="66" t="s">
        <v>1436</v>
      </c>
      <c r="F31" s="65" t="s">
        <v>19</v>
      </c>
      <c r="G31" s="68">
        <f t="shared" si="1"/>
        <v>15.353867214236825</v>
      </c>
      <c r="H31" s="71"/>
      <c r="I31" s="71" t="str">
        <f t="shared" si="2"/>
        <v/>
      </c>
      <c r="J31" s="71" t="str">
        <f t="shared" si="3"/>
        <v/>
      </c>
      <c r="K31" s="71">
        <v>13.087</v>
      </c>
      <c r="L31" s="71">
        <f t="shared" si="4"/>
        <v>55.016428516848784</v>
      </c>
      <c r="M31" s="68"/>
      <c r="N31" s="70"/>
      <c r="O31" s="70"/>
      <c r="P31" s="70"/>
      <c r="Q31" s="70"/>
      <c r="R31" s="72" t="s">
        <v>97</v>
      </c>
      <c r="S31" s="65" t="s">
        <v>27</v>
      </c>
      <c r="T31" s="67"/>
      <c r="U31" s="64">
        <v>37203</v>
      </c>
      <c r="V31" s="73" t="s">
        <v>98</v>
      </c>
      <c r="W31" s="97"/>
    </row>
    <row r="32" spans="1:23" hidden="1">
      <c r="A32" s="63" t="s">
        <v>96</v>
      </c>
      <c r="B32" s="128">
        <f t="shared" si="0"/>
        <v>42811</v>
      </c>
      <c r="C32" s="64">
        <v>42811</v>
      </c>
      <c r="D32" s="69" t="s">
        <v>95</v>
      </c>
      <c r="E32" s="66" t="s">
        <v>2129</v>
      </c>
      <c r="F32" s="65" t="s">
        <v>19</v>
      </c>
      <c r="G32" s="68">
        <f t="shared" si="1"/>
        <v>15.876796714579056</v>
      </c>
      <c r="H32" s="71"/>
      <c r="I32" s="71" t="str">
        <f t="shared" si="2"/>
        <v/>
      </c>
      <c r="J32" s="71" t="str">
        <f t="shared" si="3"/>
        <v/>
      </c>
      <c r="K32" s="71">
        <v>13.09</v>
      </c>
      <c r="L32" s="71">
        <f t="shared" si="4"/>
        <v>55.003819709702064</v>
      </c>
      <c r="M32" s="68"/>
      <c r="N32" s="70"/>
      <c r="O32" s="70"/>
      <c r="P32" s="70"/>
      <c r="Q32" s="70"/>
      <c r="R32" s="72" t="s">
        <v>97</v>
      </c>
      <c r="S32" s="65" t="s">
        <v>27</v>
      </c>
      <c r="T32" s="67"/>
      <c r="U32" s="64">
        <v>37012</v>
      </c>
      <c r="V32" s="73" t="s">
        <v>98</v>
      </c>
      <c r="W32" s="97"/>
    </row>
    <row r="33" spans="1:23" hidden="1">
      <c r="A33" s="74" t="s">
        <v>96</v>
      </c>
      <c r="B33" s="128">
        <f t="shared" si="0"/>
        <v>42811</v>
      </c>
      <c r="C33" s="37">
        <v>42811</v>
      </c>
      <c r="D33" s="79" t="s">
        <v>95</v>
      </c>
      <c r="E33" s="76" t="s">
        <v>1322</v>
      </c>
      <c r="F33" s="75" t="s">
        <v>19</v>
      </c>
      <c r="G33" s="78">
        <f t="shared" si="1"/>
        <v>14.576317590691307</v>
      </c>
      <c r="H33" s="81"/>
      <c r="I33" s="71" t="str">
        <f t="shared" si="2"/>
        <v/>
      </c>
      <c r="J33" s="71" t="str">
        <f t="shared" si="3"/>
        <v/>
      </c>
      <c r="K33" s="81">
        <v>13.164999999999999</v>
      </c>
      <c r="L33" s="71">
        <f t="shared" si="4"/>
        <v>54.690467147740222</v>
      </c>
      <c r="M33" s="78"/>
      <c r="N33" s="80"/>
      <c r="O33" s="80"/>
      <c r="P33" s="80"/>
      <c r="Q33" s="80"/>
      <c r="R33" s="82" t="s">
        <v>97</v>
      </c>
      <c r="S33" s="75" t="s">
        <v>27</v>
      </c>
      <c r="T33" s="77" t="s">
        <v>143</v>
      </c>
      <c r="U33" s="37">
        <v>37487</v>
      </c>
      <c r="V33" s="83" t="s">
        <v>98</v>
      </c>
      <c r="W33" s="97"/>
    </row>
    <row r="34" spans="1:23" hidden="1">
      <c r="A34" s="74" t="s">
        <v>96</v>
      </c>
      <c r="B34" s="128">
        <f t="shared" si="0"/>
        <v>42811</v>
      </c>
      <c r="C34" s="37">
        <v>42811</v>
      </c>
      <c r="D34" s="79" t="s">
        <v>95</v>
      </c>
      <c r="E34" s="76" t="s">
        <v>1199</v>
      </c>
      <c r="F34" s="75" t="s">
        <v>19</v>
      </c>
      <c r="G34" s="78">
        <f t="shared" si="1"/>
        <v>14.954140999315538</v>
      </c>
      <c r="H34" s="81"/>
      <c r="I34" s="71" t="str">
        <f t="shared" si="2"/>
        <v/>
      </c>
      <c r="J34" s="71" t="str">
        <f t="shared" si="3"/>
        <v/>
      </c>
      <c r="K34" s="81">
        <v>13.185</v>
      </c>
      <c r="L34" s="71">
        <f t="shared" si="4"/>
        <v>54.607508532423203</v>
      </c>
      <c r="M34" s="78"/>
      <c r="N34" s="80"/>
      <c r="O34" s="80"/>
      <c r="P34" s="80"/>
      <c r="Q34" s="80"/>
      <c r="R34" s="82" t="s">
        <v>97</v>
      </c>
      <c r="S34" s="75" t="s">
        <v>27</v>
      </c>
      <c r="T34" s="77"/>
      <c r="U34" s="37">
        <v>37349</v>
      </c>
      <c r="V34" s="83" t="s">
        <v>98</v>
      </c>
      <c r="W34" s="97"/>
    </row>
    <row r="35" spans="1:23" hidden="1">
      <c r="A35" s="63" t="s">
        <v>96</v>
      </c>
      <c r="B35" s="128">
        <f t="shared" si="0"/>
        <v>42811</v>
      </c>
      <c r="C35" s="64">
        <v>42811</v>
      </c>
      <c r="D35" s="69" t="s">
        <v>95</v>
      </c>
      <c r="E35" s="66" t="s">
        <v>1558</v>
      </c>
      <c r="F35" s="65" t="s">
        <v>19</v>
      </c>
      <c r="G35" s="68">
        <f t="shared" si="1"/>
        <v>16.139630390143736</v>
      </c>
      <c r="H35" s="71"/>
      <c r="I35" s="71" t="str">
        <f t="shared" si="2"/>
        <v/>
      </c>
      <c r="J35" s="71" t="str">
        <f t="shared" si="3"/>
        <v/>
      </c>
      <c r="K35" s="71">
        <v>13.269</v>
      </c>
      <c r="L35" s="71">
        <f t="shared" si="4"/>
        <v>54.261813248926067</v>
      </c>
      <c r="M35" s="68"/>
      <c r="N35" s="70"/>
      <c r="O35" s="70"/>
      <c r="P35" s="70"/>
      <c r="Q35" s="70"/>
      <c r="R35" s="72" t="s">
        <v>97</v>
      </c>
      <c r="S35" s="65" t="s">
        <v>27</v>
      </c>
      <c r="T35" s="67"/>
      <c r="U35" s="64">
        <v>36916</v>
      </c>
      <c r="V35" s="73" t="s">
        <v>98</v>
      </c>
      <c r="W35" s="97"/>
    </row>
    <row r="36" spans="1:23" hidden="1">
      <c r="A36" s="74" t="s">
        <v>96</v>
      </c>
      <c r="B36" s="128">
        <f t="shared" si="0"/>
        <v>42811</v>
      </c>
      <c r="C36" s="37">
        <v>42811</v>
      </c>
      <c r="D36" s="79" t="s">
        <v>95</v>
      </c>
      <c r="E36" s="76" t="s">
        <v>1559</v>
      </c>
      <c r="F36" s="75" t="s">
        <v>19</v>
      </c>
      <c r="G36" s="78">
        <f t="shared" si="1"/>
        <v>16.139630390143736</v>
      </c>
      <c r="H36" s="81"/>
      <c r="I36" s="71" t="str">
        <f t="shared" si="2"/>
        <v/>
      </c>
      <c r="J36" s="71" t="str">
        <f t="shared" si="3"/>
        <v/>
      </c>
      <c r="K36" s="81">
        <v>13.337999999999999</v>
      </c>
      <c r="L36" s="71">
        <f t="shared" si="4"/>
        <v>53.981106612685565</v>
      </c>
      <c r="M36" s="78"/>
      <c r="N36" s="80"/>
      <c r="O36" s="80"/>
      <c r="P36" s="80"/>
      <c r="Q36" s="80"/>
      <c r="R36" s="82" t="s">
        <v>97</v>
      </c>
      <c r="S36" s="75" t="s">
        <v>27</v>
      </c>
      <c r="T36" s="77" t="s">
        <v>147</v>
      </c>
      <c r="U36" s="37">
        <v>36916</v>
      </c>
      <c r="V36" s="83" t="s">
        <v>98</v>
      </c>
      <c r="W36" s="97"/>
    </row>
    <row r="37" spans="1:23" hidden="1">
      <c r="A37" s="74" t="s">
        <v>96</v>
      </c>
      <c r="B37" s="128">
        <f t="shared" si="0"/>
        <v>42811</v>
      </c>
      <c r="C37" s="37">
        <v>42811</v>
      </c>
      <c r="D37" s="79" t="s">
        <v>95</v>
      </c>
      <c r="E37" s="76" t="s">
        <v>1284</v>
      </c>
      <c r="F37" s="75" t="s">
        <v>19</v>
      </c>
      <c r="G37" s="78">
        <f t="shared" si="1"/>
        <v>15.937029431895962</v>
      </c>
      <c r="H37" s="81"/>
      <c r="I37" s="71" t="str">
        <f t="shared" si="2"/>
        <v/>
      </c>
      <c r="J37" s="71" t="str">
        <f t="shared" si="3"/>
        <v/>
      </c>
      <c r="K37" s="81">
        <v>13.343999999999999</v>
      </c>
      <c r="L37" s="71">
        <f t="shared" si="4"/>
        <v>53.956834532374103</v>
      </c>
      <c r="M37" s="78"/>
      <c r="N37" s="80"/>
      <c r="O37" s="80"/>
      <c r="P37" s="80"/>
      <c r="Q37" s="80"/>
      <c r="R37" s="82" t="s">
        <v>97</v>
      </c>
      <c r="S37" s="75" t="s">
        <v>27</v>
      </c>
      <c r="T37" s="77"/>
      <c r="U37" s="37">
        <v>36990</v>
      </c>
      <c r="V37" s="83" t="s">
        <v>98</v>
      </c>
      <c r="W37" s="99"/>
    </row>
    <row r="38" spans="1:23" hidden="1">
      <c r="A38" s="63" t="s">
        <v>96</v>
      </c>
      <c r="B38" s="128">
        <f t="shared" si="0"/>
        <v>42811</v>
      </c>
      <c r="C38" s="64">
        <v>42811</v>
      </c>
      <c r="D38" s="69" t="s">
        <v>95</v>
      </c>
      <c r="E38" s="66" t="s">
        <v>1879</v>
      </c>
      <c r="F38" s="65" t="s">
        <v>19</v>
      </c>
      <c r="G38" s="68">
        <f t="shared" si="1"/>
        <v>15.041752224503764</v>
      </c>
      <c r="H38" s="71"/>
      <c r="I38" s="71" t="str">
        <f t="shared" si="2"/>
        <v/>
      </c>
      <c r="J38" s="71" t="str">
        <f t="shared" si="3"/>
        <v/>
      </c>
      <c r="K38" s="71">
        <v>13.442</v>
      </c>
      <c r="L38" s="71">
        <f t="shared" si="4"/>
        <v>53.563457818776968</v>
      </c>
      <c r="M38" s="68"/>
      <c r="N38" s="70"/>
      <c r="O38" s="70"/>
      <c r="P38" s="70"/>
      <c r="Q38" s="70"/>
      <c r="R38" s="72" t="s">
        <v>97</v>
      </c>
      <c r="S38" s="65" t="s">
        <v>27</v>
      </c>
      <c r="T38" s="67"/>
      <c r="U38" s="64">
        <v>37317</v>
      </c>
      <c r="V38" s="73" t="s">
        <v>98</v>
      </c>
      <c r="W38" s="99"/>
    </row>
    <row r="39" spans="1:23" hidden="1">
      <c r="A39" s="74" t="s">
        <v>96</v>
      </c>
      <c r="B39" s="128">
        <f t="shared" si="0"/>
        <v>42811</v>
      </c>
      <c r="C39" s="37">
        <v>42811</v>
      </c>
      <c r="D39" s="79" t="s">
        <v>95</v>
      </c>
      <c r="E39" s="76" t="s">
        <v>1979</v>
      </c>
      <c r="F39" s="75" t="s">
        <v>19</v>
      </c>
      <c r="G39" s="78">
        <f t="shared" si="1"/>
        <v>14.885694729637235</v>
      </c>
      <c r="H39" s="81"/>
      <c r="I39" s="71" t="str">
        <f t="shared" si="2"/>
        <v/>
      </c>
      <c r="J39" s="71" t="str">
        <f t="shared" si="3"/>
        <v/>
      </c>
      <c r="K39" s="81">
        <v>13.55</v>
      </c>
      <c r="L39" s="71">
        <f t="shared" si="4"/>
        <v>53.136531365313651</v>
      </c>
      <c r="M39" s="78"/>
      <c r="N39" s="80"/>
      <c r="O39" s="80"/>
      <c r="P39" s="80"/>
      <c r="Q39" s="80"/>
      <c r="R39" s="82" t="s">
        <v>97</v>
      </c>
      <c r="S39" s="75" t="s">
        <v>27</v>
      </c>
      <c r="T39" s="77" t="s">
        <v>152</v>
      </c>
      <c r="U39" s="37">
        <v>37374</v>
      </c>
      <c r="V39" s="83" t="s">
        <v>98</v>
      </c>
      <c r="W39" s="99"/>
    </row>
    <row r="40" spans="1:23" hidden="1">
      <c r="A40" s="63" t="s">
        <v>96</v>
      </c>
      <c r="B40" s="128">
        <f t="shared" si="0"/>
        <v>42811</v>
      </c>
      <c r="C40" s="64">
        <v>42811</v>
      </c>
      <c r="D40" s="69" t="s">
        <v>95</v>
      </c>
      <c r="E40" s="66" t="s">
        <v>1238</v>
      </c>
      <c r="F40" s="65" t="s">
        <v>19</v>
      </c>
      <c r="G40" s="68">
        <f t="shared" si="1"/>
        <v>15.145790554414784</v>
      </c>
      <c r="H40" s="71"/>
      <c r="I40" s="71" t="str">
        <f t="shared" si="2"/>
        <v/>
      </c>
      <c r="J40" s="71" t="str">
        <f t="shared" si="3"/>
        <v/>
      </c>
      <c r="K40" s="71">
        <v>13.552</v>
      </c>
      <c r="L40" s="71">
        <f t="shared" si="4"/>
        <v>53.128689492325854</v>
      </c>
      <c r="M40" s="68"/>
      <c r="N40" s="70"/>
      <c r="O40" s="70"/>
      <c r="P40" s="70"/>
      <c r="Q40" s="70"/>
      <c r="R40" s="72" t="s">
        <v>97</v>
      </c>
      <c r="S40" s="65" t="s">
        <v>27</v>
      </c>
      <c r="T40" s="67" t="s">
        <v>137</v>
      </c>
      <c r="U40" s="64">
        <v>37279</v>
      </c>
      <c r="V40" s="73" t="s">
        <v>98</v>
      </c>
      <c r="W40" s="97"/>
    </row>
    <row r="41" spans="1:23" hidden="1">
      <c r="A41" s="74" t="s">
        <v>96</v>
      </c>
      <c r="B41" s="128">
        <f t="shared" si="0"/>
        <v>42811</v>
      </c>
      <c r="C41" s="37">
        <v>42811</v>
      </c>
      <c r="D41" s="79" t="s">
        <v>95</v>
      </c>
      <c r="E41" s="76" t="s">
        <v>2127</v>
      </c>
      <c r="F41" s="75" t="s">
        <v>19</v>
      </c>
      <c r="G41" s="78">
        <f t="shared" si="1"/>
        <v>15.94798083504449</v>
      </c>
      <c r="H41" s="81"/>
      <c r="I41" s="71" t="str">
        <f t="shared" si="2"/>
        <v/>
      </c>
      <c r="J41" s="71" t="str">
        <f t="shared" si="3"/>
        <v/>
      </c>
      <c r="K41" s="81">
        <v>13.632999999999999</v>
      </c>
      <c r="L41" s="71">
        <f t="shared" si="4"/>
        <v>52.813027213379307</v>
      </c>
      <c r="M41" s="78"/>
      <c r="N41" s="80"/>
      <c r="O41" s="80"/>
      <c r="P41" s="80"/>
      <c r="Q41" s="80"/>
      <c r="R41" s="82" t="s">
        <v>97</v>
      </c>
      <c r="S41" s="75" t="s">
        <v>27</v>
      </c>
      <c r="T41" s="77"/>
      <c r="U41" s="37">
        <v>36986</v>
      </c>
      <c r="V41" s="83" t="s">
        <v>98</v>
      </c>
      <c r="W41" s="99"/>
    </row>
    <row r="42" spans="1:23" hidden="1">
      <c r="A42" s="63" t="s">
        <v>96</v>
      </c>
      <c r="B42" s="128">
        <f t="shared" si="0"/>
        <v>42811</v>
      </c>
      <c r="C42" s="64">
        <v>42811</v>
      </c>
      <c r="D42" s="69" t="s">
        <v>95</v>
      </c>
      <c r="E42" s="66" t="s">
        <v>1910</v>
      </c>
      <c r="F42" s="65" t="s">
        <v>19</v>
      </c>
      <c r="G42" s="68">
        <f t="shared" si="1"/>
        <v>15.033538672142368</v>
      </c>
      <c r="H42" s="71"/>
      <c r="I42" s="71" t="str">
        <f t="shared" si="2"/>
        <v/>
      </c>
      <c r="J42" s="71" t="str">
        <f t="shared" si="3"/>
        <v/>
      </c>
      <c r="K42" s="71">
        <v>13.664</v>
      </c>
      <c r="L42" s="71">
        <f t="shared" si="4"/>
        <v>52.693208430913351</v>
      </c>
      <c r="M42" s="68"/>
      <c r="N42" s="70"/>
      <c r="O42" s="70"/>
      <c r="P42" s="70"/>
      <c r="Q42" s="70"/>
      <c r="R42" s="72" t="s">
        <v>97</v>
      </c>
      <c r="S42" s="65" t="s">
        <v>27</v>
      </c>
      <c r="T42" s="67"/>
      <c r="U42" s="64">
        <v>37320</v>
      </c>
      <c r="V42" s="73" t="s">
        <v>98</v>
      </c>
      <c r="W42" s="99"/>
    </row>
    <row r="43" spans="1:23" hidden="1">
      <c r="A43" s="63" t="s">
        <v>96</v>
      </c>
      <c r="B43" s="128">
        <f t="shared" si="0"/>
        <v>42811</v>
      </c>
      <c r="C43" s="64">
        <v>42811</v>
      </c>
      <c r="D43" s="69" t="s">
        <v>95</v>
      </c>
      <c r="E43" s="66" t="s">
        <v>1820</v>
      </c>
      <c r="F43" s="65" t="s">
        <v>19</v>
      </c>
      <c r="G43" s="68">
        <f t="shared" si="1"/>
        <v>15.739904175222451</v>
      </c>
      <c r="H43" s="71"/>
      <c r="I43" s="71" t="str">
        <f t="shared" si="2"/>
        <v/>
      </c>
      <c r="J43" s="71" t="str">
        <f t="shared" si="3"/>
        <v/>
      </c>
      <c r="K43" s="71">
        <v>13.742000000000001</v>
      </c>
      <c r="L43" s="71">
        <f t="shared" si="4"/>
        <v>52.394120215398047</v>
      </c>
      <c r="M43" s="68"/>
      <c r="N43" s="70"/>
      <c r="O43" s="70"/>
      <c r="P43" s="70"/>
      <c r="Q43" s="70"/>
      <c r="R43" s="72" t="s">
        <v>97</v>
      </c>
      <c r="S43" s="65" t="s">
        <v>27</v>
      </c>
      <c r="T43" s="67"/>
      <c r="U43" s="64">
        <v>37062</v>
      </c>
      <c r="V43" s="73" t="s">
        <v>98</v>
      </c>
      <c r="W43" s="97"/>
    </row>
    <row r="44" spans="1:23" hidden="1">
      <c r="A44" s="74" t="s">
        <v>96</v>
      </c>
      <c r="B44" s="128">
        <f t="shared" si="0"/>
        <v>42811</v>
      </c>
      <c r="C44" s="37">
        <v>42811</v>
      </c>
      <c r="D44" s="79" t="s">
        <v>95</v>
      </c>
      <c r="E44" s="76" t="s">
        <v>1481</v>
      </c>
      <c r="F44" s="75" t="s">
        <v>19</v>
      </c>
      <c r="G44" s="78">
        <f t="shared" si="1"/>
        <v>15.0362765229295</v>
      </c>
      <c r="H44" s="81"/>
      <c r="I44" s="71" t="str">
        <f t="shared" si="2"/>
        <v/>
      </c>
      <c r="J44" s="71" t="str">
        <f t="shared" si="3"/>
        <v/>
      </c>
      <c r="K44" s="81">
        <v>13.874000000000001</v>
      </c>
      <c r="L44" s="71">
        <f t="shared" si="4"/>
        <v>51.8956321176301</v>
      </c>
      <c r="M44" s="78"/>
      <c r="N44" s="80"/>
      <c r="O44" s="80"/>
      <c r="P44" s="80"/>
      <c r="Q44" s="80"/>
      <c r="R44" s="82" t="s">
        <v>97</v>
      </c>
      <c r="S44" s="75" t="s">
        <v>27</v>
      </c>
      <c r="T44" s="77"/>
      <c r="U44" s="37">
        <v>37319</v>
      </c>
      <c r="V44" s="83" t="s">
        <v>98</v>
      </c>
      <c r="W44" s="97"/>
    </row>
    <row r="45" spans="1:23" hidden="1">
      <c r="A45" s="74" t="s">
        <v>96</v>
      </c>
      <c r="B45" s="128">
        <f t="shared" si="0"/>
        <v>42811</v>
      </c>
      <c r="C45" s="37">
        <v>42811</v>
      </c>
      <c r="D45" s="79" t="s">
        <v>95</v>
      </c>
      <c r="E45" s="76" t="s">
        <v>1760</v>
      </c>
      <c r="F45" s="75" t="s">
        <v>19</v>
      </c>
      <c r="G45" s="78">
        <f t="shared" si="1"/>
        <v>15.603011635865846</v>
      </c>
      <c r="H45" s="81"/>
      <c r="I45" s="71" t="str">
        <f t="shared" si="2"/>
        <v/>
      </c>
      <c r="J45" s="71" t="str">
        <f t="shared" si="3"/>
        <v/>
      </c>
      <c r="K45" s="81">
        <v>13.965</v>
      </c>
      <c r="L45" s="71">
        <f t="shared" si="4"/>
        <v>51.557465091299676</v>
      </c>
      <c r="M45" s="78"/>
      <c r="N45" s="80"/>
      <c r="O45" s="80"/>
      <c r="P45" s="80"/>
      <c r="Q45" s="80"/>
      <c r="R45" s="82" t="s">
        <v>97</v>
      </c>
      <c r="S45" s="75" t="s">
        <v>27</v>
      </c>
      <c r="T45" s="77"/>
      <c r="U45" s="37">
        <v>37112</v>
      </c>
      <c r="V45" s="83" t="s">
        <v>98</v>
      </c>
      <c r="W45" s="99"/>
    </row>
    <row r="46" spans="1:23" hidden="1">
      <c r="A46" s="74" t="s">
        <v>96</v>
      </c>
      <c r="B46" s="128">
        <f t="shared" si="0"/>
        <v>42811</v>
      </c>
      <c r="C46" s="37">
        <v>42811</v>
      </c>
      <c r="D46" s="79" t="s">
        <v>95</v>
      </c>
      <c r="E46" s="76" t="s">
        <v>1882</v>
      </c>
      <c r="F46" s="75" t="s">
        <v>19</v>
      </c>
      <c r="G46" s="78">
        <f t="shared" si="1"/>
        <v>14.940451745379876</v>
      </c>
      <c r="H46" s="81"/>
      <c r="I46" s="71" t="str">
        <f t="shared" si="2"/>
        <v/>
      </c>
      <c r="J46" s="71" t="str">
        <f t="shared" si="3"/>
        <v/>
      </c>
      <c r="K46" s="81">
        <v>14.282999999999999</v>
      </c>
      <c r="L46" s="71">
        <f t="shared" si="4"/>
        <v>50.40957781978576</v>
      </c>
      <c r="M46" s="78"/>
      <c r="N46" s="80"/>
      <c r="O46" s="80"/>
      <c r="P46" s="80"/>
      <c r="Q46" s="80"/>
      <c r="R46" s="82" t="s">
        <v>97</v>
      </c>
      <c r="S46" s="75" t="s">
        <v>27</v>
      </c>
      <c r="T46" s="77"/>
      <c r="U46" s="37">
        <v>37354</v>
      </c>
      <c r="V46" s="83" t="s">
        <v>98</v>
      </c>
      <c r="W46" s="97"/>
    </row>
    <row r="47" spans="1:23" hidden="1">
      <c r="A47" s="63" t="s">
        <v>96</v>
      </c>
      <c r="B47" s="128">
        <f t="shared" si="0"/>
        <v>42811</v>
      </c>
      <c r="C47" s="64">
        <v>42811</v>
      </c>
      <c r="D47" s="86" t="s">
        <v>95</v>
      </c>
      <c r="E47" s="66" t="s">
        <v>2004</v>
      </c>
      <c r="F47" s="65" t="s">
        <v>19</v>
      </c>
      <c r="G47" s="68">
        <f t="shared" si="1"/>
        <v>14.650239561943874</v>
      </c>
      <c r="H47" s="71"/>
      <c r="I47" s="71" t="str">
        <f t="shared" si="2"/>
        <v/>
      </c>
      <c r="J47" s="71" t="str">
        <f t="shared" si="3"/>
        <v/>
      </c>
      <c r="K47" s="71">
        <v>14.930999999999999</v>
      </c>
      <c r="L47" s="71">
        <f t="shared" si="4"/>
        <v>48.221820373719112</v>
      </c>
      <c r="M47" s="68"/>
      <c r="N47" s="70"/>
      <c r="O47" s="70"/>
      <c r="P47" s="70"/>
      <c r="Q47" s="70"/>
      <c r="R47" s="72" t="s">
        <v>97</v>
      </c>
      <c r="S47" s="65" t="s">
        <v>27</v>
      </c>
      <c r="T47" s="67"/>
      <c r="U47" s="64">
        <v>37460</v>
      </c>
      <c r="V47" s="73" t="s">
        <v>98</v>
      </c>
      <c r="W47" s="99"/>
    </row>
    <row r="48" spans="1:23">
      <c r="A48" s="92" t="s">
        <v>457</v>
      </c>
      <c r="B48" s="128">
        <f t="shared" si="0"/>
        <v>44847</v>
      </c>
      <c r="C48" s="64">
        <v>44847</v>
      </c>
      <c r="D48" s="86" t="s">
        <v>156</v>
      </c>
      <c r="E48" s="66" t="s">
        <v>1372</v>
      </c>
      <c r="F48" s="65" t="s">
        <v>169</v>
      </c>
      <c r="G48" s="68">
        <f t="shared" si="1"/>
        <v>22.680355920602327</v>
      </c>
      <c r="H48" s="71">
        <v>5.1029999999999998</v>
      </c>
      <c r="I48" s="71">
        <f t="shared" ref="I48:I111" si="5">IF(H48="","",K48-H48)</f>
        <v>5.2539999999999996</v>
      </c>
      <c r="J48" s="71">
        <f t="shared" ref="J48:J111" si="6">IF(I48="","",I48-H48)</f>
        <v>0.1509999999999998</v>
      </c>
      <c r="K48" s="71">
        <v>10.356999999999999</v>
      </c>
      <c r="L48" s="71">
        <f t="shared" ref="L48:L111" si="7">IF(K48="","",3.6*200/K48)</f>
        <v>69.518200251037953</v>
      </c>
      <c r="M48" s="68"/>
      <c r="N48" s="70"/>
      <c r="O48" s="70"/>
      <c r="P48" s="70"/>
      <c r="Q48" s="70"/>
      <c r="R48" s="72"/>
      <c r="S48" s="65" t="s">
        <v>27</v>
      </c>
      <c r="T48" s="67" t="s">
        <v>228</v>
      </c>
      <c r="U48" s="64">
        <v>36563</v>
      </c>
      <c r="V48" s="99"/>
      <c r="W48" s="134"/>
    </row>
    <row r="49" spans="1:23">
      <c r="A49" s="88" t="s">
        <v>457</v>
      </c>
      <c r="B49" s="128">
        <f t="shared" si="0"/>
        <v>44847</v>
      </c>
      <c r="C49" s="37">
        <v>44847</v>
      </c>
      <c r="D49" s="87" t="s">
        <v>156</v>
      </c>
      <c r="E49" s="76" t="s">
        <v>1424</v>
      </c>
      <c r="F49" s="75" t="s">
        <v>171</v>
      </c>
      <c r="G49" s="78">
        <f t="shared" si="1"/>
        <v>23.463381245722108</v>
      </c>
      <c r="H49" s="81">
        <v>5.1340000000000003</v>
      </c>
      <c r="I49" s="71">
        <f t="shared" si="5"/>
        <v>5.2669999999999995</v>
      </c>
      <c r="J49" s="71">
        <f t="shared" si="6"/>
        <v>0.13299999999999912</v>
      </c>
      <c r="K49" s="81">
        <v>10.401</v>
      </c>
      <c r="L49" s="71">
        <f t="shared" si="7"/>
        <v>69.224113066051345</v>
      </c>
      <c r="M49" s="78"/>
      <c r="N49" s="80"/>
      <c r="O49" s="80"/>
      <c r="P49" s="80"/>
      <c r="Q49" s="80"/>
      <c r="R49" s="82"/>
      <c r="S49" s="75" t="s">
        <v>27</v>
      </c>
      <c r="T49" s="77" t="s">
        <v>172</v>
      </c>
      <c r="U49" s="37">
        <v>36277</v>
      </c>
      <c r="V49" s="97"/>
      <c r="W49" s="134"/>
    </row>
    <row r="50" spans="1:23">
      <c r="A50" s="88" t="s">
        <v>457</v>
      </c>
      <c r="B50" s="128">
        <f t="shared" si="0"/>
        <v>44847</v>
      </c>
      <c r="C50" s="37">
        <v>44847</v>
      </c>
      <c r="D50" s="87" t="s">
        <v>156</v>
      </c>
      <c r="E50" s="76" t="s">
        <v>2203</v>
      </c>
      <c r="F50" s="75" t="s">
        <v>160</v>
      </c>
      <c r="G50" s="78">
        <f t="shared" si="1"/>
        <v>24.3750855578371</v>
      </c>
      <c r="H50" s="81">
        <v>5.1470000000000002</v>
      </c>
      <c r="I50" s="71">
        <f t="shared" si="5"/>
        <v>5.2690000000000001</v>
      </c>
      <c r="J50" s="71">
        <f t="shared" si="6"/>
        <v>0.12199999999999989</v>
      </c>
      <c r="K50" s="81">
        <v>10.416</v>
      </c>
      <c r="L50" s="71">
        <f t="shared" si="7"/>
        <v>69.124423963133637</v>
      </c>
      <c r="M50" s="78"/>
      <c r="N50" s="80"/>
      <c r="O50" s="80"/>
      <c r="P50" s="80"/>
      <c r="Q50" s="80"/>
      <c r="R50" s="82"/>
      <c r="S50" s="75" t="s">
        <v>27</v>
      </c>
      <c r="T50" s="77" t="s">
        <v>280</v>
      </c>
      <c r="U50" s="37">
        <v>35944</v>
      </c>
      <c r="V50" s="97"/>
      <c r="W50" s="134"/>
    </row>
    <row r="51" spans="1:23">
      <c r="A51" s="88" t="s">
        <v>457</v>
      </c>
      <c r="B51" s="128">
        <f t="shared" si="0"/>
        <v>44847</v>
      </c>
      <c r="C51" s="37">
        <v>44847</v>
      </c>
      <c r="D51" s="87" t="s">
        <v>156</v>
      </c>
      <c r="E51" s="76" t="s">
        <v>1149</v>
      </c>
      <c r="F51" s="75" t="s">
        <v>158</v>
      </c>
      <c r="G51" s="78">
        <f t="shared" si="1"/>
        <v>27.170431211498972</v>
      </c>
      <c r="H51" s="81">
        <v>5.1680000000000001</v>
      </c>
      <c r="I51" s="71">
        <f t="shared" si="5"/>
        <v>5.3150000000000004</v>
      </c>
      <c r="J51" s="71">
        <f t="shared" si="6"/>
        <v>0.14700000000000024</v>
      </c>
      <c r="K51" s="81">
        <v>10.483000000000001</v>
      </c>
      <c r="L51" s="71">
        <f t="shared" si="7"/>
        <v>68.682629018410751</v>
      </c>
      <c r="M51" s="78"/>
      <c r="N51" s="80"/>
      <c r="O51" s="80"/>
      <c r="P51" s="80"/>
      <c r="Q51" s="80"/>
      <c r="R51" s="82"/>
      <c r="S51" s="75" t="s">
        <v>27</v>
      </c>
      <c r="T51" s="77" t="s">
        <v>159</v>
      </c>
      <c r="U51" s="37">
        <v>34923</v>
      </c>
      <c r="V51" s="97"/>
      <c r="W51" s="134"/>
    </row>
    <row r="52" spans="1:23">
      <c r="A52" s="88" t="s">
        <v>457</v>
      </c>
      <c r="B52" s="128">
        <f t="shared" si="0"/>
        <v>44847</v>
      </c>
      <c r="C52" s="37">
        <v>44847</v>
      </c>
      <c r="D52" s="87" t="s">
        <v>156</v>
      </c>
      <c r="E52" s="76" t="s">
        <v>1405</v>
      </c>
      <c r="F52" s="75" t="s">
        <v>169</v>
      </c>
      <c r="G52" s="78">
        <f t="shared" si="1"/>
        <v>24.744695414099933</v>
      </c>
      <c r="H52" s="81">
        <v>5.1639999999999997</v>
      </c>
      <c r="I52" s="71">
        <f t="shared" si="5"/>
        <v>5.3250000000000011</v>
      </c>
      <c r="J52" s="71">
        <f t="shared" si="6"/>
        <v>0.16100000000000136</v>
      </c>
      <c r="K52" s="81">
        <v>10.489000000000001</v>
      </c>
      <c r="L52" s="71">
        <f t="shared" si="7"/>
        <v>68.64334064257794</v>
      </c>
      <c r="M52" s="78"/>
      <c r="N52" s="80"/>
      <c r="O52" s="80"/>
      <c r="P52" s="80"/>
      <c r="Q52" s="80"/>
      <c r="R52" s="82"/>
      <c r="S52" s="75" t="s">
        <v>27</v>
      </c>
      <c r="T52" s="77" t="s">
        <v>170</v>
      </c>
      <c r="U52" s="37">
        <v>35809</v>
      </c>
      <c r="V52" s="97"/>
      <c r="W52" s="134"/>
    </row>
    <row r="53" spans="1:23">
      <c r="A53" s="92" t="s">
        <v>457</v>
      </c>
      <c r="B53" s="128">
        <f t="shared" si="0"/>
        <v>44847</v>
      </c>
      <c r="C53" s="64">
        <v>44847</v>
      </c>
      <c r="D53" s="86" t="s">
        <v>156</v>
      </c>
      <c r="E53" s="66" t="s">
        <v>1470</v>
      </c>
      <c r="F53" s="65" t="s">
        <v>169</v>
      </c>
      <c r="G53" s="68">
        <f t="shared" si="1"/>
        <v>25.07049965776865</v>
      </c>
      <c r="H53" s="71">
        <v>5.18</v>
      </c>
      <c r="I53" s="71">
        <f t="shared" si="5"/>
        <v>5.3109999999999999</v>
      </c>
      <c r="J53" s="71">
        <f t="shared" si="6"/>
        <v>0.13100000000000023</v>
      </c>
      <c r="K53" s="71">
        <v>10.491</v>
      </c>
      <c r="L53" s="71">
        <f t="shared" si="7"/>
        <v>68.630254503860456</v>
      </c>
      <c r="M53" s="68"/>
      <c r="N53" s="70"/>
      <c r="O53" s="70"/>
      <c r="P53" s="70"/>
      <c r="Q53" s="70"/>
      <c r="R53" s="72"/>
      <c r="S53" s="65" t="s">
        <v>27</v>
      </c>
      <c r="T53" s="67" t="s">
        <v>173</v>
      </c>
      <c r="U53" s="64">
        <v>35690</v>
      </c>
      <c r="V53" s="99"/>
      <c r="W53" s="134"/>
    </row>
    <row r="54" spans="1:23">
      <c r="A54" s="92" t="s">
        <v>457</v>
      </c>
      <c r="B54" s="128">
        <f t="shared" si="0"/>
        <v>44847</v>
      </c>
      <c r="C54" s="64">
        <v>44847</v>
      </c>
      <c r="D54" s="86" t="s">
        <v>156</v>
      </c>
      <c r="E54" s="66" t="s">
        <v>1215</v>
      </c>
      <c r="F54" s="65" t="s">
        <v>180</v>
      </c>
      <c r="G54" s="68">
        <f t="shared" si="1"/>
        <v>24.106776180698152</v>
      </c>
      <c r="H54" s="71">
        <v>5.15</v>
      </c>
      <c r="I54" s="71">
        <f t="shared" si="5"/>
        <v>5.3420000000000005</v>
      </c>
      <c r="J54" s="71">
        <f t="shared" si="6"/>
        <v>0.19200000000000017</v>
      </c>
      <c r="K54" s="71">
        <v>10.492000000000001</v>
      </c>
      <c r="L54" s="71">
        <f t="shared" si="7"/>
        <v>68.623713305375517</v>
      </c>
      <c r="M54" s="68"/>
      <c r="N54" s="70"/>
      <c r="O54" s="70"/>
      <c r="P54" s="70"/>
      <c r="Q54" s="70"/>
      <c r="R54" s="72"/>
      <c r="S54" s="65" t="s">
        <v>27</v>
      </c>
      <c r="T54" s="67" t="s">
        <v>242</v>
      </c>
      <c r="U54" s="64">
        <v>36042</v>
      </c>
      <c r="V54" s="99"/>
      <c r="W54" s="134"/>
    </row>
    <row r="55" spans="1:23">
      <c r="A55" s="92" t="s">
        <v>457</v>
      </c>
      <c r="B55" s="128">
        <f t="shared" si="0"/>
        <v>44847</v>
      </c>
      <c r="C55" s="64">
        <v>44847</v>
      </c>
      <c r="D55" s="86" t="s">
        <v>156</v>
      </c>
      <c r="E55" s="66" t="s">
        <v>1386</v>
      </c>
      <c r="F55" s="65" t="s">
        <v>186</v>
      </c>
      <c r="G55" s="68">
        <f t="shared" si="1"/>
        <v>24.377823408624231</v>
      </c>
      <c r="H55" s="71">
        <v>5.1929999999999996</v>
      </c>
      <c r="I55" s="71">
        <f t="shared" si="5"/>
        <v>5.3659999999999997</v>
      </c>
      <c r="J55" s="71">
        <f t="shared" si="6"/>
        <v>0.17300000000000004</v>
      </c>
      <c r="K55" s="71">
        <v>10.558999999999999</v>
      </c>
      <c r="L55" s="71">
        <f t="shared" si="7"/>
        <v>68.188275404867895</v>
      </c>
      <c r="M55" s="68"/>
      <c r="N55" s="70"/>
      <c r="O55" s="70"/>
      <c r="P55" s="70"/>
      <c r="Q55" s="70"/>
      <c r="R55" s="72"/>
      <c r="S55" s="65" t="s">
        <v>27</v>
      </c>
      <c r="T55" s="67" t="s">
        <v>470</v>
      </c>
      <c r="U55" s="64">
        <v>35943</v>
      </c>
      <c r="V55" s="99"/>
      <c r="W55" s="134"/>
    </row>
    <row r="56" spans="1:23">
      <c r="A56" s="92" t="s">
        <v>457</v>
      </c>
      <c r="B56" s="128">
        <f t="shared" si="0"/>
        <v>44847</v>
      </c>
      <c r="C56" s="64">
        <v>44847</v>
      </c>
      <c r="D56" s="86" t="s">
        <v>156</v>
      </c>
      <c r="E56" s="66" t="s">
        <v>1116</v>
      </c>
      <c r="F56" s="65" t="s">
        <v>19</v>
      </c>
      <c r="G56" s="68">
        <f t="shared" si="1"/>
        <v>22.784394250513348</v>
      </c>
      <c r="H56" s="71">
        <v>5.18</v>
      </c>
      <c r="I56" s="71">
        <f t="shared" si="5"/>
        <v>5.3940000000000001</v>
      </c>
      <c r="J56" s="71">
        <f t="shared" si="6"/>
        <v>0.21400000000000041</v>
      </c>
      <c r="K56" s="71">
        <v>10.574</v>
      </c>
      <c r="L56" s="71">
        <f t="shared" si="7"/>
        <v>68.091545299791946</v>
      </c>
      <c r="M56" s="68"/>
      <c r="N56" s="70"/>
      <c r="O56" s="70"/>
      <c r="P56" s="70"/>
      <c r="Q56" s="70"/>
      <c r="R56" s="72"/>
      <c r="S56" s="65" t="s">
        <v>27</v>
      </c>
      <c r="T56" s="67" t="s">
        <v>585</v>
      </c>
      <c r="U56" s="64">
        <v>36525</v>
      </c>
      <c r="V56" s="99"/>
      <c r="W56" s="134"/>
    </row>
    <row r="57" spans="1:23">
      <c r="A57" s="88" t="s">
        <v>457</v>
      </c>
      <c r="B57" s="128">
        <f t="shared" si="0"/>
        <v>44847</v>
      </c>
      <c r="C57" s="37">
        <v>44847</v>
      </c>
      <c r="D57" s="87" t="s">
        <v>156</v>
      </c>
      <c r="E57" s="76" t="s">
        <v>1969</v>
      </c>
      <c r="F57" s="75" t="s">
        <v>154</v>
      </c>
      <c r="G57" s="78">
        <f t="shared" si="1"/>
        <v>26.475017111567421</v>
      </c>
      <c r="H57" s="81">
        <v>5.2249999999999996</v>
      </c>
      <c r="I57" s="71">
        <f t="shared" si="5"/>
        <v>5.3710000000000004</v>
      </c>
      <c r="J57" s="71">
        <f t="shared" si="6"/>
        <v>0.1460000000000008</v>
      </c>
      <c r="K57" s="81">
        <v>10.596</v>
      </c>
      <c r="L57" s="71">
        <f t="shared" si="7"/>
        <v>67.950169875424692</v>
      </c>
      <c r="M57" s="78"/>
      <c r="N57" s="80"/>
      <c r="O57" s="80"/>
      <c r="P57" s="80"/>
      <c r="Q57" s="80"/>
      <c r="R57" s="82"/>
      <c r="S57" s="75" t="s">
        <v>27</v>
      </c>
      <c r="T57" s="77" t="s">
        <v>189</v>
      </c>
      <c r="U57" s="37">
        <v>35177</v>
      </c>
      <c r="V57" s="97"/>
      <c r="W57" s="134"/>
    </row>
    <row r="58" spans="1:23">
      <c r="A58" s="92" t="s">
        <v>457</v>
      </c>
      <c r="B58" s="128">
        <f t="shared" si="0"/>
        <v>44847</v>
      </c>
      <c r="C58" s="64">
        <v>44847</v>
      </c>
      <c r="D58" s="86" t="s">
        <v>156</v>
      </c>
      <c r="E58" s="66" t="s">
        <v>1573</v>
      </c>
      <c r="F58" s="65" t="s">
        <v>171</v>
      </c>
      <c r="G58" s="68">
        <f t="shared" si="1"/>
        <v>20.208076659822041</v>
      </c>
      <c r="H58" s="71">
        <v>5.2060000000000004</v>
      </c>
      <c r="I58" s="71">
        <f t="shared" si="5"/>
        <v>5.3929999999999998</v>
      </c>
      <c r="J58" s="71">
        <f t="shared" si="6"/>
        <v>0.18699999999999939</v>
      </c>
      <c r="K58" s="71">
        <v>10.599</v>
      </c>
      <c r="L58" s="71">
        <f t="shared" si="7"/>
        <v>67.93093688083782</v>
      </c>
      <c r="M58" s="68"/>
      <c r="N58" s="70"/>
      <c r="O58" s="70"/>
      <c r="P58" s="70"/>
      <c r="Q58" s="70"/>
      <c r="R58" s="72"/>
      <c r="S58" s="65" t="s">
        <v>27</v>
      </c>
      <c r="T58" s="67" t="s">
        <v>544</v>
      </c>
      <c r="U58" s="64">
        <v>37466</v>
      </c>
      <c r="V58" s="99"/>
      <c r="W58" s="134"/>
    </row>
    <row r="59" spans="1:23">
      <c r="A59" s="92" t="s">
        <v>457</v>
      </c>
      <c r="B59" s="128">
        <f t="shared" si="0"/>
        <v>44847</v>
      </c>
      <c r="C59" s="64">
        <v>44847</v>
      </c>
      <c r="D59" s="86" t="s">
        <v>156</v>
      </c>
      <c r="E59" s="66" t="s">
        <v>1701</v>
      </c>
      <c r="F59" s="65" t="s">
        <v>186</v>
      </c>
      <c r="G59" s="68">
        <f t="shared" si="1"/>
        <v>28.878850102669404</v>
      </c>
      <c r="H59" s="71">
        <v>5.24</v>
      </c>
      <c r="I59" s="71">
        <f t="shared" si="5"/>
        <v>5.3669999999999991</v>
      </c>
      <c r="J59" s="71">
        <f t="shared" si="6"/>
        <v>0.12699999999999889</v>
      </c>
      <c r="K59" s="71">
        <v>10.606999999999999</v>
      </c>
      <c r="L59" s="71">
        <f t="shared" si="7"/>
        <v>67.87970208352975</v>
      </c>
      <c r="M59" s="68"/>
      <c r="N59" s="70"/>
      <c r="O59" s="70"/>
      <c r="P59" s="70"/>
      <c r="Q59" s="70"/>
      <c r="R59" s="72"/>
      <c r="S59" s="65" t="s">
        <v>27</v>
      </c>
      <c r="T59" s="67" t="s">
        <v>484</v>
      </c>
      <c r="U59" s="64">
        <v>34299</v>
      </c>
      <c r="V59" s="99"/>
      <c r="W59" s="134"/>
    </row>
    <row r="60" spans="1:23">
      <c r="A60" s="92" t="s">
        <v>457</v>
      </c>
      <c r="B60" s="128">
        <f t="shared" si="0"/>
        <v>44847</v>
      </c>
      <c r="C60" s="64">
        <v>44847</v>
      </c>
      <c r="D60" s="86" t="s">
        <v>156</v>
      </c>
      <c r="E60" s="66" t="s">
        <v>2047</v>
      </c>
      <c r="F60" s="65" t="s">
        <v>160</v>
      </c>
      <c r="G60" s="68">
        <f t="shared" si="1"/>
        <v>35.175906913073234</v>
      </c>
      <c r="H60" s="71">
        <v>5.2329999999999997</v>
      </c>
      <c r="I60" s="71">
        <f t="shared" si="5"/>
        <v>5.4029999999999996</v>
      </c>
      <c r="J60" s="71">
        <f t="shared" si="6"/>
        <v>0.16999999999999993</v>
      </c>
      <c r="K60" s="71">
        <v>10.635999999999999</v>
      </c>
      <c r="L60" s="71">
        <f t="shared" si="7"/>
        <v>67.694622038360293</v>
      </c>
      <c r="M60" s="68"/>
      <c r="N60" s="70"/>
      <c r="O60" s="70"/>
      <c r="P60" s="70"/>
      <c r="Q60" s="70"/>
      <c r="R60" s="72"/>
      <c r="S60" s="65" t="s">
        <v>27</v>
      </c>
      <c r="T60" s="67" t="s">
        <v>190</v>
      </c>
      <c r="U60" s="64">
        <v>31999</v>
      </c>
      <c r="V60" s="99"/>
      <c r="W60" s="134"/>
    </row>
    <row r="61" spans="1:23">
      <c r="A61" s="92" t="s">
        <v>457</v>
      </c>
      <c r="B61" s="128">
        <f t="shared" si="0"/>
        <v>44847</v>
      </c>
      <c r="C61" s="64">
        <v>44847</v>
      </c>
      <c r="D61" s="86" t="s">
        <v>156</v>
      </c>
      <c r="E61" s="66" t="s">
        <v>1253</v>
      </c>
      <c r="F61" s="65" t="s">
        <v>183</v>
      </c>
      <c r="G61" s="68">
        <f t="shared" si="1"/>
        <v>24.501026694045173</v>
      </c>
      <c r="H61" s="71">
        <v>5.2930000000000001</v>
      </c>
      <c r="I61" s="71">
        <f t="shared" si="5"/>
        <v>5.3839999999999995</v>
      </c>
      <c r="J61" s="71">
        <f t="shared" si="6"/>
        <v>9.0999999999999304E-2</v>
      </c>
      <c r="K61" s="71">
        <v>10.677</v>
      </c>
      <c r="L61" s="71">
        <f t="shared" si="7"/>
        <v>67.434672660859789</v>
      </c>
      <c r="M61" s="68"/>
      <c r="N61" s="70"/>
      <c r="O61" s="70"/>
      <c r="P61" s="70"/>
      <c r="Q61" s="70"/>
      <c r="R61" s="72"/>
      <c r="S61" s="65" t="s">
        <v>27</v>
      </c>
      <c r="T61" s="67" t="s">
        <v>762</v>
      </c>
      <c r="U61" s="64">
        <v>35898</v>
      </c>
      <c r="V61" s="99"/>
      <c r="W61" s="134"/>
    </row>
    <row r="62" spans="1:23">
      <c r="A62" s="88" t="s">
        <v>457</v>
      </c>
      <c r="B62" s="128">
        <f t="shared" si="0"/>
        <v>44847</v>
      </c>
      <c r="C62" s="37">
        <v>44847</v>
      </c>
      <c r="D62" s="87" t="s">
        <v>156</v>
      </c>
      <c r="E62" s="76" t="s">
        <v>2128</v>
      </c>
      <c r="F62" s="75" t="s">
        <v>179</v>
      </c>
      <c r="G62" s="78">
        <f t="shared" si="1"/>
        <v>17.500342231348391</v>
      </c>
      <c r="H62" s="81">
        <v>5.298</v>
      </c>
      <c r="I62" s="71">
        <f t="shared" si="5"/>
        <v>5.3989999999999991</v>
      </c>
      <c r="J62" s="71">
        <f t="shared" si="6"/>
        <v>0.10099999999999909</v>
      </c>
      <c r="K62" s="81">
        <v>10.696999999999999</v>
      </c>
      <c r="L62" s="71">
        <f t="shared" si="7"/>
        <v>67.308591193792651</v>
      </c>
      <c r="M62" s="78"/>
      <c r="N62" s="80"/>
      <c r="O62" s="80"/>
      <c r="P62" s="80"/>
      <c r="Q62" s="80"/>
      <c r="R62" s="82"/>
      <c r="S62" s="75" t="s">
        <v>27</v>
      </c>
      <c r="T62" s="77" t="s">
        <v>794</v>
      </c>
      <c r="U62" s="37">
        <v>38455</v>
      </c>
      <c r="V62" s="97"/>
      <c r="W62" s="134"/>
    </row>
    <row r="63" spans="1:23">
      <c r="A63" s="88" t="s">
        <v>457</v>
      </c>
      <c r="B63" s="128">
        <f t="shared" si="0"/>
        <v>44847</v>
      </c>
      <c r="C63" s="37">
        <v>44847</v>
      </c>
      <c r="D63" s="87" t="s">
        <v>156</v>
      </c>
      <c r="E63" s="76" t="s">
        <v>1757</v>
      </c>
      <c r="F63" s="75" t="s">
        <v>200</v>
      </c>
      <c r="G63" s="78">
        <f t="shared" si="1"/>
        <v>28.156057494866531</v>
      </c>
      <c r="H63" s="81">
        <v>5.2889999999999997</v>
      </c>
      <c r="I63" s="71">
        <f t="shared" si="5"/>
        <v>5.4450000000000003</v>
      </c>
      <c r="J63" s="71">
        <f t="shared" si="6"/>
        <v>0.15600000000000058</v>
      </c>
      <c r="K63" s="81">
        <v>10.734</v>
      </c>
      <c r="L63" s="71">
        <f t="shared" si="7"/>
        <v>67.076579094466183</v>
      </c>
      <c r="M63" s="78"/>
      <c r="N63" s="80"/>
      <c r="O63" s="80"/>
      <c r="P63" s="80"/>
      <c r="Q63" s="80"/>
      <c r="R63" s="82"/>
      <c r="S63" s="75" t="s">
        <v>27</v>
      </c>
      <c r="T63" s="77" t="s">
        <v>361</v>
      </c>
      <c r="U63" s="37">
        <v>34563</v>
      </c>
      <c r="V63" s="97"/>
      <c r="W63" s="134"/>
    </row>
    <row r="64" spans="1:23">
      <c r="A64" s="92" t="s">
        <v>457</v>
      </c>
      <c r="B64" s="128">
        <f t="shared" si="0"/>
        <v>44847</v>
      </c>
      <c r="C64" s="64">
        <v>44847</v>
      </c>
      <c r="D64" s="86" t="s">
        <v>156</v>
      </c>
      <c r="E64" s="66" t="s">
        <v>1765</v>
      </c>
      <c r="F64" s="65" t="s">
        <v>186</v>
      </c>
      <c r="G64" s="68">
        <f t="shared" si="1"/>
        <v>26.976043805612594</v>
      </c>
      <c r="H64" s="71">
        <v>5.3179999999999996</v>
      </c>
      <c r="I64" s="71">
        <f t="shared" si="5"/>
        <v>5.5020000000000007</v>
      </c>
      <c r="J64" s="71">
        <f t="shared" si="6"/>
        <v>0.18400000000000105</v>
      </c>
      <c r="K64" s="71">
        <v>10.82</v>
      </c>
      <c r="L64" s="71">
        <f t="shared" si="7"/>
        <v>66.543438077634008</v>
      </c>
      <c r="M64" s="68"/>
      <c r="N64" s="70"/>
      <c r="O64" s="70"/>
      <c r="P64" s="70"/>
      <c r="Q64" s="70"/>
      <c r="R64" s="72"/>
      <c r="S64" s="65" t="s">
        <v>27</v>
      </c>
      <c r="T64" s="67" t="s">
        <v>601</v>
      </c>
      <c r="U64" s="64">
        <v>34994</v>
      </c>
      <c r="V64" s="99"/>
      <c r="W64" s="134"/>
    </row>
    <row r="65" spans="1:23">
      <c r="A65" s="88" t="s">
        <v>457</v>
      </c>
      <c r="B65" s="128">
        <f t="shared" si="0"/>
        <v>44847</v>
      </c>
      <c r="C65" s="37">
        <v>44847</v>
      </c>
      <c r="D65" s="87" t="s">
        <v>156</v>
      </c>
      <c r="E65" s="76" t="s">
        <v>1913</v>
      </c>
      <c r="F65" s="75" t="s">
        <v>200</v>
      </c>
      <c r="G65" s="78">
        <f t="shared" si="1"/>
        <v>23.849418206707735</v>
      </c>
      <c r="H65" s="81">
        <v>5.33</v>
      </c>
      <c r="I65" s="71">
        <f t="shared" si="5"/>
        <v>5.5190000000000001</v>
      </c>
      <c r="J65" s="71">
        <f t="shared" si="6"/>
        <v>0.18900000000000006</v>
      </c>
      <c r="K65" s="81">
        <v>10.849</v>
      </c>
      <c r="L65" s="71">
        <f t="shared" si="7"/>
        <v>66.36556364641902</v>
      </c>
      <c r="M65" s="78"/>
      <c r="N65" s="80"/>
      <c r="O65" s="80"/>
      <c r="P65" s="80"/>
      <c r="Q65" s="80"/>
      <c r="R65" s="82"/>
      <c r="S65" s="75" t="s">
        <v>27</v>
      </c>
      <c r="T65" s="77" t="s">
        <v>815</v>
      </c>
      <c r="U65" s="37">
        <v>36136</v>
      </c>
      <c r="V65" s="97"/>
      <c r="W65" s="134"/>
    </row>
    <row r="66" spans="1:23">
      <c r="A66" s="88" t="s">
        <v>457</v>
      </c>
      <c r="B66" s="128">
        <f t="shared" ref="B66:B129" si="8">C66</f>
        <v>44847</v>
      </c>
      <c r="C66" s="37">
        <v>44847</v>
      </c>
      <c r="D66" s="87" t="s">
        <v>156</v>
      </c>
      <c r="E66" s="76" t="s">
        <v>1383</v>
      </c>
      <c r="F66" s="75" t="s">
        <v>301</v>
      </c>
      <c r="G66" s="78">
        <f t="shared" ref="G66:G129" si="9">(C66-U66)/365.25</f>
        <v>29.880903490759753</v>
      </c>
      <c r="H66" s="81">
        <v>5.3639999999999999</v>
      </c>
      <c r="I66" s="71">
        <f t="shared" si="5"/>
        <v>5.4899999999999993</v>
      </c>
      <c r="J66" s="71">
        <f t="shared" si="6"/>
        <v>0.12599999999999945</v>
      </c>
      <c r="K66" s="81">
        <v>10.853999999999999</v>
      </c>
      <c r="L66" s="71">
        <f t="shared" si="7"/>
        <v>66.33499170812604</v>
      </c>
      <c r="M66" s="78"/>
      <c r="N66" s="80"/>
      <c r="O66" s="80"/>
      <c r="P66" s="80"/>
      <c r="Q66" s="80"/>
      <c r="R66" s="82"/>
      <c r="S66" s="75" t="s">
        <v>27</v>
      </c>
      <c r="T66" s="77" t="s">
        <v>359</v>
      </c>
      <c r="U66" s="37">
        <v>33933</v>
      </c>
      <c r="V66" s="97"/>
      <c r="W66" s="134"/>
    </row>
    <row r="67" spans="1:23">
      <c r="A67" s="92" t="s">
        <v>457</v>
      </c>
      <c r="B67" s="128">
        <f t="shared" si="8"/>
        <v>44847</v>
      </c>
      <c r="C67" s="64">
        <v>44847</v>
      </c>
      <c r="D67" s="86" t="s">
        <v>156</v>
      </c>
      <c r="E67" s="66" t="s">
        <v>2035</v>
      </c>
      <c r="F67" s="65" t="s">
        <v>200</v>
      </c>
      <c r="G67" s="68">
        <f t="shared" si="9"/>
        <v>31.619438740588638</v>
      </c>
      <c r="H67" s="71">
        <v>5.3639999999999999</v>
      </c>
      <c r="I67" s="71">
        <f t="shared" si="5"/>
        <v>5.5480000000000009</v>
      </c>
      <c r="J67" s="71">
        <f t="shared" si="6"/>
        <v>0.18400000000000105</v>
      </c>
      <c r="K67" s="71">
        <v>10.912000000000001</v>
      </c>
      <c r="L67" s="71">
        <f t="shared" si="7"/>
        <v>65.982404692082113</v>
      </c>
      <c r="M67" s="68"/>
      <c r="N67" s="70"/>
      <c r="O67" s="70"/>
      <c r="P67" s="70"/>
      <c r="Q67" s="70"/>
      <c r="R67" s="72"/>
      <c r="S67" s="65" t="s">
        <v>27</v>
      </c>
      <c r="T67" s="67" t="s">
        <v>695</v>
      </c>
      <c r="U67" s="64">
        <v>33298</v>
      </c>
      <c r="V67" s="99"/>
      <c r="W67" s="134"/>
    </row>
    <row r="68" spans="1:23">
      <c r="A68" s="92" t="s">
        <v>457</v>
      </c>
      <c r="B68" s="128">
        <f t="shared" si="8"/>
        <v>44847</v>
      </c>
      <c r="C68" s="64">
        <v>44847</v>
      </c>
      <c r="D68" s="86" t="s">
        <v>156</v>
      </c>
      <c r="E68" s="66" t="s">
        <v>1948</v>
      </c>
      <c r="F68" s="65" t="s">
        <v>204</v>
      </c>
      <c r="G68" s="68">
        <f t="shared" si="9"/>
        <v>22.310746064339494</v>
      </c>
      <c r="H68" s="71">
        <v>5.3849999999999998</v>
      </c>
      <c r="I68" s="71">
        <f t="shared" si="5"/>
        <v>5.5410000000000004</v>
      </c>
      <c r="J68" s="71">
        <f t="shared" si="6"/>
        <v>0.15600000000000058</v>
      </c>
      <c r="K68" s="71">
        <v>10.926</v>
      </c>
      <c r="L68" s="71">
        <f t="shared" si="7"/>
        <v>65.897858319604609</v>
      </c>
      <c r="M68" s="68"/>
      <c r="N68" s="70"/>
      <c r="O68" s="70"/>
      <c r="P68" s="70"/>
      <c r="Q68" s="70"/>
      <c r="R68" s="72"/>
      <c r="S68" s="65" t="s">
        <v>27</v>
      </c>
      <c r="T68" s="67" t="s">
        <v>235</v>
      </c>
      <c r="U68" s="64">
        <v>36698</v>
      </c>
      <c r="V68" s="99"/>
      <c r="W68" s="134"/>
    </row>
    <row r="69" spans="1:23">
      <c r="A69" s="88" t="s">
        <v>457</v>
      </c>
      <c r="B69" s="128">
        <f t="shared" si="8"/>
        <v>44847</v>
      </c>
      <c r="C69" s="37">
        <v>44847</v>
      </c>
      <c r="D69" s="87" t="s">
        <v>156</v>
      </c>
      <c r="E69" s="76" t="s">
        <v>1500</v>
      </c>
      <c r="F69" s="75" t="s">
        <v>202</v>
      </c>
      <c r="G69" s="78">
        <f t="shared" si="9"/>
        <v>21.691991786447637</v>
      </c>
      <c r="H69" s="81">
        <v>5.3860000000000001</v>
      </c>
      <c r="I69" s="71">
        <f t="shared" si="5"/>
        <v>5.5539999999999994</v>
      </c>
      <c r="J69" s="71">
        <f t="shared" si="6"/>
        <v>0.16799999999999926</v>
      </c>
      <c r="K69" s="81">
        <v>10.94</v>
      </c>
      <c r="L69" s="71">
        <f t="shared" si="7"/>
        <v>65.813528336380259</v>
      </c>
      <c r="M69" s="78"/>
      <c r="N69" s="80"/>
      <c r="O69" s="80"/>
      <c r="P69" s="80"/>
      <c r="Q69" s="80"/>
      <c r="R69" s="82"/>
      <c r="S69" s="75" t="s">
        <v>27</v>
      </c>
      <c r="T69" s="77" t="s">
        <v>433</v>
      </c>
      <c r="U69" s="37">
        <v>36924</v>
      </c>
      <c r="V69" s="97"/>
      <c r="W69" s="134"/>
    </row>
    <row r="70" spans="1:23">
      <c r="A70" s="88" t="s">
        <v>457</v>
      </c>
      <c r="B70" s="128">
        <f t="shared" si="8"/>
        <v>44847</v>
      </c>
      <c r="C70" s="37">
        <v>44847</v>
      </c>
      <c r="D70" s="87" t="s">
        <v>156</v>
      </c>
      <c r="E70" s="76" t="s">
        <v>1297</v>
      </c>
      <c r="F70" s="75" t="s">
        <v>166</v>
      </c>
      <c r="G70" s="78">
        <f t="shared" si="9"/>
        <v>26.004106776180699</v>
      </c>
      <c r="H70" s="81">
        <v>5.3949999999999996</v>
      </c>
      <c r="I70" s="71">
        <f t="shared" si="5"/>
        <v>5.58</v>
      </c>
      <c r="J70" s="71">
        <f t="shared" si="6"/>
        <v>0.1850000000000005</v>
      </c>
      <c r="K70" s="81">
        <v>10.975</v>
      </c>
      <c r="L70" s="71">
        <f t="shared" si="7"/>
        <v>65.603644646924835</v>
      </c>
      <c r="M70" s="78"/>
      <c r="N70" s="80"/>
      <c r="O70" s="80"/>
      <c r="P70" s="80"/>
      <c r="Q70" s="80"/>
      <c r="R70" s="82"/>
      <c r="S70" s="75" t="s">
        <v>27</v>
      </c>
      <c r="T70" s="77" t="s">
        <v>167</v>
      </c>
      <c r="U70" s="37">
        <v>35349</v>
      </c>
      <c r="V70" s="97"/>
      <c r="W70" s="134"/>
    </row>
    <row r="71" spans="1:23">
      <c r="A71" s="88" t="s">
        <v>457</v>
      </c>
      <c r="B71" s="128">
        <f t="shared" si="8"/>
        <v>44847</v>
      </c>
      <c r="C71" s="37">
        <v>44847</v>
      </c>
      <c r="D71" s="87" t="s">
        <v>156</v>
      </c>
      <c r="E71" s="76" t="s">
        <v>2054</v>
      </c>
      <c r="F71" s="75" t="s">
        <v>226</v>
      </c>
      <c r="G71" s="78">
        <f t="shared" si="9"/>
        <v>25.577002053388089</v>
      </c>
      <c r="H71" s="81">
        <v>5.3680000000000003</v>
      </c>
      <c r="I71" s="71">
        <f t="shared" si="5"/>
        <v>5.6419999999999995</v>
      </c>
      <c r="J71" s="71">
        <f t="shared" si="6"/>
        <v>0.27399999999999913</v>
      </c>
      <c r="K71" s="81">
        <v>11.01</v>
      </c>
      <c r="L71" s="71">
        <f t="shared" si="7"/>
        <v>65.395095367847418</v>
      </c>
      <c r="M71" s="78"/>
      <c r="N71" s="80"/>
      <c r="O71" s="80"/>
      <c r="P71" s="80"/>
      <c r="Q71" s="80"/>
      <c r="R71" s="82"/>
      <c r="S71" s="75" t="s">
        <v>27</v>
      </c>
      <c r="T71" s="77" t="s">
        <v>378</v>
      </c>
      <c r="U71" s="37">
        <v>35505</v>
      </c>
      <c r="V71" s="97"/>
      <c r="W71" s="134"/>
    </row>
    <row r="72" spans="1:23">
      <c r="A72" s="92" t="s">
        <v>457</v>
      </c>
      <c r="B72" s="128">
        <f t="shared" si="8"/>
        <v>44847</v>
      </c>
      <c r="C72" s="64">
        <v>44847</v>
      </c>
      <c r="D72" s="86" t="s">
        <v>156</v>
      </c>
      <c r="E72" s="66" t="s">
        <v>2060</v>
      </c>
      <c r="F72" s="65" t="s">
        <v>301</v>
      </c>
      <c r="G72" s="68">
        <f t="shared" si="9"/>
        <v>25.289527720739219</v>
      </c>
      <c r="H72" s="71">
        <v>5.45</v>
      </c>
      <c r="I72" s="71">
        <f t="shared" si="5"/>
        <v>5.6149999999999993</v>
      </c>
      <c r="J72" s="71">
        <f t="shared" si="6"/>
        <v>0.16499999999999915</v>
      </c>
      <c r="K72" s="71">
        <v>11.065</v>
      </c>
      <c r="L72" s="71">
        <f t="shared" si="7"/>
        <v>65.07004066877542</v>
      </c>
      <c r="M72" s="68"/>
      <c r="N72" s="70"/>
      <c r="O72" s="70"/>
      <c r="P72" s="70"/>
      <c r="Q72" s="70"/>
      <c r="R72" s="72"/>
      <c r="S72" s="65" t="s">
        <v>27</v>
      </c>
      <c r="T72" s="67" t="s">
        <v>362</v>
      </c>
      <c r="U72" s="64">
        <v>35610</v>
      </c>
      <c r="V72" s="99"/>
      <c r="W72" s="134"/>
    </row>
    <row r="73" spans="1:23">
      <c r="A73" s="88" t="s">
        <v>457</v>
      </c>
      <c r="B73" s="128">
        <f t="shared" si="8"/>
        <v>44847</v>
      </c>
      <c r="C73" s="37">
        <v>44847</v>
      </c>
      <c r="D73" s="87" t="s">
        <v>156</v>
      </c>
      <c r="E73" s="76" t="s">
        <v>2078</v>
      </c>
      <c r="F73" s="75" t="s">
        <v>243</v>
      </c>
      <c r="G73" s="78">
        <f t="shared" si="9"/>
        <v>33.429158110882959</v>
      </c>
      <c r="H73" s="81">
        <v>5.4109999999999996</v>
      </c>
      <c r="I73" s="71">
        <f t="shared" si="5"/>
        <v>5.668000000000001</v>
      </c>
      <c r="J73" s="71">
        <f t="shared" si="6"/>
        <v>0.25700000000000145</v>
      </c>
      <c r="K73" s="81">
        <v>11.079000000000001</v>
      </c>
      <c r="L73" s="71">
        <f t="shared" si="7"/>
        <v>64.98781478472786</v>
      </c>
      <c r="M73" s="78"/>
      <c r="N73" s="80"/>
      <c r="O73" s="80"/>
      <c r="P73" s="80"/>
      <c r="Q73" s="80"/>
      <c r="R73" s="82"/>
      <c r="S73" s="75" t="s">
        <v>27</v>
      </c>
      <c r="T73" s="77" t="s">
        <v>658</v>
      </c>
      <c r="U73" s="37">
        <v>32637</v>
      </c>
      <c r="V73" s="97"/>
      <c r="W73" s="134"/>
    </row>
    <row r="74" spans="1:23">
      <c r="A74" s="88" t="s">
        <v>457</v>
      </c>
      <c r="B74" s="128">
        <f t="shared" si="8"/>
        <v>44847</v>
      </c>
      <c r="C74" s="37">
        <v>44847</v>
      </c>
      <c r="D74" s="87" t="s">
        <v>156</v>
      </c>
      <c r="E74" s="76" t="s">
        <v>1809</v>
      </c>
      <c r="F74" s="75" t="s">
        <v>204</v>
      </c>
      <c r="G74" s="78">
        <f t="shared" si="9"/>
        <v>22.691307323750856</v>
      </c>
      <c r="H74" s="81">
        <v>5.47</v>
      </c>
      <c r="I74" s="71">
        <f t="shared" si="5"/>
        <v>5.6190000000000007</v>
      </c>
      <c r="J74" s="71">
        <f t="shared" si="6"/>
        <v>0.14900000000000091</v>
      </c>
      <c r="K74" s="81">
        <v>11.089</v>
      </c>
      <c r="L74" s="71">
        <f t="shared" si="7"/>
        <v>64.929209126161055</v>
      </c>
      <c r="M74" s="78"/>
      <c r="N74" s="80"/>
      <c r="O74" s="80"/>
      <c r="P74" s="80"/>
      <c r="Q74" s="80"/>
      <c r="R74" s="82"/>
      <c r="S74" s="75" t="s">
        <v>27</v>
      </c>
      <c r="T74" s="77" t="s">
        <v>233</v>
      </c>
      <c r="U74" s="37">
        <v>36559</v>
      </c>
      <c r="V74" s="97"/>
      <c r="W74" s="134"/>
    </row>
    <row r="75" spans="1:23">
      <c r="A75" s="92" t="s">
        <v>457</v>
      </c>
      <c r="B75" s="128">
        <f t="shared" si="8"/>
        <v>44847</v>
      </c>
      <c r="C75" s="64">
        <v>44847</v>
      </c>
      <c r="D75" s="86" t="s">
        <v>156</v>
      </c>
      <c r="E75" s="66" t="s">
        <v>1877</v>
      </c>
      <c r="F75" s="65" t="s">
        <v>192</v>
      </c>
      <c r="G75" s="68">
        <f t="shared" si="9"/>
        <v>24.728268309377139</v>
      </c>
      <c r="H75" s="71">
        <v>5.4619999999999997</v>
      </c>
      <c r="I75" s="71">
        <f t="shared" si="5"/>
        <v>5.6869999999999994</v>
      </c>
      <c r="J75" s="71">
        <f t="shared" si="6"/>
        <v>0.22499999999999964</v>
      </c>
      <c r="K75" s="71">
        <v>11.148999999999999</v>
      </c>
      <c r="L75" s="71">
        <f t="shared" si="7"/>
        <v>64.579782940174013</v>
      </c>
      <c r="M75" s="68"/>
      <c r="N75" s="70"/>
      <c r="O75" s="70"/>
      <c r="P75" s="70"/>
      <c r="Q75" s="70"/>
      <c r="R75" s="72"/>
      <c r="S75" s="65" t="s">
        <v>27</v>
      </c>
      <c r="T75" s="67" t="s">
        <v>569</v>
      </c>
      <c r="U75" s="64">
        <v>35815</v>
      </c>
      <c r="V75" s="99"/>
      <c r="W75" s="134"/>
    </row>
    <row r="76" spans="1:23">
      <c r="A76" s="88" t="s">
        <v>457</v>
      </c>
      <c r="B76" s="128">
        <f t="shared" si="8"/>
        <v>44847</v>
      </c>
      <c r="C76" s="37">
        <v>44847</v>
      </c>
      <c r="D76" s="87" t="s">
        <v>156</v>
      </c>
      <c r="E76" s="76" t="s">
        <v>1219</v>
      </c>
      <c r="F76" s="75" t="s">
        <v>162</v>
      </c>
      <c r="G76" s="78">
        <f t="shared" si="9"/>
        <v>34.220396988364136</v>
      </c>
      <c r="H76" s="81">
        <v>5.4749999999999996</v>
      </c>
      <c r="I76" s="71">
        <f t="shared" si="5"/>
        <v>5.6780000000000008</v>
      </c>
      <c r="J76" s="71">
        <f t="shared" si="6"/>
        <v>0.20300000000000118</v>
      </c>
      <c r="K76" s="81">
        <v>11.153</v>
      </c>
      <c r="L76" s="71">
        <f t="shared" si="7"/>
        <v>64.556621536806233</v>
      </c>
      <c r="M76" s="78"/>
      <c r="N76" s="80"/>
      <c r="O76" s="80"/>
      <c r="P76" s="80"/>
      <c r="Q76" s="80"/>
      <c r="R76" s="82"/>
      <c r="S76" s="75" t="s">
        <v>27</v>
      </c>
      <c r="T76" s="77" t="s">
        <v>164</v>
      </c>
      <c r="U76" s="37">
        <v>32348</v>
      </c>
      <c r="V76" s="97"/>
      <c r="W76" s="134"/>
    </row>
    <row r="77" spans="1:23" hidden="1">
      <c r="A77" s="74" t="s">
        <v>225</v>
      </c>
      <c r="B77" s="128">
        <f t="shared" si="8"/>
        <v>42935</v>
      </c>
      <c r="C77" s="37">
        <v>42935</v>
      </c>
      <c r="D77" s="100" t="s">
        <v>224</v>
      </c>
      <c r="E77" s="76" t="s">
        <v>1424</v>
      </c>
      <c r="F77" s="75" t="s">
        <v>171</v>
      </c>
      <c r="G77" s="78">
        <f t="shared" si="9"/>
        <v>18.22861054072553</v>
      </c>
      <c r="H77" s="81">
        <v>5.4089999999999998</v>
      </c>
      <c r="I77" s="71">
        <f t="shared" si="5"/>
        <v>5.5089999999999995</v>
      </c>
      <c r="J77" s="71">
        <f t="shared" si="6"/>
        <v>9.9999999999999645E-2</v>
      </c>
      <c r="K77" s="90">
        <v>10.917999999999999</v>
      </c>
      <c r="L77" s="71">
        <f t="shared" si="7"/>
        <v>65.94614398241437</v>
      </c>
      <c r="M77" s="78"/>
      <c r="N77" s="80"/>
      <c r="O77" s="80"/>
      <c r="P77" s="80"/>
      <c r="Q77" s="89"/>
      <c r="R77" s="91"/>
      <c r="S77" s="75" t="s">
        <v>27</v>
      </c>
      <c r="T77" s="77" t="s">
        <v>172</v>
      </c>
      <c r="U77" s="37">
        <v>36277</v>
      </c>
      <c r="V77" s="97"/>
      <c r="W77" s="97"/>
    </row>
    <row r="78" spans="1:23" hidden="1">
      <c r="A78" s="74" t="s">
        <v>225</v>
      </c>
      <c r="B78" s="128">
        <f t="shared" si="8"/>
        <v>42935</v>
      </c>
      <c r="C78" s="37">
        <v>42935</v>
      </c>
      <c r="D78" s="100" t="s">
        <v>224</v>
      </c>
      <c r="E78" s="76" t="s">
        <v>1372</v>
      </c>
      <c r="F78" s="75" t="s">
        <v>169</v>
      </c>
      <c r="G78" s="78">
        <f t="shared" si="9"/>
        <v>17.44558521560575</v>
      </c>
      <c r="H78" s="81">
        <v>5.6120000000000001</v>
      </c>
      <c r="I78" s="71">
        <f t="shared" si="5"/>
        <v>5.8339999999999996</v>
      </c>
      <c r="J78" s="71">
        <f t="shared" si="6"/>
        <v>0.22199999999999953</v>
      </c>
      <c r="K78" s="90">
        <v>11.446</v>
      </c>
      <c r="L78" s="71">
        <f t="shared" si="7"/>
        <v>62.9040712912808</v>
      </c>
      <c r="M78" s="78"/>
      <c r="N78" s="80"/>
      <c r="O78" s="80"/>
      <c r="P78" s="80"/>
      <c r="Q78" s="89"/>
      <c r="R78" s="91"/>
      <c r="S78" s="75" t="s">
        <v>27</v>
      </c>
      <c r="T78" s="77" t="s">
        <v>228</v>
      </c>
      <c r="U78" s="37">
        <v>36563</v>
      </c>
      <c r="V78" s="97"/>
      <c r="W78" s="97"/>
    </row>
    <row r="79" spans="1:23" hidden="1">
      <c r="A79" s="63" t="s">
        <v>225</v>
      </c>
      <c r="B79" s="128">
        <f t="shared" si="8"/>
        <v>42935</v>
      </c>
      <c r="C79" s="64">
        <v>42935</v>
      </c>
      <c r="D79" s="98" t="s">
        <v>224</v>
      </c>
      <c r="E79" s="66" t="s">
        <v>2042</v>
      </c>
      <c r="F79" s="65" t="s">
        <v>160</v>
      </c>
      <c r="G79" s="68">
        <f t="shared" si="9"/>
        <v>17.856262833675565</v>
      </c>
      <c r="H79" s="71">
        <v>5.6840000000000002</v>
      </c>
      <c r="I79" s="71">
        <f t="shared" si="5"/>
        <v>5.8180000000000005</v>
      </c>
      <c r="J79" s="71">
        <f t="shared" si="6"/>
        <v>0.13400000000000034</v>
      </c>
      <c r="K79" s="94">
        <v>11.502000000000001</v>
      </c>
      <c r="L79" s="71">
        <f t="shared" si="7"/>
        <v>62.59780907668231</v>
      </c>
      <c r="M79" s="68"/>
      <c r="N79" s="70"/>
      <c r="O79" s="70"/>
      <c r="P79" s="70"/>
      <c r="Q79" s="93"/>
      <c r="R79" s="95"/>
      <c r="S79" s="65" t="s">
        <v>27</v>
      </c>
      <c r="T79" s="67" t="s">
        <v>238</v>
      </c>
      <c r="U79" s="64">
        <v>36413</v>
      </c>
      <c r="V79" s="99"/>
      <c r="W79" s="99"/>
    </row>
    <row r="80" spans="1:23" hidden="1">
      <c r="A80" s="74" t="s">
        <v>225</v>
      </c>
      <c r="B80" s="128">
        <f t="shared" si="8"/>
        <v>42935</v>
      </c>
      <c r="C80" s="37">
        <v>42935</v>
      </c>
      <c r="D80" s="100" t="s">
        <v>224</v>
      </c>
      <c r="E80" s="76" t="s">
        <v>2049</v>
      </c>
      <c r="F80" s="75" t="s">
        <v>187</v>
      </c>
      <c r="G80" s="78">
        <f t="shared" si="9"/>
        <v>117.54962354551677</v>
      </c>
      <c r="H80" s="81">
        <v>5.6829999999999998</v>
      </c>
      <c r="I80" s="71">
        <f t="shared" si="5"/>
        <v>5.8249999999999993</v>
      </c>
      <c r="J80" s="71">
        <f t="shared" si="6"/>
        <v>0.14199999999999946</v>
      </c>
      <c r="K80" s="90">
        <v>11.507999999999999</v>
      </c>
      <c r="L80" s="71">
        <f t="shared" si="7"/>
        <v>62.565172054223154</v>
      </c>
      <c r="M80" s="78"/>
      <c r="N80" s="80"/>
      <c r="O80" s="80"/>
      <c r="P80" s="80"/>
      <c r="Q80" s="89"/>
      <c r="R80" s="91"/>
      <c r="S80" s="75" t="s">
        <v>27</v>
      </c>
      <c r="T80" s="101"/>
      <c r="U80" s="37"/>
      <c r="V80" s="97"/>
      <c r="W80" s="97"/>
    </row>
    <row r="81" spans="1:23" hidden="1">
      <c r="A81" s="74" t="s">
        <v>225</v>
      </c>
      <c r="B81" s="128">
        <f t="shared" si="8"/>
        <v>42935</v>
      </c>
      <c r="C81" s="37">
        <v>42935</v>
      </c>
      <c r="D81" s="100" t="s">
        <v>224</v>
      </c>
      <c r="E81" s="76" t="s">
        <v>1146</v>
      </c>
      <c r="F81" s="75" t="s">
        <v>180</v>
      </c>
      <c r="G81" s="78">
        <f t="shared" si="9"/>
        <v>17.735797399041751</v>
      </c>
      <c r="H81" s="81">
        <v>5.6619999999999999</v>
      </c>
      <c r="I81" s="71">
        <f t="shared" si="5"/>
        <v>5.8489999999999993</v>
      </c>
      <c r="J81" s="71">
        <f t="shared" si="6"/>
        <v>0.18699999999999939</v>
      </c>
      <c r="K81" s="90">
        <v>11.510999999999999</v>
      </c>
      <c r="L81" s="71">
        <f t="shared" si="7"/>
        <v>62.548866301798284</v>
      </c>
      <c r="M81" s="78"/>
      <c r="N81" s="80"/>
      <c r="O81" s="80"/>
      <c r="P81" s="80"/>
      <c r="Q81" s="89"/>
      <c r="R81" s="91"/>
      <c r="S81" s="75" t="s">
        <v>27</v>
      </c>
      <c r="T81" s="77" t="s">
        <v>223</v>
      </c>
      <c r="U81" s="37">
        <v>36457</v>
      </c>
      <c r="V81" s="97"/>
      <c r="W81" s="97"/>
    </row>
    <row r="82" spans="1:23" hidden="1">
      <c r="A82" s="74" t="s">
        <v>225</v>
      </c>
      <c r="B82" s="128">
        <f t="shared" si="8"/>
        <v>42935</v>
      </c>
      <c r="C82" s="37">
        <v>42935</v>
      </c>
      <c r="D82" s="100" t="s">
        <v>224</v>
      </c>
      <c r="E82" s="76" t="s">
        <v>2202</v>
      </c>
      <c r="F82" s="75" t="s">
        <v>187</v>
      </c>
      <c r="G82" s="78">
        <f t="shared" si="9"/>
        <v>16.963723477070499</v>
      </c>
      <c r="H82" s="81">
        <v>5.6890000000000001</v>
      </c>
      <c r="I82" s="71">
        <f t="shared" si="5"/>
        <v>5.8919999999999995</v>
      </c>
      <c r="J82" s="71">
        <f t="shared" si="6"/>
        <v>0.2029999999999994</v>
      </c>
      <c r="K82" s="90">
        <v>11.581</v>
      </c>
      <c r="L82" s="71">
        <f t="shared" si="7"/>
        <v>62.170796995078149</v>
      </c>
      <c r="M82" s="78"/>
      <c r="N82" s="80"/>
      <c r="O82" s="80"/>
      <c r="P82" s="80"/>
      <c r="Q82" s="89"/>
      <c r="R82" s="91"/>
      <c r="S82" s="75" t="s">
        <v>27</v>
      </c>
      <c r="T82" s="101" t="s">
        <v>237</v>
      </c>
      <c r="U82" s="37">
        <v>36739</v>
      </c>
      <c r="V82" s="97"/>
      <c r="W82" s="99"/>
    </row>
    <row r="83" spans="1:23" hidden="1">
      <c r="A83" s="63" t="s">
        <v>225</v>
      </c>
      <c r="B83" s="128">
        <f t="shared" si="8"/>
        <v>42935</v>
      </c>
      <c r="C83" s="64">
        <v>42935</v>
      </c>
      <c r="D83" s="98" t="s">
        <v>224</v>
      </c>
      <c r="E83" s="66" t="s">
        <v>1467</v>
      </c>
      <c r="F83" s="65" t="s">
        <v>180</v>
      </c>
      <c r="G83" s="68">
        <f t="shared" si="9"/>
        <v>17.900068446269678</v>
      </c>
      <c r="H83" s="71">
        <v>5.7619999999999996</v>
      </c>
      <c r="I83" s="71">
        <f t="shared" si="5"/>
        <v>5.9189999999999996</v>
      </c>
      <c r="J83" s="71">
        <f t="shared" si="6"/>
        <v>0.15700000000000003</v>
      </c>
      <c r="K83" s="94">
        <v>11.680999999999999</v>
      </c>
      <c r="L83" s="71">
        <f t="shared" si="7"/>
        <v>61.638558342607659</v>
      </c>
      <c r="M83" s="68"/>
      <c r="N83" s="70"/>
      <c r="O83" s="70"/>
      <c r="P83" s="70"/>
      <c r="Q83" s="93"/>
      <c r="R83" s="95"/>
      <c r="S83" s="65" t="s">
        <v>27</v>
      </c>
      <c r="T83" s="96" t="s">
        <v>230</v>
      </c>
      <c r="U83" s="64">
        <v>36397</v>
      </c>
      <c r="V83" s="99"/>
      <c r="W83" s="99"/>
    </row>
    <row r="84" spans="1:23" hidden="1">
      <c r="A84" s="63" t="s">
        <v>225</v>
      </c>
      <c r="B84" s="128">
        <f t="shared" si="8"/>
        <v>42935</v>
      </c>
      <c r="C84" s="64">
        <v>42935</v>
      </c>
      <c r="D84" s="98" t="s">
        <v>224</v>
      </c>
      <c r="E84" s="66" t="s">
        <v>1216</v>
      </c>
      <c r="F84" s="65" t="s">
        <v>226</v>
      </c>
      <c r="G84" s="68">
        <f t="shared" si="9"/>
        <v>16.73100616016427</v>
      </c>
      <c r="H84" s="71">
        <v>5.83</v>
      </c>
      <c r="I84" s="71">
        <f t="shared" si="5"/>
        <v>6.0190000000000001</v>
      </c>
      <c r="J84" s="71">
        <f t="shared" si="6"/>
        <v>0.18900000000000006</v>
      </c>
      <c r="K84" s="94">
        <v>11.849</v>
      </c>
      <c r="L84" s="71">
        <f t="shared" si="7"/>
        <v>60.764621487045318</v>
      </c>
      <c r="M84" s="68"/>
      <c r="N84" s="70"/>
      <c r="O84" s="70"/>
      <c r="P84" s="70"/>
      <c r="Q84" s="93"/>
      <c r="R84" s="95"/>
      <c r="S84" s="65" t="s">
        <v>27</v>
      </c>
      <c r="T84" s="96" t="s">
        <v>227</v>
      </c>
      <c r="U84" s="64">
        <v>36824</v>
      </c>
      <c r="V84" s="99"/>
      <c r="W84" s="99"/>
    </row>
    <row r="85" spans="1:23" hidden="1">
      <c r="A85" s="74" t="s">
        <v>225</v>
      </c>
      <c r="B85" s="128">
        <f t="shared" si="8"/>
        <v>42935</v>
      </c>
      <c r="C85" s="37">
        <v>42935</v>
      </c>
      <c r="D85" s="100" t="s">
        <v>224</v>
      </c>
      <c r="E85" s="76" t="s">
        <v>1809</v>
      </c>
      <c r="F85" s="75" t="s">
        <v>204</v>
      </c>
      <c r="G85" s="78">
        <f t="shared" si="9"/>
        <v>17.456536618754278</v>
      </c>
      <c r="H85" s="81">
        <v>5.8849999999999998</v>
      </c>
      <c r="I85" s="71">
        <f t="shared" si="5"/>
        <v>6.0510000000000002</v>
      </c>
      <c r="J85" s="71">
        <f t="shared" si="6"/>
        <v>0.16600000000000037</v>
      </c>
      <c r="K85" s="90">
        <v>11.936</v>
      </c>
      <c r="L85" s="71">
        <f t="shared" si="7"/>
        <v>60.321715817694368</v>
      </c>
      <c r="M85" s="78"/>
      <c r="N85" s="80"/>
      <c r="O85" s="80"/>
      <c r="P85" s="80"/>
      <c r="Q85" s="89"/>
      <c r="R85" s="91"/>
      <c r="S85" s="75" t="s">
        <v>27</v>
      </c>
      <c r="T85" s="77" t="s">
        <v>233</v>
      </c>
      <c r="U85" s="37">
        <v>36559</v>
      </c>
      <c r="V85" s="97"/>
      <c r="W85" s="97"/>
    </row>
    <row r="86" spans="1:23" hidden="1">
      <c r="A86" s="74" t="s">
        <v>225</v>
      </c>
      <c r="B86" s="128">
        <f t="shared" si="8"/>
        <v>42935</v>
      </c>
      <c r="C86" s="37">
        <v>42935</v>
      </c>
      <c r="D86" s="100" t="s">
        <v>224</v>
      </c>
      <c r="E86" s="76" t="s">
        <v>1671</v>
      </c>
      <c r="F86" s="75" t="s">
        <v>154</v>
      </c>
      <c r="G86" s="78">
        <f t="shared" si="9"/>
        <v>17.87542778918549</v>
      </c>
      <c r="H86" s="81">
        <v>5.8780000000000001</v>
      </c>
      <c r="I86" s="71">
        <f t="shared" si="5"/>
        <v>6.1790000000000003</v>
      </c>
      <c r="J86" s="71">
        <f t="shared" si="6"/>
        <v>0.30100000000000016</v>
      </c>
      <c r="K86" s="90">
        <v>12.057</v>
      </c>
      <c r="L86" s="71">
        <f t="shared" si="7"/>
        <v>59.716347350087084</v>
      </c>
      <c r="M86" s="78"/>
      <c r="N86" s="80"/>
      <c r="O86" s="80"/>
      <c r="P86" s="80"/>
      <c r="Q86" s="89"/>
      <c r="R86" s="91"/>
      <c r="S86" s="75" t="s">
        <v>27</v>
      </c>
      <c r="T86" s="101" t="s">
        <v>231</v>
      </c>
      <c r="U86" s="37">
        <v>36406</v>
      </c>
      <c r="V86" s="97"/>
      <c r="W86" s="99"/>
    </row>
    <row r="87" spans="1:23" hidden="1">
      <c r="A87" s="63" t="s">
        <v>225</v>
      </c>
      <c r="B87" s="128">
        <f t="shared" si="8"/>
        <v>42935</v>
      </c>
      <c r="C87" s="64">
        <v>42935</v>
      </c>
      <c r="D87" s="98" t="s">
        <v>224</v>
      </c>
      <c r="E87" s="66" t="s">
        <v>1988</v>
      </c>
      <c r="F87" s="65" t="s">
        <v>175</v>
      </c>
      <c r="G87" s="68">
        <f t="shared" si="9"/>
        <v>17.032169746748803</v>
      </c>
      <c r="H87" s="71">
        <v>5.9080000000000004</v>
      </c>
      <c r="I87" s="71">
        <f t="shared" si="5"/>
        <v>6.1789999999999994</v>
      </c>
      <c r="J87" s="71">
        <f t="shared" si="6"/>
        <v>0.27099999999999902</v>
      </c>
      <c r="K87" s="94">
        <v>12.087</v>
      </c>
      <c r="L87" s="71">
        <f t="shared" si="7"/>
        <v>59.568131049888308</v>
      </c>
      <c r="M87" s="68"/>
      <c r="N87" s="70"/>
      <c r="O87" s="70"/>
      <c r="P87" s="70"/>
      <c r="Q87" s="93"/>
      <c r="R87" s="95"/>
      <c r="S87" s="65" t="s">
        <v>27</v>
      </c>
      <c r="T87" s="96" t="s">
        <v>236</v>
      </c>
      <c r="U87" s="64">
        <v>36714</v>
      </c>
      <c r="V87" s="99"/>
      <c r="W87" s="97"/>
    </row>
    <row r="88" spans="1:23" hidden="1">
      <c r="A88" s="63" t="s">
        <v>225</v>
      </c>
      <c r="B88" s="128">
        <f t="shared" si="8"/>
        <v>42935</v>
      </c>
      <c r="C88" s="64">
        <v>42935</v>
      </c>
      <c r="D88" s="98" t="s">
        <v>224</v>
      </c>
      <c r="E88" s="66" t="s">
        <v>1401</v>
      </c>
      <c r="F88" s="65" t="s">
        <v>169</v>
      </c>
      <c r="G88" s="68">
        <f t="shared" si="9"/>
        <v>117.54962354551677</v>
      </c>
      <c r="H88" s="71">
        <v>5.9729999999999999</v>
      </c>
      <c r="I88" s="71">
        <f t="shared" si="5"/>
        <v>6.1919999999999993</v>
      </c>
      <c r="J88" s="71">
        <f t="shared" si="6"/>
        <v>0.21899999999999942</v>
      </c>
      <c r="K88" s="94">
        <v>12.164999999999999</v>
      </c>
      <c r="L88" s="71">
        <f t="shared" si="7"/>
        <v>59.186189889025897</v>
      </c>
      <c r="M88" s="68"/>
      <c r="N88" s="70"/>
      <c r="O88" s="70"/>
      <c r="P88" s="70"/>
      <c r="Q88" s="93"/>
      <c r="R88" s="95"/>
      <c r="S88" s="65" t="s">
        <v>27</v>
      </c>
      <c r="T88" s="96" t="s">
        <v>229</v>
      </c>
      <c r="U88" s="64"/>
      <c r="V88" s="99"/>
      <c r="W88" s="97"/>
    </row>
    <row r="89" spans="1:23" hidden="1">
      <c r="A89" s="63" t="s">
        <v>225</v>
      </c>
      <c r="B89" s="128">
        <f t="shared" si="8"/>
        <v>42935</v>
      </c>
      <c r="C89" s="64">
        <v>42935</v>
      </c>
      <c r="D89" s="98" t="s">
        <v>224</v>
      </c>
      <c r="E89" s="66" t="s">
        <v>1742</v>
      </c>
      <c r="F89" s="65" t="s">
        <v>166</v>
      </c>
      <c r="G89" s="68">
        <f t="shared" si="9"/>
        <v>117.54962354551677</v>
      </c>
      <c r="H89" s="71">
        <v>6.008</v>
      </c>
      <c r="I89" s="71">
        <f t="shared" si="5"/>
        <v>6.1919999999999993</v>
      </c>
      <c r="J89" s="71">
        <f t="shared" si="6"/>
        <v>0.18399999999999928</v>
      </c>
      <c r="K89" s="94">
        <v>12.2</v>
      </c>
      <c r="L89" s="71">
        <f t="shared" si="7"/>
        <v>59.016393442622956</v>
      </c>
      <c r="M89" s="68"/>
      <c r="N89" s="70"/>
      <c r="O89" s="70"/>
      <c r="P89" s="70"/>
      <c r="Q89" s="93"/>
      <c r="R89" s="95"/>
      <c r="S89" s="65" t="s">
        <v>27</v>
      </c>
      <c r="T89" s="96" t="s">
        <v>232</v>
      </c>
      <c r="U89" s="64"/>
      <c r="V89" s="99"/>
      <c r="W89" s="97"/>
    </row>
    <row r="90" spans="1:23" hidden="1">
      <c r="A90" s="74" t="s">
        <v>225</v>
      </c>
      <c r="B90" s="128">
        <f t="shared" si="8"/>
        <v>42935</v>
      </c>
      <c r="C90" s="37">
        <v>42935</v>
      </c>
      <c r="D90" s="100" t="s">
        <v>224</v>
      </c>
      <c r="E90" s="76" t="s">
        <v>1948</v>
      </c>
      <c r="F90" s="75" t="s">
        <v>204</v>
      </c>
      <c r="G90" s="78">
        <f t="shared" si="9"/>
        <v>17.075975359342916</v>
      </c>
      <c r="H90" s="81">
        <v>5.98</v>
      </c>
      <c r="I90" s="71">
        <f t="shared" si="5"/>
        <v>6.2629999999999999</v>
      </c>
      <c r="J90" s="71">
        <f t="shared" si="6"/>
        <v>0.28299999999999947</v>
      </c>
      <c r="K90" s="90">
        <v>12.243</v>
      </c>
      <c r="L90" s="71">
        <f t="shared" si="7"/>
        <v>58.809115412889</v>
      </c>
      <c r="M90" s="78"/>
      <c r="N90" s="80"/>
      <c r="O90" s="80"/>
      <c r="P90" s="80"/>
      <c r="Q90" s="89"/>
      <c r="R90" s="91"/>
      <c r="S90" s="75" t="s">
        <v>27</v>
      </c>
      <c r="T90" s="77" t="s">
        <v>235</v>
      </c>
      <c r="U90" s="37">
        <v>36698</v>
      </c>
      <c r="V90" s="97"/>
      <c r="W90" s="97"/>
    </row>
    <row r="91" spans="1:23" hidden="1">
      <c r="A91" s="63" t="s">
        <v>225</v>
      </c>
      <c r="B91" s="128">
        <f t="shared" si="8"/>
        <v>42935</v>
      </c>
      <c r="C91" s="64">
        <v>42935</v>
      </c>
      <c r="D91" s="98" t="s">
        <v>224</v>
      </c>
      <c r="E91" s="66" t="s">
        <v>1916</v>
      </c>
      <c r="F91" s="65" t="s">
        <v>175</v>
      </c>
      <c r="G91" s="68">
        <f t="shared" si="9"/>
        <v>117.54962354551677</v>
      </c>
      <c r="H91" s="71">
        <v>6.1260000000000003</v>
      </c>
      <c r="I91" s="71">
        <f t="shared" si="5"/>
        <v>6.28</v>
      </c>
      <c r="J91" s="71">
        <f t="shared" si="6"/>
        <v>0.15399999999999991</v>
      </c>
      <c r="K91" s="94">
        <v>12.406000000000001</v>
      </c>
      <c r="L91" s="71">
        <f t="shared" si="7"/>
        <v>58.036433983556343</v>
      </c>
      <c r="M91" s="68"/>
      <c r="N91" s="70"/>
      <c r="O91" s="70"/>
      <c r="P91" s="70"/>
      <c r="Q91" s="93"/>
      <c r="R91" s="95"/>
      <c r="S91" s="65" t="s">
        <v>27</v>
      </c>
      <c r="T91" s="96" t="s">
        <v>234</v>
      </c>
      <c r="U91" s="64"/>
      <c r="V91" s="99"/>
      <c r="W91" s="97"/>
    </row>
    <row r="92" spans="1:23" hidden="1">
      <c r="A92" s="74" t="s">
        <v>225</v>
      </c>
      <c r="B92" s="128">
        <f t="shared" si="8"/>
        <v>42936</v>
      </c>
      <c r="C92" s="37">
        <v>42936</v>
      </c>
      <c r="D92" s="100" t="s">
        <v>224</v>
      </c>
      <c r="E92" s="76" t="s">
        <v>1406</v>
      </c>
      <c r="F92" s="75" t="s">
        <v>169</v>
      </c>
      <c r="G92" s="78">
        <f t="shared" si="9"/>
        <v>19.512662559890487</v>
      </c>
      <c r="H92" s="81">
        <v>5.3550000000000004</v>
      </c>
      <c r="I92" s="71">
        <f t="shared" si="5"/>
        <v>5.48</v>
      </c>
      <c r="J92" s="71">
        <f t="shared" si="6"/>
        <v>0.125</v>
      </c>
      <c r="K92" s="90">
        <v>10.835000000000001</v>
      </c>
      <c r="L92" s="71">
        <f t="shared" si="7"/>
        <v>66.451315182279643</v>
      </c>
      <c r="M92" s="78"/>
      <c r="N92" s="80"/>
      <c r="O92" s="80"/>
      <c r="P92" s="80"/>
      <c r="Q92" s="89"/>
      <c r="R92" s="91"/>
      <c r="S92" s="75" t="s">
        <v>27</v>
      </c>
      <c r="T92" s="77" t="s">
        <v>170</v>
      </c>
      <c r="U92" s="37">
        <v>35809</v>
      </c>
      <c r="V92" s="97"/>
      <c r="W92" s="97"/>
    </row>
    <row r="93" spans="1:23" hidden="1">
      <c r="A93" s="63" t="s">
        <v>225</v>
      </c>
      <c r="B93" s="128">
        <f t="shared" si="8"/>
        <v>42936</v>
      </c>
      <c r="C93" s="64">
        <v>42936</v>
      </c>
      <c r="D93" s="98" t="s">
        <v>224</v>
      </c>
      <c r="E93" s="66" t="s">
        <v>2203</v>
      </c>
      <c r="F93" s="65" t="s">
        <v>160</v>
      </c>
      <c r="G93" s="68">
        <f t="shared" si="9"/>
        <v>19.143052703627653</v>
      </c>
      <c r="H93" s="71"/>
      <c r="I93" s="71" t="str">
        <f t="shared" si="5"/>
        <v/>
      </c>
      <c r="J93" s="71" t="str">
        <f t="shared" si="6"/>
        <v/>
      </c>
      <c r="K93" s="94">
        <v>10.965999999999999</v>
      </c>
      <c r="L93" s="71">
        <f t="shared" si="7"/>
        <v>65.657486777311689</v>
      </c>
      <c r="M93" s="68"/>
      <c r="N93" s="70"/>
      <c r="O93" s="70"/>
      <c r="P93" s="70"/>
      <c r="Q93" s="93"/>
      <c r="R93" s="95"/>
      <c r="S93" s="65" t="s">
        <v>27</v>
      </c>
      <c r="T93" s="67" t="s">
        <v>280</v>
      </c>
      <c r="U93" s="64">
        <v>35944</v>
      </c>
      <c r="V93" s="99"/>
      <c r="W93" s="99"/>
    </row>
    <row r="94" spans="1:23" hidden="1">
      <c r="A94" s="63" t="s">
        <v>225</v>
      </c>
      <c r="B94" s="128">
        <f t="shared" si="8"/>
        <v>42936</v>
      </c>
      <c r="C94" s="64">
        <v>42936</v>
      </c>
      <c r="D94" s="98" t="s">
        <v>224</v>
      </c>
      <c r="E94" s="66" t="s">
        <v>1969</v>
      </c>
      <c r="F94" s="65" t="s">
        <v>154</v>
      </c>
      <c r="G94" s="68">
        <f t="shared" si="9"/>
        <v>21.242984257357975</v>
      </c>
      <c r="H94" s="71">
        <v>5.4420000000000002</v>
      </c>
      <c r="I94" s="71">
        <f t="shared" si="5"/>
        <v>5.6370000000000005</v>
      </c>
      <c r="J94" s="71">
        <f t="shared" si="6"/>
        <v>0.19500000000000028</v>
      </c>
      <c r="K94" s="94">
        <v>11.079000000000001</v>
      </c>
      <c r="L94" s="71">
        <f t="shared" si="7"/>
        <v>64.98781478472786</v>
      </c>
      <c r="M94" s="68"/>
      <c r="N94" s="70"/>
      <c r="O94" s="70"/>
      <c r="P94" s="70"/>
      <c r="Q94" s="93"/>
      <c r="R94" s="95"/>
      <c r="S94" s="65" t="s">
        <v>27</v>
      </c>
      <c r="T94" s="67" t="s">
        <v>189</v>
      </c>
      <c r="U94" s="64">
        <v>35177</v>
      </c>
      <c r="V94" s="99"/>
      <c r="W94" s="99"/>
    </row>
    <row r="95" spans="1:23" hidden="1">
      <c r="A95" s="63" t="s">
        <v>225</v>
      </c>
      <c r="B95" s="128">
        <f t="shared" si="8"/>
        <v>42936</v>
      </c>
      <c r="C95" s="64">
        <v>42936</v>
      </c>
      <c r="D95" s="98" t="s">
        <v>224</v>
      </c>
      <c r="E95" s="66" t="s">
        <v>1590</v>
      </c>
      <c r="F95" s="65" t="s">
        <v>160</v>
      </c>
      <c r="G95" s="68">
        <f t="shared" si="9"/>
        <v>21.2621492128679</v>
      </c>
      <c r="H95" s="71"/>
      <c r="I95" s="71" t="str">
        <f t="shared" si="5"/>
        <v/>
      </c>
      <c r="J95" s="71" t="str">
        <f t="shared" si="6"/>
        <v/>
      </c>
      <c r="K95" s="94">
        <v>11.156000000000001</v>
      </c>
      <c r="L95" s="71">
        <f t="shared" si="7"/>
        <v>64.539261384008597</v>
      </c>
      <c r="M95" s="68"/>
      <c r="N95" s="70"/>
      <c r="O95" s="70"/>
      <c r="P95" s="70"/>
      <c r="Q95" s="93"/>
      <c r="R95" s="95"/>
      <c r="S95" s="65" t="s">
        <v>27</v>
      </c>
      <c r="T95" s="96" t="s">
        <v>261</v>
      </c>
      <c r="U95" s="64">
        <v>35170</v>
      </c>
      <c r="V95" s="99"/>
      <c r="W95" s="99"/>
    </row>
    <row r="96" spans="1:23" hidden="1">
      <c r="A96" s="63" t="s">
        <v>225</v>
      </c>
      <c r="B96" s="128">
        <f t="shared" si="8"/>
        <v>42936</v>
      </c>
      <c r="C96" s="64">
        <v>42936</v>
      </c>
      <c r="D96" s="98" t="s">
        <v>224</v>
      </c>
      <c r="E96" s="66" t="s">
        <v>1666</v>
      </c>
      <c r="F96" s="65" t="s">
        <v>175</v>
      </c>
      <c r="G96" s="68">
        <f t="shared" si="9"/>
        <v>21.357973990417523</v>
      </c>
      <c r="H96" s="71">
        <v>5.4729999999999999</v>
      </c>
      <c r="I96" s="71">
        <f t="shared" si="5"/>
        <v>5.7310000000000008</v>
      </c>
      <c r="J96" s="71">
        <f t="shared" si="6"/>
        <v>0.2580000000000009</v>
      </c>
      <c r="K96" s="94">
        <v>11.204000000000001</v>
      </c>
      <c r="L96" s="71">
        <f t="shared" si="7"/>
        <v>64.262763298821852</v>
      </c>
      <c r="M96" s="68"/>
      <c r="N96" s="70"/>
      <c r="O96" s="70"/>
      <c r="P96" s="70"/>
      <c r="Q96" s="93"/>
      <c r="R96" s="95"/>
      <c r="S96" s="65" t="s">
        <v>27</v>
      </c>
      <c r="T96" s="67" t="s">
        <v>266</v>
      </c>
      <c r="U96" s="64">
        <v>35135</v>
      </c>
      <c r="V96" s="99"/>
      <c r="W96" s="97"/>
    </row>
    <row r="97" spans="1:23" hidden="1">
      <c r="A97" s="74" t="s">
        <v>225</v>
      </c>
      <c r="B97" s="128">
        <f t="shared" si="8"/>
        <v>42936</v>
      </c>
      <c r="C97" s="37">
        <v>42936</v>
      </c>
      <c r="D97" s="100" t="s">
        <v>224</v>
      </c>
      <c r="E97" s="76" t="s">
        <v>1508</v>
      </c>
      <c r="F97" s="75" t="s">
        <v>204</v>
      </c>
      <c r="G97" s="78">
        <f t="shared" si="9"/>
        <v>20.438056125941138</v>
      </c>
      <c r="H97" s="81">
        <v>5.5979999999999999</v>
      </c>
      <c r="I97" s="71">
        <f t="shared" si="5"/>
        <v>5.69</v>
      </c>
      <c r="J97" s="71">
        <f t="shared" si="6"/>
        <v>9.2000000000000526E-2</v>
      </c>
      <c r="K97" s="90">
        <v>11.288</v>
      </c>
      <c r="L97" s="71">
        <f t="shared" si="7"/>
        <v>63.784549964564135</v>
      </c>
      <c r="M97" s="78"/>
      <c r="N97" s="80"/>
      <c r="O97" s="80"/>
      <c r="P97" s="80"/>
      <c r="Q97" s="89"/>
      <c r="R97" s="91"/>
      <c r="S97" s="75" t="s">
        <v>27</v>
      </c>
      <c r="T97" s="77" t="s">
        <v>254</v>
      </c>
      <c r="U97" s="37">
        <v>35471</v>
      </c>
      <c r="V97" s="97"/>
      <c r="W97" s="99"/>
    </row>
    <row r="98" spans="1:23" hidden="1">
      <c r="A98" s="74" t="s">
        <v>225</v>
      </c>
      <c r="B98" s="128">
        <f t="shared" si="8"/>
        <v>42936</v>
      </c>
      <c r="C98" s="37">
        <v>42936</v>
      </c>
      <c r="D98" s="100" t="s">
        <v>224</v>
      </c>
      <c r="E98" s="76" t="s">
        <v>1297</v>
      </c>
      <c r="F98" s="75" t="s">
        <v>166</v>
      </c>
      <c r="G98" s="78">
        <f t="shared" si="9"/>
        <v>20.772073921971252</v>
      </c>
      <c r="H98" s="81">
        <v>5.5670000000000002</v>
      </c>
      <c r="I98" s="71">
        <f t="shared" si="5"/>
        <v>5.734</v>
      </c>
      <c r="J98" s="71">
        <f t="shared" si="6"/>
        <v>0.16699999999999982</v>
      </c>
      <c r="K98" s="90">
        <v>11.301</v>
      </c>
      <c r="L98" s="71">
        <f t="shared" si="7"/>
        <v>63.711176002123707</v>
      </c>
      <c r="M98" s="78"/>
      <c r="N98" s="80"/>
      <c r="O98" s="80"/>
      <c r="P98" s="80"/>
      <c r="Q98" s="89"/>
      <c r="R98" s="91"/>
      <c r="S98" s="75" t="s">
        <v>27</v>
      </c>
      <c r="T98" s="77" t="s">
        <v>167</v>
      </c>
      <c r="U98" s="37">
        <v>35349</v>
      </c>
      <c r="V98" s="97"/>
      <c r="W98" s="97"/>
    </row>
    <row r="99" spans="1:23" hidden="1">
      <c r="A99" s="63" t="s">
        <v>225</v>
      </c>
      <c r="B99" s="128">
        <f t="shared" si="8"/>
        <v>42936</v>
      </c>
      <c r="C99" s="64">
        <v>42936</v>
      </c>
      <c r="D99" s="98" t="s">
        <v>224</v>
      </c>
      <c r="E99" s="66" t="s">
        <v>1560</v>
      </c>
      <c r="F99" s="65" t="s">
        <v>187</v>
      </c>
      <c r="G99" s="68">
        <f t="shared" si="9"/>
        <v>21.494866529774129</v>
      </c>
      <c r="H99" s="71">
        <v>5.5789999999999997</v>
      </c>
      <c r="I99" s="71">
        <f t="shared" si="5"/>
        <v>5.806</v>
      </c>
      <c r="J99" s="71">
        <f t="shared" si="6"/>
        <v>0.22700000000000031</v>
      </c>
      <c r="K99" s="94">
        <v>11.385</v>
      </c>
      <c r="L99" s="71">
        <f t="shared" si="7"/>
        <v>63.241106719367593</v>
      </c>
      <c r="M99" s="68"/>
      <c r="N99" s="70"/>
      <c r="O99" s="70"/>
      <c r="P99" s="70"/>
      <c r="Q99" s="93"/>
      <c r="R99" s="95"/>
      <c r="S99" s="65" t="s">
        <v>27</v>
      </c>
      <c r="T99" s="96" t="s">
        <v>259</v>
      </c>
      <c r="U99" s="64">
        <v>35085</v>
      </c>
      <c r="V99" s="99"/>
      <c r="W99" s="99"/>
    </row>
    <row r="100" spans="1:23" hidden="1">
      <c r="A100" s="74" t="s">
        <v>225</v>
      </c>
      <c r="B100" s="128">
        <f t="shared" si="8"/>
        <v>42936</v>
      </c>
      <c r="C100" s="37">
        <v>42936</v>
      </c>
      <c r="D100" s="100" t="s">
        <v>224</v>
      </c>
      <c r="E100" s="76" t="s">
        <v>1215</v>
      </c>
      <c r="F100" s="75" t="s">
        <v>180</v>
      </c>
      <c r="G100" s="78">
        <f t="shared" si="9"/>
        <v>18.874743326488705</v>
      </c>
      <c r="H100" s="81"/>
      <c r="I100" s="71" t="str">
        <f t="shared" si="5"/>
        <v/>
      </c>
      <c r="J100" s="71" t="str">
        <f t="shared" si="6"/>
        <v/>
      </c>
      <c r="K100" s="90">
        <v>11.465999999999999</v>
      </c>
      <c r="L100" s="71">
        <f t="shared" si="7"/>
        <v>62.794348508634229</v>
      </c>
      <c r="M100" s="78"/>
      <c r="N100" s="80"/>
      <c r="O100" s="80"/>
      <c r="P100" s="80"/>
      <c r="Q100" s="89"/>
      <c r="R100" s="91"/>
      <c r="S100" s="75" t="s">
        <v>27</v>
      </c>
      <c r="T100" s="77" t="s">
        <v>242</v>
      </c>
      <c r="U100" s="37">
        <v>36042</v>
      </c>
      <c r="V100" s="97"/>
      <c r="W100" s="99"/>
    </row>
    <row r="101" spans="1:23" hidden="1">
      <c r="A101" s="63" t="s">
        <v>225</v>
      </c>
      <c r="B101" s="128">
        <f t="shared" si="8"/>
        <v>42936</v>
      </c>
      <c r="C101" s="64">
        <v>42936</v>
      </c>
      <c r="D101" s="98" t="s">
        <v>224</v>
      </c>
      <c r="E101" s="66" t="s">
        <v>1779</v>
      </c>
      <c r="F101" s="65" t="s">
        <v>171</v>
      </c>
      <c r="G101" s="68">
        <f t="shared" si="9"/>
        <v>22.12457221081451</v>
      </c>
      <c r="H101" s="71">
        <v>5.7050000000000001</v>
      </c>
      <c r="I101" s="71">
        <f t="shared" si="5"/>
        <v>5.843</v>
      </c>
      <c r="J101" s="71">
        <f t="shared" si="6"/>
        <v>0.1379999999999999</v>
      </c>
      <c r="K101" s="94">
        <v>11.548</v>
      </c>
      <c r="L101" s="71">
        <f t="shared" si="7"/>
        <v>62.348458607551088</v>
      </c>
      <c r="M101" s="68"/>
      <c r="N101" s="70"/>
      <c r="O101" s="70"/>
      <c r="P101" s="70"/>
      <c r="Q101" s="93"/>
      <c r="R101" s="95"/>
      <c r="S101" s="65" t="s">
        <v>27</v>
      </c>
      <c r="T101" s="96" t="s">
        <v>268</v>
      </c>
      <c r="U101" s="64">
        <v>34855</v>
      </c>
      <c r="V101" s="99"/>
      <c r="W101" s="97"/>
    </row>
    <row r="102" spans="1:23" hidden="1">
      <c r="A102" s="74" t="s">
        <v>225</v>
      </c>
      <c r="B102" s="128">
        <f t="shared" si="8"/>
        <v>42936</v>
      </c>
      <c r="C102" s="37">
        <v>42936</v>
      </c>
      <c r="D102" s="100" t="s">
        <v>224</v>
      </c>
      <c r="E102" s="76" t="s">
        <v>1986</v>
      </c>
      <c r="F102" s="75" t="s">
        <v>187</v>
      </c>
      <c r="G102" s="78">
        <f t="shared" si="9"/>
        <v>20.928131416837783</v>
      </c>
      <c r="H102" s="81">
        <v>5.7210000000000001</v>
      </c>
      <c r="I102" s="71">
        <f t="shared" si="5"/>
        <v>5.8900000000000006</v>
      </c>
      <c r="J102" s="71">
        <f t="shared" si="6"/>
        <v>0.16900000000000048</v>
      </c>
      <c r="K102" s="90">
        <v>11.611000000000001</v>
      </c>
      <c r="L102" s="71">
        <f t="shared" si="7"/>
        <v>62.010162776677284</v>
      </c>
      <c r="M102" s="78"/>
      <c r="N102" s="80"/>
      <c r="O102" s="80"/>
      <c r="P102" s="80"/>
      <c r="Q102" s="89"/>
      <c r="R102" s="91"/>
      <c r="S102" s="75" t="s">
        <v>27</v>
      </c>
      <c r="T102" s="101" t="s">
        <v>275</v>
      </c>
      <c r="U102" s="37">
        <v>35292</v>
      </c>
      <c r="V102" s="97"/>
      <c r="W102" s="99"/>
    </row>
    <row r="103" spans="1:23" hidden="1">
      <c r="A103" s="63" t="s">
        <v>225</v>
      </c>
      <c r="B103" s="128">
        <f t="shared" si="8"/>
        <v>42936</v>
      </c>
      <c r="C103" s="64">
        <v>42936</v>
      </c>
      <c r="D103" s="98" t="s">
        <v>224</v>
      </c>
      <c r="E103" s="66" t="s">
        <v>1115</v>
      </c>
      <c r="F103" s="65" t="s">
        <v>226</v>
      </c>
      <c r="G103" s="68">
        <f t="shared" si="9"/>
        <v>22.283367556468171</v>
      </c>
      <c r="H103" s="71">
        <v>5.7409999999999997</v>
      </c>
      <c r="I103" s="71">
        <f t="shared" si="5"/>
        <v>5.9030000000000005</v>
      </c>
      <c r="J103" s="71">
        <f t="shared" si="6"/>
        <v>0.16200000000000081</v>
      </c>
      <c r="K103" s="94">
        <v>11.644</v>
      </c>
      <c r="L103" s="71">
        <f t="shared" si="7"/>
        <v>61.834421161113021</v>
      </c>
      <c r="M103" s="68"/>
      <c r="N103" s="70"/>
      <c r="O103" s="70"/>
      <c r="P103" s="70"/>
      <c r="Q103" s="93"/>
      <c r="R103" s="95"/>
      <c r="S103" s="65" t="s">
        <v>27</v>
      </c>
      <c r="T103" s="96" t="s">
        <v>239</v>
      </c>
      <c r="U103" s="64">
        <v>34797</v>
      </c>
      <c r="V103" s="99"/>
      <c r="W103" s="99"/>
    </row>
    <row r="104" spans="1:23" hidden="1">
      <c r="A104" s="63" t="s">
        <v>225</v>
      </c>
      <c r="B104" s="128">
        <f t="shared" si="8"/>
        <v>42936</v>
      </c>
      <c r="C104" s="64">
        <v>42936</v>
      </c>
      <c r="D104" s="98" t="s">
        <v>224</v>
      </c>
      <c r="E104" s="66" t="s">
        <v>2019</v>
      </c>
      <c r="F104" s="65" t="s">
        <v>204</v>
      </c>
      <c r="G104" s="68">
        <f t="shared" si="9"/>
        <v>18.902121834360027</v>
      </c>
      <c r="H104" s="71">
        <v>5.75</v>
      </c>
      <c r="I104" s="71">
        <f t="shared" si="5"/>
        <v>6.0009999999999994</v>
      </c>
      <c r="J104" s="71">
        <f t="shared" si="6"/>
        <v>0.25099999999999945</v>
      </c>
      <c r="K104" s="94">
        <v>11.750999999999999</v>
      </c>
      <c r="L104" s="71">
        <f t="shared" si="7"/>
        <v>61.2713811590503</v>
      </c>
      <c r="M104" s="68"/>
      <c r="N104" s="70"/>
      <c r="O104" s="70"/>
      <c r="P104" s="70"/>
      <c r="Q104" s="93"/>
      <c r="R104" s="95"/>
      <c r="S104" s="65" t="s">
        <v>27</v>
      </c>
      <c r="T104" s="96" t="s">
        <v>276</v>
      </c>
      <c r="U104" s="64">
        <v>36032</v>
      </c>
      <c r="V104" s="99"/>
      <c r="W104" s="97"/>
    </row>
    <row r="105" spans="1:23" hidden="1">
      <c r="A105" s="74" t="s">
        <v>225</v>
      </c>
      <c r="B105" s="128">
        <f t="shared" si="8"/>
        <v>42936</v>
      </c>
      <c r="C105" s="37">
        <v>42936</v>
      </c>
      <c r="D105" s="100" t="s">
        <v>224</v>
      </c>
      <c r="E105" s="76" t="s">
        <v>1537</v>
      </c>
      <c r="F105" s="75" t="s">
        <v>202</v>
      </c>
      <c r="G105" s="78">
        <f t="shared" si="9"/>
        <v>19.077344284736483</v>
      </c>
      <c r="H105" s="81">
        <v>5.766</v>
      </c>
      <c r="I105" s="71">
        <f t="shared" si="5"/>
        <v>6.0830000000000002</v>
      </c>
      <c r="J105" s="71">
        <f t="shared" si="6"/>
        <v>0.31700000000000017</v>
      </c>
      <c r="K105" s="90">
        <v>11.849</v>
      </c>
      <c r="L105" s="71">
        <f t="shared" si="7"/>
        <v>60.764621487045318</v>
      </c>
      <c r="M105" s="78"/>
      <c r="N105" s="80"/>
      <c r="O105" s="80"/>
      <c r="P105" s="80"/>
      <c r="Q105" s="89"/>
      <c r="R105" s="91"/>
      <c r="S105" s="75" t="s">
        <v>27</v>
      </c>
      <c r="T105" s="77" t="s">
        <v>258</v>
      </c>
      <c r="U105" s="37">
        <v>35968</v>
      </c>
      <c r="V105" s="97"/>
      <c r="W105" s="99"/>
    </row>
    <row r="106" spans="1:23" hidden="1">
      <c r="A106" s="74" t="s">
        <v>225</v>
      </c>
      <c r="B106" s="128">
        <f t="shared" si="8"/>
        <v>42936</v>
      </c>
      <c r="C106" s="37">
        <v>42936</v>
      </c>
      <c r="D106" s="100" t="s">
        <v>224</v>
      </c>
      <c r="E106" s="76" t="s">
        <v>1663</v>
      </c>
      <c r="F106" s="75" t="s">
        <v>226</v>
      </c>
      <c r="G106" s="78">
        <f t="shared" si="9"/>
        <v>19.23340177960301</v>
      </c>
      <c r="H106" s="81"/>
      <c r="I106" s="71" t="str">
        <f t="shared" si="5"/>
        <v/>
      </c>
      <c r="J106" s="71" t="str">
        <f t="shared" si="6"/>
        <v/>
      </c>
      <c r="K106" s="90">
        <v>12.07</v>
      </c>
      <c r="L106" s="71">
        <f t="shared" si="7"/>
        <v>59.65202982601491</v>
      </c>
      <c r="M106" s="78"/>
      <c r="N106" s="80"/>
      <c r="O106" s="80"/>
      <c r="P106" s="80"/>
      <c r="Q106" s="89"/>
      <c r="R106" s="91"/>
      <c r="S106" s="75" t="s">
        <v>27</v>
      </c>
      <c r="T106" s="77" t="s">
        <v>265</v>
      </c>
      <c r="U106" s="37">
        <v>35911</v>
      </c>
      <c r="V106" s="97"/>
      <c r="W106" s="99"/>
    </row>
    <row r="107" spans="1:23" hidden="1">
      <c r="A107" s="63" t="s">
        <v>225</v>
      </c>
      <c r="B107" s="128">
        <f t="shared" si="8"/>
        <v>42936</v>
      </c>
      <c r="C107" s="64">
        <v>42936</v>
      </c>
      <c r="D107" s="98" t="s">
        <v>224</v>
      </c>
      <c r="E107" s="66" t="s">
        <v>1256</v>
      </c>
      <c r="F107" s="65" t="s">
        <v>243</v>
      </c>
      <c r="G107" s="68">
        <f t="shared" si="9"/>
        <v>19.759069130732374</v>
      </c>
      <c r="H107" s="71">
        <v>6.0540000000000003</v>
      </c>
      <c r="I107" s="71">
        <f t="shared" si="5"/>
        <v>6.2690000000000001</v>
      </c>
      <c r="J107" s="71">
        <f t="shared" si="6"/>
        <v>0.21499999999999986</v>
      </c>
      <c r="K107" s="94">
        <v>12.323</v>
      </c>
      <c r="L107" s="71">
        <f t="shared" si="7"/>
        <v>58.427331007059969</v>
      </c>
      <c r="M107" s="68"/>
      <c r="N107" s="70"/>
      <c r="O107" s="70"/>
      <c r="P107" s="70"/>
      <c r="Q107" s="93"/>
      <c r="R107" s="95"/>
      <c r="S107" s="65" t="s">
        <v>27</v>
      </c>
      <c r="T107" s="96">
        <v>10018749474</v>
      </c>
      <c r="U107" s="64">
        <v>35719</v>
      </c>
      <c r="V107" s="99"/>
      <c r="W107" s="97"/>
    </row>
    <row r="108" spans="1:23" hidden="1">
      <c r="A108" s="74" t="s">
        <v>225</v>
      </c>
      <c r="B108" s="128">
        <f t="shared" si="8"/>
        <v>42936</v>
      </c>
      <c r="C108" s="37">
        <v>42936</v>
      </c>
      <c r="D108" s="100" t="s">
        <v>224</v>
      </c>
      <c r="E108" s="76" t="s">
        <v>1120</v>
      </c>
      <c r="F108" s="75" t="s">
        <v>162</v>
      </c>
      <c r="G108" s="78">
        <f t="shared" si="9"/>
        <v>20.599589322381931</v>
      </c>
      <c r="H108" s="81">
        <v>6.0049999999999999</v>
      </c>
      <c r="I108" s="71">
        <f t="shared" si="5"/>
        <v>6.362000000000001</v>
      </c>
      <c r="J108" s="71">
        <f t="shared" si="6"/>
        <v>0.35700000000000109</v>
      </c>
      <c r="K108" s="90">
        <v>12.367000000000001</v>
      </c>
      <c r="L108" s="71">
        <f t="shared" si="7"/>
        <v>58.2194550012129</v>
      </c>
      <c r="M108" s="78"/>
      <c r="N108" s="80"/>
      <c r="O108" s="80"/>
      <c r="P108" s="80"/>
      <c r="Q108" s="89"/>
      <c r="R108" s="91"/>
      <c r="S108" s="75" t="s">
        <v>27</v>
      </c>
      <c r="T108" s="101">
        <v>10009190227</v>
      </c>
      <c r="U108" s="37">
        <v>35412</v>
      </c>
      <c r="V108" s="97"/>
      <c r="W108" s="97"/>
    </row>
    <row r="109" spans="1:23" hidden="1">
      <c r="A109" s="63" t="s">
        <v>299</v>
      </c>
      <c r="B109" s="128">
        <f t="shared" si="8"/>
        <v>42971</v>
      </c>
      <c r="C109" s="64">
        <v>42971</v>
      </c>
      <c r="D109" s="69" t="s">
        <v>2335</v>
      </c>
      <c r="E109" s="66" t="s">
        <v>1424</v>
      </c>
      <c r="F109" s="65" t="s">
        <v>171</v>
      </c>
      <c r="G109" s="68">
        <f t="shared" si="9"/>
        <v>18.327173169062284</v>
      </c>
      <c r="H109" s="71">
        <v>5.3090000000000002</v>
      </c>
      <c r="I109" s="71">
        <f t="shared" si="5"/>
        <v>5.3999999999999995</v>
      </c>
      <c r="J109" s="71">
        <f t="shared" si="6"/>
        <v>9.0999999999999304E-2</v>
      </c>
      <c r="K109" s="71">
        <v>10.709</v>
      </c>
      <c r="L109" s="71">
        <f t="shared" si="7"/>
        <v>67.233168363059107</v>
      </c>
      <c r="M109" s="68"/>
      <c r="N109" s="70"/>
      <c r="O109" s="70"/>
      <c r="P109" s="70"/>
      <c r="Q109" s="70"/>
      <c r="R109" s="72"/>
      <c r="S109" s="65" t="s">
        <v>27</v>
      </c>
      <c r="T109" s="67" t="s">
        <v>172</v>
      </c>
      <c r="U109" s="64">
        <v>36277</v>
      </c>
      <c r="V109" s="73"/>
      <c r="W109" s="99"/>
    </row>
    <row r="110" spans="1:23" hidden="1">
      <c r="A110" s="63" t="s">
        <v>299</v>
      </c>
      <c r="B110" s="128">
        <f t="shared" si="8"/>
        <v>42971</v>
      </c>
      <c r="C110" s="64">
        <v>42971</v>
      </c>
      <c r="D110" s="69" t="s">
        <v>2335</v>
      </c>
      <c r="E110" s="66" t="s">
        <v>1147</v>
      </c>
      <c r="F110" s="65" t="s">
        <v>180</v>
      </c>
      <c r="G110" s="68">
        <f t="shared" si="9"/>
        <v>17.834360027378509</v>
      </c>
      <c r="H110" s="71">
        <v>5.5860000000000003</v>
      </c>
      <c r="I110" s="71">
        <f t="shared" si="5"/>
        <v>5.6760000000000002</v>
      </c>
      <c r="J110" s="71">
        <f t="shared" si="6"/>
        <v>8.9999999999999858E-2</v>
      </c>
      <c r="K110" s="71">
        <v>11.262</v>
      </c>
      <c r="L110" s="71">
        <f t="shared" si="7"/>
        <v>63.931806073521571</v>
      </c>
      <c r="M110" s="68"/>
      <c r="N110" s="70"/>
      <c r="O110" s="70"/>
      <c r="P110" s="70"/>
      <c r="Q110" s="70"/>
      <c r="R110" s="72"/>
      <c r="S110" s="65" t="s">
        <v>27</v>
      </c>
      <c r="T110" s="67" t="s">
        <v>223</v>
      </c>
      <c r="U110" s="64">
        <v>36457</v>
      </c>
      <c r="V110" s="73"/>
      <c r="W110" s="99"/>
    </row>
    <row r="111" spans="1:23" hidden="1">
      <c r="A111" s="63" t="s">
        <v>299</v>
      </c>
      <c r="B111" s="128">
        <f t="shared" si="8"/>
        <v>42971</v>
      </c>
      <c r="C111" s="64">
        <v>42971</v>
      </c>
      <c r="D111" s="69" t="s">
        <v>2335</v>
      </c>
      <c r="E111" s="66" t="s">
        <v>2042</v>
      </c>
      <c r="F111" s="65" t="s">
        <v>160</v>
      </c>
      <c r="G111" s="68">
        <f t="shared" si="9"/>
        <v>17.95482546201232</v>
      </c>
      <c r="H111" s="71">
        <v>5.61</v>
      </c>
      <c r="I111" s="71">
        <f t="shared" si="5"/>
        <v>5.7729999999999988</v>
      </c>
      <c r="J111" s="71">
        <f t="shared" si="6"/>
        <v>0.16299999999999848</v>
      </c>
      <c r="K111" s="71">
        <v>11.382999999999999</v>
      </c>
      <c r="L111" s="71">
        <f t="shared" si="7"/>
        <v>63.252218220152862</v>
      </c>
      <c r="M111" s="68"/>
      <c r="N111" s="70"/>
      <c r="O111" s="70"/>
      <c r="P111" s="70"/>
      <c r="Q111" s="70"/>
      <c r="R111" s="72"/>
      <c r="S111" s="65" t="s">
        <v>27</v>
      </c>
      <c r="T111" s="67" t="s">
        <v>238</v>
      </c>
      <c r="U111" s="64">
        <v>36413</v>
      </c>
      <c r="V111" s="73"/>
      <c r="W111" s="99"/>
    </row>
    <row r="112" spans="1:23" hidden="1">
      <c r="A112" s="63" t="s">
        <v>299</v>
      </c>
      <c r="B112" s="128">
        <f t="shared" si="8"/>
        <v>42971</v>
      </c>
      <c r="C112" s="64">
        <v>42971</v>
      </c>
      <c r="D112" s="69" t="s">
        <v>2335</v>
      </c>
      <c r="E112" s="66" t="s">
        <v>2025</v>
      </c>
      <c r="F112" s="65" t="s">
        <v>183</v>
      </c>
      <c r="G112" s="68">
        <f t="shared" si="9"/>
        <v>117.64818617385353</v>
      </c>
      <c r="H112" s="71">
        <v>5.7169999999999996</v>
      </c>
      <c r="I112" s="71">
        <f t="shared" ref="I112:I175" si="10">IF(H112="","",K112-H112)</f>
        <v>5.8330000000000011</v>
      </c>
      <c r="J112" s="71">
        <f t="shared" ref="J112:J175" si="11">IF(I112="","",I112-H112)</f>
        <v>0.11600000000000144</v>
      </c>
      <c r="K112" s="71">
        <v>11.55</v>
      </c>
      <c r="L112" s="71">
        <f t="shared" ref="L112:L175" si="12">IF(K112="","",3.6*200/K112)</f>
        <v>62.337662337662337</v>
      </c>
      <c r="M112" s="68"/>
      <c r="N112" s="70"/>
      <c r="O112" s="70"/>
      <c r="P112" s="70"/>
      <c r="Q112" s="70"/>
      <c r="R112" s="72"/>
      <c r="S112" s="65" t="s">
        <v>27</v>
      </c>
      <c r="T112" s="67"/>
      <c r="U112" s="64"/>
      <c r="V112" s="73"/>
      <c r="W112" s="97"/>
    </row>
    <row r="113" spans="1:23" hidden="1">
      <c r="A113" s="74" t="s">
        <v>299</v>
      </c>
      <c r="B113" s="128">
        <f t="shared" si="8"/>
        <v>42971</v>
      </c>
      <c r="C113" s="37">
        <v>42971</v>
      </c>
      <c r="D113" s="69" t="s">
        <v>2335</v>
      </c>
      <c r="E113" s="76" t="s">
        <v>1372</v>
      </c>
      <c r="F113" s="75" t="s">
        <v>169</v>
      </c>
      <c r="G113" s="78">
        <f t="shared" si="9"/>
        <v>17.544147843942504</v>
      </c>
      <c r="H113" s="81">
        <v>5.6790000000000003</v>
      </c>
      <c r="I113" s="71">
        <f t="shared" si="10"/>
        <v>5.93</v>
      </c>
      <c r="J113" s="71">
        <f t="shared" si="11"/>
        <v>0.25099999999999945</v>
      </c>
      <c r="K113" s="81">
        <v>11.609</v>
      </c>
      <c r="L113" s="71">
        <f t="shared" si="12"/>
        <v>62.020845895425964</v>
      </c>
      <c r="M113" s="78"/>
      <c r="N113" s="80"/>
      <c r="O113" s="80"/>
      <c r="P113" s="80"/>
      <c r="Q113" s="80"/>
      <c r="R113" s="82"/>
      <c r="S113" s="75" t="s">
        <v>27</v>
      </c>
      <c r="T113" s="77" t="s">
        <v>228</v>
      </c>
      <c r="U113" s="37">
        <v>36563</v>
      </c>
      <c r="V113" s="83"/>
      <c r="W113" s="97"/>
    </row>
    <row r="114" spans="1:23" hidden="1">
      <c r="A114" s="74" t="s">
        <v>299</v>
      </c>
      <c r="B114" s="128">
        <f t="shared" si="8"/>
        <v>42971</v>
      </c>
      <c r="C114" s="37">
        <v>42971</v>
      </c>
      <c r="D114" s="69" t="s">
        <v>2335</v>
      </c>
      <c r="E114" s="76" t="s">
        <v>2202</v>
      </c>
      <c r="F114" s="75" t="s">
        <v>187</v>
      </c>
      <c r="G114" s="78">
        <f t="shared" si="9"/>
        <v>17.062286105407257</v>
      </c>
      <c r="H114" s="81">
        <v>5.7370000000000001</v>
      </c>
      <c r="I114" s="71">
        <f t="shared" si="10"/>
        <v>5.9369999999999994</v>
      </c>
      <c r="J114" s="71">
        <f t="shared" si="11"/>
        <v>0.19999999999999929</v>
      </c>
      <c r="K114" s="81">
        <v>11.673999999999999</v>
      </c>
      <c r="L114" s="71">
        <f t="shared" si="12"/>
        <v>61.675518245674148</v>
      </c>
      <c r="M114" s="78"/>
      <c r="N114" s="80"/>
      <c r="O114" s="80"/>
      <c r="P114" s="80"/>
      <c r="Q114" s="80"/>
      <c r="R114" s="82"/>
      <c r="S114" s="75" t="s">
        <v>27</v>
      </c>
      <c r="T114" s="101" t="s">
        <v>237</v>
      </c>
      <c r="U114" s="37">
        <v>36739</v>
      </c>
      <c r="V114" s="83"/>
      <c r="W114" s="97"/>
    </row>
    <row r="115" spans="1:23" hidden="1">
      <c r="A115" s="74" t="s">
        <v>299</v>
      </c>
      <c r="B115" s="128">
        <f t="shared" si="8"/>
        <v>42971</v>
      </c>
      <c r="C115" s="37">
        <v>42971</v>
      </c>
      <c r="D115" s="69" t="s">
        <v>2335</v>
      </c>
      <c r="E115" s="76" t="s">
        <v>1467</v>
      </c>
      <c r="F115" s="75" t="s">
        <v>180</v>
      </c>
      <c r="G115" s="78">
        <f t="shared" si="9"/>
        <v>17.998631074606433</v>
      </c>
      <c r="H115" s="81">
        <v>5.8029999999999999</v>
      </c>
      <c r="I115" s="71">
        <f t="shared" si="10"/>
        <v>5.9129999999999994</v>
      </c>
      <c r="J115" s="71">
        <f t="shared" si="11"/>
        <v>0.10999999999999943</v>
      </c>
      <c r="K115" s="81">
        <v>11.715999999999999</v>
      </c>
      <c r="L115" s="71">
        <f t="shared" si="12"/>
        <v>61.454421304199386</v>
      </c>
      <c r="M115" s="78"/>
      <c r="N115" s="80"/>
      <c r="O115" s="80"/>
      <c r="P115" s="80"/>
      <c r="Q115" s="80"/>
      <c r="R115" s="82"/>
      <c r="S115" s="75" t="s">
        <v>27</v>
      </c>
      <c r="T115" s="101" t="s">
        <v>230</v>
      </c>
      <c r="U115" s="37">
        <v>36397</v>
      </c>
      <c r="V115" s="83"/>
      <c r="W115" s="97"/>
    </row>
    <row r="116" spans="1:23" hidden="1">
      <c r="A116" s="63" t="s">
        <v>299</v>
      </c>
      <c r="B116" s="128">
        <f t="shared" si="8"/>
        <v>42971</v>
      </c>
      <c r="C116" s="64">
        <v>42971</v>
      </c>
      <c r="D116" s="69" t="s">
        <v>2335</v>
      </c>
      <c r="E116" s="66" t="s">
        <v>1376</v>
      </c>
      <c r="F116" s="65" t="s">
        <v>19</v>
      </c>
      <c r="G116" s="68">
        <f t="shared" si="9"/>
        <v>16.889801505817932</v>
      </c>
      <c r="H116" s="71">
        <v>5.7690000000000001</v>
      </c>
      <c r="I116" s="71">
        <f t="shared" si="10"/>
        <v>5.9610000000000003</v>
      </c>
      <c r="J116" s="71">
        <f t="shared" si="11"/>
        <v>0.19200000000000017</v>
      </c>
      <c r="K116" s="71">
        <v>11.73</v>
      </c>
      <c r="L116" s="71">
        <f t="shared" si="12"/>
        <v>61.381074168797952</v>
      </c>
      <c r="M116" s="68"/>
      <c r="N116" s="70"/>
      <c r="O116" s="70"/>
      <c r="P116" s="70"/>
      <c r="Q116" s="70"/>
      <c r="R116" s="72"/>
      <c r="S116" s="65" t="s">
        <v>27</v>
      </c>
      <c r="T116" s="67" t="s">
        <v>83</v>
      </c>
      <c r="U116" s="64">
        <v>36802</v>
      </c>
      <c r="V116" s="73"/>
      <c r="W116" s="99"/>
    </row>
    <row r="117" spans="1:23" hidden="1">
      <c r="A117" s="74" t="s">
        <v>299</v>
      </c>
      <c r="B117" s="128">
        <f t="shared" si="8"/>
        <v>42971</v>
      </c>
      <c r="C117" s="37">
        <v>42971</v>
      </c>
      <c r="D117" s="69" t="s">
        <v>2335</v>
      </c>
      <c r="E117" s="76" t="s">
        <v>2049</v>
      </c>
      <c r="F117" s="75" t="s">
        <v>187</v>
      </c>
      <c r="G117" s="78">
        <f t="shared" si="9"/>
        <v>117.64818617385353</v>
      </c>
      <c r="H117" s="81">
        <v>5.7640000000000002</v>
      </c>
      <c r="I117" s="71">
        <f t="shared" si="10"/>
        <v>5.980999999999999</v>
      </c>
      <c r="J117" s="71">
        <f t="shared" si="11"/>
        <v>0.21699999999999875</v>
      </c>
      <c r="K117" s="81">
        <v>11.744999999999999</v>
      </c>
      <c r="L117" s="71">
        <f t="shared" si="12"/>
        <v>61.30268199233717</v>
      </c>
      <c r="M117" s="78"/>
      <c r="N117" s="80"/>
      <c r="O117" s="80"/>
      <c r="P117" s="80"/>
      <c r="Q117" s="80"/>
      <c r="R117" s="82"/>
      <c r="S117" s="75" t="s">
        <v>27</v>
      </c>
      <c r="T117" s="77"/>
      <c r="U117" s="37"/>
      <c r="V117" s="83"/>
      <c r="W117" s="97"/>
    </row>
    <row r="118" spans="1:23" hidden="1">
      <c r="A118" s="74" t="s">
        <v>299</v>
      </c>
      <c r="B118" s="128">
        <f t="shared" si="8"/>
        <v>42971</v>
      </c>
      <c r="C118" s="37">
        <v>42971</v>
      </c>
      <c r="D118" s="69" t="s">
        <v>2335</v>
      </c>
      <c r="E118" s="76" t="s">
        <v>1514</v>
      </c>
      <c r="F118" s="75" t="s">
        <v>174</v>
      </c>
      <c r="G118" s="78">
        <f t="shared" si="9"/>
        <v>117.64818617385353</v>
      </c>
      <c r="H118" s="81">
        <v>5.8239999999999998</v>
      </c>
      <c r="I118" s="71">
        <f t="shared" si="10"/>
        <v>6.0030000000000001</v>
      </c>
      <c r="J118" s="71">
        <f t="shared" si="11"/>
        <v>0.17900000000000027</v>
      </c>
      <c r="K118" s="81">
        <v>11.827</v>
      </c>
      <c r="L118" s="71">
        <f t="shared" si="12"/>
        <v>60.877652828274286</v>
      </c>
      <c r="M118" s="78"/>
      <c r="N118" s="80"/>
      <c r="O118" s="80"/>
      <c r="P118" s="80"/>
      <c r="Q118" s="80"/>
      <c r="R118" s="82"/>
      <c r="S118" s="75" t="s">
        <v>27</v>
      </c>
      <c r="T118" s="77"/>
      <c r="U118" s="37"/>
      <c r="V118" s="83"/>
      <c r="W118" s="97"/>
    </row>
    <row r="119" spans="1:23" hidden="1">
      <c r="A119" s="63" t="s">
        <v>299</v>
      </c>
      <c r="B119" s="128">
        <f t="shared" si="8"/>
        <v>42971</v>
      </c>
      <c r="C119" s="64">
        <v>42971</v>
      </c>
      <c r="D119" s="69" t="s">
        <v>2335</v>
      </c>
      <c r="E119" s="66" t="s">
        <v>2057</v>
      </c>
      <c r="F119" s="65" t="s">
        <v>303</v>
      </c>
      <c r="G119" s="68">
        <f t="shared" si="9"/>
        <v>18.201232032854211</v>
      </c>
      <c r="H119" s="71">
        <v>5.7720000000000002</v>
      </c>
      <c r="I119" s="71">
        <f t="shared" si="10"/>
        <v>6.0730000000000004</v>
      </c>
      <c r="J119" s="71">
        <f t="shared" si="11"/>
        <v>0.30100000000000016</v>
      </c>
      <c r="K119" s="71">
        <v>11.845000000000001</v>
      </c>
      <c r="L119" s="71">
        <f t="shared" si="12"/>
        <v>60.785141409877582</v>
      </c>
      <c r="M119" s="68"/>
      <c r="N119" s="70"/>
      <c r="O119" s="70"/>
      <c r="P119" s="70"/>
      <c r="Q119" s="70"/>
      <c r="R119" s="72"/>
      <c r="S119" s="65" t="s">
        <v>27</v>
      </c>
      <c r="T119" s="67" t="s">
        <v>304</v>
      </c>
      <c r="U119" s="64">
        <v>36323</v>
      </c>
      <c r="V119" s="73"/>
      <c r="W119" s="99"/>
    </row>
    <row r="120" spans="1:23" hidden="1">
      <c r="A120" s="74" t="s">
        <v>299</v>
      </c>
      <c r="B120" s="128">
        <f t="shared" si="8"/>
        <v>42971</v>
      </c>
      <c r="C120" s="37">
        <v>42971</v>
      </c>
      <c r="D120" s="69" t="s">
        <v>2335</v>
      </c>
      <c r="E120" s="76" t="s">
        <v>1809</v>
      </c>
      <c r="F120" s="75" t="s">
        <v>204</v>
      </c>
      <c r="G120" s="78">
        <f t="shared" si="9"/>
        <v>17.555099247091032</v>
      </c>
      <c r="H120" s="81">
        <v>5.8490000000000002</v>
      </c>
      <c r="I120" s="71">
        <f t="shared" si="10"/>
        <v>6.0579999999999998</v>
      </c>
      <c r="J120" s="71">
        <f t="shared" si="11"/>
        <v>0.20899999999999963</v>
      </c>
      <c r="K120" s="81">
        <v>11.907</v>
      </c>
      <c r="L120" s="71">
        <f t="shared" si="12"/>
        <v>60.468631897203323</v>
      </c>
      <c r="M120" s="78"/>
      <c r="N120" s="80"/>
      <c r="O120" s="80"/>
      <c r="P120" s="80"/>
      <c r="Q120" s="80"/>
      <c r="R120" s="82"/>
      <c r="S120" s="75" t="s">
        <v>27</v>
      </c>
      <c r="T120" s="77" t="s">
        <v>233</v>
      </c>
      <c r="U120" s="37">
        <v>36559</v>
      </c>
      <c r="V120" s="83"/>
      <c r="W120" s="99"/>
    </row>
    <row r="121" spans="1:23" hidden="1">
      <c r="A121" s="63" t="s">
        <v>299</v>
      </c>
      <c r="B121" s="128">
        <f t="shared" si="8"/>
        <v>42971</v>
      </c>
      <c r="C121" s="64">
        <v>42971</v>
      </c>
      <c r="D121" s="69" t="s">
        <v>2335</v>
      </c>
      <c r="E121" s="66" t="s">
        <v>1948</v>
      </c>
      <c r="F121" s="65" t="s">
        <v>204</v>
      </c>
      <c r="G121" s="68">
        <f t="shared" si="9"/>
        <v>17.17453798767967</v>
      </c>
      <c r="H121" s="71">
        <v>5.8849999999999998</v>
      </c>
      <c r="I121" s="71">
        <f t="shared" si="10"/>
        <v>6.1669999999999998</v>
      </c>
      <c r="J121" s="71">
        <f t="shared" si="11"/>
        <v>0.28200000000000003</v>
      </c>
      <c r="K121" s="71">
        <v>12.052</v>
      </c>
      <c r="L121" s="71">
        <f t="shared" si="12"/>
        <v>59.741121805509458</v>
      </c>
      <c r="M121" s="68"/>
      <c r="N121" s="70"/>
      <c r="O121" s="70"/>
      <c r="P121" s="70"/>
      <c r="Q121" s="70"/>
      <c r="R121" s="72"/>
      <c r="S121" s="65" t="s">
        <v>27</v>
      </c>
      <c r="T121" s="67" t="s">
        <v>235</v>
      </c>
      <c r="U121" s="64">
        <v>36698</v>
      </c>
      <c r="V121" s="73"/>
      <c r="W121" s="97"/>
    </row>
    <row r="122" spans="1:23" hidden="1">
      <c r="A122" s="74" t="s">
        <v>299</v>
      </c>
      <c r="B122" s="128">
        <f t="shared" si="8"/>
        <v>42971</v>
      </c>
      <c r="C122" s="37">
        <v>42971</v>
      </c>
      <c r="D122" s="69" t="s">
        <v>2335</v>
      </c>
      <c r="E122" s="76" t="s">
        <v>2069</v>
      </c>
      <c r="F122" s="75" t="s">
        <v>183</v>
      </c>
      <c r="G122" s="78">
        <f t="shared" si="9"/>
        <v>117.64818617385353</v>
      </c>
      <c r="H122" s="81">
        <v>5.9509999999999996</v>
      </c>
      <c r="I122" s="71">
        <f t="shared" si="10"/>
        <v>6.1970000000000001</v>
      </c>
      <c r="J122" s="71">
        <f t="shared" si="11"/>
        <v>0.24600000000000044</v>
      </c>
      <c r="K122" s="81">
        <v>12.148</v>
      </c>
      <c r="L122" s="71">
        <f t="shared" si="12"/>
        <v>59.26901547579849</v>
      </c>
      <c r="M122" s="78"/>
      <c r="N122" s="80"/>
      <c r="O122" s="80"/>
      <c r="P122" s="80"/>
      <c r="Q122" s="80"/>
      <c r="R122" s="82"/>
      <c r="S122" s="75" t="s">
        <v>27</v>
      </c>
      <c r="T122" s="77"/>
      <c r="U122" s="37"/>
      <c r="V122" s="83"/>
      <c r="W122" s="97"/>
    </row>
    <row r="123" spans="1:23" hidden="1">
      <c r="A123" s="63" t="s">
        <v>299</v>
      </c>
      <c r="B123" s="128">
        <f t="shared" si="8"/>
        <v>42971</v>
      </c>
      <c r="C123" s="64">
        <v>42971</v>
      </c>
      <c r="D123" s="69" t="s">
        <v>2335</v>
      </c>
      <c r="E123" s="66" t="s">
        <v>2085</v>
      </c>
      <c r="F123" s="65" t="s">
        <v>305</v>
      </c>
      <c r="G123" s="68">
        <f t="shared" si="9"/>
        <v>117.64818617385353</v>
      </c>
      <c r="H123" s="71">
        <v>5.9859999999999998</v>
      </c>
      <c r="I123" s="71">
        <f t="shared" si="10"/>
        <v>6.2310000000000008</v>
      </c>
      <c r="J123" s="71">
        <f t="shared" si="11"/>
        <v>0.24500000000000099</v>
      </c>
      <c r="K123" s="71">
        <v>12.217000000000001</v>
      </c>
      <c r="L123" s="71">
        <f t="shared" si="12"/>
        <v>58.934271916182368</v>
      </c>
      <c r="M123" s="68"/>
      <c r="N123" s="70"/>
      <c r="O123" s="70"/>
      <c r="P123" s="70"/>
      <c r="Q123" s="70"/>
      <c r="R123" s="72"/>
      <c r="S123" s="65" t="s">
        <v>27</v>
      </c>
      <c r="T123" s="67"/>
      <c r="U123" s="64"/>
      <c r="V123" s="73"/>
      <c r="W123" s="99"/>
    </row>
    <row r="124" spans="1:23" hidden="1">
      <c r="A124" s="74" t="s">
        <v>299</v>
      </c>
      <c r="B124" s="128">
        <f t="shared" si="8"/>
        <v>42971</v>
      </c>
      <c r="C124" s="37">
        <v>42971</v>
      </c>
      <c r="D124" s="69" t="s">
        <v>2335</v>
      </c>
      <c r="E124" s="76" t="s">
        <v>1988</v>
      </c>
      <c r="F124" s="75" t="s">
        <v>175</v>
      </c>
      <c r="G124" s="78">
        <f t="shared" si="9"/>
        <v>17.130732375085557</v>
      </c>
      <c r="H124" s="81">
        <v>5.9690000000000003</v>
      </c>
      <c r="I124" s="71">
        <f t="shared" si="10"/>
        <v>6.2510000000000003</v>
      </c>
      <c r="J124" s="71">
        <f t="shared" si="11"/>
        <v>0.28200000000000003</v>
      </c>
      <c r="K124" s="81">
        <v>12.22</v>
      </c>
      <c r="L124" s="71">
        <f t="shared" si="12"/>
        <v>58.91980360065466</v>
      </c>
      <c r="M124" s="78"/>
      <c r="N124" s="80"/>
      <c r="O124" s="80"/>
      <c r="P124" s="80"/>
      <c r="Q124" s="80"/>
      <c r="R124" s="82"/>
      <c r="S124" s="75" t="s">
        <v>27</v>
      </c>
      <c r="T124" s="101" t="s">
        <v>236</v>
      </c>
      <c r="U124" s="37">
        <v>36714</v>
      </c>
      <c r="V124" s="83"/>
      <c r="W124" s="99"/>
    </row>
    <row r="125" spans="1:23" hidden="1">
      <c r="A125" s="74" t="s">
        <v>299</v>
      </c>
      <c r="B125" s="128">
        <f t="shared" si="8"/>
        <v>42971</v>
      </c>
      <c r="C125" s="37">
        <v>42971</v>
      </c>
      <c r="D125" s="69" t="s">
        <v>2335</v>
      </c>
      <c r="E125" s="76" t="s">
        <v>1935</v>
      </c>
      <c r="F125" s="75" t="s">
        <v>302</v>
      </c>
      <c r="G125" s="78">
        <f t="shared" si="9"/>
        <v>117.64818617385353</v>
      </c>
      <c r="H125" s="81">
        <v>5.9820000000000002</v>
      </c>
      <c r="I125" s="71">
        <f t="shared" si="10"/>
        <v>6.242</v>
      </c>
      <c r="J125" s="71">
        <f t="shared" si="11"/>
        <v>0.25999999999999979</v>
      </c>
      <c r="K125" s="81">
        <v>12.224</v>
      </c>
      <c r="L125" s="71">
        <f t="shared" si="12"/>
        <v>58.900523560209422</v>
      </c>
      <c r="M125" s="78"/>
      <c r="N125" s="80"/>
      <c r="O125" s="80"/>
      <c r="P125" s="80"/>
      <c r="Q125" s="80"/>
      <c r="R125" s="82"/>
      <c r="S125" s="75" t="s">
        <v>27</v>
      </c>
      <c r="T125" s="77"/>
      <c r="U125" s="37"/>
      <c r="V125" s="83"/>
      <c r="W125" s="99"/>
    </row>
    <row r="126" spans="1:23" hidden="1">
      <c r="A126" s="74" t="s">
        <v>299</v>
      </c>
      <c r="B126" s="128">
        <f t="shared" si="8"/>
        <v>42971</v>
      </c>
      <c r="C126" s="37">
        <v>42971</v>
      </c>
      <c r="D126" s="69" t="s">
        <v>2335</v>
      </c>
      <c r="E126" s="76" t="s">
        <v>1401</v>
      </c>
      <c r="F126" s="75" t="s">
        <v>169</v>
      </c>
      <c r="G126" s="78">
        <f t="shared" si="9"/>
        <v>117.64818617385353</v>
      </c>
      <c r="H126" s="81">
        <v>6.0289999999999999</v>
      </c>
      <c r="I126" s="71">
        <f t="shared" si="10"/>
        <v>6.3089999999999993</v>
      </c>
      <c r="J126" s="71">
        <f t="shared" si="11"/>
        <v>0.27999999999999936</v>
      </c>
      <c r="K126" s="81">
        <v>12.337999999999999</v>
      </c>
      <c r="L126" s="71">
        <f t="shared" si="12"/>
        <v>58.356297617117853</v>
      </c>
      <c r="M126" s="78"/>
      <c r="N126" s="80"/>
      <c r="O126" s="80"/>
      <c r="P126" s="80"/>
      <c r="Q126" s="80"/>
      <c r="R126" s="82"/>
      <c r="S126" s="75" t="s">
        <v>27</v>
      </c>
      <c r="T126" s="101" t="s">
        <v>229</v>
      </c>
      <c r="U126" s="37"/>
      <c r="V126" s="83"/>
      <c r="W126" s="99"/>
    </row>
    <row r="127" spans="1:23" hidden="1">
      <c r="A127" s="63" t="s">
        <v>299</v>
      </c>
      <c r="B127" s="128">
        <f t="shared" si="8"/>
        <v>42971</v>
      </c>
      <c r="C127" s="64">
        <v>42971</v>
      </c>
      <c r="D127" s="69" t="s">
        <v>2335</v>
      </c>
      <c r="E127" s="66" t="s">
        <v>1916</v>
      </c>
      <c r="F127" s="65" t="s">
        <v>175</v>
      </c>
      <c r="G127" s="68">
        <f t="shared" si="9"/>
        <v>117.64818617385353</v>
      </c>
      <c r="H127" s="71">
        <v>6.0709999999999997</v>
      </c>
      <c r="I127" s="71">
        <f t="shared" si="10"/>
        <v>6.2940000000000005</v>
      </c>
      <c r="J127" s="71">
        <f t="shared" si="11"/>
        <v>0.22300000000000075</v>
      </c>
      <c r="K127" s="71">
        <v>12.365</v>
      </c>
      <c r="L127" s="71">
        <f t="shared" si="12"/>
        <v>58.228871815608571</v>
      </c>
      <c r="M127" s="68"/>
      <c r="N127" s="70"/>
      <c r="O127" s="70"/>
      <c r="P127" s="70"/>
      <c r="Q127" s="70"/>
      <c r="R127" s="72"/>
      <c r="S127" s="65" t="s">
        <v>27</v>
      </c>
      <c r="T127" s="96" t="s">
        <v>234</v>
      </c>
      <c r="U127" s="64"/>
      <c r="V127" s="73"/>
      <c r="W127" s="97"/>
    </row>
    <row r="128" spans="1:23" hidden="1">
      <c r="A128" s="63" t="s">
        <v>299</v>
      </c>
      <c r="B128" s="128">
        <f t="shared" si="8"/>
        <v>42971</v>
      </c>
      <c r="C128" s="64">
        <v>42971</v>
      </c>
      <c r="D128" s="69" t="s">
        <v>2335</v>
      </c>
      <c r="E128" s="66" t="s">
        <v>1751</v>
      </c>
      <c r="F128" s="65" t="s">
        <v>301</v>
      </c>
      <c r="G128" s="68">
        <f t="shared" si="9"/>
        <v>117.64818617385353</v>
      </c>
      <c r="H128" s="71">
        <v>6.0949999999999998</v>
      </c>
      <c r="I128" s="71">
        <f t="shared" si="10"/>
        <v>6.3730000000000002</v>
      </c>
      <c r="J128" s="71">
        <f t="shared" si="11"/>
        <v>0.27800000000000047</v>
      </c>
      <c r="K128" s="71">
        <v>12.468</v>
      </c>
      <c r="L128" s="71">
        <f t="shared" si="12"/>
        <v>57.74783445620789</v>
      </c>
      <c r="M128" s="68"/>
      <c r="N128" s="70"/>
      <c r="O128" s="70"/>
      <c r="P128" s="70"/>
      <c r="Q128" s="70"/>
      <c r="R128" s="72"/>
      <c r="S128" s="65" t="s">
        <v>27</v>
      </c>
      <c r="T128" s="67"/>
      <c r="U128" s="64"/>
      <c r="V128" s="73"/>
      <c r="W128" s="97"/>
    </row>
    <row r="129" spans="1:23" hidden="1">
      <c r="A129" s="74" t="s">
        <v>299</v>
      </c>
      <c r="B129" s="128">
        <f t="shared" si="8"/>
        <v>42971</v>
      </c>
      <c r="C129" s="37">
        <v>42971</v>
      </c>
      <c r="D129" s="69" t="s">
        <v>2335</v>
      </c>
      <c r="E129" s="76" t="s">
        <v>1897</v>
      </c>
      <c r="F129" s="75" t="s">
        <v>302</v>
      </c>
      <c r="G129" s="78">
        <f t="shared" si="9"/>
        <v>117.64818617385353</v>
      </c>
      <c r="H129" s="81">
        <v>6.069</v>
      </c>
      <c r="I129" s="71">
        <f t="shared" si="10"/>
        <v>6.415</v>
      </c>
      <c r="J129" s="71">
        <f t="shared" si="11"/>
        <v>0.34600000000000009</v>
      </c>
      <c r="K129" s="81">
        <v>12.484</v>
      </c>
      <c r="L129" s="71">
        <f t="shared" si="12"/>
        <v>57.673822492790769</v>
      </c>
      <c r="M129" s="78"/>
      <c r="N129" s="80"/>
      <c r="O129" s="80"/>
      <c r="P129" s="80"/>
      <c r="Q129" s="80"/>
      <c r="R129" s="82"/>
      <c r="S129" s="75" t="s">
        <v>27</v>
      </c>
      <c r="T129" s="77"/>
      <c r="U129" s="37"/>
      <c r="V129" s="83"/>
      <c r="W129" s="97"/>
    </row>
    <row r="130" spans="1:23" hidden="1">
      <c r="A130" s="74" t="s">
        <v>299</v>
      </c>
      <c r="B130" s="128">
        <f t="shared" ref="B130:B193" si="13">C130</f>
        <v>42971</v>
      </c>
      <c r="C130" s="37">
        <v>42971</v>
      </c>
      <c r="D130" s="69" t="s">
        <v>2335</v>
      </c>
      <c r="E130" s="76" t="s">
        <v>1098</v>
      </c>
      <c r="F130" s="75" t="s">
        <v>165</v>
      </c>
      <c r="G130" s="78">
        <f t="shared" ref="G130:G193" si="14">(C130-U130)/365.25</f>
        <v>18.102669404517453</v>
      </c>
      <c r="H130" s="81">
        <v>6.157</v>
      </c>
      <c r="I130" s="71">
        <f t="shared" si="10"/>
        <v>6.4260000000000002</v>
      </c>
      <c r="J130" s="71">
        <f t="shared" si="11"/>
        <v>0.26900000000000013</v>
      </c>
      <c r="K130" s="81">
        <v>12.583</v>
      </c>
      <c r="L130" s="71">
        <f t="shared" si="12"/>
        <v>57.220058809504884</v>
      </c>
      <c r="M130" s="78"/>
      <c r="N130" s="80"/>
      <c r="O130" s="80"/>
      <c r="P130" s="80"/>
      <c r="Q130" s="80"/>
      <c r="R130" s="82"/>
      <c r="S130" s="75" t="s">
        <v>27</v>
      </c>
      <c r="T130" s="77" t="s">
        <v>298</v>
      </c>
      <c r="U130" s="37">
        <v>36359</v>
      </c>
      <c r="V130" s="83"/>
      <c r="W130" s="99"/>
    </row>
    <row r="131" spans="1:23" hidden="1">
      <c r="A131" s="63" t="s">
        <v>299</v>
      </c>
      <c r="B131" s="128">
        <f t="shared" si="13"/>
        <v>42971</v>
      </c>
      <c r="C131" s="64">
        <v>42971</v>
      </c>
      <c r="D131" s="69" t="s">
        <v>2335</v>
      </c>
      <c r="E131" s="66" t="s">
        <v>1853</v>
      </c>
      <c r="F131" s="65" t="s">
        <v>165</v>
      </c>
      <c r="G131" s="68">
        <f t="shared" si="14"/>
        <v>18.2943189596167</v>
      </c>
      <c r="H131" s="71">
        <v>6.1280000000000001</v>
      </c>
      <c r="I131" s="71">
        <f t="shared" si="10"/>
        <v>6.4659999999999993</v>
      </c>
      <c r="J131" s="71">
        <f t="shared" si="11"/>
        <v>0.33799999999999919</v>
      </c>
      <c r="K131" s="71">
        <v>12.593999999999999</v>
      </c>
      <c r="L131" s="71">
        <f t="shared" si="12"/>
        <v>57.170080990948072</v>
      </c>
      <c r="M131" s="68"/>
      <c r="N131" s="70"/>
      <c r="O131" s="70"/>
      <c r="P131" s="70"/>
      <c r="Q131" s="70"/>
      <c r="R131" s="72"/>
      <c r="S131" s="65" t="s">
        <v>27</v>
      </c>
      <c r="T131" s="67"/>
      <c r="U131" s="64">
        <v>36289</v>
      </c>
      <c r="V131" s="73"/>
      <c r="W131" s="97"/>
    </row>
    <row r="132" spans="1:23" hidden="1">
      <c r="A132" s="63" t="s">
        <v>299</v>
      </c>
      <c r="B132" s="128">
        <f t="shared" si="13"/>
        <v>42971</v>
      </c>
      <c r="C132" s="64">
        <v>42971</v>
      </c>
      <c r="D132" s="69" t="s">
        <v>2335</v>
      </c>
      <c r="E132" s="66" t="s">
        <v>1511</v>
      </c>
      <c r="F132" s="65" t="s">
        <v>300</v>
      </c>
      <c r="G132" s="68">
        <f t="shared" si="14"/>
        <v>117.64818617385353</v>
      </c>
      <c r="H132" s="71">
        <v>6.6379999999999999</v>
      </c>
      <c r="I132" s="71">
        <f t="shared" si="10"/>
        <v>6.8510000000000009</v>
      </c>
      <c r="J132" s="71">
        <f t="shared" si="11"/>
        <v>0.21300000000000097</v>
      </c>
      <c r="K132" s="71">
        <v>13.489000000000001</v>
      </c>
      <c r="L132" s="71">
        <f t="shared" si="12"/>
        <v>53.37682556156868</v>
      </c>
      <c r="M132" s="68"/>
      <c r="N132" s="70"/>
      <c r="O132" s="70"/>
      <c r="P132" s="70"/>
      <c r="Q132" s="70"/>
      <c r="R132" s="72"/>
      <c r="S132" s="65" t="s">
        <v>27</v>
      </c>
      <c r="T132" s="67"/>
      <c r="U132" s="64"/>
      <c r="V132" s="73"/>
      <c r="W132" s="97"/>
    </row>
    <row r="133" spans="1:23" hidden="1">
      <c r="A133" s="63" t="s">
        <v>319</v>
      </c>
      <c r="B133" s="128">
        <f t="shared" si="13"/>
        <v>43030</v>
      </c>
      <c r="C133" s="64">
        <v>43030</v>
      </c>
      <c r="D133" s="98" t="s">
        <v>318</v>
      </c>
      <c r="E133" s="66" t="s">
        <v>2067</v>
      </c>
      <c r="F133" s="65" t="s">
        <v>169</v>
      </c>
      <c r="G133" s="68">
        <f t="shared" si="14"/>
        <v>26.948665297741272</v>
      </c>
      <c r="H133" s="71">
        <v>5.2670000000000003</v>
      </c>
      <c r="I133" s="71">
        <f t="shared" si="10"/>
        <v>5.3760000000000003</v>
      </c>
      <c r="J133" s="71">
        <f t="shared" si="11"/>
        <v>0.10899999999999999</v>
      </c>
      <c r="K133" s="94">
        <v>10.643000000000001</v>
      </c>
      <c r="L133" s="71">
        <f t="shared" si="12"/>
        <v>67.650098656393865</v>
      </c>
      <c r="M133" s="68"/>
      <c r="N133" s="70"/>
      <c r="O133" s="70"/>
      <c r="P133" s="70"/>
      <c r="Q133" s="93"/>
      <c r="R133" s="95"/>
      <c r="S133" s="65" t="s">
        <v>27</v>
      </c>
      <c r="T133" s="67"/>
      <c r="U133" s="64">
        <v>33187</v>
      </c>
      <c r="V133" s="99"/>
      <c r="W133" s="99"/>
    </row>
    <row r="134" spans="1:23" hidden="1">
      <c r="A134" s="63" t="s">
        <v>319</v>
      </c>
      <c r="B134" s="128">
        <f t="shared" si="13"/>
        <v>43030</v>
      </c>
      <c r="C134" s="64">
        <v>43030</v>
      </c>
      <c r="D134" s="98" t="s">
        <v>318</v>
      </c>
      <c r="E134" s="66" t="s">
        <v>1405</v>
      </c>
      <c r="F134" s="65" t="s">
        <v>169</v>
      </c>
      <c r="G134" s="68">
        <f t="shared" si="14"/>
        <v>19.770020533880903</v>
      </c>
      <c r="H134" s="71">
        <v>5.3120000000000003</v>
      </c>
      <c r="I134" s="71">
        <f t="shared" si="10"/>
        <v>5.4289999999999994</v>
      </c>
      <c r="J134" s="71">
        <f t="shared" si="11"/>
        <v>0.1169999999999991</v>
      </c>
      <c r="K134" s="94">
        <v>10.741</v>
      </c>
      <c r="L134" s="71">
        <f t="shared" si="12"/>
        <v>67.032864723954944</v>
      </c>
      <c r="M134" s="68"/>
      <c r="N134" s="70"/>
      <c r="O134" s="70"/>
      <c r="P134" s="70"/>
      <c r="Q134" s="93"/>
      <c r="R134" s="95"/>
      <c r="S134" s="65" t="s">
        <v>27</v>
      </c>
      <c r="T134" s="67" t="s">
        <v>170</v>
      </c>
      <c r="U134" s="64">
        <v>35809</v>
      </c>
      <c r="V134" s="99"/>
      <c r="W134" s="97"/>
    </row>
    <row r="135" spans="1:23" hidden="1">
      <c r="A135" s="74" t="s">
        <v>319</v>
      </c>
      <c r="B135" s="128">
        <f t="shared" si="13"/>
        <v>43030</v>
      </c>
      <c r="C135" s="37">
        <v>43030</v>
      </c>
      <c r="D135" s="100" t="s">
        <v>318</v>
      </c>
      <c r="E135" s="76" t="s">
        <v>1424</v>
      </c>
      <c r="F135" s="75" t="s">
        <v>171</v>
      </c>
      <c r="G135" s="78">
        <f t="shared" si="14"/>
        <v>18.488706365503081</v>
      </c>
      <c r="H135" s="81">
        <v>5.3150000000000004</v>
      </c>
      <c r="I135" s="71">
        <f t="shared" si="10"/>
        <v>5.448999999999999</v>
      </c>
      <c r="J135" s="71">
        <f t="shared" si="11"/>
        <v>0.13399999999999856</v>
      </c>
      <c r="K135" s="90">
        <v>10.763999999999999</v>
      </c>
      <c r="L135" s="71">
        <f t="shared" si="12"/>
        <v>66.889632107023417</v>
      </c>
      <c r="M135" s="78"/>
      <c r="N135" s="80"/>
      <c r="O135" s="80"/>
      <c r="P135" s="80"/>
      <c r="Q135" s="89"/>
      <c r="R135" s="91"/>
      <c r="S135" s="75" t="s">
        <v>27</v>
      </c>
      <c r="T135" s="77" t="s">
        <v>172</v>
      </c>
      <c r="U135" s="37">
        <v>36277</v>
      </c>
      <c r="V135" s="97"/>
      <c r="W135" s="99"/>
    </row>
    <row r="136" spans="1:23" hidden="1">
      <c r="A136" s="74" t="s">
        <v>319</v>
      </c>
      <c r="B136" s="128">
        <f t="shared" si="13"/>
        <v>43030</v>
      </c>
      <c r="C136" s="37">
        <v>43030</v>
      </c>
      <c r="D136" s="100" t="s">
        <v>318</v>
      </c>
      <c r="E136" s="76" t="s">
        <v>2068</v>
      </c>
      <c r="F136" s="75" t="s">
        <v>187</v>
      </c>
      <c r="G136" s="78">
        <f t="shared" si="14"/>
        <v>24.709103353867214</v>
      </c>
      <c r="H136" s="81">
        <v>5.3040000000000003</v>
      </c>
      <c r="I136" s="71">
        <f t="shared" si="10"/>
        <v>5.4659999999999993</v>
      </c>
      <c r="J136" s="71">
        <f t="shared" si="11"/>
        <v>0.16199999999999903</v>
      </c>
      <c r="K136" s="90">
        <v>10.77</v>
      </c>
      <c r="L136" s="71">
        <f t="shared" si="12"/>
        <v>66.852367688022284</v>
      </c>
      <c r="M136" s="78"/>
      <c r="N136" s="80"/>
      <c r="O136" s="80"/>
      <c r="P136" s="80"/>
      <c r="Q136" s="89"/>
      <c r="R136" s="91"/>
      <c r="S136" s="75" t="s">
        <v>27</v>
      </c>
      <c r="T136" s="77" t="s">
        <v>191</v>
      </c>
      <c r="U136" s="37">
        <v>34005</v>
      </c>
      <c r="V136" s="97"/>
      <c r="W136" s="97"/>
    </row>
    <row r="137" spans="1:23" hidden="1">
      <c r="A137" s="74" t="s">
        <v>319</v>
      </c>
      <c r="B137" s="128">
        <f t="shared" si="13"/>
        <v>43030</v>
      </c>
      <c r="C137" s="37">
        <v>43030</v>
      </c>
      <c r="D137" s="100" t="s">
        <v>318</v>
      </c>
      <c r="E137" s="76" t="s">
        <v>1943</v>
      </c>
      <c r="F137" s="75" t="s">
        <v>187</v>
      </c>
      <c r="G137" s="78">
        <f t="shared" si="14"/>
        <v>22.989733059548254</v>
      </c>
      <c r="H137" s="81">
        <v>5.3659999999999997</v>
      </c>
      <c r="I137" s="71">
        <f t="shared" si="10"/>
        <v>5.52</v>
      </c>
      <c r="J137" s="71">
        <f t="shared" si="11"/>
        <v>0.15399999999999991</v>
      </c>
      <c r="K137" s="90">
        <v>10.885999999999999</v>
      </c>
      <c r="L137" s="71">
        <f t="shared" si="12"/>
        <v>66.139996325555771</v>
      </c>
      <c r="M137" s="78"/>
      <c r="N137" s="80"/>
      <c r="O137" s="80"/>
      <c r="P137" s="80"/>
      <c r="Q137" s="89"/>
      <c r="R137" s="91"/>
      <c r="S137" s="75" t="s">
        <v>27</v>
      </c>
      <c r="T137" s="77" t="s">
        <v>188</v>
      </c>
      <c r="U137" s="37">
        <v>34633</v>
      </c>
      <c r="V137" s="97"/>
      <c r="W137" s="99"/>
    </row>
    <row r="138" spans="1:23" hidden="1">
      <c r="A138" s="63" t="s">
        <v>319</v>
      </c>
      <c r="B138" s="128">
        <f t="shared" si="13"/>
        <v>43030</v>
      </c>
      <c r="C138" s="64">
        <v>43030</v>
      </c>
      <c r="D138" s="98" t="s">
        <v>318</v>
      </c>
      <c r="E138" s="66" t="s">
        <v>1666</v>
      </c>
      <c r="F138" s="65" t="s">
        <v>175</v>
      </c>
      <c r="G138" s="68">
        <f t="shared" si="14"/>
        <v>21.61533196440794</v>
      </c>
      <c r="H138" s="71">
        <v>5.375</v>
      </c>
      <c r="I138" s="71">
        <f t="shared" si="10"/>
        <v>5.5310000000000006</v>
      </c>
      <c r="J138" s="71">
        <f t="shared" si="11"/>
        <v>0.15600000000000058</v>
      </c>
      <c r="K138" s="94">
        <v>10.906000000000001</v>
      </c>
      <c r="L138" s="71">
        <f t="shared" si="12"/>
        <v>66.018705299834949</v>
      </c>
      <c r="M138" s="68"/>
      <c r="N138" s="70"/>
      <c r="O138" s="70"/>
      <c r="P138" s="70"/>
      <c r="Q138" s="93"/>
      <c r="R138" s="95"/>
      <c r="S138" s="65" t="s">
        <v>27</v>
      </c>
      <c r="T138" s="67" t="s">
        <v>266</v>
      </c>
      <c r="U138" s="64">
        <v>35135</v>
      </c>
      <c r="V138" s="99"/>
      <c r="W138" s="99"/>
    </row>
    <row r="139" spans="1:23" hidden="1">
      <c r="A139" s="63" t="s">
        <v>319</v>
      </c>
      <c r="B139" s="128">
        <f t="shared" si="13"/>
        <v>43030</v>
      </c>
      <c r="C139" s="64">
        <v>43030</v>
      </c>
      <c r="D139" s="98" t="s">
        <v>318</v>
      </c>
      <c r="E139" s="66" t="s">
        <v>2203</v>
      </c>
      <c r="F139" s="65" t="s">
        <v>160</v>
      </c>
      <c r="G139" s="68">
        <f t="shared" si="14"/>
        <v>19.400410677618069</v>
      </c>
      <c r="H139" s="71">
        <v>5.4029999999999996</v>
      </c>
      <c r="I139" s="71">
        <f t="shared" si="10"/>
        <v>5.5060000000000011</v>
      </c>
      <c r="J139" s="71">
        <f t="shared" si="11"/>
        <v>0.10300000000000153</v>
      </c>
      <c r="K139" s="94">
        <v>10.909000000000001</v>
      </c>
      <c r="L139" s="71">
        <f t="shared" si="12"/>
        <v>66.000550004583374</v>
      </c>
      <c r="M139" s="68"/>
      <c r="N139" s="70"/>
      <c r="O139" s="70"/>
      <c r="P139" s="70"/>
      <c r="Q139" s="93"/>
      <c r="R139" s="95"/>
      <c r="S139" s="65" t="s">
        <v>27</v>
      </c>
      <c r="T139" s="67" t="s">
        <v>280</v>
      </c>
      <c r="U139" s="64">
        <v>35944</v>
      </c>
      <c r="V139" s="99"/>
      <c r="W139" s="99"/>
    </row>
    <row r="140" spans="1:23" hidden="1">
      <c r="A140" s="74" t="s">
        <v>319</v>
      </c>
      <c r="B140" s="128">
        <f t="shared" si="13"/>
        <v>43030</v>
      </c>
      <c r="C140" s="37">
        <v>43030</v>
      </c>
      <c r="D140" s="100" t="s">
        <v>318</v>
      </c>
      <c r="E140" s="76" t="s">
        <v>2047</v>
      </c>
      <c r="F140" s="75" t="s">
        <v>160</v>
      </c>
      <c r="G140" s="78">
        <f t="shared" si="14"/>
        <v>30.201232032854211</v>
      </c>
      <c r="H140" s="81">
        <v>5.3979999999999997</v>
      </c>
      <c r="I140" s="71">
        <f t="shared" si="10"/>
        <v>5.5180000000000007</v>
      </c>
      <c r="J140" s="71">
        <f t="shared" si="11"/>
        <v>0.12000000000000099</v>
      </c>
      <c r="K140" s="90">
        <v>10.916</v>
      </c>
      <c r="L140" s="71">
        <f t="shared" si="12"/>
        <v>65.958226456577492</v>
      </c>
      <c r="M140" s="78"/>
      <c r="N140" s="80"/>
      <c r="O140" s="80"/>
      <c r="P140" s="80"/>
      <c r="Q140" s="89"/>
      <c r="R140" s="91"/>
      <c r="S140" s="75" t="s">
        <v>27</v>
      </c>
      <c r="T140" s="77" t="s">
        <v>190</v>
      </c>
      <c r="U140" s="37">
        <v>31999</v>
      </c>
      <c r="V140" s="97"/>
      <c r="W140" s="97"/>
    </row>
    <row r="141" spans="1:23" hidden="1">
      <c r="A141" s="63" t="s">
        <v>319</v>
      </c>
      <c r="B141" s="128">
        <f t="shared" si="13"/>
        <v>43030</v>
      </c>
      <c r="C141" s="64">
        <v>43030</v>
      </c>
      <c r="D141" s="98" t="s">
        <v>318</v>
      </c>
      <c r="E141" s="66" t="s">
        <v>1969</v>
      </c>
      <c r="F141" s="65" t="s">
        <v>154</v>
      </c>
      <c r="G141" s="68">
        <f t="shared" si="14"/>
        <v>21.500342231348391</v>
      </c>
      <c r="H141" s="71">
        <v>5.3869999999999996</v>
      </c>
      <c r="I141" s="71">
        <f t="shared" si="10"/>
        <v>5.596000000000001</v>
      </c>
      <c r="J141" s="71">
        <f t="shared" si="11"/>
        <v>0.20900000000000141</v>
      </c>
      <c r="K141" s="94">
        <v>10.983000000000001</v>
      </c>
      <c r="L141" s="71">
        <f t="shared" si="12"/>
        <v>65.555859054903024</v>
      </c>
      <c r="M141" s="68"/>
      <c r="N141" s="70"/>
      <c r="O141" s="70"/>
      <c r="P141" s="70"/>
      <c r="Q141" s="93"/>
      <c r="R141" s="95"/>
      <c r="S141" s="65" t="s">
        <v>27</v>
      </c>
      <c r="T141" s="67" t="s">
        <v>189</v>
      </c>
      <c r="U141" s="64">
        <v>35177</v>
      </c>
      <c r="V141" s="99"/>
      <c r="W141" s="97"/>
    </row>
    <row r="142" spans="1:23" hidden="1">
      <c r="A142" s="74" t="s">
        <v>319</v>
      </c>
      <c r="B142" s="128">
        <f t="shared" si="13"/>
        <v>43030</v>
      </c>
      <c r="C142" s="37">
        <v>43030</v>
      </c>
      <c r="D142" s="100" t="s">
        <v>318</v>
      </c>
      <c r="E142" s="76" t="s">
        <v>1576</v>
      </c>
      <c r="F142" s="75" t="s">
        <v>175</v>
      </c>
      <c r="G142" s="78">
        <f t="shared" si="14"/>
        <v>34.858316221765911</v>
      </c>
      <c r="H142" s="81">
        <v>5.4749999999999996</v>
      </c>
      <c r="I142" s="71">
        <f t="shared" si="10"/>
        <v>5.5980000000000008</v>
      </c>
      <c r="J142" s="71">
        <f t="shared" si="11"/>
        <v>0.12300000000000111</v>
      </c>
      <c r="K142" s="90">
        <v>11.073</v>
      </c>
      <c r="L142" s="71">
        <f t="shared" si="12"/>
        <v>65.023028989433755</v>
      </c>
      <c r="M142" s="78"/>
      <c r="N142" s="80"/>
      <c r="O142" s="80"/>
      <c r="P142" s="80"/>
      <c r="Q142" s="89"/>
      <c r="R142" s="91"/>
      <c r="S142" s="75" t="s">
        <v>27</v>
      </c>
      <c r="T142" s="77" t="s">
        <v>176</v>
      </c>
      <c r="U142" s="37">
        <v>30298</v>
      </c>
      <c r="V142" s="97"/>
      <c r="W142" s="97"/>
    </row>
    <row r="143" spans="1:23" hidden="1">
      <c r="A143" s="74" t="s">
        <v>319</v>
      </c>
      <c r="B143" s="128">
        <f t="shared" si="13"/>
        <v>43030</v>
      </c>
      <c r="C143" s="37">
        <v>43030</v>
      </c>
      <c r="D143" s="100" t="s">
        <v>318</v>
      </c>
      <c r="E143" s="76" t="s">
        <v>1212</v>
      </c>
      <c r="F143" s="75" t="s">
        <v>162</v>
      </c>
      <c r="G143" s="78">
        <f t="shared" si="14"/>
        <v>25.322381930184804</v>
      </c>
      <c r="H143" s="81">
        <v>5.4909999999999997</v>
      </c>
      <c r="I143" s="71">
        <f t="shared" si="10"/>
        <v>5.6440000000000001</v>
      </c>
      <c r="J143" s="71">
        <f t="shared" si="11"/>
        <v>0.15300000000000047</v>
      </c>
      <c r="K143" s="90">
        <v>11.135</v>
      </c>
      <c r="L143" s="71">
        <f t="shared" si="12"/>
        <v>64.660978895374939</v>
      </c>
      <c r="M143" s="78"/>
      <c r="N143" s="80"/>
      <c r="O143" s="80"/>
      <c r="P143" s="80"/>
      <c r="Q143" s="89"/>
      <c r="R143" s="91"/>
      <c r="S143" s="75" t="s">
        <v>27</v>
      </c>
      <c r="T143" s="77" t="s">
        <v>163</v>
      </c>
      <c r="U143" s="37">
        <v>33781</v>
      </c>
      <c r="V143" s="97"/>
      <c r="W143" s="97"/>
    </row>
    <row r="144" spans="1:23" hidden="1">
      <c r="A144" s="63" t="s">
        <v>319</v>
      </c>
      <c r="B144" s="128">
        <f t="shared" si="13"/>
        <v>43030</v>
      </c>
      <c r="C144" s="64">
        <v>43030</v>
      </c>
      <c r="D144" s="98" t="s">
        <v>318</v>
      </c>
      <c r="E144" s="66" t="s">
        <v>1144</v>
      </c>
      <c r="F144" s="65" t="s">
        <v>154</v>
      </c>
      <c r="G144" s="68">
        <f t="shared" si="14"/>
        <v>29.267624914442163</v>
      </c>
      <c r="H144" s="71">
        <v>5.5049999999999999</v>
      </c>
      <c r="I144" s="71">
        <f t="shared" si="10"/>
        <v>5.6800000000000006</v>
      </c>
      <c r="J144" s="71">
        <f t="shared" si="11"/>
        <v>0.17500000000000071</v>
      </c>
      <c r="K144" s="94">
        <v>11.185</v>
      </c>
      <c r="L144" s="71">
        <f t="shared" si="12"/>
        <v>64.371926687527932</v>
      </c>
      <c r="M144" s="68"/>
      <c r="N144" s="70"/>
      <c r="O144" s="70"/>
      <c r="P144" s="70"/>
      <c r="Q144" s="93"/>
      <c r="R144" s="95"/>
      <c r="S144" s="65" t="s">
        <v>27</v>
      </c>
      <c r="T144" s="67" t="s">
        <v>155</v>
      </c>
      <c r="U144" s="64">
        <v>32340</v>
      </c>
      <c r="V144" s="99"/>
      <c r="W144" s="97"/>
    </row>
    <row r="145" spans="1:23" hidden="1">
      <c r="A145" s="74" t="s">
        <v>319</v>
      </c>
      <c r="B145" s="128">
        <f t="shared" si="13"/>
        <v>43030</v>
      </c>
      <c r="C145" s="37">
        <v>43030</v>
      </c>
      <c r="D145" s="100" t="s">
        <v>318</v>
      </c>
      <c r="E145" s="76" t="s">
        <v>1537</v>
      </c>
      <c r="F145" s="75" t="s">
        <v>202</v>
      </c>
      <c r="G145" s="78">
        <f t="shared" si="14"/>
        <v>19.3347022587269</v>
      </c>
      <c r="H145" s="81">
        <v>5.508</v>
      </c>
      <c r="I145" s="71">
        <f t="shared" si="10"/>
        <v>5.7009999999999996</v>
      </c>
      <c r="J145" s="71">
        <f t="shared" si="11"/>
        <v>0.19299999999999962</v>
      </c>
      <c r="K145" s="90">
        <v>11.209</v>
      </c>
      <c r="L145" s="71">
        <f t="shared" si="12"/>
        <v>64.234097600142746</v>
      </c>
      <c r="M145" s="78"/>
      <c r="N145" s="80"/>
      <c r="O145" s="80"/>
      <c r="P145" s="80"/>
      <c r="Q145" s="89"/>
      <c r="R145" s="91"/>
      <c r="S145" s="75" t="s">
        <v>27</v>
      </c>
      <c r="T145" s="77" t="s">
        <v>258</v>
      </c>
      <c r="U145" s="37">
        <v>35968</v>
      </c>
      <c r="V145" s="97"/>
      <c r="W145" s="97"/>
    </row>
    <row r="146" spans="1:23" hidden="1">
      <c r="A146" s="63" t="s">
        <v>319</v>
      </c>
      <c r="B146" s="128">
        <f t="shared" si="13"/>
        <v>43030</v>
      </c>
      <c r="C146" s="64">
        <v>43030</v>
      </c>
      <c r="D146" s="98" t="s">
        <v>318</v>
      </c>
      <c r="E146" s="66" t="s">
        <v>1215</v>
      </c>
      <c r="F146" s="65" t="s">
        <v>180</v>
      </c>
      <c r="G146" s="68">
        <f t="shared" si="14"/>
        <v>19.132101300479125</v>
      </c>
      <c r="H146" s="71">
        <v>5.5039999999999996</v>
      </c>
      <c r="I146" s="71">
        <f t="shared" si="10"/>
        <v>5.7140000000000004</v>
      </c>
      <c r="J146" s="71">
        <f t="shared" si="11"/>
        <v>0.21000000000000085</v>
      </c>
      <c r="K146" s="94">
        <v>11.218</v>
      </c>
      <c r="L146" s="71">
        <f t="shared" si="12"/>
        <v>64.182563736851492</v>
      </c>
      <c r="M146" s="68"/>
      <c r="N146" s="70"/>
      <c r="O146" s="70"/>
      <c r="P146" s="70"/>
      <c r="Q146" s="93"/>
      <c r="R146" s="95"/>
      <c r="S146" s="65" t="s">
        <v>27</v>
      </c>
      <c r="T146" s="67" t="s">
        <v>242</v>
      </c>
      <c r="U146" s="64">
        <v>36042</v>
      </c>
      <c r="V146" s="99"/>
      <c r="W146" s="99"/>
    </row>
    <row r="147" spans="1:23" hidden="1">
      <c r="A147" s="63" t="s">
        <v>319</v>
      </c>
      <c r="B147" s="128">
        <f t="shared" si="13"/>
        <v>43030</v>
      </c>
      <c r="C147" s="64">
        <v>43030</v>
      </c>
      <c r="D147" s="98" t="s">
        <v>318</v>
      </c>
      <c r="E147" s="66" t="s">
        <v>1508</v>
      </c>
      <c r="F147" s="65" t="s">
        <v>204</v>
      </c>
      <c r="G147" s="68">
        <f t="shared" si="14"/>
        <v>20.695414099931554</v>
      </c>
      <c r="H147" s="71">
        <v>5.5439999999999996</v>
      </c>
      <c r="I147" s="71">
        <f t="shared" si="10"/>
        <v>5.7350000000000003</v>
      </c>
      <c r="J147" s="71">
        <f t="shared" si="11"/>
        <v>0.19100000000000072</v>
      </c>
      <c r="K147" s="94">
        <v>11.279</v>
      </c>
      <c r="L147" s="71">
        <f t="shared" si="12"/>
        <v>63.835446404823124</v>
      </c>
      <c r="M147" s="68"/>
      <c r="N147" s="70"/>
      <c r="O147" s="70"/>
      <c r="P147" s="70"/>
      <c r="Q147" s="93"/>
      <c r="R147" s="95"/>
      <c r="S147" s="65" t="s">
        <v>27</v>
      </c>
      <c r="T147" s="67" t="s">
        <v>254</v>
      </c>
      <c r="U147" s="64">
        <v>35471</v>
      </c>
      <c r="V147" s="99"/>
      <c r="W147" s="99"/>
    </row>
    <row r="148" spans="1:23" hidden="1">
      <c r="A148" s="74" t="s">
        <v>319</v>
      </c>
      <c r="B148" s="128">
        <f t="shared" si="13"/>
        <v>43030</v>
      </c>
      <c r="C148" s="37">
        <v>43030</v>
      </c>
      <c r="D148" s="100" t="s">
        <v>318</v>
      </c>
      <c r="E148" s="76" t="s">
        <v>1297</v>
      </c>
      <c r="F148" s="75" t="s">
        <v>166</v>
      </c>
      <c r="G148" s="78">
        <f t="shared" si="14"/>
        <v>21.029431895961672</v>
      </c>
      <c r="H148" s="81">
        <v>5.6050000000000004</v>
      </c>
      <c r="I148" s="71">
        <f t="shared" si="10"/>
        <v>5.7319999999999993</v>
      </c>
      <c r="J148" s="71">
        <f t="shared" si="11"/>
        <v>0.12699999999999889</v>
      </c>
      <c r="K148" s="90">
        <v>11.337</v>
      </c>
      <c r="L148" s="71">
        <f t="shared" si="12"/>
        <v>63.508864779042078</v>
      </c>
      <c r="M148" s="78"/>
      <c r="N148" s="80"/>
      <c r="O148" s="80"/>
      <c r="P148" s="80"/>
      <c r="Q148" s="89"/>
      <c r="R148" s="91"/>
      <c r="S148" s="75" t="s">
        <v>27</v>
      </c>
      <c r="T148" s="77" t="s">
        <v>167</v>
      </c>
      <c r="U148" s="37">
        <v>35349</v>
      </c>
      <c r="V148" s="97"/>
      <c r="W148" s="99"/>
    </row>
    <row r="149" spans="1:23" hidden="1">
      <c r="A149" s="63" t="s">
        <v>319</v>
      </c>
      <c r="B149" s="128">
        <f t="shared" si="13"/>
        <v>43030</v>
      </c>
      <c r="C149" s="64">
        <v>43030</v>
      </c>
      <c r="D149" s="98" t="s">
        <v>318</v>
      </c>
      <c r="E149" s="66" t="s">
        <v>1242</v>
      </c>
      <c r="F149" s="65" t="s">
        <v>171</v>
      </c>
      <c r="G149" s="68">
        <f t="shared" si="14"/>
        <v>29.557837097878167</v>
      </c>
      <c r="H149" s="71">
        <v>5.6029999999999998</v>
      </c>
      <c r="I149" s="71">
        <f t="shared" si="10"/>
        <v>5.8239999999999998</v>
      </c>
      <c r="J149" s="71">
        <f t="shared" si="11"/>
        <v>0.22100000000000009</v>
      </c>
      <c r="K149" s="94">
        <v>11.427</v>
      </c>
      <c r="L149" s="71">
        <f t="shared" si="12"/>
        <v>63.008663691257553</v>
      </c>
      <c r="M149" s="68"/>
      <c r="N149" s="70"/>
      <c r="O149" s="70"/>
      <c r="P149" s="70"/>
      <c r="Q149" s="93"/>
      <c r="R149" s="95"/>
      <c r="S149" s="65" t="s">
        <v>27</v>
      </c>
      <c r="T149" s="67" t="s">
        <v>331</v>
      </c>
      <c r="U149" s="64">
        <v>32234</v>
      </c>
      <c r="V149" s="99"/>
      <c r="W149" s="99"/>
    </row>
    <row r="150" spans="1:23" hidden="1">
      <c r="A150" s="74" t="s">
        <v>319</v>
      </c>
      <c r="B150" s="128">
        <f t="shared" si="13"/>
        <v>43030</v>
      </c>
      <c r="C150" s="37">
        <v>43030</v>
      </c>
      <c r="D150" s="100" t="s">
        <v>318</v>
      </c>
      <c r="E150" s="76" t="s">
        <v>1977</v>
      </c>
      <c r="F150" s="75" t="s">
        <v>243</v>
      </c>
      <c r="G150" s="78">
        <f t="shared" si="14"/>
        <v>27.534565366187543</v>
      </c>
      <c r="H150" s="81">
        <v>6.625</v>
      </c>
      <c r="I150" s="71">
        <f t="shared" si="10"/>
        <v>4.8350000000000009</v>
      </c>
      <c r="J150" s="71">
        <f t="shared" si="11"/>
        <v>-1.7899999999999991</v>
      </c>
      <c r="K150" s="90">
        <v>11.46</v>
      </c>
      <c r="L150" s="71">
        <f t="shared" si="12"/>
        <v>62.827225130890049</v>
      </c>
      <c r="M150" s="78"/>
      <c r="N150" s="80"/>
      <c r="O150" s="80"/>
      <c r="P150" s="80"/>
      <c r="Q150" s="89"/>
      <c r="R150" s="91"/>
      <c r="S150" s="75" t="s">
        <v>27</v>
      </c>
      <c r="T150" s="77" t="s">
        <v>333</v>
      </c>
      <c r="U150" s="37">
        <v>32973</v>
      </c>
      <c r="V150" s="97"/>
      <c r="W150" s="97"/>
    </row>
    <row r="151" spans="1:23" hidden="1">
      <c r="A151" s="74" t="s">
        <v>319</v>
      </c>
      <c r="B151" s="128">
        <f t="shared" si="13"/>
        <v>43030</v>
      </c>
      <c r="C151" s="37">
        <v>43030</v>
      </c>
      <c r="D151" s="100" t="s">
        <v>318</v>
      </c>
      <c r="E151" s="76" t="s">
        <v>1219</v>
      </c>
      <c r="F151" s="75" t="s">
        <v>162</v>
      </c>
      <c r="G151" s="78">
        <f t="shared" si="14"/>
        <v>29.245722108145106</v>
      </c>
      <c r="H151" s="81">
        <v>5.6529999999999996</v>
      </c>
      <c r="I151" s="71">
        <f t="shared" si="10"/>
        <v>5.8869999999999996</v>
      </c>
      <c r="J151" s="71">
        <f t="shared" si="11"/>
        <v>0.23399999999999999</v>
      </c>
      <c r="K151" s="90">
        <v>11.54</v>
      </c>
      <c r="L151" s="71">
        <f t="shared" si="12"/>
        <v>62.391681109185448</v>
      </c>
      <c r="M151" s="78"/>
      <c r="N151" s="80"/>
      <c r="O151" s="80"/>
      <c r="P151" s="80"/>
      <c r="Q151" s="89"/>
      <c r="R151" s="91"/>
      <c r="S151" s="75" t="s">
        <v>27</v>
      </c>
      <c r="T151" s="77" t="s">
        <v>164</v>
      </c>
      <c r="U151" s="37">
        <v>32348</v>
      </c>
      <c r="V151" s="97"/>
      <c r="W151" s="97"/>
    </row>
    <row r="152" spans="1:23" hidden="1">
      <c r="A152" s="63" t="s">
        <v>319</v>
      </c>
      <c r="B152" s="128">
        <f t="shared" si="13"/>
        <v>43030</v>
      </c>
      <c r="C152" s="64">
        <v>43030</v>
      </c>
      <c r="D152" s="98" t="s">
        <v>318</v>
      </c>
      <c r="E152" s="66" t="s">
        <v>1538</v>
      </c>
      <c r="F152" s="65" t="s">
        <v>204</v>
      </c>
      <c r="G152" s="68">
        <f t="shared" si="14"/>
        <v>20.668035592060232</v>
      </c>
      <c r="H152" s="71">
        <v>5.7119999999999997</v>
      </c>
      <c r="I152" s="71">
        <f t="shared" si="10"/>
        <v>5.8890000000000011</v>
      </c>
      <c r="J152" s="71">
        <f t="shared" si="11"/>
        <v>0.17700000000000138</v>
      </c>
      <c r="K152" s="94">
        <v>11.601000000000001</v>
      </c>
      <c r="L152" s="71">
        <f t="shared" si="12"/>
        <v>62.06361520558572</v>
      </c>
      <c r="M152" s="68"/>
      <c r="N152" s="70"/>
      <c r="O152" s="70"/>
      <c r="P152" s="70"/>
      <c r="Q152" s="93"/>
      <c r="R152" s="95"/>
      <c r="S152" s="65" t="s">
        <v>27</v>
      </c>
      <c r="T152" s="67" t="s">
        <v>332</v>
      </c>
      <c r="U152" s="64">
        <v>35481</v>
      </c>
      <c r="V152" s="99"/>
      <c r="W152" s="99"/>
    </row>
    <row r="153" spans="1:23" hidden="1">
      <c r="A153" s="63" t="s">
        <v>334</v>
      </c>
      <c r="B153" s="128">
        <f t="shared" si="13"/>
        <v>43042</v>
      </c>
      <c r="C153" s="64">
        <v>43042</v>
      </c>
      <c r="D153" s="98" t="s">
        <v>380</v>
      </c>
      <c r="E153" s="66" t="s">
        <v>2067</v>
      </c>
      <c r="F153" s="65" t="s">
        <v>169</v>
      </c>
      <c r="G153" s="68">
        <f t="shared" si="14"/>
        <v>26.981519507186857</v>
      </c>
      <c r="H153" s="71">
        <v>5.2450000000000001</v>
      </c>
      <c r="I153" s="71">
        <f t="shared" si="10"/>
        <v>5.3570000000000002</v>
      </c>
      <c r="J153" s="71">
        <f t="shared" si="11"/>
        <v>0.1120000000000001</v>
      </c>
      <c r="K153" s="94">
        <v>10.602</v>
      </c>
      <c r="L153" s="71">
        <f t="shared" si="12"/>
        <v>67.911714770797957</v>
      </c>
      <c r="M153" s="68"/>
      <c r="N153" s="70"/>
      <c r="O153" s="70"/>
      <c r="P153" s="70"/>
      <c r="Q153" s="93"/>
      <c r="R153" s="95"/>
      <c r="S153" s="65" t="s">
        <v>27</v>
      </c>
      <c r="T153" s="67"/>
      <c r="U153" s="64">
        <v>33187</v>
      </c>
      <c r="V153" s="99"/>
      <c r="W153" s="99"/>
    </row>
    <row r="154" spans="1:23" hidden="1">
      <c r="A154" s="63" t="s">
        <v>334</v>
      </c>
      <c r="B154" s="128">
        <f t="shared" si="13"/>
        <v>43042</v>
      </c>
      <c r="C154" s="64">
        <v>43042</v>
      </c>
      <c r="D154" s="98" t="s">
        <v>380</v>
      </c>
      <c r="E154" s="66" t="s">
        <v>1718</v>
      </c>
      <c r="F154" s="65" t="s">
        <v>183</v>
      </c>
      <c r="G154" s="68">
        <f t="shared" si="14"/>
        <v>26.932238193018481</v>
      </c>
      <c r="H154" s="71">
        <v>5.282</v>
      </c>
      <c r="I154" s="71">
        <f t="shared" si="10"/>
        <v>5.35</v>
      </c>
      <c r="J154" s="71">
        <f t="shared" si="11"/>
        <v>6.7999999999999616E-2</v>
      </c>
      <c r="K154" s="94">
        <v>10.632</v>
      </c>
      <c r="L154" s="71">
        <f t="shared" si="12"/>
        <v>67.720090293453723</v>
      </c>
      <c r="M154" s="68"/>
      <c r="N154" s="70"/>
      <c r="O154" s="70"/>
      <c r="P154" s="70"/>
      <c r="Q154" s="93"/>
      <c r="R154" s="95"/>
      <c r="S154" s="65" t="s">
        <v>27</v>
      </c>
      <c r="T154" s="67" t="s">
        <v>185</v>
      </c>
      <c r="U154" s="64">
        <v>33205</v>
      </c>
      <c r="V154" s="99"/>
      <c r="W154" s="97"/>
    </row>
    <row r="155" spans="1:23" hidden="1">
      <c r="A155" s="63" t="s">
        <v>334</v>
      </c>
      <c r="B155" s="128">
        <f t="shared" si="13"/>
        <v>43042</v>
      </c>
      <c r="C155" s="64">
        <v>43042</v>
      </c>
      <c r="D155" s="98" t="s">
        <v>380</v>
      </c>
      <c r="E155" s="66" t="s">
        <v>1424</v>
      </c>
      <c r="F155" s="65" t="s">
        <v>171</v>
      </c>
      <c r="G155" s="68">
        <f t="shared" si="14"/>
        <v>18.521560574948666</v>
      </c>
      <c r="H155" s="71">
        <v>5.3259999999999996</v>
      </c>
      <c r="I155" s="71">
        <f t="shared" si="10"/>
        <v>5.4130000000000011</v>
      </c>
      <c r="J155" s="71">
        <f t="shared" si="11"/>
        <v>8.7000000000001521E-2</v>
      </c>
      <c r="K155" s="94">
        <v>10.739000000000001</v>
      </c>
      <c r="L155" s="71">
        <f t="shared" si="12"/>
        <v>67.045348728931927</v>
      </c>
      <c r="M155" s="68"/>
      <c r="N155" s="70"/>
      <c r="O155" s="70"/>
      <c r="P155" s="70"/>
      <c r="Q155" s="93"/>
      <c r="R155" s="95"/>
      <c r="S155" s="65" t="s">
        <v>27</v>
      </c>
      <c r="T155" s="67" t="s">
        <v>172</v>
      </c>
      <c r="U155" s="64">
        <v>36277</v>
      </c>
      <c r="V155" s="99"/>
      <c r="W155" s="99"/>
    </row>
    <row r="156" spans="1:23" hidden="1">
      <c r="A156" s="74" t="s">
        <v>334</v>
      </c>
      <c r="B156" s="128">
        <f t="shared" si="13"/>
        <v>43042</v>
      </c>
      <c r="C156" s="37">
        <v>43042</v>
      </c>
      <c r="D156" s="98" t="s">
        <v>380</v>
      </c>
      <c r="E156" s="76" t="s">
        <v>2068</v>
      </c>
      <c r="F156" s="75" t="s">
        <v>187</v>
      </c>
      <c r="G156" s="78">
        <f t="shared" si="14"/>
        <v>24.741957563312798</v>
      </c>
      <c r="H156" s="81">
        <v>5.3330000000000002</v>
      </c>
      <c r="I156" s="71">
        <f t="shared" si="10"/>
        <v>5.4369999999999994</v>
      </c>
      <c r="J156" s="71">
        <f t="shared" si="11"/>
        <v>0.1039999999999992</v>
      </c>
      <c r="K156" s="90">
        <v>10.77</v>
      </c>
      <c r="L156" s="71">
        <f t="shared" si="12"/>
        <v>66.852367688022284</v>
      </c>
      <c r="M156" s="78"/>
      <c r="N156" s="80"/>
      <c r="O156" s="80"/>
      <c r="P156" s="80"/>
      <c r="Q156" s="89"/>
      <c r="R156" s="91"/>
      <c r="S156" s="75" t="s">
        <v>27</v>
      </c>
      <c r="T156" s="77" t="s">
        <v>191</v>
      </c>
      <c r="U156" s="37">
        <v>34005</v>
      </c>
      <c r="V156" s="97"/>
      <c r="W156" s="99"/>
    </row>
    <row r="157" spans="1:23" hidden="1">
      <c r="A157" s="74" t="s">
        <v>334</v>
      </c>
      <c r="B157" s="128">
        <f t="shared" si="13"/>
        <v>43042</v>
      </c>
      <c r="C157" s="37">
        <v>43042</v>
      </c>
      <c r="D157" s="98" t="s">
        <v>380</v>
      </c>
      <c r="E157" s="76" t="s">
        <v>1405</v>
      </c>
      <c r="F157" s="75" t="s">
        <v>169</v>
      </c>
      <c r="G157" s="78">
        <f t="shared" si="14"/>
        <v>19.802874743326488</v>
      </c>
      <c r="H157" s="81">
        <v>5.3550000000000004</v>
      </c>
      <c r="I157" s="71">
        <f t="shared" si="10"/>
        <v>5.4640000000000004</v>
      </c>
      <c r="J157" s="71">
        <f t="shared" si="11"/>
        <v>0.10899999999999999</v>
      </c>
      <c r="K157" s="90">
        <v>10.819000000000001</v>
      </c>
      <c r="L157" s="71">
        <f t="shared" si="12"/>
        <v>66.549588686569919</v>
      </c>
      <c r="M157" s="78"/>
      <c r="N157" s="80"/>
      <c r="O157" s="80"/>
      <c r="P157" s="80"/>
      <c r="Q157" s="89"/>
      <c r="R157" s="91"/>
      <c r="S157" s="75" t="s">
        <v>27</v>
      </c>
      <c r="T157" s="77" t="s">
        <v>170</v>
      </c>
      <c r="U157" s="37">
        <v>35809</v>
      </c>
      <c r="V157" s="97"/>
      <c r="W157" s="97"/>
    </row>
    <row r="158" spans="1:23" hidden="1">
      <c r="A158" s="63" t="s">
        <v>334</v>
      </c>
      <c r="B158" s="128">
        <f t="shared" si="13"/>
        <v>43042</v>
      </c>
      <c r="C158" s="64">
        <v>43042</v>
      </c>
      <c r="D158" s="98" t="s">
        <v>380</v>
      </c>
      <c r="E158" s="66" t="s">
        <v>1149</v>
      </c>
      <c r="F158" s="65" t="s">
        <v>158</v>
      </c>
      <c r="G158" s="68">
        <f t="shared" si="14"/>
        <v>22.22861054072553</v>
      </c>
      <c r="H158" s="71">
        <v>5.423</v>
      </c>
      <c r="I158" s="71">
        <f t="shared" si="10"/>
        <v>5.5570000000000004</v>
      </c>
      <c r="J158" s="71">
        <f t="shared" si="11"/>
        <v>0.13400000000000034</v>
      </c>
      <c r="K158" s="94">
        <v>10.98</v>
      </c>
      <c r="L158" s="71">
        <f t="shared" si="12"/>
        <v>65.573770491803273</v>
      </c>
      <c r="M158" s="68"/>
      <c r="N158" s="70"/>
      <c r="O158" s="70"/>
      <c r="P158" s="70"/>
      <c r="Q158" s="93"/>
      <c r="R158" s="95"/>
      <c r="S158" s="65" t="s">
        <v>27</v>
      </c>
      <c r="T158" s="67" t="s">
        <v>159</v>
      </c>
      <c r="U158" s="64">
        <v>34923</v>
      </c>
      <c r="V158" s="99"/>
      <c r="W158" s="99"/>
    </row>
    <row r="159" spans="1:23" hidden="1">
      <c r="A159" s="74" t="s">
        <v>334</v>
      </c>
      <c r="B159" s="128">
        <f t="shared" si="13"/>
        <v>43042</v>
      </c>
      <c r="C159" s="37">
        <v>43042</v>
      </c>
      <c r="D159" s="98" t="s">
        <v>380</v>
      </c>
      <c r="E159" s="76" t="s">
        <v>2053</v>
      </c>
      <c r="F159" s="75" t="s">
        <v>343</v>
      </c>
      <c r="G159" s="78">
        <f t="shared" si="14"/>
        <v>117.84257357973991</v>
      </c>
      <c r="H159" s="81">
        <v>5.4379999999999997</v>
      </c>
      <c r="I159" s="71">
        <f t="shared" si="10"/>
        <v>5.6049999999999995</v>
      </c>
      <c r="J159" s="71">
        <f t="shared" si="11"/>
        <v>0.16699999999999982</v>
      </c>
      <c r="K159" s="90">
        <v>11.042999999999999</v>
      </c>
      <c r="L159" s="71">
        <f t="shared" si="12"/>
        <v>65.199674001630001</v>
      </c>
      <c r="M159" s="78"/>
      <c r="N159" s="80"/>
      <c r="O159" s="80"/>
      <c r="P159" s="80"/>
      <c r="Q159" s="89"/>
      <c r="R159" s="91"/>
      <c r="S159" s="75" t="s">
        <v>27</v>
      </c>
      <c r="T159" s="77"/>
      <c r="U159" s="37"/>
      <c r="V159" s="97"/>
      <c r="W159" s="99"/>
    </row>
    <row r="160" spans="1:23" hidden="1">
      <c r="A160" s="63" t="s">
        <v>334</v>
      </c>
      <c r="B160" s="128">
        <f t="shared" si="13"/>
        <v>43042</v>
      </c>
      <c r="C160" s="64">
        <v>43042</v>
      </c>
      <c r="D160" s="98" t="s">
        <v>380</v>
      </c>
      <c r="E160" s="66" t="s">
        <v>1576</v>
      </c>
      <c r="F160" s="65" t="s">
        <v>175</v>
      </c>
      <c r="G160" s="68">
        <f t="shared" si="14"/>
        <v>34.891170431211499</v>
      </c>
      <c r="H160" s="71">
        <v>5.4450000000000003</v>
      </c>
      <c r="I160" s="71">
        <f t="shared" si="10"/>
        <v>5.6069999999999993</v>
      </c>
      <c r="J160" s="71">
        <f t="shared" si="11"/>
        <v>0.16199999999999903</v>
      </c>
      <c r="K160" s="94">
        <v>11.052</v>
      </c>
      <c r="L160" s="71">
        <f t="shared" si="12"/>
        <v>65.146579804560261</v>
      </c>
      <c r="M160" s="68"/>
      <c r="N160" s="70"/>
      <c r="O160" s="70"/>
      <c r="P160" s="70"/>
      <c r="Q160" s="93"/>
      <c r="R160" s="95"/>
      <c r="S160" s="65" t="s">
        <v>27</v>
      </c>
      <c r="T160" s="67" t="s">
        <v>176</v>
      </c>
      <c r="U160" s="64">
        <v>30298</v>
      </c>
      <c r="V160" s="99"/>
      <c r="W160" s="97"/>
    </row>
    <row r="161" spans="1:23" hidden="1">
      <c r="A161" s="74" t="s">
        <v>334</v>
      </c>
      <c r="B161" s="128">
        <f t="shared" si="13"/>
        <v>43042</v>
      </c>
      <c r="C161" s="37">
        <v>43042</v>
      </c>
      <c r="D161" s="98" t="s">
        <v>380</v>
      </c>
      <c r="E161" s="76" t="s">
        <v>1666</v>
      </c>
      <c r="F161" s="75" t="s">
        <v>175</v>
      </c>
      <c r="G161" s="78">
        <f t="shared" si="14"/>
        <v>21.650924024640656</v>
      </c>
      <c r="H161" s="81">
        <v>5.423</v>
      </c>
      <c r="I161" s="71">
        <f t="shared" si="10"/>
        <v>5.6400000000000006</v>
      </c>
      <c r="J161" s="71">
        <f t="shared" si="11"/>
        <v>0.21700000000000053</v>
      </c>
      <c r="K161" s="90">
        <v>11.063000000000001</v>
      </c>
      <c r="L161" s="71">
        <f t="shared" si="12"/>
        <v>65.081804212238993</v>
      </c>
      <c r="M161" s="78"/>
      <c r="N161" s="80"/>
      <c r="O161" s="80"/>
      <c r="P161" s="80"/>
      <c r="Q161" s="89"/>
      <c r="R161" s="91"/>
      <c r="S161" s="75" t="s">
        <v>27</v>
      </c>
      <c r="T161" s="77" t="s">
        <v>182</v>
      </c>
      <c r="U161" s="37">
        <v>35134</v>
      </c>
      <c r="V161" s="97"/>
      <c r="W161" s="97"/>
    </row>
    <row r="162" spans="1:23" hidden="1">
      <c r="A162" s="63" t="s">
        <v>334</v>
      </c>
      <c r="B162" s="128">
        <f t="shared" si="13"/>
        <v>43042</v>
      </c>
      <c r="C162" s="64">
        <v>43042</v>
      </c>
      <c r="D162" s="98" t="s">
        <v>380</v>
      </c>
      <c r="E162" s="66" t="s">
        <v>1664</v>
      </c>
      <c r="F162" s="65" t="s">
        <v>180</v>
      </c>
      <c r="G162" s="68">
        <f t="shared" si="14"/>
        <v>24.758384668035593</v>
      </c>
      <c r="H162" s="71">
        <v>5.4779999999999998</v>
      </c>
      <c r="I162" s="71">
        <f t="shared" si="10"/>
        <v>5.588000000000001</v>
      </c>
      <c r="J162" s="71">
        <f t="shared" si="11"/>
        <v>0.11000000000000121</v>
      </c>
      <c r="K162" s="94">
        <v>11.066000000000001</v>
      </c>
      <c r="L162" s="71">
        <f t="shared" si="12"/>
        <v>65.064160491595871</v>
      </c>
      <c r="M162" s="68"/>
      <c r="N162" s="70"/>
      <c r="O162" s="70"/>
      <c r="P162" s="70"/>
      <c r="Q162" s="93"/>
      <c r="R162" s="95"/>
      <c r="S162" s="65" t="s">
        <v>27</v>
      </c>
      <c r="T162" s="67" t="s">
        <v>181</v>
      </c>
      <c r="U162" s="64">
        <v>33999</v>
      </c>
      <c r="V162" s="99"/>
      <c r="W162" s="97"/>
    </row>
    <row r="163" spans="1:23" hidden="1">
      <c r="A163" s="74" t="s">
        <v>334</v>
      </c>
      <c r="B163" s="128">
        <f t="shared" si="13"/>
        <v>43042</v>
      </c>
      <c r="C163" s="37">
        <v>43042</v>
      </c>
      <c r="D163" s="98" t="s">
        <v>380</v>
      </c>
      <c r="E163" s="76" t="s">
        <v>1432</v>
      </c>
      <c r="F163" s="75" t="s">
        <v>337</v>
      </c>
      <c r="G163" s="78">
        <f t="shared" si="14"/>
        <v>18.639288158795345</v>
      </c>
      <c r="H163" s="81">
        <v>5.4720000000000004</v>
      </c>
      <c r="I163" s="71">
        <f t="shared" si="10"/>
        <v>5.605999999999999</v>
      </c>
      <c r="J163" s="71">
        <f t="shared" si="11"/>
        <v>0.13399999999999856</v>
      </c>
      <c r="K163" s="90">
        <v>11.077999999999999</v>
      </c>
      <c r="L163" s="71">
        <f t="shared" si="12"/>
        <v>64.993681169886258</v>
      </c>
      <c r="M163" s="78"/>
      <c r="N163" s="80"/>
      <c r="O163" s="80"/>
      <c r="P163" s="80"/>
      <c r="Q163" s="89"/>
      <c r="R163" s="91"/>
      <c r="S163" s="75" t="s">
        <v>27</v>
      </c>
      <c r="T163" s="77" t="s">
        <v>338</v>
      </c>
      <c r="U163" s="37">
        <v>36234</v>
      </c>
      <c r="V163" s="97"/>
      <c r="W163" s="97"/>
    </row>
    <row r="164" spans="1:23" hidden="1">
      <c r="A164" s="63" t="s">
        <v>334</v>
      </c>
      <c r="B164" s="128">
        <f t="shared" si="13"/>
        <v>43042</v>
      </c>
      <c r="C164" s="64">
        <v>43042</v>
      </c>
      <c r="D164" s="98" t="s">
        <v>380</v>
      </c>
      <c r="E164" s="66" t="s">
        <v>1189</v>
      </c>
      <c r="F164" s="65" t="s">
        <v>160</v>
      </c>
      <c r="G164" s="68">
        <f t="shared" si="14"/>
        <v>26.464065708418889</v>
      </c>
      <c r="H164" s="71">
        <v>5.4420000000000002</v>
      </c>
      <c r="I164" s="71">
        <f t="shared" si="10"/>
        <v>5.6449999999999996</v>
      </c>
      <c r="J164" s="71">
        <f t="shared" si="11"/>
        <v>0.2029999999999994</v>
      </c>
      <c r="K164" s="94">
        <v>11.087</v>
      </c>
      <c r="L164" s="71">
        <f t="shared" si="12"/>
        <v>64.940921800306668</v>
      </c>
      <c r="M164" s="68"/>
      <c r="N164" s="70"/>
      <c r="O164" s="70"/>
      <c r="P164" s="70"/>
      <c r="Q164" s="93"/>
      <c r="R164" s="95"/>
      <c r="S164" s="65" t="s">
        <v>27</v>
      </c>
      <c r="T164" s="67" t="s">
        <v>161</v>
      </c>
      <c r="U164" s="64">
        <v>33376</v>
      </c>
      <c r="V164" s="99"/>
      <c r="W164" s="99"/>
    </row>
    <row r="165" spans="1:23" hidden="1">
      <c r="A165" s="63" t="s">
        <v>334</v>
      </c>
      <c r="B165" s="128">
        <f t="shared" si="13"/>
        <v>43042</v>
      </c>
      <c r="C165" s="64">
        <v>43042</v>
      </c>
      <c r="D165" s="98" t="s">
        <v>380</v>
      </c>
      <c r="E165" s="66" t="s">
        <v>1943</v>
      </c>
      <c r="F165" s="65" t="s">
        <v>187</v>
      </c>
      <c r="G165" s="68">
        <f t="shared" si="14"/>
        <v>23.022587268993838</v>
      </c>
      <c r="H165" s="71">
        <v>5.4539999999999997</v>
      </c>
      <c r="I165" s="71">
        <f t="shared" si="10"/>
        <v>5.6470000000000011</v>
      </c>
      <c r="J165" s="71">
        <f t="shared" si="11"/>
        <v>0.19300000000000139</v>
      </c>
      <c r="K165" s="94">
        <v>11.101000000000001</v>
      </c>
      <c r="L165" s="71">
        <f t="shared" si="12"/>
        <v>64.859021709755879</v>
      </c>
      <c r="M165" s="68"/>
      <c r="N165" s="70"/>
      <c r="O165" s="70"/>
      <c r="P165" s="70"/>
      <c r="Q165" s="93"/>
      <c r="R165" s="95"/>
      <c r="S165" s="65" t="s">
        <v>27</v>
      </c>
      <c r="T165" s="67" t="s">
        <v>188</v>
      </c>
      <c r="U165" s="64">
        <v>34633</v>
      </c>
      <c r="V165" s="99"/>
      <c r="W165" s="99"/>
    </row>
    <row r="166" spans="1:23" hidden="1">
      <c r="A166" s="63" t="s">
        <v>334</v>
      </c>
      <c r="B166" s="128">
        <f t="shared" si="13"/>
        <v>43042</v>
      </c>
      <c r="C166" s="64">
        <v>43042</v>
      </c>
      <c r="D166" s="98" t="s">
        <v>380</v>
      </c>
      <c r="E166" s="66" t="s">
        <v>1969</v>
      </c>
      <c r="F166" s="65" t="s">
        <v>154</v>
      </c>
      <c r="G166" s="68">
        <f t="shared" si="14"/>
        <v>21.533196440793976</v>
      </c>
      <c r="H166" s="71">
        <v>5.4390000000000001</v>
      </c>
      <c r="I166" s="71">
        <f t="shared" si="10"/>
        <v>5.6639999999999997</v>
      </c>
      <c r="J166" s="71">
        <f t="shared" si="11"/>
        <v>0.22499999999999964</v>
      </c>
      <c r="K166" s="94">
        <v>11.103</v>
      </c>
      <c r="L166" s="71">
        <f t="shared" si="12"/>
        <v>64.847338557146713</v>
      </c>
      <c r="M166" s="68"/>
      <c r="N166" s="70"/>
      <c r="O166" s="70"/>
      <c r="P166" s="70"/>
      <c r="Q166" s="93"/>
      <c r="R166" s="95"/>
      <c r="S166" s="65" t="s">
        <v>27</v>
      </c>
      <c r="T166" s="67" t="s">
        <v>189</v>
      </c>
      <c r="U166" s="64">
        <v>35177</v>
      </c>
      <c r="V166" s="99"/>
      <c r="W166" s="99"/>
    </row>
    <row r="167" spans="1:23" hidden="1">
      <c r="A167" s="74" t="s">
        <v>334</v>
      </c>
      <c r="B167" s="128">
        <f t="shared" si="13"/>
        <v>43042</v>
      </c>
      <c r="C167" s="37">
        <v>43042</v>
      </c>
      <c r="D167" s="98" t="s">
        <v>380</v>
      </c>
      <c r="E167" s="76" t="s">
        <v>1563</v>
      </c>
      <c r="F167" s="75" t="s">
        <v>200</v>
      </c>
      <c r="G167" s="78">
        <f t="shared" si="14"/>
        <v>23.791923340177959</v>
      </c>
      <c r="H167" s="81">
        <v>5.5119999999999996</v>
      </c>
      <c r="I167" s="71">
        <f t="shared" si="10"/>
        <v>5.6000000000000005</v>
      </c>
      <c r="J167" s="71">
        <f t="shared" si="11"/>
        <v>8.8000000000000966E-2</v>
      </c>
      <c r="K167" s="90">
        <v>11.112</v>
      </c>
      <c r="L167" s="71">
        <f t="shared" si="12"/>
        <v>64.794816414686821</v>
      </c>
      <c r="M167" s="78"/>
      <c r="N167" s="80"/>
      <c r="O167" s="80"/>
      <c r="P167" s="80"/>
      <c r="Q167" s="89"/>
      <c r="R167" s="91"/>
      <c r="S167" s="75" t="s">
        <v>27</v>
      </c>
      <c r="T167" s="77" t="s">
        <v>339</v>
      </c>
      <c r="U167" s="37">
        <v>34352</v>
      </c>
      <c r="V167" s="97"/>
      <c r="W167" s="99"/>
    </row>
    <row r="168" spans="1:23" hidden="1">
      <c r="A168" s="63" t="s">
        <v>334</v>
      </c>
      <c r="B168" s="128">
        <f t="shared" si="13"/>
        <v>43042</v>
      </c>
      <c r="C168" s="64">
        <v>43042</v>
      </c>
      <c r="D168" s="98" t="s">
        <v>380</v>
      </c>
      <c r="E168" s="66" t="s">
        <v>2203</v>
      </c>
      <c r="F168" s="65" t="s">
        <v>160</v>
      </c>
      <c r="G168" s="68">
        <f t="shared" si="14"/>
        <v>19.433264887063654</v>
      </c>
      <c r="H168" s="71">
        <v>5.5309999999999997</v>
      </c>
      <c r="I168" s="71">
        <f t="shared" si="10"/>
        <v>5.6190000000000007</v>
      </c>
      <c r="J168" s="71">
        <f t="shared" si="11"/>
        <v>8.8000000000000966E-2</v>
      </c>
      <c r="K168" s="94">
        <v>11.15</v>
      </c>
      <c r="L168" s="71">
        <f t="shared" si="12"/>
        <v>64.573991031390136</v>
      </c>
      <c r="M168" s="68"/>
      <c r="N168" s="70"/>
      <c r="O168" s="70"/>
      <c r="P168" s="70"/>
      <c r="Q168" s="93"/>
      <c r="R168" s="95"/>
      <c r="S168" s="65" t="s">
        <v>27</v>
      </c>
      <c r="T168" s="67" t="s">
        <v>280</v>
      </c>
      <c r="U168" s="64">
        <v>35944</v>
      </c>
      <c r="V168" s="99"/>
      <c r="W168" s="97"/>
    </row>
    <row r="169" spans="1:23" hidden="1">
      <c r="A169" s="74" t="s">
        <v>334</v>
      </c>
      <c r="B169" s="128">
        <f t="shared" si="13"/>
        <v>43042</v>
      </c>
      <c r="C169" s="37">
        <v>43042</v>
      </c>
      <c r="D169" s="98" t="s">
        <v>380</v>
      </c>
      <c r="E169" s="76" t="s">
        <v>1298</v>
      </c>
      <c r="F169" s="75" t="s">
        <v>166</v>
      </c>
      <c r="G169" s="78">
        <f t="shared" si="14"/>
        <v>21.062286105407257</v>
      </c>
      <c r="H169" s="81">
        <v>5.5279999999999996</v>
      </c>
      <c r="I169" s="71">
        <f t="shared" si="10"/>
        <v>5.6550000000000002</v>
      </c>
      <c r="J169" s="71">
        <f t="shared" si="11"/>
        <v>0.12700000000000067</v>
      </c>
      <c r="K169" s="90">
        <v>11.183</v>
      </c>
      <c r="L169" s="71">
        <f t="shared" si="12"/>
        <v>64.383439148707865</v>
      </c>
      <c r="M169" s="78"/>
      <c r="N169" s="80"/>
      <c r="O169" s="80"/>
      <c r="P169" s="80"/>
      <c r="Q169" s="89"/>
      <c r="R169" s="91"/>
      <c r="S169" s="75" t="s">
        <v>27</v>
      </c>
      <c r="T169" s="77" t="s">
        <v>167</v>
      </c>
      <c r="U169" s="37">
        <v>35349</v>
      </c>
      <c r="V169" s="97"/>
      <c r="W169" s="99"/>
    </row>
    <row r="170" spans="1:23" hidden="1">
      <c r="A170" s="74" t="s">
        <v>334</v>
      </c>
      <c r="B170" s="128">
        <f t="shared" si="13"/>
        <v>43042</v>
      </c>
      <c r="C170" s="37">
        <v>43042</v>
      </c>
      <c r="D170" s="98" t="s">
        <v>380</v>
      </c>
      <c r="E170" s="76" t="s">
        <v>1960</v>
      </c>
      <c r="F170" s="75" t="s">
        <v>337</v>
      </c>
      <c r="G170" s="78">
        <f t="shared" si="14"/>
        <v>117.84257357973991</v>
      </c>
      <c r="H170" s="81">
        <v>5.5289999999999999</v>
      </c>
      <c r="I170" s="71">
        <f t="shared" si="10"/>
        <v>5.6690000000000005</v>
      </c>
      <c r="J170" s="71">
        <f t="shared" si="11"/>
        <v>0.14000000000000057</v>
      </c>
      <c r="K170" s="90">
        <v>11.198</v>
      </c>
      <c r="L170" s="71">
        <f t="shared" si="12"/>
        <v>64.297195927844257</v>
      </c>
      <c r="M170" s="78"/>
      <c r="N170" s="80"/>
      <c r="O170" s="80"/>
      <c r="P170" s="80"/>
      <c r="Q170" s="89"/>
      <c r="R170" s="91"/>
      <c r="S170" s="75" t="s">
        <v>27</v>
      </c>
      <c r="T170" s="77"/>
      <c r="U170" s="37"/>
      <c r="V170" s="97"/>
      <c r="W170" s="97"/>
    </row>
    <row r="171" spans="1:23" hidden="1">
      <c r="A171" s="74" t="s">
        <v>334</v>
      </c>
      <c r="B171" s="128">
        <f t="shared" si="13"/>
        <v>43042</v>
      </c>
      <c r="C171" s="37">
        <v>43042</v>
      </c>
      <c r="D171" s="98" t="s">
        <v>380</v>
      </c>
      <c r="E171" s="76" t="s">
        <v>1817</v>
      </c>
      <c r="F171" s="75" t="s">
        <v>19</v>
      </c>
      <c r="G171" s="78">
        <f t="shared" si="14"/>
        <v>20.446269678302532</v>
      </c>
      <c r="H171" s="81">
        <v>5.532</v>
      </c>
      <c r="I171" s="71">
        <f t="shared" si="10"/>
        <v>5.6809999999999992</v>
      </c>
      <c r="J171" s="71">
        <f t="shared" si="11"/>
        <v>0.14899999999999913</v>
      </c>
      <c r="K171" s="90">
        <v>11.212999999999999</v>
      </c>
      <c r="L171" s="71">
        <f t="shared" si="12"/>
        <v>64.211183447783824</v>
      </c>
      <c r="M171" s="78"/>
      <c r="N171" s="80"/>
      <c r="O171" s="80"/>
      <c r="P171" s="80"/>
      <c r="Q171" s="89"/>
      <c r="R171" s="91"/>
      <c r="S171" s="75" t="s">
        <v>27</v>
      </c>
      <c r="T171" s="77" t="s">
        <v>56</v>
      </c>
      <c r="U171" s="37">
        <v>35574</v>
      </c>
      <c r="V171" s="97"/>
      <c r="W171" s="97"/>
    </row>
    <row r="172" spans="1:23" hidden="1">
      <c r="A172" s="74" t="s">
        <v>334</v>
      </c>
      <c r="B172" s="128">
        <f t="shared" si="13"/>
        <v>43042</v>
      </c>
      <c r="C172" s="37">
        <v>43042</v>
      </c>
      <c r="D172" s="98" t="s">
        <v>380</v>
      </c>
      <c r="E172" s="76" t="s">
        <v>1144</v>
      </c>
      <c r="F172" s="75" t="s">
        <v>154</v>
      </c>
      <c r="G172" s="78">
        <f t="shared" si="14"/>
        <v>29.300479123887747</v>
      </c>
      <c r="H172" s="81">
        <v>5.5259999999999998</v>
      </c>
      <c r="I172" s="71">
        <f t="shared" si="10"/>
        <v>5.7040000000000006</v>
      </c>
      <c r="J172" s="71">
        <f t="shared" si="11"/>
        <v>0.17800000000000082</v>
      </c>
      <c r="K172" s="90">
        <v>11.23</v>
      </c>
      <c r="L172" s="71">
        <f t="shared" si="12"/>
        <v>64.113980409617099</v>
      </c>
      <c r="M172" s="78"/>
      <c r="N172" s="80"/>
      <c r="O172" s="80"/>
      <c r="P172" s="80"/>
      <c r="Q172" s="89"/>
      <c r="R172" s="91"/>
      <c r="S172" s="75" t="s">
        <v>27</v>
      </c>
      <c r="T172" s="77" t="s">
        <v>155</v>
      </c>
      <c r="U172" s="37">
        <v>32340</v>
      </c>
      <c r="V172" s="97"/>
      <c r="W172" s="99"/>
    </row>
    <row r="173" spans="1:23" hidden="1">
      <c r="A173" s="63" t="s">
        <v>334</v>
      </c>
      <c r="B173" s="128">
        <f t="shared" si="13"/>
        <v>43042</v>
      </c>
      <c r="C173" s="64">
        <v>43042</v>
      </c>
      <c r="D173" s="98" t="s">
        <v>380</v>
      </c>
      <c r="E173" s="66" t="s">
        <v>1397</v>
      </c>
      <c r="F173" s="65" t="s">
        <v>305</v>
      </c>
      <c r="G173" s="68">
        <f t="shared" si="14"/>
        <v>25.160848733744011</v>
      </c>
      <c r="H173" s="71">
        <v>5.5140000000000002</v>
      </c>
      <c r="I173" s="71">
        <f t="shared" si="10"/>
        <v>5.7169999999999996</v>
      </c>
      <c r="J173" s="71">
        <f t="shared" si="11"/>
        <v>0.2029999999999994</v>
      </c>
      <c r="K173" s="94">
        <v>11.231</v>
      </c>
      <c r="L173" s="71">
        <f t="shared" si="12"/>
        <v>64.108271747840803</v>
      </c>
      <c r="M173" s="68"/>
      <c r="N173" s="70"/>
      <c r="O173" s="70"/>
      <c r="P173" s="70"/>
      <c r="Q173" s="93"/>
      <c r="R173" s="95"/>
      <c r="S173" s="65" t="s">
        <v>27</v>
      </c>
      <c r="T173" s="67" t="s">
        <v>336</v>
      </c>
      <c r="U173" s="64">
        <v>33852</v>
      </c>
      <c r="V173" s="99"/>
      <c r="W173" s="99"/>
    </row>
    <row r="174" spans="1:23" hidden="1">
      <c r="A174" s="74" t="s">
        <v>334</v>
      </c>
      <c r="B174" s="128">
        <f t="shared" si="13"/>
        <v>43042</v>
      </c>
      <c r="C174" s="37">
        <v>43042</v>
      </c>
      <c r="D174" s="98" t="s">
        <v>380</v>
      </c>
      <c r="E174" s="76" t="s">
        <v>1509</v>
      </c>
      <c r="F174" s="75" t="s">
        <v>180</v>
      </c>
      <c r="G174" s="78">
        <f t="shared" si="14"/>
        <v>29.177275838466805</v>
      </c>
      <c r="H174" s="81">
        <v>5.53</v>
      </c>
      <c r="I174" s="71">
        <f t="shared" si="10"/>
        <v>5.7439999999999989</v>
      </c>
      <c r="J174" s="71">
        <f t="shared" si="11"/>
        <v>0.21399999999999864</v>
      </c>
      <c r="K174" s="90">
        <v>11.273999999999999</v>
      </c>
      <c r="L174" s="71">
        <f t="shared" si="12"/>
        <v>63.863757317722197</v>
      </c>
      <c r="M174" s="78"/>
      <c r="N174" s="80"/>
      <c r="O174" s="80"/>
      <c r="P174" s="80"/>
      <c r="Q174" s="89"/>
      <c r="R174" s="91"/>
      <c r="S174" s="75" t="s">
        <v>27</v>
      </c>
      <c r="T174" s="77"/>
      <c r="U174" s="37">
        <v>32385</v>
      </c>
      <c r="V174" s="97"/>
      <c r="W174" s="97"/>
    </row>
    <row r="175" spans="1:23" hidden="1">
      <c r="A175" s="63" t="s">
        <v>334</v>
      </c>
      <c r="B175" s="128">
        <f t="shared" si="13"/>
        <v>43042</v>
      </c>
      <c r="C175" s="64">
        <v>43042</v>
      </c>
      <c r="D175" s="98" t="s">
        <v>380</v>
      </c>
      <c r="E175" s="66" t="s">
        <v>1273</v>
      </c>
      <c r="F175" s="65" t="s">
        <v>19</v>
      </c>
      <c r="G175" s="68">
        <f t="shared" si="14"/>
        <v>19.701574264202602</v>
      </c>
      <c r="H175" s="71">
        <v>5.5579999999999998</v>
      </c>
      <c r="I175" s="71">
        <f t="shared" si="10"/>
        <v>5.7240000000000002</v>
      </c>
      <c r="J175" s="71">
        <f t="shared" si="11"/>
        <v>0.16600000000000037</v>
      </c>
      <c r="K175" s="94">
        <v>11.282</v>
      </c>
      <c r="L175" s="71">
        <f t="shared" si="12"/>
        <v>63.818471902145006</v>
      </c>
      <c r="M175" s="68"/>
      <c r="N175" s="70"/>
      <c r="O175" s="70"/>
      <c r="P175" s="70"/>
      <c r="Q175" s="93"/>
      <c r="R175" s="95"/>
      <c r="S175" s="65" t="s">
        <v>27</v>
      </c>
      <c r="T175" s="67" t="s">
        <v>30</v>
      </c>
      <c r="U175" s="64">
        <v>35846</v>
      </c>
      <c r="V175" s="99"/>
      <c r="W175" s="97"/>
    </row>
    <row r="176" spans="1:23" hidden="1">
      <c r="A176" s="74" t="s">
        <v>334</v>
      </c>
      <c r="B176" s="128">
        <f t="shared" si="13"/>
        <v>43042</v>
      </c>
      <c r="C176" s="37">
        <v>43042</v>
      </c>
      <c r="D176" s="98" t="s">
        <v>380</v>
      </c>
      <c r="E176" s="76" t="s">
        <v>1654</v>
      </c>
      <c r="F176" s="75" t="s">
        <v>200</v>
      </c>
      <c r="G176" s="78">
        <f t="shared" si="14"/>
        <v>26.806297056810404</v>
      </c>
      <c r="H176" s="81">
        <v>5.5979999999999999</v>
      </c>
      <c r="I176" s="71">
        <f t="shared" ref="I176:I239" si="15">IF(H176="","",K176-H176)</f>
        <v>5.7160000000000002</v>
      </c>
      <c r="J176" s="71">
        <f t="shared" ref="J176:J239" si="16">IF(I176="","",I176-H176)</f>
        <v>0.11800000000000033</v>
      </c>
      <c r="K176" s="90">
        <v>11.314</v>
      </c>
      <c r="L176" s="71">
        <f t="shared" ref="L176:L239" si="17">IF(K176="","",3.6*200/K176)</f>
        <v>63.637970655824638</v>
      </c>
      <c r="M176" s="78"/>
      <c r="N176" s="80"/>
      <c r="O176" s="80"/>
      <c r="P176" s="80"/>
      <c r="Q176" s="89"/>
      <c r="R176" s="91"/>
      <c r="S176" s="75" t="s">
        <v>27</v>
      </c>
      <c r="T176" s="77"/>
      <c r="U176" s="37">
        <v>33251</v>
      </c>
      <c r="V176" s="97"/>
      <c r="W176" s="97"/>
    </row>
    <row r="177" spans="1:23" hidden="1">
      <c r="A177" s="63" t="s">
        <v>334</v>
      </c>
      <c r="B177" s="128">
        <f t="shared" si="13"/>
        <v>43042</v>
      </c>
      <c r="C177" s="64">
        <v>43042</v>
      </c>
      <c r="D177" s="98" t="s">
        <v>380</v>
      </c>
      <c r="E177" s="66" t="s">
        <v>1508</v>
      </c>
      <c r="F177" s="65" t="s">
        <v>204</v>
      </c>
      <c r="G177" s="68">
        <f t="shared" si="14"/>
        <v>20.728268309377139</v>
      </c>
      <c r="H177" s="71">
        <v>5.5730000000000004</v>
      </c>
      <c r="I177" s="71">
        <f t="shared" si="15"/>
        <v>5.7899999999999991</v>
      </c>
      <c r="J177" s="71">
        <f t="shared" si="16"/>
        <v>0.21699999999999875</v>
      </c>
      <c r="K177" s="94">
        <v>11.363</v>
      </c>
      <c r="L177" s="71">
        <f t="shared" si="17"/>
        <v>63.363548358708087</v>
      </c>
      <c r="M177" s="68"/>
      <c r="N177" s="70"/>
      <c r="O177" s="70"/>
      <c r="P177" s="70"/>
      <c r="Q177" s="93"/>
      <c r="R177" s="95"/>
      <c r="S177" s="65" t="s">
        <v>27</v>
      </c>
      <c r="T177" s="67" t="s">
        <v>254</v>
      </c>
      <c r="U177" s="64">
        <v>35471</v>
      </c>
      <c r="V177" s="99"/>
      <c r="W177" s="97"/>
    </row>
    <row r="178" spans="1:23" hidden="1">
      <c r="A178" s="74" t="s">
        <v>334</v>
      </c>
      <c r="B178" s="128">
        <f t="shared" si="13"/>
        <v>43042</v>
      </c>
      <c r="C178" s="37">
        <v>43042</v>
      </c>
      <c r="D178" s="98" t="s">
        <v>380</v>
      </c>
      <c r="E178" s="76" t="s">
        <v>1165</v>
      </c>
      <c r="F178" s="75" t="s">
        <v>226</v>
      </c>
      <c r="G178" s="78">
        <f t="shared" si="14"/>
        <v>20.813141683778234</v>
      </c>
      <c r="H178" s="81">
        <v>5.6619999999999999</v>
      </c>
      <c r="I178" s="71">
        <f t="shared" si="15"/>
        <v>5.7589999999999995</v>
      </c>
      <c r="J178" s="71">
        <f t="shared" si="16"/>
        <v>9.6999999999999531E-2</v>
      </c>
      <c r="K178" s="90">
        <v>11.420999999999999</v>
      </c>
      <c r="L178" s="71">
        <f t="shared" si="17"/>
        <v>63.04176516942475</v>
      </c>
      <c r="M178" s="78"/>
      <c r="N178" s="80"/>
      <c r="O178" s="80"/>
      <c r="P178" s="80"/>
      <c r="Q178" s="89"/>
      <c r="R178" s="91"/>
      <c r="S178" s="75" t="s">
        <v>27</v>
      </c>
      <c r="T178" s="77" t="s">
        <v>335</v>
      </c>
      <c r="U178" s="37">
        <v>35440</v>
      </c>
      <c r="V178" s="97"/>
      <c r="W178" s="97"/>
    </row>
    <row r="179" spans="1:23" hidden="1">
      <c r="A179" s="63" t="s">
        <v>334</v>
      </c>
      <c r="B179" s="128">
        <f t="shared" si="13"/>
        <v>43042</v>
      </c>
      <c r="C179" s="64">
        <v>43042</v>
      </c>
      <c r="D179" s="98" t="s">
        <v>380</v>
      </c>
      <c r="E179" s="66" t="s">
        <v>1667</v>
      </c>
      <c r="F179" s="65" t="s">
        <v>305</v>
      </c>
      <c r="G179" s="68">
        <f t="shared" si="14"/>
        <v>26.242299794661189</v>
      </c>
      <c r="H179" s="71">
        <v>5.6509999999999998</v>
      </c>
      <c r="I179" s="71">
        <f t="shared" si="15"/>
        <v>5.8079999999999998</v>
      </c>
      <c r="J179" s="71">
        <f t="shared" si="16"/>
        <v>0.15700000000000003</v>
      </c>
      <c r="K179" s="94">
        <v>11.459</v>
      </c>
      <c r="L179" s="71">
        <f t="shared" si="17"/>
        <v>62.832707915175845</v>
      </c>
      <c r="M179" s="68"/>
      <c r="N179" s="70"/>
      <c r="O179" s="70"/>
      <c r="P179" s="70"/>
      <c r="Q179" s="93"/>
      <c r="R179" s="95"/>
      <c r="S179" s="65" t="s">
        <v>27</v>
      </c>
      <c r="T179" s="67" t="s">
        <v>341</v>
      </c>
      <c r="U179" s="64">
        <v>33457</v>
      </c>
      <c r="V179" s="99"/>
      <c r="W179" s="99"/>
    </row>
    <row r="180" spans="1:23" hidden="1">
      <c r="A180" s="74" t="s">
        <v>334</v>
      </c>
      <c r="B180" s="128">
        <f t="shared" si="13"/>
        <v>43042</v>
      </c>
      <c r="C180" s="37">
        <v>43042</v>
      </c>
      <c r="D180" s="98" t="s">
        <v>380</v>
      </c>
      <c r="E180" s="76" t="s">
        <v>1977</v>
      </c>
      <c r="F180" s="75" t="s">
        <v>243</v>
      </c>
      <c r="G180" s="78">
        <f t="shared" si="14"/>
        <v>27.567419575633128</v>
      </c>
      <c r="H180" s="81">
        <v>5.6619999999999999</v>
      </c>
      <c r="I180" s="71">
        <f t="shared" si="15"/>
        <v>5.8180000000000005</v>
      </c>
      <c r="J180" s="71">
        <f t="shared" si="16"/>
        <v>0.15600000000000058</v>
      </c>
      <c r="K180" s="90">
        <v>11.48</v>
      </c>
      <c r="L180" s="71">
        <f t="shared" si="17"/>
        <v>62.717770034843205</v>
      </c>
      <c r="M180" s="78"/>
      <c r="N180" s="80"/>
      <c r="O180" s="80"/>
      <c r="P180" s="80"/>
      <c r="Q180" s="89"/>
      <c r="R180" s="91"/>
      <c r="S180" s="75" t="s">
        <v>27</v>
      </c>
      <c r="T180" s="77" t="s">
        <v>333</v>
      </c>
      <c r="U180" s="37">
        <v>32973</v>
      </c>
      <c r="V180" s="97"/>
      <c r="W180" s="97"/>
    </row>
    <row r="181" spans="1:23" hidden="1">
      <c r="A181" s="74" t="s">
        <v>334</v>
      </c>
      <c r="B181" s="128">
        <f t="shared" si="13"/>
        <v>43042</v>
      </c>
      <c r="C181" s="37">
        <v>43042</v>
      </c>
      <c r="D181" s="98" t="s">
        <v>380</v>
      </c>
      <c r="E181" s="76" t="s">
        <v>1219</v>
      </c>
      <c r="F181" s="75" t="s">
        <v>162</v>
      </c>
      <c r="G181" s="78">
        <f t="shared" si="14"/>
        <v>29.278576317590691</v>
      </c>
      <c r="H181" s="81">
        <v>5.62</v>
      </c>
      <c r="I181" s="71">
        <f t="shared" si="15"/>
        <v>5.8609999999999998</v>
      </c>
      <c r="J181" s="71">
        <f t="shared" si="16"/>
        <v>0.24099999999999966</v>
      </c>
      <c r="K181" s="90">
        <v>11.481</v>
      </c>
      <c r="L181" s="71">
        <f t="shared" si="17"/>
        <v>62.712307290305723</v>
      </c>
      <c r="M181" s="78"/>
      <c r="N181" s="80"/>
      <c r="O181" s="80"/>
      <c r="P181" s="80"/>
      <c r="Q181" s="89"/>
      <c r="R181" s="91"/>
      <c r="S181" s="75" t="s">
        <v>27</v>
      </c>
      <c r="T181" s="77" t="s">
        <v>164</v>
      </c>
      <c r="U181" s="37">
        <v>32348</v>
      </c>
      <c r="V181" s="97"/>
      <c r="W181" s="99"/>
    </row>
    <row r="182" spans="1:23" hidden="1">
      <c r="A182" s="63" t="s">
        <v>334</v>
      </c>
      <c r="B182" s="128">
        <f t="shared" si="13"/>
        <v>43042</v>
      </c>
      <c r="C182" s="64">
        <v>43042</v>
      </c>
      <c r="D182" s="98" t="s">
        <v>380</v>
      </c>
      <c r="E182" s="66" t="s">
        <v>1538</v>
      </c>
      <c r="F182" s="65" t="s">
        <v>204</v>
      </c>
      <c r="G182" s="68">
        <f t="shared" si="14"/>
        <v>20.700889801505816</v>
      </c>
      <c r="H182" s="71">
        <v>5.6820000000000004</v>
      </c>
      <c r="I182" s="71">
        <f t="shared" si="15"/>
        <v>5.8979999999999997</v>
      </c>
      <c r="J182" s="71">
        <f t="shared" si="16"/>
        <v>0.2159999999999993</v>
      </c>
      <c r="K182" s="94">
        <v>11.58</v>
      </c>
      <c r="L182" s="71">
        <f t="shared" si="17"/>
        <v>62.176165803108809</v>
      </c>
      <c r="M182" s="68"/>
      <c r="N182" s="70"/>
      <c r="O182" s="70"/>
      <c r="P182" s="70"/>
      <c r="Q182" s="93"/>
      <c r="R182" s="95"/>
      <c r="S182" s="65" t="s">
        <v>27</v>
      </c>
      <c r="T182" s="67" t="s">
        <v>332</v>
      </c>
      <c r="U182" s="64">
        <v>35481</v>
      </c>
      <c r="V182" s="99"/>
      <c r="W182" s="97"/>
    </row>
    <row r="183" spans="1:23" hidden="1">
      <c r="A183" s="63" t="s">
        <v>334</v>
      </c>
      <c r="B183" s="128">
        <f t="shared" si="13"/>
        <v>43042</v>
      </c>
      <c r="C183" s="64">
        <v>43042</v>
      </c>
      <c r="D183" s="98" t="s">
        <v>380</v>
      </c>
      <c r="E183" s="66" t="s">
        <v>1115</v>
      </c>
      <c r="F183" s="65" t="s">
        <v>226</v>
      </c>
      <c r="G183" s="68">
        <f t="shared" si="14"/>
        <v>22.573579739904176</v>
      </c>
      <c r="H183" s="71">
        <v>5.7069999999999999</v>
      </c>
      <c r="I183" s="71">
        <f t="shared" si="15"/>
        <v>5.9050000000000002</v>
      </c>
      <c r="J183" s="71">
        <f t="shared" si="16"/>
        <v>0.1980000000000004</v>
      </c>
      <c r="K183" s="94">
        <v>11.612</v>
      </c>
      <c r="L183" s="71">
        <f t="shared" si="17"/>
        <v>62.004822597313122</v>
      </c>
      <c r="M183" s="68"/>
      <c r="N183" s="70"/>
      <c r="O183" s="70"/>
      <c r="P183" s="70"/>
      <c r="Q183" s="93"/>
      <c r="R183" s="95"/>
      <c r="S183" s="65" t="s">
        <v>27</v>
      </c>
      <c r="T183" s="96" t="s">
        <v>239</v>
      </c>
      <c r="U183" s="64">
        <v>34797</v>
      </c>
      <c r="V183" s="99"/>
      <c r="W183" s="99"/>
    </row>
    <row r="184" spans="1:23" hidden="1">
      <c r="A184" s="74" t="s">
        <v>334</v>
      </c>
      <c r="B184" s="128">
        <f t="shared" si="13"/>
        <v>43042</v>
      </c>
      <c r="C184" s="37">
        <v>43042</v>
      </c>
      <c r="D184" s="98" t="s">
        <v>380</v>
      </c>
      <c r="E184" s="76" t="s">
        <v>1619</v>
      </c>
      <c r="F184" s="75" t="s">
        <v>177</v>
      </c>
      <c r="G184" s="78">
        <f t="shared" si="14"/>
        <v>19.414099931553729</v>
      </c>
      <c r="H184" s="81">
        <v>5.8049999999999997</v>
      </c>
      <c r="I184" s="71">
        <f t="shared" si="15"/>
        <v>6.0169999999999995</v>
      </c>
      <c r="J184" s="71">
        <f t="shared" si="16"/>
        <v>0.21199999999999974</v>
      </c>
      <c r="K184" s="90">
        <v>11.821999999999999</v>
      </c>
      <c r="L184" s="71">
        <f t="shared" si="17"/>
        <v>60.903400439857897</v>
      </c>
      <c r="M184" s="78"/>
      <c r="N184" s="80"/>
      <c r="O184" s="80"/>
      <c r="P184" s="80"/>
      <c r="Q184" s="89"/>
      <c r="R184" s="91"/>
      <c r="S184" s="75" t="s">
        <v>27</v>
      </c>
      <c r="T184" s="77" t="s">
        <v>340</v>
      </c>
      <c r="U184" s="37">
        <v>35951</v>
      </c>
      <c r="V184" s="97"/>
      <c r="W184" s="97"/>
    </row>
    <row r="185" spans="1:23" hidden="1">
      <c r="A185" s="74" t="s">
        <v>334</v>
      </c>
      <c r="B185" s="128">
        <f t="shared" si="13"/>
        <v>43042</v>
      </c>
      <c r="C185" s="37">
        <v>43042</v>
      </c>
      <c r="D185" s="98" t="s">
        <v>380</v>
      </c>
      <c r="E185" s="76" t="s">
        <v>1704</v>
      </c>
      <c r="F185" s="75" t="s">
        <v>342</v>
      </c>
      <c r="G185" s="78">
        <f t="shared" si="14"/>
        <v>117.84257357973991</v>
      </c>
      <c r="H185" s="81">
        <v>5.766</v>
      </c>
      <c r="I185" s="71">
        <f t="shared" si="15"/>
        <v>6.0589999999999993</v>
      </c>
      <c r="J185" s="71">
        <f t="shared" si="16"/>
        <v>0.29299999999999926</v>
      </c>
      <c r="K185" s="90">
        <v>11.824999999999999</v>
      </c>
      <c r="L185" s="71">
        <f t="shared" si="17"/>
        <v>60.887949260042284</v>
      </c>
      <c r="M185" s="78"/>
      <c r="N185" s="80"/>
      <c r="O185" s="80"/>
      <c r="P185" s="80"/>
      <c r="Q185" s="89"/>
      <c r="R185" s="91"/>
      <c r="S185" s="75" t="s">
        <v>27</v>
      </c>
      <c r="T185" s="77"/>
      <c r="U185" s="37"/>
      <c r="V185" s="97"/>
      <c r="W185" s="97"/>
    </row>
    <row r="186" spans="1:23" hidden="1">
      <c r="A186" s="63" t="s">
        <v>334</v>
      </c>
      <c r="B186" s="128">
        <f t="shared" si="13"/>
        <v>43042</v>
      </c>
      <c r="C186" s="64">
        <v>43042</v>
      </c>
      <c r="D186" s="98" t="s">
        <v>380</v>
      </c>
      <c r="E186" s="66" t="s">
        <v>1648</v>
      </c>
      <c r="F186" s="65" t="s">
        <v>177</v>
      </c>
      <c r="G186" s="68">
        <f t="shared" si="14"/>
        <v>20.219028062970569</v>
      </c>
      <c r="H186" s="71">
        <v>5.8979999999999997</v>
      </c>
      <c r="I186" s="71">
        <f t="shared" si="15"/>
        <v>6.1590000000000007</v>
      </c>
      <c r="J186" s="71">
        <f t="shared" si="16"/>
        <v>0.26100000000000101</v>
      </c>
      <c r="K186" s="94">
        <v>12.057</v>
      </c>
      <c r="L186" s="71">
        <f t="shared" si="17"/>
        <v>59.716347350087084</v>
      </c>
      <c r="M186" s="68"/>
      <c r="N186" s="70"/>
      <c r="O186" s="70"/>
      <c r="P186" s="70"/>
      <c r="Q186" s="93"/>
      <c r="R186" s="95"/>
      <c r="S186" s="65" t="s">
        <v>27</v>
      </c>
      <c r="T186" s="67"/>
      <c r="U186" s="64">
        <v>35657</v>
      </c>
      <c r="V186" s="99"/>
      <c r="W186" s="99"/>
    </row>
    <row r="187" spans="1:23" hidden="1">
      <c r="A187" s="74" t="s">
        <v>352</v>
      </c>
      <c r="B187" s="128">
        <f t="shared" si="13"/>
        <v>43051</v>
      </c>
      <c r="C187" s="37">
        <v>43051</v>
      </c>
      <c r="D187" s="98" t="s">
        <v>380</v>
      </c>
      <c r="E187" s="76" t="s">
        <v>2067</v>
      </c>
      <c r="F187" s="75" t="s">
        <v>169</v>
      </c>
      <c r="G187" s="78">
        <f t="shared" si="14"/>
        <v>27.006160164271048</v>
      </c>
      <c r="H187" s="81">
        <v>5.2850000000000001</v>
      </c>
      <c r="I187" s="71">
        <f t="shared" si="15"/>
        <v>5.3659999999999997</v>
      </c>
      <c r="J187" s="71">
        <f t="shared" si="16"/>
        <v>8.0999999999999517E-2</v>
      </c>
      <c r="K187" s="90">
        <v>10.651</v>
      </c>
      <c r="L187" s="71">
        <f t="shared" si="17"/>
        <v>67.59928645197634</v>
      </c>
      <c r="M187" s="78"/>
      <c r="N187" s="80"/>
      <c r="O187" s="80"/>
      <c r="P187" s="80"/>
      <c r="Q187" s="89"/>
      <c r="R187" s="91"/>
      <c r="S187" s="75" t="s">
        <v>27</v>
      </c>
      <c r="T187" s="77"/>
      <c r="U187" s="37">
        <v>33187</v>
      </c>
      <c r="V187" s="97"/>
      <c r="W187" s="99"/>
    </row>
    <row r="188" spans="1:23" hidden="1">
      <c r="A188" s="74" t="s">
        <v>352</v>
      </c>
      <c r="B188" s="128">
        <f t="shared" si="13"/>
        <v>43051</v>
      </c>
      <c r="C188" s="37">
        <v>43051</v>
      </c>
      <c r="D188" s="98" t="s">
        <v>380</v>
      </c>
      <c r="E188" s="76" t="s">
        <v>2047</v>
      </c>
      <c r="F188" s="75" t="s">
        <v>343</v>
      </c>
      <c r="G188" s="78">
        <f t="shared" si="14"/>
        <v>30.258726899383984</v>
      </c>
      <c r="H188" s="81">
        <v>5.3579999999999997</v>
      </c>
      <c r="I188" s="71">
        <f t="shared" si="15"/>
        <v>5.492</v>
      </c>
      <c r="J188" s="71">
        <f t="shared" si="16"/>
        <v>0.13400000000000034</v>
      </c>
      <c r="K188" s="90">
        <v>10.85</v>
      </c>
      <c r="L188" s="71">
        <f t="shared" si="17"/>
        <v>66.359447004608299</v>
      </c>
      <c r="M188" s="78"/>
      <c r="N188" s="80"/>
      <c r="O188" s="80"/>
      <c r="P188" s="80"/>
      <c r="Q188" s="89"/>
      <c r="R188" s="91"/>
      <c r="S188" s="75" t="s">
        <v>27</v>
      </c>
      <c r="T188" s="77" t="s">
        <v>190</v>
      </c>
      <c r="U188" s="37">
        <v>31999</v>
      </c>
      <c r="V188" s="97"/>
      <c r="W188" s="99"/>
    </row>
    <row r="189" spans="1:23" hidden="1">
      <c r="A189" s="63" t="s">
        <v>352</v>
      </c>
      <c r="B189" s="128">
        <f t="shared" si="13"/>
        <v>43051</v>
      </c>
      <c r="C189" s="64">
        <v>43051</v>
      </c>
      <c r="D189" s="98" t="s">
        <v>380</v>
      </c>
      <c r="E189" s="66" t="s">
        <v>2068</v>
      </c>
      <c r="F189" s="65" t="s">
        <v>187</v>
      </c>
      <c r="G189" s="68">
        <f t="shared" si="14"/>
        <v>24.76659822039699</v>
      </c>
      <c r="H189" s="71">
        <v>5.3739999999999997</v>
      </c>
      <c r="I189" s="71">
        <f t="shared" si="15"/>
        <v>5.4840000000000009</v>
      </c>
      <c r="J189" s="71">
        <f t="shared" si="16"/>
        <v>0.11000000000000121</v>
      </c>
      <c r="K189" s="94">
        <v>10.858000000000001</v>
      </c>
      <c r="L189" s="71">
        <f t="shared" si="17"/>
        <v>66.310554429913424</v>
      </c>
      <c r="M189" s="68"/>
      <c r="N189" s="70"/>
      <c r="O189" s="70"/>
      <c r="P189" s="70"/>
      <c r="Q189" s="93"/>
      <c r="R189" s="95"/>
      <c r="S189" s="65" t="s">
        <v>27</v>
      </c>
      <c r="T189" s="67" t="s">
        <v>191</v>
      </c>
      <c r="U189" s="64">
        <v>34005</v>
      </c>
      <c r="V189" s="99"/>
      <c r="W189" s="99"/>
    </row>
    <row r="190" spans="1:23" hidden="1">
      <c r="A190" s="74" t="s">
        <v>352</v>
      </c>
      <c r="B190" s="128">
        <f t="shared" si="13"/>
        <v>43051</v>
      </c>
      <c r="C190" s="37">
        <v>43051</v>
      </c>
      <c r="D190" s="98" t="s">
        <v>380</v>
      </c>
      <c r="E190" s="76" t="s">
        <v>1943</v>
      </c>
      <c r="F190" s="75" t="s">
        <v>187</v>
      </c>
      <c r="G190" s="78">
        <f t="shared" si="14"/>
        <v>23.04722792607803</v>
      </c>
      <c r="H190" s="81">
        <v>5.3819999999999997</v>
      </c>
      <c r="I190" s="71">
        <f t="shared" si="15"/>
        <v>5.5449999999999999</v>
      </c>
      <c r="J190" s="71">
        <f t="shared" si="16"/>
        <v>0.16300000000000026</v>
      </c>
      <c r="K190" s="90">
        <v>10.927</v>
      </c>
      <c r="L190" s="71">
        <f t="shared" si="17"/>
        <v>65.891827583051153</v>
      </c>
      <c r="M190" s="78"/>
      <c r="N190" s="80"/>
      <c r="O190" s="80"/>
      <c r="P190" s="80"/>
      <c r="Q190" s="89"/>
      <c r="R190" s="91"/>
      <c r="S190" s="75" t="s">
        <v>27</v>
      </c>
      <c r="T190" s="77" t="s">
        <v>188</v>
      </c>
      <c r="U190" s="37">
        <v>34633</v>
      </c>
      <c r="V190" s="97"/>
      <c r="W190" s="97"/>
    </row>
    <row r="191" spans="1:23" hidden="1">
      <c r="A191" s="74" t="s">
        <v>352</v>
      </c>
      <c r="B191" s="128">
        <f t="shared" si="13"/>
        <v>43051</v>
      </c>
      <c r="C191" s="37">
        <v>43051</v>
      </c>
      <c r="D191" s="98" t="s">
        <v>380</v>
      </c>
      <c r="E191" s="76" t="s">
        <v>1189</v>
      </c>
      <c r="F191" s="75" t="s">
        <v>160</v>
      </c>
      <c r="G191" s="78">
        <f t="shared" si="14"/>
        <v>26.488706365503081</v>
      </c>
      <c r="H191" s="81">
        <v>5.4039999999999999</v>
      </c>
      <c r="I191" s="71">
        <f t="shared" si="15"/>
        <v>5.5310000000000006</v>
      </c>
      <c r="J191" s="71">
        <f t="shared" si="16"/>
        <v>0.12700000000000067</v>
      </c>
      <c r="K191" s="90">
        <v>10.935</v>
      </c>
      <c r="L191" s="71">
        <f t="shared" si="17"/>
        <v>65.843621399176953</v>
      </c>
      <c r="M191" s="78"/>
      <c r="N191" s="80"/>
      <c r="O191" s="80"/>
      <c r="P191" s="80"/>
      <c r="Q191" s="89"/>
      <c r="R191" s="91"/>
      <c r="S191" s="75" t="s">
        <v>27</v>
      </c>
      <c r="T191" s="77" t="s">
        <v>161</v>
      </c>
      <c r="U191" s="37">
        <v>33376</v>
      </c>
      <c r="V191" s="97"/>
      <c r="W191" s="97"/>
    </row>
    <row r="192" spans="1:23" hidden="1">
      <c r="A192" s="63" t="s">
        <v>352</v>
      </c>
      <c r="B192" s="128">
        <f t="shared" si="13"/>
        <v>43051</v>
      </c>
      <c r="C192" s="64">
        <v>43051</v>
      </c>
      <c r="D192" s="98" t="s">
        <v>380</v>
      </c>
      <c r="E192" s="66" t="s">
        <v>1666</v>
      </c>
      <c r="F192" s="65" t="s">
        <v>175</v>
      </c>
      <c r="G192" s="68">
        <f t="shared" si="14"/>
        <v>21.675564681724847</v>
      </c>
      <c r="H192" s="71">
        <v>5.4059999999999997</v>
      </c>
      <c r="I192" s="71">
        <f t="shared" si="15"/>
        <v>5.5780000000000003</v>
      </c>
      <c r="J192" s="71">
        <f t="shared" si="16"/>
        <v>0.1720000000000006</v>
      </c>
      <c r="K192" s="94">
        <v>10.984</v>
      </c>
      <c r="L192" s="71">
        <f t="shared" si="17"/>
        <v>65.549890750182087</v>
      </c>
      <c r="M192" s="68"/>
      <c r="N192" s="70"/>
      <c r="O192" s="70"/>
      <c r="P192" s="70"/>
      <c r="Q192" s="93"/>
      <c r="R192" s="95"/>
      <c r="S192" s="65" t="s">
        <v>27</v>
      </c>
      <c r="T192" s="67" t="s">
        <v>182</v>
      </c>
      <c r="U192" s="64">
        <v>35134</v>
      </c>
      <c r="V192" s="99"/>
      <c r="W192" s="97"/>
    </row>
    <row r="193" spans="1:23" hidden="1">
      <c r="A193" s="74" t="s">
        <v>352</v>
      </c>
      <c r="B193" s="128">
        <f t="shared" si="13"/>
        <v>43051</v>
      </c>
      <c r="C193" s="37">
        <v>43051</v>
      </c>
      <c r="D193" s="98" t="s">
        <v>380</v>
      </c>
      <c r="E193" s="76" t="s">
        <v>1622</v>
      </c>
      <c r="F193" s="75" t="s">
        <v>160</v>
      </c>
      <c r="G193" s="78">
        <f t="shared" si="14"/>
        <v>23.375770020533881</v>
      </c>
      <c r="H193" s="81">
        <v>5.41</v>
      </c>
      <c r="I193" s="71">
        <f t="shared" si="15"/>
        <v>5.59</v>
      </c>
      <c r="J193" s="71">
        <f t="shared" si="16"/>
        <v>0.17999999999999972</v>
      </c>
      <c r="K193" s="90">
        <v>11</v>
      </c>
      <c r="L193" s="71">
        <f t="shared" si="17"/>
        <v>65.454545454545453</v>
      </c>
      <c r="M193" s="78"/>
      <c r="N193" s="80"/>
      <c r="O193" s="80"/>
      <c r="P193" s="80"/>
      <c r="Q193" s="89"/>
      <c r="R193" s="91"/>
      <c r="S193" s="75" t="s">
        <v>27</v>
      </c>
      <c r="T193" s="77"/>
      <c r="U193" s="37">
        <v>34513</v>
      </c>
      <c r="V193" s="97"/>
      <c r="W193" s="99"/>
    </row>
    <row r="194" spans="1:23" hidden="1">
      <c r="A194" s="63" t="s">
        <v>352</v>
      </c>
      <c r="B194" s="128">
        <f t="shared" ref="B194:B257" si="18">C194</f>
        <v>43051</v>
      </c>
      <c r="C194" s="64">
        <v>43051</v>
      </c>
      <c r="D194" s="98" t="s">
        <v>380</v>
      </c>
      <c r="E194" s="66" t="s">
        <v>1969</v>
      </c>
      <c r="F194" s="65" t="s">
        <v>154</v>
      </c>
      <c r="G194" s="68">
        <f t="shared" ref="G194:G257" si="19">(C194-U194)/365.25</f>
        <v>21.557837097878167</v>
      </c>
      <c r="H194" s="71">
        <v>5.4729999999999999</v>
      </c>
      <c r="I194" s="71">
        <f t="shared" si="15"/>
        <v>5.6000000000000005</v>
      </c>
      <c r="J194" s="71">
        <f t="shared" si="16"/>
        <v>0.12700000000000067</v>
      </c>
      <c r="K194" s="94">
        <v>11.073</v>
      </c>
      <c r="L194" s="71">
        <f t="shared" si="17"/>
        <v>65.023028989433755</v>
      </c>
      <c r="M194" s="68"/>
      <c r="N194" s="70"/>
      <c r="O194" s="70"/>
      <c r="P194" s="70"/>
      <c r="Q194" s="93"/>
      <c r="R194" s="95"/>
      <c r="S194" s="65" t="s">
        <v>27</v>
      </c>
      <c r="T194" s="67" t="s">
        <v>189</v>
      </c>
      <c r="U194" s="64">
        <v>35177</v>
      </c>
      <c r="V194" s="99"/>
      <c r="W194" s="99"/>
    </row>
    <row r="195" spans="1:23" hidden="1">
      <c r="A195" s="63" t="s">
        <v>352</v>
      </c>
      <c r="B195" s="128">
        <f t="shared" si="18"/>
        <v>43051</v>
      </c>
      <c r="C195" s="64">
        <v>43051</v>
      </c>
      <c r="D195" s="98" t="s">
        <v>380</v>
      </c>
      <c r="E195" s="66" t="s">
        <v>2001</v>
      </c>
      <c r="F195" s="65" t="s">
        <v>179</v>
      </c>
      <c r="G195" s="68">
        <f t="shared" si="19"/>
        <v>117.8672142368241</v>
      </c>
      <c r="H195" s="71">
        <v>5.5010000000000003</v>
      </c>
      <c r="I195" s="71">
        <f t="shared" si="15"/>
        <v>5.6420000000000003</v>
      </c>
      <c r="J195" s="71">
        <f t="shared" si="16"/>
        <v>0.14100000000000001</v>
      </c>
      <c r="K195" s="94">
        <v>11.143000000000001</v>
      </c>
      <c r="L195" s="71">
        <f t="shared" si="17"/>
        <v>64.614556223638161</v>
      </c>
      <c r="M195" s="68"/>
      <c r="N195" s="70"/>
      <c r="O195" s="70"/>
      <c r="P195" s="70"/>
      <c r="Q195" s="93"/>
      <c r="R195" s="95"/>
      <c r="S195" s="65" t="s">
        <v>27</v>
      </c>
      <c r="T195" s="67"/>
      <c r="U195" s="64"/>
      <c r="V195" s="99"/>
      <c r="W195" s="97"/>
    </row>
    <row r="196" spans="1:23" hidden="1">
      <c r="A196" s="63" t="s">
        <v>352</v>
      </c>
      <c r="B196" s="128">
        <f t="shared" si="18"/>
        <v>43051</v>
      </c>
      <c r="C196" s="64">
        <v>43051</v>
      </c>
      <c r="D196" s="98" t="s">
        <v>380</v>
      </c>
      <c r="E196" s="66" t="s">
        <v>1432</v>
      </c>
      <c r="F196" s="65" t="s">
        <v>337</v>
      </c>
      <c r="G196" s="68">
        <f t="shared" si="19"/>
        <v>18.663928815879533</v>
      </c>
      <c r="H196" s="71">
        <v>5.476</v>
      </c>
      <c r="I196" s="71">
        <f t="shared" si="15"/>
        <v>5.6700000000000008</v>
      </c>
      <c r="J196" s="71">
        <f t="shared" si="16"/>
        <v>0.19400000000000084</v>
      </c>
      <c r="K196" s="94">
        <v>11.146000000000001</v>
      </c>
      <c r="L196" s="71">
        <f t="shared" si="17"/>
        <v>64.597164902207069</v>
      </c>
      <c r="M196" s="68"/>
      <c r="N196" s="70"/>
      <c r="O196" s="70"/>
      <c r="P196" s="70"/>
      <c r="Q196" s="93"/>
      <c r="R196" s="95"/>
      <c r="S196" s="65" t="s">
        <v>27</v>
      </c>
      <c r="T196" s="67" t="s">
        <v>338</v>
      </c>
      <c r="U196" s="64">
        <v>36234</v>
      </c>
      <c r="V196" s="99"/>
      <c r="W196" s="99"/>
    </row>
    <row r="197" spans="1:23" hidden="1">
      <c r="A197" s="74" t="s">
        <v>352</v>
      </c>
      <c r="B197" s="128">
        <f t="shared" si="18"/>
        <v>43051</v>
      </c>
      <c r="C197" s="37">
        <v>43051</v>
      </c>
      <c r="D197" s="98" t="s">
        <v>380</v>
      </c>
      <c r="E197" s="76" t="s">
        <v>1397</v>
      </c>
      <c r="F197" s="75" t="s">
        <v>305</v>
      </c>
      <c r="G197" s="78">
        <f t="shared" si="19"/>
        <v>25.185489390828199</v>
      </c>
      <c r="H197" s="81">
        <v>5.4859999999999998</v>
      </c>
      <c r="I197" s="71">
        <f t="shared" si="15"/>
        <v>5.6730000000000009</v>
      </c>
      <c r="J197" s="71">
        <f t="shared" si="16"/>
        <v>0.18700000000000117</v>
      </c>
      <c r="K197" s="90">
        <v>11.159000000000001</v>
      </c>
      <c r="L197" s="71">
        <f t="shared" si="17"/>
        <v>64.521910565462846</v>
      </c>
      <c r="M197" s="78"/>
      <c r="N197" s="80"/>
      <c r="O197" s="80"/>
      <c r="P197" s="80"/>
      <c r="Q197" s="89"/>
      <c r="R197" s="91"/>
      <c r="S197" s="75" t="s">
        <v>27</v>
      </c>
      <c r="T197" s="77" t="s">
        <v>336</v>
      </c>
      <c r="U197" s="37">
        <v>33852</v>
      </c>
      <c r="V197" s="97"/>
      <c r="W197" s="97"/>
    </row>
    <row r="198" spans="1:23" hidden="1">
      <c r="A198" s="63" t="s">
        <v>352</v>
      </c>
      <c r="B198" s="128">
        <f t="shared" si="18"/>
        <v>43051</v>
      </c>
      <c r="C198" s="64">
        <v>43051</v>
      </c>
      <c r="D198" s="98" t="s">
        <v>380</v>
      </c>
      <c r="E198" s="66" t="s">
        <v>1212</v>
      </c>
      <c r="F198" s="65" t="s">
        <v>162</v>
      </c>
      <c r="G198" s="68">
        <f t="shared" si="19"/>
        <v>25.37987679671458</v>
      </c>
      <c r="H198" s="71">
        <v>5.516</v>
      </c>
      <c r="I198" s="71">
        <f t="shared" si="15"/>
        <v>5.6509999999999998</v>
      </c>
      <c r="J198" s="71">
        <f t="shared" si="16"/>
        <v>0.13499999999999979</v>
      </c>
      <c r="K198" s="94">
        <v>11.167</v>
      </c>
      <c r="L198" s="71">
        <f t="shared" si="17"/>
        <v>64.475687292916632</v>
      </c>
      <c r="M198" s="68"/>
      <c r="N198" s="70"/>
      <c r="O198" s="70"/>
      <c r="P198" s="70"/>
      <c r="Q198" s="93"/>
      <c r="R198" s="95"/>
      <c r="S198" s="65" t="s">
        <v>27</v>
      </c>
      <c r="T198" s="67" t="s">
        <v>163</v>
      </c>
      <c r="U198" s="64">
        <v>33781</v>
      </c>
      <c r="V198" s="99"/>
      <c r="W198" s="97"/>
    </row>
    <row r="199" spans="1:23" hidden="1">
      <c r="A199" s="74" t="s">
        <v>352</v>
      </c>
      <c r="B199" s="128">
        <f t="shared" si="18"/>
        <v>43051</v>
      </c>
      <c r="C199" s="37">
        <v>43051</v>
      </c>
      <c r="D199" s="98" t="s">
        <v>380</v>
      </c>
      <c r="E199" s="76" t="s">
        <v>1576</v>
      </c>
      <c r="F199" s="75" t="s">
        <v>175</v>
      </c>
      <c r="G199" s="78">
        <f t="shared" si="19"/>
        <v>34.91581108829569</v>
      </c>
      <c r="H199" s="81">
        <v>5.508</v>
      </c>
      <c r="I199" s="71">
        <f t="shared" si="15"/>
        <v>5.6719999999999997</v>
      </c>
      <c r="J199" s="71">
        <f t="shared" si="16"/>
        <v>0.1639999999999997</v>
      </c>
      <c r="K199" s="90">
        <v>11.18</v>
      </c>
      <c r="L199" s="71">
        <f t="shared" si="17"/>
        <v>64.400715563506267</v>
      </c>
      <c r="M199" s="78"/>
      <c r="N199" s="80"/>
      <c r="O199" s="80"/>
      <c r="P199" s="80"/>
      <c r="Q199" s="89"/>
      <c r="R199" s="91"/>
      <c r="S199" s="75" t="s">
        <v>27</v>
      </c>
      <c r="T199" s="77" t="s">
        <v>176</v>
      </c>
      <c r="U199" s="37">
        <v>30298</v>
      </c>
      <c r="V199" s="97"/>
      <c r="W199" s="99"/>
    </row>
    <row r="200" spans="1:23" hidden="1">
      <c r="A200" s="74" t="s">
        <v>352</v>
      </c>
      <c r="B200" s="128">
        <f t="shared" si="18"/>
        <v>43051</v>
      </c>
      <c r="C200" s="37">
        <v>43051</v>
      </c>
      <c r="D200" s="98" t="s">
        <v>380</v>
      </c>
      <c r="E200" s="76" t="s">
        <v>1297</v>
      </c>
      <c r="F200" s="75" t="s">
        <v>166</v>
      </c>
      <c r="G200" s="78">
        <f t="shared" si="19"/>
        <v>21.086926762491444</v>
      </c>
      <c r="H200" s="81">
        <v>5.5620000000000003</v>
      </c>
      <c r="I200" s="71">
        <f t="shared" si="15"/>
        <v>5.6599999999999993</v>
      </c>
      <c r="J200" s="71">
        <f t="shared" si="16"/>
        <v>9.7999999999998977E-2</v>
      </c>
      <c r="K200" s="90">
        <v>11.222</v>
      </c>
      <c r="L200" s="71">
        <f t="shared" si="17"/>
        <v>64.159686330422389</v>
      </c>
      <c r="M200" s="78"/>
      <c r="N200" s="80"/>
      <c r="O200" s="80"/>
      <c r="P200" s="80"/>
      <c r="Q200" s="89"/>
      <c r="R200" s="91"/>
      <c r="S200" s="75" t="s">
        <v>27</v>
      </c>
      <c r="T200" s="77" t="s">
        <v>167</v>
      </c>
      <c r="U200" s="37">
        <v>35349</v>
      </c>
      <c r="V200" s="97"/>
      <c r="W200" s="97"/>
    </row>
    <row r="201" spans="1:23" hidden="1">
      <c r="A201" s="74" t="s">
        <v>352</v>
      </c>
      <c r="B201" s="128">
        <f t="shared" si="18"/>
        <v>43051</v>
      </c>
      <c r="C201" s="37">
        <v>43051</v>
      </c>
      <c r="D201" s="98" t="s">
        <v>380</v>
      </c>
      <c r="E201" s="76" t="s">
        <v>2098</v>
      </c>
      <c r="F201" s="75" t="s">
        <v>169</v>
      </c>
      <c r="G201" s="78">
        <f t="shared" si="19"/>
        <v>30.926762491444215</v>
      </c>
      <c r="H201" s="81">
        <v>5.5510000000000002</v>
      </c>
      <c r="I201" s="71">
        <f t="shared" si="15"/>
        <v>5.6769999999999996</v>
      </c>
      <c r="J201" s="71">
        <f t="shared" si="16"/>
        <v>0.12599999999999945</v>
      </c>
      <c r="K201" s="90">
        <v>11.228</v>
      </c>
      <c r="L201" s="71">
        <f t="shared" si="17"/>
        <v>64.125400783754898</v>
      </c>
      <c r="M201" s="78"/>
      <c r="N201" s="80"/>
      <c r="O201" s="80"/>
      <c r="P201" s="80"/>
      <c r="Q201" s="89"/>
      <c r="R201" s="91"/>
      <c r="S201" s="75" t="s">
        <v>27</v>
      </c>
      <c r="T201" s="77" t="s">
        <v>363</v>
      </c>
      <c r="U201" s="37">
        <v>31755</v>
      </c>
      <c r="V201" s="97"/>
      <c r="W201" s="97"/>
    </row>
    <row r="202" spans="1:23" hidden="1">
      <c r="A202" s="74" t="s">
        <v>352</v>
      </c>
      <c r="B202" s="128">
        <f t="shared" si="18"/>
        <v>43051</v>
      </c>
      <c r="C202" s="37">
        <v>43051</v>
      </c>
      <c r="D202" s="98" t="s">
        <v>380</v>
      </c>
      <c r="E202" s="76" t="s">
        <v>1664</v>
      </c>
      <c r="F202" s="75" t="s">
        <v>180</v>
      </c>
      <c r="G202" s="78">
        <f t="shared" si="19"/>
        <v>24.78302532511978</v>
      </c>
      <c r="H202" s="81">
        <v>5.5869999999999997</v>
      </c>
      <c r="I202" s="71">
        <f t="shared" si="15"/>
        <v>5.6850000000000005</v>
      </c>
      <c r="J202" s="71">
        <f t="shared" si="16"/>
        <v>9.8000000000000753E-2</v>
      </c>
      <c r="K202" s="90">
        <v>11.272</v>
      </c>
      <c r="L202" s="71">
        <f t="shared" si="17"/>
        <v>63.875088715400992</v>
      </c>
      <c r="M202" s="78"/>
      <c r="N202" s="80"/>
      <c r="O202" s="80"/>
      <c r="P202" s="80"/>
      <c r="Q202" s="89"/>
      <c r="R202" s="91"/>
      <c r="S202" s="75" t="s">
        <v>27</v>
      </c>
      <c r="T202" s="77" t="s">
        <v>181</v>
      </c>
      <c r="U202" s="37">
        <v>33999</v>
      </c>
      <c r="V202" s="97"/>
      <c r="W202" s="99"/>
    </row>
    <row r="203" spans="1:23" hidden="1">
      <c r="A203" s="63" t="s">
        <v>352</v>
      </c>
      <c r="B203" s="128">
        <f t="shared" si="18"/>
        <v>43051</v>
      </c>
      <c r="C203" s="64">
        <v>43051</v>
      </c>
      <c r="D203" s="98" t="s">
        <v>380</v>
      </c>
      <c r="E203" s="66" t="s">
        <v>1509</v>
      </c>
      <c r="F203" s="65" t="s">
        <v>350</v>
      </c>
      <c r="G203" s="68">
        <f t="shared" si="19"/>
        <v>29.201916495550993</v>
      </c>
      <c r="H203" s="71">
        <v>5.5510000000000002</v>
      </c>
      <c r="I203" s="71">
        <f t="shared" si="15"/>
        <v>5.7270000000000003</v>
      </c>
      <c r="J203" s="71">
        <f t="shared" si="16"/>
        <v>0.17600000000000016</v>
      </c>
      <c r="K203" s="94">
        <v>11.278</v>
      </c>
      <c r="L203" s="71">
        <f t="shared" si="17"/>
        <v>63.841106579180703</v>
      </c>
      <c r="M203" s="68"/>
      <c r="N203" s="70"/>
      <c r="O203" s="70"/>
      <c r="P203" s="70"/>
      <c r="Q203" s="93"/>
      <c r="R203" s="95"/>
      <c r="S203" s="65" t="s">
        <v>27</v>
      </c>
      <c r="T203" s="67"/>
      <c r="U203" s="64">
        <v>32385</v>
      </c>
      <c r="V203" s="99"/>
      <c r="W203" s="99"/>
    </row>
    <row r="204" spans="1:23" hidden="1">
      <c r="A204" s="63" t="s">
        <v>352</v>
      </c>
      <c r="B204" s="128">
        <f t="shared" si="18"/>
        <v>43051</v>
      </c>
      <c r="C204" s="64">
        <v>43051</v>
      </c>
      <c r="D204" s="98" t="s">
        <v>380</v>
      </c>
      <c r="E204" s="66" t="s">
        <v>1383</v>
      </c>
      <c r="F204" s="65" t="s">
        <v>301</v>
      </c>
      <c r="G204" s="68">
        <f t="shared" si="19"/>
        <v>24.963723477070499</v>
      </c>
      <c r="H204" s="71">
        <v>5.5720000000000001</v>
      </c>
      <c r="I204" s="71">
        <f t="shared" si="15"/>
        <v>5.7169999999999996</v>
      </c>
      <c r="J204" s="71">
        <f t="shared" si="16"/>
        <v>0.14499999999999957</v>
      </c>
      <c r="K204" s="94">
        <v>11.289</v>
      </c>
      <c r="L204" s="71">
        <f t="shared" si="17"/>
        <v>63.778899813978214</v>
      </c>
      <c r="M204" s="68"/>
      <c r="N204" s="70"/>
      <c r="O204" s="70"/>
      <c r="P204" s="70"/>
      <c r="Q204" s="93"/>
      <c r="R204" s="95"/>
      <c r="S204" s="65" t="s">
        <v>27</v>
      </c>
      <c r="T204" s="67" t="s">
        <v>359</v>
      </c>
      <c r="U204" s="64">
        <v>33933</v>
      </c>
      <c r="V204" s="99"/>
      <c r="W204" s="97"/>
    </row>
    <row r="205" spans="1:23" hidden="1">
      <c r="A205" s="63" t="s">
        <v>352</v>
      </c>
      <c r="B205" s="128">
        <f t="shared" si="18"/>
        <v>43051</v>
      </c>
      <c r="C205" s="64">
        <v>43051</v>
      </c>
      <c r="D205" s="98" t="s">
        <v>380</v>
      </c>
      <c r="E205" s="66" t="s">
        <v>1654</v>
      </c>
      <c r="F205" s="65" t="s">
        <v>200</v>
      </c>
      <c r="G205" s="68">
        <f t="shared" si="19"/>
        <v>26.830937713894592</v>
      </c>
      <c r="H205" s="71">
        <v>5.5880000000000001</v>
      </c>
      <c r="I205" s="71">
        <f t="shared" si="15"/>
        <v>5.7109999999999994</v>
      </c>
      <c r="J205" s="71">
        <f t="shared" si="16"/>
        <v>0.12299999999999933</v>
      </c>
      <c r="K205" s="94">
        <v>11.298999999999999</v>
      </c>
      <c r="L205" s="71">
        <f t="shared" si="17"/>
        <v>63.722453314452608</v>
      </c>
      <c r="M205" s="68"/>
      <c r="N205" s="70"/>
      <c r="O205" s="70"/>
      <c r="P205" s="70"/>
      <c r="Q205" s="93"/>
      <c r="R205" s="95"/>
      <c r="S205" s="65" t="s">
        <v>27</v>
      </c>
      <c r="T205" s="67"/>
      <c r="U205" s="64">
        <v>33251</v>
      </c>
      <c r="V205" s="99"/>
      <c r="W205" s="99"/>
    </row>
    <row r="206" spans="1:23" hidden="1">
      <c r="A206" s="74" t="s">
        <v>352</v>
      </c>
      <c r="B206" s="128">
        <f t="shared" si="18"/>
        <v>43051</v>
      </c>
      <c r="C206" s="37">
        <v>43051</v>
      </c>
      <c r="D206" s="98" t="s">
        <v>380</v>
      </c>
      <c r="E206" s="76" t="s">
        <v>1273</v>
      </c>
      <c r="F206" s="75" t="s">
        <v>19</v>
      </c>
      <c r="G206" s="78">
        <f t="shared" si="19"/>
        <v>19.72621492128679</v>
      </c>
      <c r="H206" s="81">
        <v>5.5780000000000003</v>
      </c>
      <c r="I206" s="71">
        <f t="shared" si="15"/>
        <v>5.7299999999999995</v>
      </c>
      <c r="J206" s="71">
        <f t="shared" si="16"/>
        <v>0.15199999999999925</v>
      </c>
      <c r="K206" s="90">
        <v>11.308</v>
      </c>
      <c r="L206" s="71">
        <f t="shared" si="17"/>
        <v>63.671736823487798</v>
      </c>
      <c r="M206" s="78"/>
      <c r="N206" s="80"/>
      <c r="O206" s="80"/>
      <c r="P206" s="80"/>
      <c r="Q206" s="89"/>
      <c r="R206" s="91"/>
      <c r="S206" s="75" t="s">
        <v>27</v>
      </c>
      <c r="T206" s="77" t="s">
        <v>30</v>
      </c>
      <c r="U206" s="37">
        <v>35846</v>
      </c>
      <c r="V206" s="97"/>
      <c r="W206" s="99"/>
    </row>
    <row r="207" spans="1:23" hidden="1">
      <c r="A207" s="63" t="s">
        <v>352</v>
      </c>
      <c r="B207" s="128">
        <f t="shared" si="18"/>
        <v>43051</v>
      </c>
      <c r="C207" s="64">
        <v>43051</v>
      </c>
      <c r="D207" s="98" t="s">
        <v>380</v>
      </c>
      <c r="E207" s="66" t="s">
        <v>1242</v>
      </c>
      <c r="F207" s="65" t="s">
        <v>171</v>
      </c>
      <c r="G207" s="68">
        <f t="shared" si="19"/>
        <v>29.61533196440794</v>
      </c>
      <c r="H207" s="71">
        <v>5.5709999999999997</v>
      </c>
      <c r="I207" s="71">
        <f t="shared" si="15"/>
        <v>5.7590000000000003</v>
      </c>
      <c r="J207" s="71">
        <f t="shared" si="16"/>
        <v>0.18800000000000061</v>
      </c>
      <c r="K207" s="94">
        <v>11.33</v>
      </c>
      <c r="L207" s="71">
        <f t="shared" si="17"/>
        <v>63.548102383053838</v>
      </c>
      <c r="M207" s="68"/>
      <c r="N207" s="70"/>
      <c r="O207" s="70"/>
      <c r="P207" s="70"/>
      <c r="Q207" s="93"/>
      <c r="R207" s="95"/>
      <c r="S207" s="65" t="s">
        <v>27</v>
      </c>
      <c r="T207" s="67" t="s">
        <v>331</v>
      </c>
      <c r="U207" s="64">
        <v>32234</v>
      </c>
      <c r="V207" s="99"/>
      <c r="W207" s="99"/>
    </row>
    <row r="208" spans="1:23" hidden="1">
      <c r="A208" s="74" t="s">
        <v>352</v>
      </c>
      <c r="B208" s="128">
        <f t="shared" si="18"/>
        <v>43051</v>
      </c>
      <c r="C208" s="37">
        <v>43051</v>
      </c>
      <c r="D208" s="98" t="s">
        <v>380</v>
      </c>
      <c r="E208" s="76" t="s">
        <v>1508</v>
      </c>
      <c r="F208" s="75" t="s">
        <v>204</v>
      </c>
      <c r="G208" s="78">
        <f t="shared" si="19"/>
        <v>20.752908966461327</v>
      </c>
      <c r="H208" s="81">
        <v>5.6159999999999997</v>
      </c>
      <c r="I208" s="71">
        <f t="shared" si="15"/>
        <v>5.7590000000000003</v>
      </c>
      <c r="J208" s="71">
        <f t="shared" si="16"/>
        <v>0.14300000000000068</v>
      </c>
      <c r="K208" s="90">
        <v>11.375</v>
      </c>
      <c r="L208" s="71">
        <f t="shared" si="17"/>
        <v>63.296703296703299</v>
      </c>
      <c r="M208" s="78"/>
      <c r="N208" s="80"/>
      <c r="O208" s="80"/>
      <c r="P208" s="80"/>
      <c r="Q208" s="89"/>
      <c r="R208" s="91"/>
      <c r="S208" s="75" t="s">
        <v>27</v>
      </c>
      <c r="T208" s="77" t="s">
        <v>254</v>
      </c>
      <c r="U208" s="37">
        <v>35471</v>
      </c>
      <c r="V208" s="97"/>
      <c r="W208" s="97"/>
    </row>
    <row r="209" spans="1:23" hidden="1">
      <c r="A209" s="63" t="s">
        <v>352</v>
      </c>
      <c r="B209" s="128">
        <f t="shared" si="18"/>
        <v>43051</v>
      </c>
      <c r="C209" s="64">
        <v>43051</v>
      </c>
      <c r="D209" s="98" t="s">
        <v>380</v>
      </c>
      <c r="E209" s="66" t="s">
        <v>1817</v>
      </c>
      <c r="F209" s="65" t="s">
        <v>19</v>
      </c>
      <c r="G209" s="68">
        <f t="shared" si="19"/>
        <v>20.470910335386723</v>
      </c>
      <c r="H209" s="71">
        <v>5.6150000000000002</v>
      </c>
      <c r="I209" s="71">
        <f t="shared" si="15"/>
        <v>5.77</v>
      </c>
      <c r="J209" s="71">
        <f t="shared" si="16"/>
        <v>0.15499999999999936</v>
      </c>
      <c r="K209" s="94">
        <v>11.385</v>
      </c>
      <c r="L209" s="71">
        <f t="shared" si="17"/>
        <v>63.241106719367593</v>
      </c>
      <c r="M209" s="68"/>
      <c r="N209" s="70"/>
      <c r="O209" s="70"/>
      <c r="P209" s="70"/>
      <c r="Q209" s="93"/>
      <c r="R209" s="95"/>
      <c r="S209" s="65" t="s">
        <v>27</v>
      </c>
      <c r="T209" s="67" t="s">
        <v>56</v>
      </c>
      <c r="U209" s="64">
        <v>35574</v>
      </c>
      <c r="V209" s="99"/>
      <c r="W209" s="99"/>
    </row>
    <row r="210" spans="1:23" hidden="1">
      <c r="A210" s="74" t="s">
        <v>352</v>
      </c>
      <c r="B210" s="128">
        <f t="shared" si="18"/>
        <v>43051</v>
      </c>
      <c r="C210" s="37">
        <v>43051</v>
      </c>
      <c r="D210" s="98" t="s">
        <v>380</v>
      </c>
      <c r="E210" s="76" t="s">
        <v>1667</v>
      </c>
      <c r="F210" s="75" t="s">
        <v>305</v>
      </c>
      <c r="G210" s="78">
        <f t="shared" si="19"/>
        <v>26.266940451745381</v>
      </c>
      <c r="H210" s="81">
        <v>5.6459999999999999</v>
      </c>
      <c r="I210" s="71">
        <f t="shared" si="15"/>
        <v>5.8039999999999994</v>
      </c>
      <c r="J210" s="71">
        <f t="shared" si="16"/>
        <v>0.15799999999999947</v>
      </c>
      <c r="K210" s="90">
        <v>11.45</v>
      </c>
      <c r="L210" s="71">
        <f t="shared" si="17"/>
        <v>62.882096069869</v>
      </c>
      <c r="M210" s="78"/>
      <c r="N210" s="80"/>
      <c r="O210" s="80"/>
      <c r="P210" s="80"/>
      <c r="Q210" s="89"/>
      <c r="R210" s="91"/>
      <c r="S210" s="75" t="s">
        <v>27</v>
      </c>
      <c r="T210" s="77" t="s">
        <v>341</v>
      </c>
      <c r="U210" s="37">
        <v>33457</v>
      </c>
      <c r="V210" s="97"/>
      <c r="W210" s="99"/>
    </row>
    <row r="211" spans="1:23" hidden="1">
      <c r="A211" s="74" t="s">
        <v>352</v>
      </c>
      <c r="B211" s="128">
        <f t="shared" si="18"/>
        <v>43051</v>
      </c>
      <c r="C211" s="37">
        <v>43051</v>
      </c>
      <c r="D211" s="98" t="s">
        <v>380</v>
      </c>
      <c r="E211" s="76" t="s">
        <v>1757</v>
      </c>
      <c r="F211" s="75" t="s">
        <v>200</v>
      </c>
      <c r="G211" s="78">
        <f t="shared" si="19"/>
        <v>23.238877481177276</v>
      </c>
      <c r="H211" s="81">
        <v>5.6509999999999998</v>
      </c>
      <c r="I211" s="71">
        <f t="shared" si="15"/>
        <v>5.8079999999999998</v>
      </c>
      <c r="J211" s="71">
        <f t="shared" si="16"/>
        <v>0.15700000000000003</v>
      </c>
      <c r="K211" s="90">
        <v>11.459</v>
      </c>
      <c r="L211" s="71">
        <f t="shared" si="17"/>
        <v>62.832707915175845</v>
      </c>
      <c r="M211" s="78"/>
      <c r="N211" s="80"/>
      <c r="O211" s="80"/>
      <c r="P211" s="80"/>
      <c r="Q211" s="89"/>
      <c r="R211" s="91"/>
      <c r="S211" s="75" t="s">
        <v>27</v>
      </c>
      <c r="T211" s="77" t="s">
        <v>361</v>
      </c>
      <c r="U211" s="37">
        <v>34563</v>
      </c>
      <c r="V211" s="97"/>
      <c r="W211" s="97"/>
    </row>
    <row r="212" spans="1:23" hidden="1">
      <c r="A212" s="74" t="s">
        <v>352</v>
      </c>
      <c r="B212" s="128">
        <f t="shared" si="18"/>
        <v>43051</v>
      </c>
      <c r="C212" s="37">
        <v>43051</v>
      </c>
      <c r="D212" s="98" t="s">
        <v>380</v>
      </c>
      <c r="E212" s="76" t="s">
        <v>1219</v>
      </c>
      <c r="F212" s="75" t="s">
        <v>162</v>
      </c>
      <c r="G212" s="78">
        <f t="shared" si="19"/>
        <v>29.303216974674879</v>
      </c>
      <c r="H212" s="81">
        <v>5.633</v>
      </c>
      <c r="I212" s="71">
        <f t="shared" si="15"/>
        <v>5.8549999999999995</v>
      </c>
      <c r="J212" s="71">
        <f t="shared" si="16"/>
        <v>0.22199999999999953</v>
      </c>
      <c r="K212" s="90">
        <v>11.488</v>
      </c>
      <c r="L212" s="71">
        <f t="shared" si="17"/>
        <v>62.674094707520894</v>
      </c>
      <c r="M212" s="78"/>
      <c r="N212" s="80"/>
      <c r="O212" s="80"/>
      <c r="P212" s="80"/>
      <c r="Q212" s="89"/>
      <c r="R212" s="91"/>
      <c r="S212" s="75" t="s">
        <v>27</v>
      </c>
      <c r="T212" s="77" t="s">
        <v>164</v>
      </c>
      <c r="U212" s="37">
        <v>32348</v>
      </c>
      <c r="V212" s="97"/>
      <c r="W212" s="97"/>
    </row>
    <row r="213" spans="1:23" hidden="1">
      <c r="A213" s="74" t="s">
        <v>352</v>
      </c>
      <c r="B213" s="128">
        <f t="shared" si="18"/>
        <v>43051</v>
      </c>
      <c r="C213" s="37">
        <v>43051</v>
      </c>
      <c r="D213" s="98" t="s">
        <v>380</v>
      </c>
      <c r="E213" s="76" t="s">
        <v>1977</v>
      </c>
      <c r="F213" s="75" t="s">
        <v>243</v>
      </c>
      <c r="G213" s="78">
        <f t="shared" si="19"/>
        <v>27.592060232717316</v>
      </c>
      <c r="H213" s="81">
        <v>5.6760000000000002</v>
      </c>
      <c r="I213" s="71">
        <f t="shared" si="15"/>
        <v>5.8710000000000004</v>
      </c>
      <c r="J213" s="71">
        <f t="shared" si="16"/>
        <v>0.19500000000000028</v>
      </c>
      <c r="K213" s="90">
        <v>11.547000000000001</v>
      </c>
      <c r="L213" s="71">
        <f t="shared" si="17"/>
        <v>62.353858144972719</v>
      </c>
      <c r="M213" s="78"/>
      <c r="N213" s="80"/>
      <c r="O213" s="80"/>
      <c r="P213" s="80"/>
      <c r="Q213" s="89"/>
      <c r="R213" s="91"/>
      <c r="S213" s="75" t="s">
        <v>27</v>
      </c>
      <c r="T213" s="77" t="s">
        <v>333</v>
      </c>
      <c r="U213" s="37">
        <v>32973</v>
      </c>
      <c r="V213" s="97"/>
      <c r="W213" s="97"/>
    </row>
    <row r="214" spans="1:23" hidden="1">
      <c r="A214" s="63" t="s">
        <v>352</v>
      </c>
      <c r="B214" s="128">
        <f t="shared" si="18"/>
        <v>43051</v>
      </c>
      <c r="C214" s="64">
        <v>43051</v>
      </c>
      <c r="D214" s="98" t="s">
        <v>380</v>
      </c>
      <c r="E214" s="66" t="s">
        <v>1635</v>
      </c>
      <c r="F214" s="65" t="s">
        <v>204</v>
      </c>
      <c r="G214" s="68">
        <f t="shared" si="19"/>
        <v>23.731690622861056</v>
      </c>
      <c r="H214" s="71">
        <v>5.69</v>
      </c>
      <c r="I214" s="71">
        <f t="shared" si="15"/>
        <v>5.8639999999999999</v>
      </c>
      <c r="J214" s="71">
        <f t="shared" si="16"/>
        <v>0.17399999999999949</v>
      </c>
      <c r="K214" s="94">
        <v>11.554</v>
      </c>
      <c r="L214" s="71">
        <f t="shared" si="17"/>
        <v>62.316081010905314</v>
      </c>
      <c r="M214" s="68"/>
      <c r="N214" s="70"/>
      <c r="O214" s="70"/>
      <c r="P214" s="70"/>
      <c r="Q214" s="93"/>
      <c r="R214" s="95"/>
      <c r="S214" s="65" t="s">
        <v>27</v>
      </c>
      <c r="T214" s="67" t="s">
        <v>360</v>
      </c>
      <c r="U214" s="64">
        <v>34383</v>
      </c>
      <c r="V214" s="99"/>
      <c r="W214" s="99"/>
    </row>
    <row r="215" spans="1:23" hidden="1">
      <c r="A215" s="63" t="s">
        <v>352</v>
      </c>
      <c r="B215" s="128">
        <f t="shared" si="18"/>
        <v>43051</v>
      </c>
      <c r="C215" s="64">
        <v>43051</v>
      </c>
      <c r="D215" s="98" t="s">
        <v>380</v>
      </c>
      <c r="E215" s="66" t="s">
        <v>2060</v>
      </c>
      <c r="F215" s="65" t="s">
        <v>301</v>
      </c>
      <c r="G215" s="68">
        <f t="shared" si="19"/>
        <v>20.372347707049965</v>
      </c>
      <c r="H215" s="71">
        <v>5.7089999999999996</v>
      </c>
      <c r="I215" s="71">
        <f t="shared" si="15"/>
        <v>5.886000000000001</v>
      </c>
      <c r="J215" s="71">
        <f t="shared" si="16"/>
        <v>0.17700000000000138</v>
      </c>
      <c r="K215" s="94">
        <v>11.595000000000001</v>
      </c>
      <c r="L215" s="71">
        <f t="shared" si="17"/>
        <v>62.095730918499349</v>
      </c>
      <c r="M215" s="68"/>
      <c r="N215" s="70"/>
      <c r="O215" s="70"/>
      <c r="P215" s="70"/>
      <c r="Q215" s="93"/>
      <c r="R215" s="95"/>
      <c r="S215" s="65" t="s">
        <v>27</v>
      </c>
      <c r="T215" s="67" t="s">
        <v>362</v>
      </c>
      <c r="U215" s="64">
        <v>35610</v>
      </c>
      <c r="V215" s="99"/>
      <c r="W215" s="97"/>
    </row>
    <row r="216" spans="1:23" hidden="1">
      <c r="A216" s="63" t="s">
        <v>352</v>
      </c>
      <c r="B216" s="128">
        <f t="shared" si="18"/>
        <v>43051</v>
      </c>
      <c r="C216" s="64">
        <v>43051</v>
      </c>
      <c r="D216" s="98" t="s">
        <v>380</v>
      </c>
      <c r="E216" s="66" t="s">
        <v>1296</v>
      </c>
      <c r="F216" s="65" t="s">
        <v>165</v>
      </c>
      <c r="G216" s="68">
        <f t="shared" si="19"/>
        <v>117.8672142368241</v>
      </c>
      <c r="H216" s="71">
        <v>5.8019999999999996</v>
      </c>
      <c r="I216" s="71">
        <f t="shared" si="15"/>
        <v>5.9580000000000002</v>
      </c>
      <c r="J216" s="71">
        <f t="shared" si="16"/>
        <v>0.15600000000000058</v>
      </c>
      <c r="K216" s="94">
        <v>11.76</v>
      </c>
      <c r="L216" s="71">
        <f t="shared" si="17"/>
        <v>61.224489795918366</v>
      </c>
      <c r="M216" s="68"/>
      <c r="N216" s="70"/>
      <c r="O216" s="70"/>
      <c r="P216" s="70"/>
      <c r="Q216" s="93"/>
      <c r="R216" s="95"/>
      <c r="S216" s="65" t="s">
        <v>27</v>
      </c>
      <c r="T216" s="67"/>
      <c r="U216" s="64"/>
      <c r="V216" s="99"/>
      <c r="W216" s="97"/>
    </row>
    <row r="217" spans="1:23" hidden="1">
      <c r="A217" s="63" t="s">
        <v>352</v>
      </c>
      <c r="B217" s="128">
        <f t="shared" si="18"/>
        <v>43051</v>
      </c>
      <c r="C217" s="64">
        <v>43051</v>
      </c>
      <c r="D217" s="98" t="s">
        <v>380</v>
      </c>
      <c r="E217" s="66" t="s">
        <v>1704</v>
      </c>
      <c r="F217" s="65" t="s">
        <v>342</v>
      </c>
      <c r="G217" s="68">
        <f t="shared" si="19"/>
        <v>117.8672142368241</v>
      </c>
      <c r="H217" s="71">
        <v>5.7889999999999997</v>
      </c>
      <c r="I217" s="71">
        <f t="shared" si="15"/>
        <v>6.0180000000000007</v>
      </c>
      <c r="J217" s="71">
        <f t="shared" si="16"/>
        <v>0.22900000000000098</v>
      </c>
      <c r="K217" s="94">
        <v>11.807</v>
      </c>
      <c r="L217" s="71">
        <f t="shared" si="17"/>
        <v>60.980774117049208</v>
      </c>
      <c r="M217" s="68"/>
      <c r="N217" s="70"/>
      <c r="O217" s="70"/>
      <c r="P217" s="70"/>
      <c r="Q217" s="93"/>
      <c r="R217" s="95"/>
      <c r="S217" s="65" t="s">
        <v>27</v>
      </c>
      <c r="T217" s="67"/>
      <c r="U217" s="64"/>
      <c r="V217" s="99"/>
      <c r="W217" s="99"/>
    </row>
    <row r="218" spans="1:23" hidden="1">
      <c r="A218" s="74" t="s">
        <v>352</v>
      </c>
      <c r="B218" s="128">
        <f t="shared" si="18"/>
        <v>43051</v>
      </c>
      <c r="C218" s="37">
        <v>43051</v>
      </c>
      <c r="D218" s="98" t="s">
        <v>380</v>
      </c>
      <c r="E218" s="76" t="s">
        <v>1648</v>
      </c>
      <c r="F218" s="75" t="s">
        <v>177</v>
      </c>
      <c r="G218" s="78">
        <f t="shared" si="19"/>
        <v>20.243668720054757</v>
      </c>
      <c r="H218" s="81">
        <v>5.85</v>
      </c>
      <c r="I218" s="71">
        <f t="shared" si="15"/>
        <v>6.0519999999999996</v>
      </c>
      <c r="J218" s="71">
        <f t="shared" si="16"/>
        <v>0.20199999999999996</v>
      </c>
      <c r="K218" s="90">
        <v>11.901999999999999</v>
      </c>
      <c r="L218" s="71">
        <f t="shared" si="17"/>
        <v>60.494034616030923</v>
      </c>
      <c r="M218" s="78"/>
      <c r="N218" s="80"/>
      <c r="O218" s="80"/>
      <c r="P218" s="80"/>
      <c r="Q218" s="89"/>
      <c r="R218" s="91"/>
      <c r="S218" s="75" t="s">
        <v>27</v>
      </c>
      <c r="T218" s="77"/>
      <c r="U218" s="37">
        <v>35657</v>
      </c>
      <c r="V218" s="97"/>
      <c r="W218" s="99"/>
    </row>
    <row r="219" spans="1:23" hidden="1">
      <c r="A219" s="63" t="s">
        <v>352</v>
      </c>
      <c r="B219" s="128">
        <f t="shared" si="18"/>
        <v>43051</v>
      </c>
      <c r="C219" s="64">
        <v>43051</v>
      </c>
      <c r="D219" s="98" t="s">
        <v>380</v>
      </c>
      <c r="E219" s="66" t="s">
        <v>1618</v>
      </c>
      <c r="F219" s="65" t="s">
        <v>177</v>
      </c>
      <c r="G219" s="68">
        <f t="shared" si="19"/>
        <v>19.43874058863792</v>
      </c>
      <c r="H219" s="71">
        <v>5.8529999999999998</v>
      </c>
      <c r="I219" s="71">
        <f t="shared" si="15"/>
        <v>6.0540000000000003</v>
      </c>
      <c r="J219" s="71">
        <f t="shared" si="16"/>
        <v>0.20100000000000051</v>
      </c>
      <c r="K219" s="94">
        <v>11.907</v>
      </c>
      <c r="L219" s="71">
        <f t="shared" si="17"/>
        <v>60.468631897203323</v>
      </c>
      <c r="M219" s="68"/>
      <c r="N219" s="70"/>
      <c r="O219" s="70"/>
      <c r="P219" s="70"/>
      <c r="Q219" s="93"/>
      <c r="R219" s="95"/>
      <c r="S219" s="65" t="s">
        <v>27</v>
      </c>
      <c r="T219" s="67" t="s">
        <v>340</v>
      </c>
      <c r="U219" s="64">
        <v>35951</v>
      </c>
      <c r="V219" s="99"/>
      <c r="W219" s="97"/>
    </row>
    <row r="220" spans="1:23" hidden="1">
      <c r="A220" s="63" t="s">
        <v>96</v>
      </c>
      <c r="B220" s="128">
        <f t="shared" si="18"/>
        <v>43061</v>
      </c>
      <c r="C220" s="64">
        <v>43061</v>
      </c>
      <c r="D220" s="69" t="s">
        <v>759</v>
      </c>
      <c r="E220" s="66" t="s">
        <v>1376</v>
      </c>
      <c r="F220" s="65" t="s">
        <v>19</v>
      </c>
      <c r="G220" s="68">
        <f t="shared" si="19"/>
        <v>17.136208076659823</v>
      </c>
      <c r="H220" s="71">
        <v>5.7839999999999998</v>
      </c>
      <c r="I220" s="71">
        <f t="shared" si="15"/>
        <v>5.9630000000000001</v>
      </c>
      <c r="J220" s="71">
        <f t="shared" si="16"/>
        <v>0.17900000000000027</v>
      </c>
      <c r="K220" s="94">
        <v>11.747</v>
      </c>
      <c r="L220" s="71">
        <f t="shared" si="17"/>
        <v>61.292244828466842</v>
      </c>
      <c r="M220" s="68"/>
      <c r="N220" s="70"/>
      <c r="O220" s="70"/>
      <c r="P220" s="70"/>
      <c r="Q220" s="93"/>
      <c r="R220" s="95"/>
      <c r="S220" s="65" t="s">
        <v>27</v>
      </c>
      <c r="T220" s="67" t="s">
        <v>83</v>
      </c>
      <c r="U220" s="64">
        <v>36802</v>
      </c>
      <c r="V220" s="73"/>
      <c r="W220" s="99"/>
    </row>
    <row r="221" spans="1:23" hidden="1">
      <c r="A221" s="74" t="s">
        <v>96</v>
      </c>
      <c r="B221" s="128">
        <f t="shared" si="18"/>
        <v>43061</v>
      </c>
      <c r="C221" s="37">
        <v>43061</v>
      </c>
      <c r="D221" s="69" t="s">
        <v>759</v>
      </c>
      <c r="E221" s="76" t="s">
        <v>1668</v>
      </c>
      <c r="F221" s="75" t="s">
        <v>19</v>
      </c>
      <c r="G221" s="78">
        <f t="shared" si="19"/>
        <v>17.368925393566052</v>
      </c>
      <c r="H221" s="81">
        <v>5.9749999999999996</v>
      </c>
      <c r="I221" s="71">
        <f t="shared" si="15"/>
        <v>6.0850000000000009</v>
      </c>
      <c r="J221" s="71">
        <f t="shared" si="16"/>
        <v>0.11000000000000121</v>
      </c>
      <c r="K221" s="90">
        <v>12.06</v>
      </c>
      <c r="L221" s="71">
        <f t="shared" si="17"/>
        <v>59.701492537313428</v>
      </c>
      <c r="M221" s="78"/>
      <c r="N221" s="80"/>
      <c r="O221" s="80"/>
      <c r="P221" s="80"/>
      <c r="Q221" s="89"/>
      <c r="R221" s="91"/>
      <c r="S221" s="75" t="s">
        <v>27</v>
      </c>
      <c r="T221" s="77" t="s">
        <v>89</v>
      </c>
      <c r="U221" s="37">
        <v>36717</v>
      </c>
      <c r="V221" s="83"/>
      <c r="W221" s="99"/>
    </row>
    <row r="222" spans="1:23" hidden="1">
      <c r="A222" s="74" t="s">
        <v>96</v>
      </c>
      <c r="B222" s="128">
        <f t="shared" si="18"/>
        <v>43061</v>
      </c>
      <c r="C222" s="37">
        <v>43061</v>
      </c>
      <c r="D222" s="69" t="s">
        <v>759</v>
      </c>
      <c r="E222" s="76" t="s">
        <v>1810</v>
      </c>
      <c r="F222" s="75" t="s">
        <v>183</v>
      </c>
      <c r="G222" s="78">
        <f t="shared" si="19"/>
        <v>117.89459274469542</v>
      </c>
      <c r="H222" s="81">
        <v>5.97</v>
      </c>
      <c r="I222" s="71">
        <f t="shared" si="15"/>
        <v>6.1779999999999999</v>
      </c>
      <c r="J222" s="71">
        <f t="shared" si="16"/>
        <v>0.20800000000000018</v>
      </c>
      <c r="K222" s="90">
        <v>12.148</v>
      </c>
      <c r="L222" s="71">
        <f t="shared" si="17"/>
        <v>59.26901547579849</v>
      </c>
      <c r="M222" s="78"/>
      <c r="N222" s="80"/>
      <c r="O222" s="80"/>
      <c r="P222" s="80"/>
      <c r="Q222" s="89"/>
      <c r="R222" s="91"/>
      <c r="S222" s="75" t="s">
        <v>27</v>
      </c>
      <c r="T222" s="77"/>
      <c r="U222" s="37"/>
      <c r="V222" s="83"/>
      <c r="W222" s="99"/>
    </row>
    <row r="223" spans="1:23" hidden="1">
      <c r="A223" s="63" t="s">
        <v>96</v>
      </c>
      <c r="B223" s="128">
        <f t="shared" si="18"/>
        <v>43061</v>
      </c>
      <c r="C223" s="64">
        <v>43061</v>
      </c>
      <c r="D223" s="69" t="s">
        <v>759</v>
      </c>
      <c r="E223" s="66" t="s">
        <v>1417</v>
      </c>
      <c r="F223" s="65" t="s">
        <v>19</v>
      </c>
      <c r="G223" s="68">
        <f t="shared" si="19"/>
        <v>17.286789869952088</v>
      </c>
      <c r="H223" s="71">
        <v>6.0259999999999998</v>
      </c>
      <c r="I223" s="71">
        <f t="shared" si="15"/>
        <v>6.1639999999999997</v>
      </c>
      <c r="J223" s="71">
        <f t="shared" si="16"/>
        <v>0.1379999999999999</v>
      </c>
      <c r="K223" s="94">
        <v>12.19</v>
      </c>
      <c r="L223" s="71">
        <f t="shared" si="17"/>
        <v>59.064807219031998</v>
      </c>
      <c r="M223" s="68"/>
      <c r="N223" s="70"/>
      <c r="O223" s="70"/>
      <c r="P223" s="70"/>
      <c r="Q223" s="93"/>
      <c r="R223" s="95"/>
      <c r="S223" s="65" t="s">
        <v>27</v>
      </c>
      <c r="T223" s="67"/>
      <c r="U223" s="64">
        <v>36747</v>
      </c>
      <c r="V223" s="73"/>
      <c r="W223" s="99"/>
    </row>
    <row r="224" spans="1:23" hidden="1">
      <c r="A224" s="74" t="s">
        <v>96</v>
      </c>
      <c r="B224" s="128">
        <f t="shared" si="18"/>
        <v>43061</v>
      </c>
      <c r="C224" s="37">
        <v>43061</v>
      </c>
      <c r="D224" s="69" t="s">
        <v>759</v>
      </c>
      <c r="E224" s="76" t="s">
        <v>1404</v>
      </c>
      <c r="F224" s="75" t="s">
        <v>19</v>
      </c>
      <c r="G224" s="78">
        <f t="shared" si="19"/>
        <v>17.229295003422312</v>
      </c>
      <c r="H224" s="81">
        <v>6.1379999999999999</v>
      </c>
      <c r="I224" s="71">
        <f t="shared" si="15"/>
        <v>6.1839999999999993</v>
      </c>
      <c r="J224" s="71">
        <f t="shared" si="16"/>
        <v>4.5999999999999375E-2</v>
      </c>
      <c r="K224" s="90">
        <v>12.321999999999999</v>
      </c>
      <c r="L224" s="71">
        <f t="shared" si="17"/>
        <v>58.432072715468273</v>
      </c>
      <c r="M224" s="78"/>
      <c r="N224" s="80"/>
      <c r="O224" s="80"/>
      <c r="P224" s="80"/>
      <c r="Q224" s="89"/>
      <c r="R224" s="91"/>
      <c r="S224" s="75" t="s">
        <v>27</v>
      </c>
      <c r="T224" s="77"/>
      <c r="U224" s="37">
        <v>36768</v>
      </c>
      <c r="V224" s="83"/>
      <c r="W224" s="97"/>
    </row>
    <row r="225" spans="1:23" hidden="1">
      <c r="A225" s="74" t="s">
        <v>96</v>
      </c>
      <c r="B225" s="128">
        <f t="shared" si="18"/>
        <v>43061</v>
      </c>
      <c r="C225" s="37">
        <v>43061</v>
      </c>
      <c r="D225" s="69" t="s">
        <v>759</v>
      </c>
      <c r="E225" s="76" t="s">
        <v>1908</v>
      </c>
      <c r="F225" s="75" t="s">
        <v>19</v>
      </c>
      <c r="G225" s="78">
        <f t="shared" si="19"/>
        <v>117.89459274469542</v>
      </c>
      <c r="H225" s="81">
        <v>6.1180000000000003</v>
      </c>
      <c r="I225" s="71">
        <f t="shared" si="15"/>
        <v>6.3609999999999989</v>
      </c>
      <c r="J225" s="71">
        <f t="shared" si="16"/>
        <v>0.24299999999999855</v>
      </c>
      <c r="K225" s="90">
        <v>12.478999999999999</v>
      </c>
      <c r="L225" s="71">
        <f t="shared" si="17"/>
        <v>57.696930843817618</v>
      </c>
      <c r="M225" s="78"/>
      <c r="N225" s="80"/>
      <c r="O225" s="80"/>
      <c r="P225" s="80"/>
      <c r="Q225" s="89"/>
      <c r="R225" s="91"/>
      <c r="S225" s="75" t="s">
        <v>27</v>
      </c>
      <c r="T225" s="77"/>
      <c r="U225" s="37"/>
      <c r="V225" s="83"/>
      <c r="W225" s="99"/>
    </row>
    <row r="226" spans="1:23" hidden="1">
      <c r="A226" s="63" t="s">
        <v>96</v>
      </c>
      <c r="B226" s="128">
        <f t="shared" si="18"/>
        <v>43061</v>
      </c>
      <c r="C226" s="64">
        <v>43061</v>
      </c>
      <c r="D226" s="69" t="s">
        <v>759</v>
      </c>
      <c r="E226" s="66" t="s">
        <v>1171</v>
      </c>
      <c r="F226" s="65" t="s">
        <v>19</v>
      </c>
      <c r="G226" s="68">
        <f t="shared" si="19"/>
        <v>17.563312799452429</v>
      </c>
      <c r="H226" s="71">
        <v>6.1550000000000002</v>
      </c>
      <c r="I226" s="71">
        <f t="shared" si="15"/>
        <v>6.38</v>
      </c>
      <c r="J226" s="71">
        <f t="shared" si="16"/>
        <v>0.22499999999999964</v>
      </c>
      <c r="K226" s="94">
        <v>12.535</v>
      </c>
      <c r="L226" s="71">
        <f t="shared" si="17"/>
        <v>57.439170323095333</v>
      </c>
      <c r="M226" s="68"/>
      <c r="N226" s="70"/>
      <c r="O226" s="70"/>
      <c r="P226" s="70"/>
      <c r="Q226" s="93"/>
      <c r="R226" s="95"/>
      <c r="S226" s="65" t="s">
        <v>27</v>
      </c>
      <c r="T226" s="67"/>
      <c r="U226" s="64">
        <v>36646</v>
      </c>
      <c r="V226" s="73" t="s">
        <v>98</v>
      </c>
      <c r="W226" s="99"/>
    </row>
    <row r="227" spans="1:23" hidden="1">
      <c r="A227" s="74" t="s">
        <v>96</v>
      </c>
      <c r="B227" s="128">
        <f t="shared" si="18"/>
        <v>43061</v>
      </c>
      <c r="C227" s="37">
        <v>43061</v>
      </c>
      <c r="D227" s="69" t="s">
        <v>759</v>
      </c>
      <c r="E227" s="76" t="s">
        <v>1136</v>
      </c>
      <c r="F227" s="75" t="s">
        <v>19</v>
      </c>
      <c r="G227" s="78">
        <f t="shared" si="19"/>
        <v>16.996577686516083</v>
      </c>
      <c r="H227" s="81">
        <v>6.32</v>
      </c>
      <c r="I227" s="71">
        <f t="shared" si="15"/>
        <v>6.468</v>
      </c>
      <c r="J227" s="71">
        <f t="shared" si="16"/>
        <v>0.14799999999999969</v>
      </c>
      <c r="K227" s="90">
        <v>12.788</v>
      </c>
      <c r="L227" s="71">
        <f t="shared" si="17"/>
        <v>56.302783859868626</v>
      </c>
      <c r="M227" s="78"/>
      <c r="N227" s="80"/>
      <c r="O227" s="80"/>
      <c r="P227" s="80"/>
      <c r="Q227" s="89"/>
      <c r="R227" s="91"/>
      <c r="S227" s="75" t="s">
        <v>27</v>
      </c>
      <c r="T227" s="77"/>
      <c r="U227" s="37">
        <v>36853</v>
      </c>
      <c r="V227" s="83" t="s">
        <v>98</v>
      </c>
      <c r="W227" s="97"/>
    </row>
    <row r="228" spans="1:23" hidden="1">
      <c r="A228" s="63" t="s">
        <v>96</v>
      </c>
      <c r="B228" s="128">
        <f t="shared" si="18"/>
        <v>43061</v>
      </c>
      <c r="C228" s="64">
        <v>43061</v>
      </c>
      <c r="D228" s="69" t="s">
        <v>759</v>
      </c>
      <c r="E228" s="66" t="s">
        <v>1870</v>
      </c>
      <c r="F228" s="65" t="s">
        <v>183</v>
      </c>
      <c r="G228" s="68">
        <f t="shared" si="19"/>
        <v>117.89459274469542</v>
      </c>
      <c r="H228" s="71">
        <v>6.3040000000000003</v>
      </c>
      <c r="I228" s="71">
        <f t="shared" si="15"/>
        <v>6.6489999999999991</v>
      </c>
      <c r="J228" s="71">
        <f t="shared" si="16"/>
        <v>0.34499999999999886</v>
      </c>
      <c r="K228" s="94">
        <v>12.952999999999999</v>
      </c>
      <c r="L228" s="71">
        <f t="shared" si="17"/>
        <v>55.585578630433105</v>
      </c>
      <c r="M228" s="68"/>
      <c r="N228" s="70"/>
      <c r="O228" s="70"/>
      <c r="P228" s="70"/>
      <c r="Q228" s="93"/>
      <c r="R228" s="95"/>
      <c r="S228" s="65" t="s">
        <v>27</v>
      </c>
      <c r="T228" s="67"/>
      <c r="U228" s="64"/>
      <c r="V228" s="73"/>
      <c r="W228" s="99"/>
    </row>
    <row r="229" spans="1:23" hidden="1">
      <c r="A229" s="74" t="s">
        <v>96</v>
      </c>
      <c r="B229" s="128">
        <f t="shared" si="18"/>
        <v>43062</v>
      </c>
      <c r="C229" s="37">
        <v>43062</v>
      </c>
      <c r="D229" s="79" t="s">
        <v>758</v>
      </c>
      <c r="E229" s="76" t="s">
        <v>1718</v>
      </c>
      <c r="F229" s="75" t="s">
        <v>183</v>
      </c>
      <c r="G229" s="78">
        <f t="shared" si="19"/>
        <v>26.986995208761122</v>
      </c>
      <c r="H229" s="81">
        <v>5.2750000000000004</v>
      </c>
      <c r="I229" s="71">
        <f t="shared" si="15"/>
        <v>5.3789999999999996</v>
      </c>
      <c r="J229" s="71">
        <f t="shared" si="16"/>
        <v>0.1039999999999992</v>
      </c>
      <c r="K229" s="90">
        <v>10.654</v>
      </c>
      <c r="L229" s="71">
        <f t="shared" si="17"/>
        <v>67.580251548714102</v>
      </c>
      <c r="M229" s="78"/>
      <c r="N229" s="80"/>
      <c r="O229" s="80"/>
      <c r="P229" s="80"/>
      <c r="Q229" s="89"/>
      <c r="R229" s="91"/>
      <c r="S229" s="75" t="s">
        <v>27</v>
      </c>
      <c r="T229" s="77" t="s">
        <v>185</v>
      </c>
      <c r="U229" s="37">
        <v>33205</v>
      </c>
      <c r="V229" s="83"/>
      <c r="W229" s="99"/>
    </row>
    <row r="230" spans="1:23" hidden="1">
      <c r="A230" s="63" t="s">
        <v>96</v>
      </c>
      <c r="B230" s="128">
        <f t="shared" si="18"/>
        <v>43062</v>
      </c>
      <c r="C230" s="64">
        <v>43062</v>
      </c>
      <c r="D230" s="79" t="s">
        <v>758</v>
      </c>
      <c r="E230" s="66" t="s">
        <v>2201</v>
      </c>
      <c r="F230" s="65" t="s">
        <v>183</v>
      </c>
      <c r="G230" s="68">
        <f t="shared" si="19"/>
        <v>29.842573579739906</v>
      </c>
      <c r="H230" s="71">
        <v>5.3680000000000003</v>
      </c>
      <c r="I230" s="71">
        <f t="shared" si="15"/>
        <v>5.5399999999999991</v>
      </c>
      <c r="J230" s="71">
        <f t="shared" si="16"/>
        <v>0.17199999999999882</v>
      </c>
      <c r="K230" s="94">
        <v>10.907999999999999</v>
      </c>
      <c r="L230" s="71">
        <f t="shared" si="17"/>
        <v>66.006600660066013</v>
      </c>
      <c r="M230" s="68"/>
      <c r="N230" s="70"/>
      <c r="O230" s="70"/>
      <c r="P230" s="70"/>
      <c r="Q230" s="93"/>
      <c r="R230" s="95"/>
      <c r="S230" s="65" t="s">
        <v>27</v>
      </c>
      <c r="T230" s="67" t="s">
        <v>184</v>
      </c>
      <c r="U230" s="64">
        <v>32162</v>
      </c>
      <c r="V230" s="73"/>
      <c r="W230" s="97"/>
    </row>
    <row r="231" spans="1:23" hidden="1">
      <c r="A231" s="74" t="s">
        <v>96</v>
      </c>
      <c r="B231" s="128">
        <f t="shared" si="18"/>
        <v>43062</v>
      </c>
      <c r="C231" s="37">
        <v>43062</v>
      </c>
      <c r="D231" s="79" t="s">
        <v>758</v>
      </c>
      <c r="E231" s="76" t="s">
        <v>1443</v>
      </c>
      <c r="F231" s="75" t="s">
        <v>19</v>
      </c>
      <c r="G231" s="78">
        <f t="shared" si="19"/>
        <v>28.021902806297057</v>
      </c>
      <c r="H231" s="81">
        <v>5.452</v>
      </c>
      <c r="I231" s="71">
        <f t="shared" si="15"/>
        <v>5.5449999999999999</v>
      </c>
      <c r="J231" s="71">
        <f t="shared" si="16"/>
        <v>9.2999999999999972E-2</v>
      </c>
      <c r="K231" s="90">
        <v>10.997</v>
      </c>
      <c r="L231" s="71">
        <f t="shared" si="17"/>
        <v>65.47240156406292</v>
      </c>
      <c r="M231" s="78"/>
      <c r="N231" s="80"/>
      <c r="O231" s="80"/>
      <c r="P231" s="80"/>
      <c r="Q231" s="89"/>
      <c r="R231" s="91"/>
      <c r="S231" s="75" t="s">
        <v>27</v>
      </c>
      <c r="T231" s="77" t="s">
        <v>41</v>
      </c>
      <c r="U231" s="37">
        <v>32827</v>
      </c>
      <c r="V231" s="83"/>
      <c r="W231" s="97"/>
    </row>
    <row r="232" spans="1:23" hidden="1">
      <c r="A232" s="63" t="s">
        <v>96</v>
      </c>
      <c r="B232" s="128">
        <f t="shared" si="18"/>
        <v>43062</v>
      </c>
      <c r="C232" s="64">
        <v>43062</v>
      </c>
      <c r="D232" s="79" t="s">
        <v>758</v>
      </c>
      <c r="E232" s="66" t="s">
        <v>1817</v>
      </c>
      <c r="F232" s="65" t="s">
        <v>19</v>
      </c>
      <c r="G232" s="68">
        <f t="shared" si="19"/>
        <v>20.501026694045173</v>
      </c>
      <c r="H232" s="71">
        <v>5.4980000000000002</v>
      </c>
      <c r="I232" s="71">
        <f t="shared" si="15"/>
        <v>5.5989999999999993</v>
      </c>
      <c r="J232" s="71">
        <f t="shared" si="16"/>
        <v>0.10099999999999909</v>
      </c>
      <c r="K232" s="94">
        <v>11.097</v>
      </c>
      <c r="L232" s="71">
        <f t="shared" si="17"/>
        <v>64.882400648824003</v>
      </c>
      <c r="M232" s="68"/>
      <c r="N232" s="70"/>
      <c r="O232" s="70"/>
      <c r="P232" s="70"/>
      <c r="Q232" s="93"/>
      <c r="R232" s="95"/>
      <c r="S232" s="65" t="s">
        <v>27</v>
      </c>
      <c r="T232" s="67" t="s">
        <v>56</v>
      </c>
      <c r="U232" s="64">
        <v>35574</v>
      </c>
      <c r="V232" s="73"/>
      <c r="W232" s="99"/>
    </row>
    <row r="233" spans="1:23" hidden="1">
      <c r="A233" s="63" t="s">
        <v>96</v>
      </c>
      <c r="B233" s="128">
        <f t="shared" si="18"/>
        <v>43062</v>
      </c>
      <c r="C233" s="64">
        <v>43062</v>
      </c>
      <c r="D233" s="79" t="s">
        <v>758</v>
      </c>
      <c r="E233" s="66" t="s">
        <v>1999</v>
      </c>
      <c r="F233" s="65" t="s">
        <v>183</v>
      </c>
      <c r="G233" s="68">
        <f t="shared" si="19"/>
        <v>21.924709103353866</v>
      </c>
      <c r="H233" s="71">
        <v>5.4619999999999997</v>
      </c>
      <c r="I233" s="71">
        <f t="shared" si="15"/>
        <v>5.6630000000000003</v>
      </c>
      <c r="J233" s="71">
        <f t="shared" si="16"/>
        <v>0.20100000000000051</v>
      </c>
      <c r="K233" s="94">
        <v>11.125</v>
      </c>
      <c r="L233" s="71">
        <f t="shared" si="17"/>
        <v>64.719101123595507</v>
      </c>
      <c r="M233" s="68"/>
      <c r="N233" s="70"/>
      <c r="O233" s="70"/>
      <c r="P233" s="70"/>
      <c r="Q233" s="93"/>
      <c r="R233" s="95"/>
      <c r="S233" s="65" t="s">
        <v>27</v>
      </c>
      <c r="T233" s="67"/>
      <c r="U233" s="64">
        <v>35054</v>
      </c>
      <c r="V233" s="73"/>
      <c r="W233" s="97"/>
    </row>
    <row r="234" spans="1:23" hidden="1">
      <c r="A234" s="63" t="s">
        <v>96</v>
      </c>
      <c r="B234" s="128">
        <f t="shared" si="18"/>
        <v>43062</v>
      </c>
      <c r="C234" s="64">
        <v>43062</v>
      </c>
      <c r="D234" s="79" t="s">
        <v>758</v>
      </c>
      <c r="E234" s="66" t="s">
        <v>1273</v>
      </c>
      <c r="F234" s="65" t="s">
        <v>19</v>
      </c>
      <c r="G234" s="68">
        <f t="shared" si="19"/>
        <v>19.756331279945243</v>
      </c>
      <c r="H234" s="71">
        <v>5.4980000000000002</v>
      </c>
      <c r="I234" s="71">
        <f t="shared" si="15"/>
        <v>5.6610000000000005</v>
      </c>
      <c r="J234" s="71">
        <f t="shared" si="16"/>
        <v>0.16300000000000026</v>
      </c>
      <c r="K234" s="94">
        <v>11.159000000000001</v>
      </c>
      <c r="L234" s="71">
        <f t="shared" si="17"/>
        <v>64.521910565462846</v>
      </c>
      <c r="M234" s="68"/>
      <c r="N234" s="70"/>
      <c r="O234" s="70"/>
      <c r="P234" s="70"/>
      <c r="Q234" s="93"/>
      <c r="R234" s="95"/>
      <c r="S234" s="65" t="s">
        <v>27</v>
      </c>
      <c r="T234" s="67" t="s">
        <v>30</v>
      </c>
      <c r="U234" s="64">
        <v>35846</v>
      </c>
      <c r="V234" s="73"/>
      <c r="W234" s="97"/>
    </row>
    <row r="235" spans="1:23" hidden="1">
      <c r="A235" s="74" t="s">
        <v>96</v>
      </c>
      <c r="B235" s="128">
        <f t="shared" si="18"/>
        <v>43062</v>
      </c>
      <c r="C235" s="37">
        <v>43062</v>
      </c>
      <c r="D235" s="79" t="s">
        <v>758</v>
      </c>
      <c r="E235" s="76" t="s">
        <v>2082</v>
      </c>
      <c r="F235" s="75" t="s">
        <v>183</v>
      </c>
      <c r="G235" s="78">
        <f t="shared" si="19"/>
        <v>23.808350444900753</v>
      </c>
      <c r="H235" s="81">
        <v>5.5149999999999997</v>
      </c>
      <c r="I235" s="71">
        <f t="shared" si="15"/>
        <v>5.69</v>
      </c>
      <c r="J235" s="71">
        <f t="shared" si="16"/>
        <v>0.17500000000000071</v>
      </c>
      <c r="K235" s="90">
        <v>11.205</v>
      </c>
      <c r="L235" s="71">
        <f t="shared" si="17"/>
        <v>64.257028112449802</v>
      </c>
      <c r="M235" s="78"/>
      <c r="N235" s="80"/>
      <c r="O235" s="80"/>
      <c r="P235" s="80"/>
      <c r="Q235" s="89"/>
      <c r="R235" s="91"/>
      <c r="S235" s="75" t="s">
        <v>27</v>
      </c>
      <c r="T235" s="77" t="s">
        <v>376</v>
      </c>
      <c r="U235" s="37">
        <v>34366</v>
      </c>
      <c r="V235" s="83"/>
      <c r="W235" s="97"/>
    </row>
    <row r="236" spans="1:23" hidden="1">
      <c r="A236" s="63" t="s">
        <v>96</v>
      </c>
      <c r="B236" s="128">
        <f t="shared" si="18"/>
        <v>43062</v>
      </c>
      <c r="C236" s="64">
        <v>43062</v>
      </c>
      <c r="D236" s="79" t="s">
        <v>758</v>
      </c>
      <c r="E236" s="66" t="s">
        <v>2126</v>
      </c>
      <c r="F236" s="65" t="s">
        <v>19</v>
      </c>
      <c r="G236" s="68">
        <f t="shared" si="19"/>
        <v>24.616016427104721</v>
      </c>
      <c r="H236" s="71">
        <v>5.6260000000000003</v>
      </c>
      <c r="I236" s="71">
        <f t="shared" si="15"/>
        <v>5.8259999999999996</v>
      </c>
      <c r="J236" s="71">
        <f t="shared" si="16"/>
        <v>0.19999999999999929</v>
      </c>
      <c r="K236" s="94">
        <v>11.452</v>
      </c>
      <c r="L236" s="71">
        <f t="shared" si="17"/>
        <v>62.871114215857496</v>
      </c>
      <c r="M236" s="68"/>
      <c r="N236" s="70"/>
      <c r="O236" s="70"/>
      <c r="P236" s="70"/>
      <c r="Q236" s="93"/>
      <c r="R236" s="95"/>
      <c r="S236" s="65" t="s">
        <v>27</v>
      </c>
      <c r="T236" s="67"/>
      <c r="U236" s="64">
        <v>34071</v>
      </c>
      <c r="V236" s="73"/>
      <c r="W236" s="97"/>
    </row>
    <row r="237" spans="1:23" hidden="1">
      <c r="A237" s="74" t="s">
        <v>96</v>
      </c>
      <c r="B237" s="128">
        <f t="shared" si="18"/>
        <v>43062</v>
      </c>
      <c r="C237" s="37">
        <v>43062</v>
      </c>
      <c r="D237" s="79" t="s">
        <v>758</v>
      </c>
      <c r="E237" s="76" t="s">
        <v>1239</v>
      </c>
      <c r="F237" s="75" t="s">
        <v>183</v>
      </c>
      <c r="G237" s="78">
        <f t="shared" si="19"/>
        <v>19.416837782340863</v>
      </c>
      <c r="H237" s="81">
        <v>5.82</v>
      </c>
      <c r="I237" s="71">
        <f t="shared" si="15"/>
        <v>5.9539999999999988</v>
      </c>
      <c r="J237" s="71">
        <f t="shared" si="16"/>
        <v>0.13399999999999856</v>
      </c>
      <c r="K237" s="90">
        <v>11.773999999999999</v>
      </c>
      <c r="L237" s="71">
        <f t="shared" si="17"/>
        <v>61.151690164769839</v>
      </c>
      <c r="M237" s="78"/>
      <c r="N237" s="80"/>
      <c r="O237" s="80"/>
      <c r="P237" s="80"/>
      <c r="Q237" s="89"/>
      <c r="R237" s="91"/>
      <c r="S237" s="75" t="s">
        <v>27</v>
      </c>
      <c r="T237" s="77"/>
      <c r="U237" s="37">
        <v>35970</v>
      </c>
      <c r="V237" s="83"/>
      <c r="W237" s="97"/>
    </row>
    <row r="238" spans="1:23" hidden="1">
      <c r="A238" s="74" t="s">
        <v>96</v>
      </c>
      <c r="B238" s="128">
        <f t="shared" si="18"/>
        <v>43062</v>
      </c>
      <c r="C238" s="37">
        <v>43062</v>
      </c>
      <c r="D238" s="79" t="s">
        <v>758</v>
      </c>
      <c r="E238" s="76" t="s">
        <v>1562</v>
      </c>
      <c r="F238" s="75" t="s">
        <v>183</v>
      </c>
      <c r="G238" s="78">
        <f t="shared" si="19"/>
        <v>117.89733059548254</v>
      </c>
      <c r="H238" s="81">
        <v>5.7809999999999997</v>
      </c>
      <c r="I238" s="71">
        <f t="shared" si="15"/>
        <v>6.008</v>
      </c>
      <c r="J238" s="71">
        <f t="shared" si="16"/>
        <v>0.22700000000000031</v>
      </c>
      <c r="K238" s="90">
        <v>11.789</v>
      </c>
      <c r="L238" s="71">
        <f t="shared" si="17"/>
        <v>61.073882432776315</v>
      </c>
      <c r="M238" s="78"/>
      <c r="N238" s="80"/>
      <c r="O238" s="80"/>
      <c r="P238" s="80"/>
      <c r="Q238" s="89"/>
      <c r="R238" s="91"/>
      <c r="S238" s="75" t="s">
        <v>27</v>
      </c>
      <c r="T238" s="77"/>
      <c r="U238" s="37"/>
      <c r="V238" s="83"/>
      <c r="W238" s="97"/>
    </row>
    <row r="239" spans="1:23" hidden="1">
      <c r="A239" s="74" t="s">
        <v>96</v>
      </c>
      <c r="B239" s="128">
        <f t="shared" si="18"/>
        <v>43062</v>
      </c>
      <c r="C239" s="37">
        <v>43062</v>
      </c>
      <c r="D239" s="79" t="s">
        <v>758</v>
      </c>
      <c r="E239" s="76" t="s">
        <v>1848</v>
      </c>
      <c r="F239" s="75" t="s">
        <v>19</v>
      </c>
      <c r="G239" s="78">
        <f t="shared" si="19"/>
        <v>19.389459274469541</v>
      </c>
      <c r="H239" s="81">
        <v>5.8140000000000001</v>
      </c>
      <c r="I239" s="71">
        <f t="shared" si="15"/>
        <v>5.9809999999999999</v>
      </c>
      <c r="J239" s="71">
        <f t="shared" si="16"/>
        <v>0.16699999999999982</v>
      </c>
      <c r="K239" s="90">
        <v>11.795</v>
      </c>
      <c r="L239" s="71">
        <f t="shared" si="17"/>
        <v>61.042814752013562</v>
      </c>
      <c r="M239" s="78"/>
      <c r="N239" s="80"/>
      <c r="O239" s="80"/>
      <c r="P239" s="80"/>
      <c r="Q239" s="89"/>
      <c r="R239" s="91"/>
      <c r="S239" s="75" t="s">
        <v>27</v>
      </c>
      <c r="T239" s="77" t="s">
        <v>60</v>
      </c>
      <c r="U239" s="37">
        <v>35980</v>
      </c>
      <c r="V239" s="83"/>
      <c r="W239" s="99"/>
    </row>
    <row r="240" spans="1:23" hidden="1">
      <c r="A240" s="63" t="s">
        <v>96</v>
      </c>
      <c r="B240" s="128">
        <f t="shared" si="18"/>
        <v>43062</v>
      </c>
      <c r="C240" s="64">
        <v>43062</v>
      </c>
      <c r="D240" s="79" t="s">
        <v>758</v>
      </c>
      <c r="E240" s="66" t="s">
        <v>1557</v>
      </c>
      <c r="F240" s="65" t="s">
        <v>19</v>
      </c>
      <c r="G240" s="68">
        <f t="shared" si="19"/>
        <v>20.876112251882272</v>
      </c>
      <c r="H240" s="71">
        <v>5.8650000000000002</v>
      </c>
      <c r="I240" s="71">
        <f t="shared" ref="I240:I303" si="20">IF(H240="","",K240-H240)</f>
        <v>6.0920000000000005</v>
      </c>
      <c r="J240" s="71">
        <f t="shared" ref="J240:J303" si="21">IF(I240="","",I240-H240)</f>
        <v>0.22700000000000031</v>
      </c>
      <c r="K240" s="94">
        <v>11.957000000000001</v>
      </c>
      <c r="L240" s="71">
        <f t="shared" ref="L240:L303" si="22">IF(K240="","",3.6*200/K240)</f>
        <v>60.215773187254321</v>
      </c>
      <c r="M240" s="68"/>
      <c r="N240" s="70"/>
      <c r="O240" s="70"/>
      <c r="P240" s="70"/>
      <c r="Q240" s="93"/>
      <c r="R240" s="95"/>
      <c r="S240" s="65" t="s">
        <v>27</v>
      </c>
      <c r="T240" s="67"/>
      <c r="U240" s="64">
        <v>35437</v>
      </c>
      <c r="V240" s="73"/>
      <c r="W240" s="99"/>
    </row>
    <row r="241" spans="1:23" hidden="1">
      <c r="A241" s="74" t="s">
        <v>377</v>
      </c>
      <c r="B241" s="128">
        <f t="shared" si="18"/>
        <v>43071</v>
      </c>
      <c r="C241" s="37">
        <v>43071</v>
      </c>
      <c r="D241" s="98" t="s">
        <v>380</v>
      </c>
      <c r="E241" s="76" t="s">
        <v>2067</v>
      </c>
      <c r="F241" s="75" t="s">
        <v>169</v>
      </c>
      <c r="G241" s="78">
        <f t="shared" si="19"/>
        <v>27.060917180013689</v>
      </c>
      <c r="H241" s="81">
        <v>5.36</v>
      </c>
      <c r="I241" s="71">
        <f t="shared" si="20"/>
        <v>5.4359999999999991</v>
      </c>
      <c r="J241" s="71">
        <f t="shared" si="21"/>
        <v>7.5999999999998735E-2</v>
      </c>
      <c r="K241" s="90">
        <v>10.795999999999999</v>
      </c>
      <c r="L241" s="71">
        <f t="shared" si="22"/>
        <v>66.691367173027047</v>
      </c>
      <c r="M241" s="78"/>
      <c r="N241" s="80"/>
      <c r="O241" s="80"/>
      <c r="P241" s="80"/>
      <c r="Q241" s="89"/>
      <c r="R241" s="91"/>
      <c r="S241" s="75" t="s">
        <v>27</v>
      </c>
      <c r="T241" s="77"/>
      <c r="U241" s="37">
        <v>33187</v>
      </c>
      <c r="V241" s="97"/>
      <c r="W241" s="99"/>
    </row>
    <row r="242" spans="1:23" hidden="1">
      <c r="A242" s="63" t="s">
        <v>377</v>
      </c>
      <c r="B242" s="128">
        <f t="shared" si="18"/>
        <v>43071</v>
      </c>
      <c r="C242" s="64">
        <v>43071</v>
      </c>
      <c r="D242" s="98" t="s">
        <v>380</v>
      </c>
      <c r="E242" s="66" t="s">
        <v>1189</v>
      </c>
      <c r="F242" s="65" t="s">
        <v>160</v>
      </c>
      <c r="G242" s="68">
        <f t="shared" si="19"/>
        <v>26.543463381245722</v>
      </c>
      <c r="H242" s="71">
        <v>5.4</v>
      </c>
      <c r="I242" s="71">
        <f t="shared" si="20"/>
        <v>5.552999999999999</v>
      </c>
      <c r="J242" s="71">
        <f t="shared" si="21"/>
        <v>0.15299999999999869</v>
      </c>
      <c r="K242" s="94">
        <v>10.952999999999999</v>
      </c>
      <c r="L242" s="71">
        <f t="shared" si="22"/>
        <v>65.735414954806899</v>
      </c>
      <c r="M242" s="68"/>
      <c r="N242" s="70"/>
      <c r="O242" s="70"/>
      <c r="P242" s="70"/>
      <c r="Q242" s="93"/>
      <c r="R242" s="95"/>
      <c r="S242" s="65" t="s">
        <v>27</v>
      </c>
      <c r="T242" s="67" t="s">
        <v>161</v>
      </c>
      <c r="U242" s="64">
        <v>33376</v>
      </c>
      <c r="V242" s="99"/>
      <c r="W242" s="97"/>
    </row>
    <row r="243" spans="1:23" hidden="1">
      <c r="A243" s="63" t="s">
        <v>377</v>
      </c>
      <c r="B243" s="128">
        <f t="shared" si="18"/>
        <v>43071</v>
      </c>
      <c r="C243" s="64">
        <v>43071</v>
      </c>
      <c r="D243" s="98" t="s">
        <v>380</v>
      </c>
      <c r="E243" s="66" t="s">
        <v>1443</v>
      </c>
      <c r="F243" s="65" t="s">
        <v>19</v>
      </c>
      <c r="G243" s="68">
        <f t="shared" si="19"/>
        <v>28.046543463381244</v>
      </c>
      <c r="H243" s="71">
        <v>5.4779999999999998</v>
      </c>
      <c r="I243" s="71">
        <f t="shared" si="20"/>
        <v>5.527000000000001</v>
      </c>
      <c r="J243" s="71">
        <f t="shared" si="21"/>
        <v>4.9000000000001265E-2</v>
      </c>
      <c r="K243" s="94">
        <v>11.005000000000001</v>
      </c>
      <c r="L243" s="71">
        <f t="shared" si="22"/>
        <v>65.42480690595184</v>
      </c>
      <c r="M243" s="68"/>
      <c r="N243" s="70"/>
      <c r="O243" s="70"/>
      <c r="P243" s="70"/>
      <c r="Q243" s="93"/>
      <c r="R243" s="95"/>
      <c r="S243" s="65" t="s">
        <v>27</v>
      </c>
      <c r="T243" s="67" t="s">
        <v>41</v>
      </c>
      <c r="U243" s="64">
        <v>32827</v>
      </c>
      <c r="V243" s="99"/>
      <c r="W243" s="97"/>
    </row>
    <row r="244" spans="1:23" hidden="1">
      <c r="A244" s="63" t="s">
        <v>377</v>
      </c>
      <c r="B244" s="128">
        <f t="shared" si="18"/>
        <v>43071</v>
      </c>
      <c r="C244" s="64">
        <v>43071</v>
      </c>
      <c r="D244" s="98" t="s">
        <v>380</v>
      </c>
      <c r="E244" s="66" t="s">
        <v>2047</v>
      </c>
      <c r="F244" s="65" t="s">
        <v>160</v>
      </c>
      <c r="G244" s="68">
        <f t="shared" si="19"/>
        <v>30.313483915126625</v>
      </c>
      <c r="H244" s="71">
        <v>5.4039999999999999</v>
      </c>
      <c r="I244" s="71">
        <f t="shared" si="20"/>
        <v>5.6069999999999993</v>
      </c>
      <c r="J244" s="71">
        <f t="shared" si="21"/>
        <v>0.2029999999999994</v>
      </c>
      <c r="K244" s="94">
        <v>11.010999999999999</v>
      </c>
      <c r="L244" s="71">
        <f t="shared" si="22"/>
        <v>65.389156298247215</v>
      </c>
      <c r="M244" s="68"/>
      <c r="N244" s="70"/>
      <c r="O244" s="70"/>
      <c r="P244" s="70"/>
      <c r="Q244" s="93"/>
      <c r="R244" s="95"/>
      <c r="S244" s="65" t="s">
        <v>27</v>
      </c>
      <c r="T244" s="67" t="s">
        <v>190</v>
      </c>
      <c r="U244" s="64">
        <v>31999</v>
      </c>
      <c r="V244" s="99"/>
      <c r="W244" s="97"/>
    </row>
    <row r="245" spans="1:23" hidden="1">
      <c r="A245" s="63" t="s">
        <v>377</v>
      </c>
      <c r="B245" s="128">
        <f t="shared" si="18"/>
        <v>43071</v>
      </c>
      <c r="C245" s="64">
        <v>43071</v>
      </c>
      <c r="D245" s="98" t="s">
        <v>380</v>
      </c>
      <c r="E245" s="66" t="s">
        <v>1604</v>
      </c>
      <c r="F245" s="65" t="s">
        <v>174</v>
      </c>
      <c r="G245" s="68">
        <f t="shared" si="19"/>
        <v>25.859000684462696</v>
      </c>
      <c r="H245" s="71">
        <v>5.4560000000000004</v>
      </c>
      <c r="I245" s="71">
        <f t="shared" si="20"/>
        <v>5.5959999999999992</v>
      </c>
      <c r="J245" s="71">
        <f t="shared" si="21"/>
        <v>0.13999999999999879</v>
      </c>
      <c r="K245" s="94">
        <v>11.052</v>
      </c>
      <c r="L245" s="71">
        <f t="shared" si="22"/>
        <v>65.146579804560261</v>
      </c>
      <c r="M245" s="68"/>
      <c r="N245" s="70"/>
      <c r="O245" s="70"/>
      <c r="P245" s="70"/>
      <c r="Q245" s="93"/>
      <c r="R245" s="95"/>
      <c r="S245" s="65" t="s">
        <v>27</v>
      </c>
      <c r="T245" s="67"/>
      <c r="U245" s="64">
        <v>33626</v>
      </c>
      <c r="V245" s="99"/>
      <c r="W245" s="99"/>
    </row>
    <row r="246" spans="1:23" hidden="1">
      <c r="A246" s="74" t="s">
        <v>377</v>
      </c>
      <c r="B246" s="128">
        <f t="shared" si="18"/>
        <v>43071</v>
      </c>
      <c r="C246" s="37">
        <v>43071</v>
      </c>
      <c r="D246" s="98" t="s">
        <v>380</v>
      </c>
      <c r="E246" s="76" t="s">
        <v>1664</v>
      </c>
      <c r="F246" s="75" t="s">
        <v>180</v>
      </c>
      <c r="G246" s="78">
        <f t="shared" si="19"/>
        <v>24.837782340862422</v>
      </c>
      <c r="H246" s="81">
        <v>5.4779999999999998</v>
      </c>
      <c r="I246" s="71">
        <f t="shared" si="20"/>
        <v>5.6159999999999997</v>
      </c>
      <c r="J246" s="71">
        <f t="shared" si="21"/>
        <v>0.1379999999999999</v>
      </c>
      <c r="K246" s="90">
        <v>11.093999999999999</v>
      </c>
      <c r="L246" s="71">
        <f t="shared" si="22"/>
        <v>64.899945916711744</v>
      </c>
      <c r="M246" s="78"/>
      <c r="N246" s="80"/>
      <c r="O246" s="80"/>
      <c r="P246" s="80"/>
      <c r="Q246" s="89"/>
      <c r="R246" s="91"/>
      <c r="S246" s="75" t="s">
        <v>27</v>
      </c>
      <c r="T246" s="77" t="s">
        <v>181</v>
      </c>
      <c r="U246" s="37">
        <v>33999</v>
      </c>
      <c r="V246" s="97"/>
      <c r="W246" s="97"/>
    </row>
    <row r="247" spans="1:23" hidden="1">
      <c r="A247" s="63" t="s">
        <v>377</v>
      </c>
      <c r="B247" s="128">
        <f t="shared" si="18"/>
        <v>43071</v>
      </c>
      <c r="C247" s="64">
        <v>43071</v>
      </c>
      <c r="D247" s="98" t="s">
        <v>380</v>
      </c>
      <c r="E247" s="66" t="s">
        <v>1969</v>
      </c>
      <c r="F247" s="65" t="s">
        <v>154</v>
      </c>
      <c r="G247" s="68">
        <f t="shared" si="19"/>
        <v>21.612594113620808</v>
      </c>
      <c r="H247" s="71">
        <v>5.4889999999999999</v>
      </c>
      <c r="I247" s="71">
        <f t="shared" si="20"/>
        <v>5.681</v>
      </c>
      <c r="J247" s="71">
        <f t="shared" si="21"/>
        <v>0.19200000000000017</v>
      </c>
      <c r="K247" s="94">
        <v>11.17</v>
      </c>
      <c r="L247" s="71">
        <f t="shared" si="22"/>
        <v>64.458370635631155</v>
      </c>
      <c r="M247" s="68"/>
      <c r="N247" s="70"/>
      <c r="O247" s="70"/>
      <c r="P247" s="70"/>
      <c r="Q247" s="93"/>
      <c r="R247" s="95"/>
      <c r="S247" s="65" t="s">
        <v>27</v>
      </c>
      <c r="T247" s="67" t="s">
        <v>189</v>
      </c>
      <c r="U247" s="64">
        <v>35177</v>
      </c>
      <c r="V247" s="99"/>
      <c r="W247" s="97"/>
    </row>
    <row r="248" spans="1:23" hidden="1">
      <c r="A248" s="63" t="s">
        <v>377</v>
      </c>
      <c r="B248" s="128">
        <f t="shared" si="18"/>
        <v>43071</v>
      </c>
      <c r="C248" s="64">
        <v>43071</v>
      </c>
      <c r="D248" s="98" t="s">
        <v>380</v>
      </c>
      <c r="E248" s="66" t="s">
        <v>1397</v>
      </c>
      <c r="F248" s="65" t="s">
        <v>305</v>
      </c>
      <c r="G248" s="68">
        <f t="shared" si="19"/>
        <v>25.240246406570844</v>
      </c>
      <c r="H248" s="71">
        <v>5.5010000000000003</v>
      </c>
      <c r="I248" s="71">
        <f t="shared" si="20"/>
        <v>5.6909999999999998</v>
      </c>
      <c r="J248" s="71">
        <f t="shared" si="21"/>
        <v>0.1899999999999995</v>
      </c>
      <c r="K248" s="94">
        <v>11.192</v>
      </c>
      <c r="L248" s="71">
        <f t="shared" si="22"/>
        <v>64.331665475339534</v>
      </c>
      <c r="M248" s="68"/>
      <c r="N248" s="70"/>
      <c r="O248" s="70"/>
      <c r="P248" s="70"/>
      <c r="Q248" s="93"/>
      <c r="R248" s="95"/>
      <c r="S248" s="65" t="s">
        <v>27</v>
      </c>
      <c r="T248" s="67" t="s">
        <v>336</v>
      </c>
      <c r="U248" s="64">
        <v>33852</v>
      </c>
      <c r="V248" s="99"/>
      <c r="W248" s="99"/>
    </row>
    <row r="249" spans="1:23" hidden="1">
      <c r="A249" s="74" t="s">
        <v>377</v>
      </c>
      <c r="B249" s="128">
        <f t="shared" si="18"/>
        <v>43071</v>
      </c>
      <c r="C249" s="37">
        <v>43071</v>
      </c>
      <c r="D249" s="98" t="s">
        <v>380</v>
      </c>
      <c r="E249" s="76" t="s">
        <v>1563</v>
      </c>
      <c r="F249" s="75" t="s">
        <v>200</v>
      </c>
      <c r="G249" s="78">
        <f t="shared" si="19"/>
        <v>23.871321013004792</v>
      </c>
      <c r="H249" s="81">
        <v>5.56</v>
      </c>
      <c r="I249" s="71">
        <f t="shared" si="20"/>
        <v>5.6589999999999998</v>
      </c>
      <c r="J249" s="71">
        <f t="shared" si="21"/>
        <v>9.9000000000000199E-2</v>
      </c>
      <c r="K249" s="90">
        <v>11.218999999999999</v>
      </c>
      <c r="L249" s="71">
        <f t="shared" si="22"/>
        <v>64.176842855869509</v>
      </c>
      <c r="M249" s="78"/>
      <c r="N249" s="80"/>
      <c r="O249" s="80"/>
      <c r="P249" s="80"/>
      <c r="Q249" s="89"/>
      <c r="R249" s="91"/>
      <c r="S249" s="75" t="s">
        <v>27</v>
      </c>
      <c r="T249" s="77" t="s">
        <v>339</v>
      </c>
      <c r="U249" s="37">
        <v>34352</v>
      </c>
      <c r="V249" s="97"/>
      <c r="W249" s="97"/>
    </row>
    <row r="250" spans="1:23" hidden="1">
      <c r="A250" s="74" t="s">
        <v>377</v>
      </c>
      <c r="B250" s="128">
        <f t="shared" si="18"/>
        <v>43071</v>
      </c>
      <c r="C250" s="37">
        <v>43071</v>
      </c>
      <c r="D250" s="98" t="s">
        <v>380</v>
      </c>
      <c r="E250" s="76" t="s">
        <v>2098</v>
      </c>
      <c r="F250" s="75" t="s">
        <v>169</v>
      </c>
      <c r="G250" s="78">
        <f t="shared" si="19"/>
        <v>30.981519507186857</v>
      </c>
      <c r="H250" s="81">
        <v>5.5270000000000001</v>
      </c>
      <c r="I250" s="71">
        <f t="shared" si="20"/>
        <v>5.6960000000000006</v>
      </c>
      <c r="J250" s="71">
        <f t="shared" si="21"/>
        <v>0.16900000000000048</v>
      </c>
      <c r="K250" s="90">
        <v>11.223000000000001</v>
      </c>
      <c r="L250" s="71">
        <f t="shared" si="22"/>
        <v>64.153969526864472</v>
      </c>
      <c r="M250" s="78"/>
      <c r="N250" s="80"/>
      <c r="O250" s="80"/>
      <c r="P250" s="80"/>
      <c r="Q250" s="89"/>
      <c r="R250" s="91"/>
      <c r="S250" s="75" t="s">
        <v>27</v>
      </c>
      <c r="T250" s="77" t="s">
        <v>363</v>
      </c>
      <c r="U250" s="37">
        <v>31755</v>
      </c>
      <c r="V250" s="97"/>
      <c r="W250" s="97"/>
    </row>
    <row r="251" spans="1:23" hidden="1">
      <c r="A251" s="63" t="s">
        <v>377</v>
      </c>
      <c r="B251" s="128">
        <f t="shared" si="18"/>
        <v>43071</v>
      </c>
      <c r="C251" s="64">
        <v>43071</v>
      </c>
      <c r="D251" s="98" t="s">
        <v>380</v>
      </c>
      <c r="E251" s="66" t="s">
        <v>2060</v>
      </c>
      <c r="F251" s="65" t="s">
        <v>301</v>
      </c>
      <c r="G251" s="68">
        <f t="shared" si="19"/>
        <v>20.427104722792606</v>
      </c>
      <c r="H251" s="71">
        <v>5.5579999999999998</v>
      </c>
      <c r="I251" s="71">
        <f t="shared" si="20"/>
        <v>5.6669999999999998</v>
      </c>
      <c r="J251" s="71">
        <f t="shared" si="21"/>
        <v>0.10899999999999999</v>
      </c>
      <c r="K251" s="94">
        <v>11.225</v>
      </c>
      <c r="L251" s="71">
        <f t="shared" si="22"/>
        <v>64.142538975501111</v>
      </c>
      <c r="M251" s="68"/>
      <c r="N251" s="70"/>
      <c r="O251" s="70"/>
      <c r="P251" s="70"/>
      <c r="Q251" s="93"/>
      <c r="R251" s="95"/>
      <c r="S251" s="65" t="s">
        <v>27</v>
      </c>
      <c r="T251" s="67" t="s">
        <v>362</v>
      </c>
      <c r="U251" s="64">
        <v>35610</v>
      </c>
      <c r="V251" s="99"/>
      <c r="W251" s="97"/>
    </row>
    <row r="252" spans="1:23" hidden="1">
      <c r="A252" s="74" t="s">
        <v>377</v>
      </c>
      <c r="B252" s="128">
        <f t="shared" si="18"/>
        <v>43071</v>
      </c>
      <c r="C252" s="37">
        <v>43071</v>
      </c>
      <c r="D252" s="98" t="s">
        <v>380</v>
      </c>
      <c r="E252" s="76" t="s">
        <v>1273</v>
      </c>
      <c r="F252" s="75" t="s">
        <v>19</v>
      </c>
      <c r="G252" s="78">
        <f t="shared" si="19"/>
        <v>19.780971937029431</v>
      </c>
      <c r="H252" s="81">
        <v>5.5609999999999999</v>
      </c>
      <c r="I252" s="71">
        <f t="shared" si="20"/>
        <v>5.6950000000000003</v>
      </c>
      <c r="J252" s="71">
        <f t="shared" si="21"/>
        <v>0.13400000000000034</v>
      </c>
      <c r="K252" s="90">
        <v>11.256</v>
      </c>
      <c r="L252" s="71">
        <f t="shared" si="22"/>
        <v>63.965884861407247</v>
      </c>
      <c r="M252" s="78"/>
      <c r="N252" s="80"/>
      <c r="O252" s="80"/>
      <c r="P252" s="80"/>
      <c r="Q252" s="89"/>
      <c r="R252" s="91"/>
      <c r="S252" s="75" t="s">
        <v>27</v>
      </c>
      <c r="T252" s="77" t="s">
        <v>30</v>
      </c>
      <c r="U252" s="37">
        <v>35846</v>
      </c>
      <c r="V252" s="97"/>
      <c r="W252" s="99"/>
    </row>
    <row r="253" spans="1:23" hidden="1">
      <c r="A253" s="74" t="s">
        <v>377</v>
      </c>
      <c r="B253" s="128">
        <f t="shared" si="18"/>
        <v>43071</v>
      </c>
      <c r="C253" s="37">
        <v>43071</v>
      </c>
      <c r="D253" s="98" t="s">
        <v>380</v>
      </c>
      <c r="E253" s="76" t="s">
        <v>1212</v>
      </c>
      <c r="F253" s="75" t="s">
        <v>162</v>
      </c>
      <c r="G253" s="78">
        <f t="shared" si="19"/>
        <v>25.434633812457221</v>
      </c>
      <c r="H253" s="81">
        <v>5.5570000000000004</v>
      </c>
      <c r="I253" s="71">
        <f t="shared" si="20"/>
        <v>5.7050000000000001</v>
      </c>
      <c r="J253" s="71">
        <f t="shared" si="21"/>
        <v>0.14799999999999969</v>
      </c>
      <c r="K253" s="90">
        <v>11.262</v>
      </c>
      <c r="L253" s="71">
        <f t="shared" si="22"/>
        <v>63.931806073521571</v>
      </c>
      <c r="M253" s="78"/>
      <c r="N253" s="80"/>
      <c r="O253" s="80"/>
      <c r="P253" s="80"/>
      <c r="Q253" s="89"/>
      <c r="R253" s="91"/>
      <c r="S253" s="75" t="s">
        <v>27</v>
      </c>
      <c r="T253" s="77" t="s">
        <v>163</v>
      </c>
      <c r="U253" s="37">
        <v>33781</v>
      </c>
      <c r="V253" s="97"/>
      <c r="W253" s="97"/>
    </row>
    <row r="254" spans="1:23" hidden="1">
      <c r="A254" s="63" t="s">
        <v>377</v>
      </c>
      <c r="B254" s="128">
        <f t="shared" si="18"/>
        <v>43071</v>
      </c>
      <c r="C254" s="64">
        <v>43071</v>
      </c>
      <c r="D254" s="98" t="s">
        <v>380</v>
      </c>
      <c r="E254" s="66" t="s">
        <v>2077</v>
      </c>
      <c r="F254" s="65" t="s">
        <v>186</v>
      </c>
      <c r="G254" s="68">
        <f t="shared" si="19"/>
        <v>25.333333333333332</v>
      </c>
      <c r="H254" s="71">
        <v>5.548</v>
      </c>
      <c r="I254" s="71">
        <f t="shared" si="20"/>
        <v>5.7629999999999999</v>
      </c>
      <c r="J254" s="71">
        <f t="shared" si="21"/>
        <v>0.21499999999999986</v>
      </c>
      <c r="K254" s="94">
        <v>11.311</v>
      </c>
      <c r="L254" s="71">
        <f t="shared" si="22"/>
        <v>63.654849261780569</v>
      </c>
      <c r="M254" s="68"/>
      <c r="N254" s="70"/>
      <c r="O254" s="70"/>
      <c r="P254" s="70"/>
      <c r="Q254" s="93"/>
      <c r="R254" s="95"/>
      <c r="S254" s="65" t="s">
        <v>27</v>
      </c>
      <c r="T254" s="67"/>
      <c r="U254" s="64">
        <v>33818</v>
      </c>
      <c r="V254" s="99"/>
      <c r="W254" s="99"/>
    </row>
    <row r="255" spans="1:23" hidden="1">
      <c r="A255" s="74" t="s">
        <v>377</v>
      </c>
      <c r="B255" s="128">
        <f t="shared" si="18"/>
        <v>43071</v>
      </c>
      <c r="C255" s="37">
        <v>43071</v>
      </c>
      <c r="D255" s="98" t="s">
        <v>380</v>
      </c>
      <c r="E255" s="76" t="s">
        <v>1432</v>
      </c>
      <c r="F255" s="75" t="s">
        <v>337</v>
      </c>
      <c r="G255" s="78">
        <f t="shared" si="19"/>
        <v>18.718685831622178</v>
      </c>
      <c r="H255" s="81">
        <v>5.5590000000000002</v>
      </c>
      <c r="I255" s="71">
        <f t="shared" si="20"/>
        <v>5.7640000000000002</v>
      </c>
      <c r="J255" s="71">
        <f t="shared" si="21"/>
        <v>0.20500000000000007</v>
      </c>
      <c r="K255" s="90">
        <v>11.323</v>
      </c>
      <c r="L255" s="71">
        <f t="shared" si="22"/>
        <v>63.587388501280579</v>
      </c>
      <c r="M255" s="78"/>
      <c r="N255" s="80"/>
      <c r="O255" s="80"/>
      <c r="P255" s="80"/>
      <c r="Q255" s="89"/>
      <c r="R255" s="91"/>
      <c r="S255" s="75" t="s">
        <v>27</v>
      </c>
      <c r="T255" s="77" t="s">
        <v>338</v>
      </c>
      <c r="U255" s="37">
        <v>36234</v>
      </c>
      <c r="V255" s="97"/>
      <c r="W255" s="99"/>
    </row>
    <row r="256" spans="1:23" hidden="1">
      <c r="A256" s="74" t="s">
        <v>377</v>
      </c>
      <c r="B256" s="128">
        <f t="shared" si="18"/>
        <v>43071</v>
      </c>
      <c r="C256" s="37">
        <v>43071</v>
      </c>
      <c r="D256" s="98" t="s">
        <v>380</v>
      </c>
      <c r="E256" s="76" t="s">
        <v>1383</v>
      </c>
      <c r="F256" s="75" t="s">
        <v>301</v>
      </c>
      <c r="G256" s="78">
        <f t="shared" si="19"/>
        <v>25.018480492813143</v>
      </c>
      <c r="H256" s="81">
        <v>5.5469999999999997</v>
      </c>
      <c r="I256" s="71">
        <f t="shared" si="20"/>
        <v>5.7779999999999996</v>
      </c>
      <c r="J256" s="71">
        <f t="shared" si="21"/>
        <v>0.23099999999999987</v>
      </c>
      <c r="K256" s="90">
        <v>11.324999999999999</v>
      </c>
      <c r="L256" s="71">
        <f t="shared" si="22"/>
        <v>63.576158940397356</v>
      </c>
      <c r="M256" s="78"/>
      <c r="N256" s="80"/>
      <c r="O256" s="80"/>
      <c r="P256" s="80"/>
      <c r="Q256" s="89"/>
      <c r="R256" s="91"/>
      <c r="S256" s="75" t="s">
        <v>27</v>
      </c>
      <c r="T256" s="77" t="s">
        <v>359</v>
      </c>
      <c r="U256" s="37">
        <v>33933</v>
      </c>
      <c r="V256" s="97"/>
      <c r="W256" s="97"/>
    </row>
    <row r="257" spans="1:23" hidden="1">
      <c r="A257" s="63" t="s">
        <v>377</v>
      </c>
      <c r="B257" s="128">
        <f t="shared" si="18"/>
        <v>43071</v>
      </c>
      <c r="C257" s="64">
        <v>43071</v>
      </c>
      <c r="D257" s="98" t="s">
        <v>380</v>
      </c>
      <c r="E257" s="66" t="s">
        <v>1551</v>
      </c>
      <c r="F257" s="65" t="s">
        <v>174</v>
      </c>
      <c r="G257" s="68">
        <f t="shared" si="19"/>
        <v>27.846680355920601</v>
      </c>
      <c r="H257" s="71">
        <v>5.5789999999999997</v>
      </c>
      <c r="I257" s="71">
        <f t="shared" si="20"/>
        <v>5.758</v>
      </c>
      <c r="J257" s="71">
        <f t="shared" si="21"/>
        <v>0.17900000000000027</v>
      </c>
      <c r="K257" s="94">
        <v>11.337</v>
      </c>
      <c r="L257" s="71">
        <f t="shared" si="22"/>
        <v>63.508864779042078</v>
      </c>
      <c r="M257" s="68"/>
      <c r="N257" s="70"/>
      <c r="O257" s="70"/>
      <c r="P257" s="70"/>
      <c r="Q257" s="93"/>
      <c r="R257" s="95"/>
      <c r="S257" s="65" t="s">
        <v>27</v>
      </c>
      <c r="T257" s="67"/>
      <c r="U257" s="64">
        <v>32900</v>
      </c>
      <c r="V257" s="99"/>
      <c r="W257" s="99"/>
    </row>
    <row r="258" spans="1:23" hidden="1">
      <c r="A258" s="63" t="s">
        <v>377</v>
      </c>
      <c r="B258" s="128">
        <f t="shared" ref="B258:B321" si="23">C258</f>
        <v>43071</v>
      </c>
      <c r="C258" s="64">
        <v>43071</v>
      </c>
      <c r="D258" s="98" t="s">
        <v>380</v>
      </c>
      <c r="E258" s="66" t="s">
        <v>1667</v>
      </c>
      <c r="F258" s="65" t="s">
        <v>305</v>
      </c>
      <c r="G258" s="68">
        <f t="shared" ref="G258:G321" si="24">(C258-U258)/365.25</f>
        <v>26.321697467488022</v>
      </c>
      <c r="H258" s="71">
        <v>5.63</v>
      </c>
      <c r="I258" s="71">
        <f t="shared" si="20"/>
        <v>5.7660000000000009</v>
      </c>
      <c r="J258" s="71">
        <f t="shared" si="21"/>
        <v>0.13600000000000101</v>
      </c>
      <c r="K258" s="94">
        <v>11.396000000000001</v>
      </c>
      <c r="L258" s="71">
        <f t="shared" si="22"/>
        <v>63.180063180063179</v>
      </c>
      <c r="M258" s="68"/>
      <c r="N258" s="70"/>
      <c r="O258" s="70"/>
      <c r="P258" s="70"/>
      <c r="Q258" s="93"/>
      <c r="R258" s="95"/>
      <c r="S258" s="65" t="s">
        <v>27</v>
      </c>
      <c r="T258" s="67" t="s">
        <v>341</v>
      </c>
      <c r="U258" s="64">
        <v>33457</v>
      </c>
      <c r="V258" s="99"/>
      <c r="W258" s="99"/>
    </row>
    <row r="259" spans="1:23" hidden="1">
      <c r="A259" s="63" t="s">
        <v>377</v>
      </c>
      <c r="B259" s="128">
        <f t="shared" si="23"/>
        <v>43071</v>
      </c>
      <c r="C259" s="64">
        <v>43071</v>
      </c>
      <c r="D259" s="98" t="s">
        <v>380</v>
      </c>
      <c r="E259" s="66" t="s">
        <v>1654</v>
      </c>
      <c r="F259" s="65" t="s">
        <v>200</v>
      </c>
      <c r="G259" s="68">
        <f t="shared" si="24"/>
        <v>26.885694729637233</v>
      </c>
      <c r="H259" s="71">
        <v>5.617</v>
      </c>
      <c r="I259" s="71">
        <f t="shared" si="20"/>
        <v>5.8029999999999999</v>
      </c>
      <c r="J259" s="71">
        <f t="shared" si="21"/>
        <v>0.18599999999999994</v>
      </c>
      <c r="K259" s="94">
        <v>11.42</v>
      </c>
      <c r="L259" s="71">
        <f t="shared" si="22"/>
        <v>63.047285464098074</v>
      </c>
      <c r="M259" s="68"/>
      <c r="N259" s="70"/>
      <c r="O259" s="70"/>
      <c r="P259" s="70"/>
      <c r="Q259" s="93"/>
      <c r="R259" s="95"/>
      <c r="S259" s="65" t="s">
        <v>27</v>
      </c>
      <c r="T259" s="67"/>
      <c r="U259" s="64">
        <v>33251</v>
      </c>
      <c r="V259" s="99"/>
      <c r="W259" s="97"/>
    </row>
    <row r="260" spans="1:23" hidden="1">
      <c r="A260" s="74" t="s">
        <v>377</v>
      </c>
      <c r="B260" s="128">
        <f t="shared" si="23"/>
        <v>43071</v>
      </c>
      <c r="C260" s="37">
        <v>43071</v>
      </c>
      <c r="D260" s="98" t="s">
        <v>380</v>
      </c>
      <c r="E260" s="76" t="s">
        <v>1635</v>
      </c>
      <c r="F260" s="75" t="s">
        <v>204</v>
      </c>
      <c r="G260" s="78">
        <f t="shared" si="24"/>
        <v>23.786447638603697</v>
      </c>
      <c r="H260" s="81">
        <v>5.6580000000000004</v>
      </c>
      <c r="I260" s="71">
        <f t="shared" si="20"/>
        <v>5.8129999999999997</v>
      </c>
      <c r="J260" s="71">
        <f t="shared" si="21"/>
        <v>0.15499999999999936</v>
      </c>
      <c r="K260" s="90">
        <v>11.471</v>
      </c>
      <c r="L260" s="71">
        <f t="shared" si="22"/>
        <v>62.766977595676053</v>
      </c>
      <c r="M260" s="78"/>
      <c r="N260" s="80"/>
      <c r="O260" s="80"/>
      <c r="P260" s="80"/>
      <c r="Q260" s="89"/>
      <c r="R260" s="91"/>
      <c r="S260" s="75" t="s">
        <v>27</v>
      </c>
      <c r="T260" s="77" t="s">
        <v>360</v>
      </c>
      <c r="U260" s="37">
        <v>34383</v>
      </c>
      <c r="V260" s="97"/>
      <c r="W260" s="99"/>
    </row>
    <row r="261" spans="1:23" hidden="1">
      <c r="A261" s="74" t="s">
        <v>377</v>
      </c>
      <c r="B261" s="128">
        <f t="shared" si="23"/>
        <v>43071</v>
      </c>
      <c r="C261" s="37">
        <v>43071</v>
      </c>
      <c r="D261" s="98" t="s">
        <v>380</v>
      </c>
      <c r="E261" s="76" t="s">
        <v>1508</v>
      </c>
      <c r="F261" s="75" t="s">
        <v>204</v>
      </c>
      <c r="G261" s="78">
        <f t="shared" si="24"/>
        <v>20.807665982203972</v>
      </c>
      <c r="H261" s="81">
        <v>5.6749999999999998</v>
      </c>
      <c r="I261" s="71">
        <f t="shared" si="20"/>
        <v>5.8560000000000008</v>
      </c>
      <c r="J261" s="71">
        <f t="shared" si="21"/>
        <v>0.18100000000000094</v>
      </c>
      <c r="K261" s="90">
        <v>11.531000000000001</v>
      </c>
      <c r="L261" s="71">
        <f t="shared" si="22"/>
        <v>62.440378111178561</v>
      </c>
      <c r="M261" s="78"/>
      <c r="N261" s="80"/>
      <c r="O261" s="80"/>
      <c r="P261" s="80"/>
      <c r="Q261" s="89"/>
      <c r="R261" s="91"/>
      <c r="S261" s="75" t="s">
        <v>27</v>
      </c>
      <c r="T261" s="77" t="s">
        <v>254</v>
      </c>
      <c r="U261" s="37">
        <v>35471</v>
      </c>
      <c r="V261" s="97"/>
      <c r="W261" s="97"/>
    </row>
    <row r="262" spans="1:23" hidden="1">
      <c r="A262" s="63" t="s">
        <v>377</v>
      </c>
      <c r="B262" s="128">
        <f t="shared" si="23"/>
        <v>43071</v>
      </c>
      <c r="C262" s="64">
        <v>43071</v>
      </c>
      <c r="D262" s="98" t="s">
        <v>380</v>
      </c>
      <c r="E262" s="66" t="s">
        <v>1219</v>
      </c>
      <c r="F262" s="65" t="s">
        <v>162</v>
      </c>
      <c r="G262" s="68">
        <f t="shared" si="24"/>
        <v>29.357973990417523</v>
      </c>
      <c r="H262" s="71">
        <v>5.6890000000000001</v>
      </c>
      <c r="I262" s="71">
        <f t="shared" si="20"/>
        <v>5.8490000000000002</v>
      </c>
      <c r="J262" s="71">
        <f t="shared" si="21"/>
        <v>0.16000000000000014</v>
      </c>
      <c r="K262" s="94">
        <v>11.538</v>
      </c>
      <c r="L262" s="71">
        <f t="shared" si="22"/>
        <v>62.402496099843994</v>
      </c>
      <c r="M262" s="68"/>
      <c r="N262" s="70"/>
      <c r="O262" s="70"/>
      <c r="P262" s="70"/>
      <c r="Q262" s="93"/>
      <c r="R262" s="95"/>
      <c r="S262" s="65" t="s">
        <v>27</v>
      </c>
      <c r="T262" s="67" t="s">
        <v>164</v>
      </c>
      <c r="U262" s="64">
        <v>32348</v>
      </c>
      <c r="V262" s="99"/>
      <c r="W262" s="99"/>
    </row>
    <row r="263" spans="1:23" hidden="1">
      <c r="A263" s="74" t="s">
        <v>377</v>
      </c>
      <c r="B263" s="128">
        <f t="shared" si="23"/>
        <v>43071</v>
      </c>
      <c r="C263" s="37">
        <v>43071</v>
      </c>
      <c r="D263" s="98" t="s">
        <v>380</v>
      </c>
      <c r="E263" s="76" t="s">
        <v>1977</v>
      </c>
      <c r="F263" s="75" t="s">
        <v>243</v>
      </c>
      <c r="G263" s="78">
        <f t="shared" si="24"/>
        <v>27.646817248459961</v>
      </c>
      <c r="H263" s="81">
        <v>5.6840000000000002</v>
      </c>
      <c r="I263" s="71">
        <f t="shared" si="20"/>
        <v>5.8679999999999994</v>
      </c>
      <c r="J263" s="71">
        <f t="shared" si="21"/>
        <v>0.18399999999999928</v>
      </c>
      <c r="K263" s="90">
        <v>11.552</v>
      </c>
      <c r="L263" s="71">
        <f t="shared" si="22"/>
        <v>62.326869806094187</v>
      </c>
      <c r="M263" s="78"/>
      <c r="N263" s="80"/>
      <c r="O263" s="80"/>
      <c r="P263" s="80"/>
      <c r="Q263" s="89"/>
      <c r="R263" s="91"/>
      <c r="S263" s="75" t="s">
        <v>27</v>
      </c>
      <c r="T263" s="77" t="s">
        <v>333</v>
      </c>
      <c r="U263" s="37">
        <v>32973</v>
      </c>
      <c r="V263" s="97"/>
      <c r="W263" s="97"/>
    </row>
    <row r="264" spans="1:23" hidden="1">
      <c r="A264" s="74" t="s">
        <v>377</v>
      </c>
      <c r="B264" s="128">
        <f t="shared" si="23"/>
        <v>43071</v>
      </c>
      <c r="C264" s="37">
        <v>43071</v>
      </c>
      <c r="D264" s="98" t="s">
        <v>380</v>
      </c>
      <c r="E264" s="76" t="s">
        <v>2054</v>
      </c>
      <c r="F264" s="75" t="s">
        <v>226</v>
      </c>
      <c r="G264" s="78">
        <f t="shared" si="24"/>
        <v>20.714579055441479</v>
      </c>
      <c r="H264" s="81">
        <v>5.7169999999999996</v>
      </c>
      <c r="I264" s="71">
        <f t="shared" si="20"/>
        <v>5.9290000000000012</v>
      </c>
      <c r="J264" s="71">
        <f t="shared" si="21"/>
        <v>0.21200000000000152</v>
      </c>
      <c r="K264" s="90">
        <v>11.646000000000001</v>
      </c>
      <c r="L264" s="71">
        <f t="shared" si="22"/>
        <v>61.823802163833072</v>
      </c>
      <c r="M264" s="78"/>
      <c r="N264" s="80"/>
      <c r="O264" s="80"/>
      <c r="P264" s="80"/>
      <c r="Q264" s="89"/>
      <c r="R264" s="91"/>
      <c r="S264" s="75" t="s">
        <v>27</v>
      </c>
      <c r="T264" s="77" t="s">
        <v>378</v>
      </c>
      <c r="U264" s="37">
        <v>35505</v>
      </c>
      <c r="V264" s="97"/>
      <c r="W264" s="99"/>
    </row>
    <row r="265" spans="1:23" hidden="1">
      <c r="A265" s="74" t="s">
        <v>377</v>
      </c>
      <c r="B265" s="128">
        <f t="shared" si="23"/>
        <v>43071</v>
      </c>
      <c r="C265" s="37">
        <v>43071</v>
      </c>
      <c r="D265" s="98" t="s">
        <v>380</v>
      </c>
      <c r="E265" s="76" t="s">
        <v>1165</v>
      </c>
      <c r="F265" s="75" t="s">
        <v>226</v>
      </c>
      <c r="G265" s="78">
        <f t="shared" si="24"/>
        <v>20.892539356605067</v>
      </c>
      <c r="H265" s="81">
        <v>5.8120000000000003</v>
      </c>
      <c r="I265" s="71">
        <f t="shared" si="20"/>
        <v>5.8860000000000001</v>
      </c>
      <c r="J265" s="71">
        <f t="shared" si="21"/>
        <v>7.3999999999999844E-2</v>
      </c>
      <c r="K265" s="90">
        <v>11.698</v>
      </c>
      <c r="L265" s="71">
        <f t="shared" si="22"/>
        <v>61.548982732090955</v>
      </c>
      <c r="M265" s="78"/>
      <c r="N265" s="80"/>
      <c r="O265" s="80"/>
      <c r="P265" s="80"/>
      <c r="Q265" s="89"/>
      <c r="R265" s="91"/>
      <c r="S265" s="75" t="s">
        <v>27</v>
      </c>
      <c r="T265" s="77" t="s">
        <v>335</v>
      </c>
      <c r="U265" s="37">
        <v>35440</v>
      </c>
      <c r="V265" s="97"/>
      <c r="W265" s="97"/>
    </row>
    <row r="266" spans="1:23" hidden="1">
      <c r="A266" s="63" t="s">
        <v>377</v>
      </c>
      <c r="B266" s="128">
        <f t="shared" si="23"/>
        <v>43071</v>
      </c>
      <c r="C266" s="64">
        <v>43071</v>
      </c>
      <c r="D266" s="98" t="s">
        <v>380</v>
      </c>
      <c r="E266" s="66" t="s">
        <v>1296</v>
      </c>
      <c r="F266" s="65" t="s">
        <v>165</v>
      </c>
      <c r="G266" s="68">
        <f t="shared" si="24"/>
        <v>117.92197125256673</v>
      </c>
      <c r="H266" s="71">
        <v>5.7809999999999997</v>
      </c>
      <c r="I266" s="71">
        <f t="shared" si="20"/>
        <v>5.9590000000000005</v>
      </c>
      <c r="J266" s="71">
        <f t="shared" si="21"/>
        <v>0.17800000000000082</v>
      </c>
      <c r="K266" s="94">
        <v>11.74</v>
      </c>
      <c r="L266" s="71">
        <f t="shared" si="22"/>
        <v>61.32879045996593</v>
      </c>
      <c r="M266" s="68"/>
      <c r="N266" s="70"/>
      <c r="O266" s="70"/>
      <c r="P266" s="70"/>
      <c r="Q266" s="93"/>
      <c r="R266" s="95"/>
      <c r="S266" s="65" t="s">
        <v>27</v>
      </c>
      <c r="T266" s="67"/>
      <c r="U266" s="64"/>
      <c r="V266" s="99"/>
      <c r="W266" s="99"/>
    </row>
    <row r="267" spans="1:23" hidden="1">
      <c r="A267" s="74" t="s">
        <v>377</v>
      </c>
      <c r="B267" s="128">
        <f t="shared" si="23"/>
        <v>43071</v>
      </c>
      <c r="C267" s="37">
        <v>43071</v>
      </c>
      <c r="D267" s="98" t="s">
        <v>380</v>
      </c>
      <c r="E267" s="76" t="s">
        <v>1704</v>
      </c>
      <c r="F267" s="75" t="s">
        <v>342</v>
      </c>
      <c r="G267" s="78">
        <f t="shared" si="24"/>
        <v>117.92197125256673</v>
      </c>
      <c r="H267" s="81">
        <v>5.7960000000000003</v>
      </c>
      <c r="I267" s="71">
        <f t="shared" si="20"/>
        <v>6.0569999999999995</v>
      </c>
      <c r="J267" s="71">
        <f t="shared" si="21"/>
        <v>0.26099999999999923</v>
      </c>
      <c r="K267" s="90">
        <v>11.853</v>
      </c>
      <c r="L267" s="71">
        <f t="shared" si="22"/>
        <v>60.744115413819287</v>
      </c>
      <c r="M267" s="78"/>
      <c r="N267" s="80"/>
      <c r="O267" s="80"/>
      <c r="P267" s="80"/>
      <c r="Q267" s="89"/>
      <c r="R267" s="91"/>
      <c r="S267" s="75" t="s">
        <v>27</v>
      </c>
      <c r="T267" s="77"/>
      <c r="U267" s="37"/>
      <c r="V267" s="97"/>
      <c r="W267" s="97"/>
    </row>
    <row r="268" spans="1:23" hidden="1">
      <c r="A268" s="63" t="s">
        <v>210</v>
      </c>
      <c r="B268" s="128">
        <f t="shared" si="23"/>
        <v>43078</v>
      </c>
      <c r="C268" s="64">
        <v>43078</v>
      </c>
      <c r="D268" s="98" t="s">
        <v>380</v>
      </c>
      <c r="E268" s="66" t="s">
        <v>1604</v>
      </c>
      <c r="F268" s="65" t="s">
        <v>174</v>
      </c>
      <c r="G268" s="68">
        <f t="shared" si="24"/>
        <v>25.878165639972622</v>
      </c>
      <c r="H268" s="71">
        <v>5.3310000000000004</v>
      </c>
      <c r="I268" s="71">
        <f t="shared" si="20"/>
        <v>5.4790000000000001</v>
      </c>
      <c r="J268" s="71">
        <f t="shared" si="21"/>
        <v>0.14799999999999969</v>
      </c>
      <c r="K268" s="94">
        <v>10.81</v>
      </c>
      <c r="L268" s="71">
        <f t="shared" si="22"/>
        <v>66.6049953746531</v>
      </c>
      <c r="M268" s="68"/>
      <c r="N268" s="70"/>
      <c r="O268" s="70"/>
      <c r="P268" s="70"/>
      <c r="Q268" s="93"/>
      <c r="R268" s="95"/>
      <c r="S268" s="65" t="s">
        <v>27</v>
      </c>
      <c r="T268" s="67"/>
      <c r="U268" s="64">
        <v>33626</v>
      </c>
      <c r="V268" s="99"/>
      <c r="W268" s="97"/>
    </row>
    <row r="269" spans="1:23" hidden="1">
      <c r="A269" s="74" t="s">
        <v>210</v>
      </c>
      <c r="B269" s="128">
        <f t="shared" si="23"/>
        <v>43078</v>
      </c>
      <c r="C269" s="37">
        <v>43078</v>
      </c>
      <c r="D269" s="98" t="s">
        <v>380</v>
      </c>
      <c r="E269" s="76" t="s">
        <v>1443</v>
      </c>
      <c r="F269" s="75" t="s">
        <v>19</v>
      </c>
      <c r="G269" s="78">
        <f t="shared" si="24"/>
        <v>28.06570841889117</v>
      </c>
      <c r="H269" s="81">
        <v>5.399</v>
      </c>
      <c r="I269" s="71">
        <f t="shared" si="20"/>
        <v>5.4409999999999998</v>
      </c>
      <c r="J269" s="71">
        <f t="shared" si="21"/>
        <v>4.1999999999999815E-2</v>
      </c>
      <c r="K269" s="90">
        <v>10.84</v>
      </c>
      <c r="L269" s="71">
        <f t="shared" si="22"/>
        <v>66.420664206642073</v>
      </c>
      <c r="M269" s="78"/>
      <c r="N269" s="80"/>
      <c r="O269" s="80"/>
      <c r="P269" s="80"/>
      <c r="Q269" s="89"/>
      <c r="R269" s="91"/>
      <c r="S269" s="75" t="s">
        <v>27</v>
      </c>
      <c r="T269" s="77" t="s">
        <v>41</v>
      </c>
      <c r="U269" s="37">
        <v>32827</v>
      </c>
      <c r="V269" s="97"/>
      <c r="W269" s="97"/>
    </row>
    <row r="270" spans="1:23" hidden="1">
      <c r="A270" s="63" t="s">
        <v>210</v>
      </c>
      <c r="B270" s="128">
        <f t="shared" si="23"/>
        <v>43078</v>
      </c>
      <c r="C270" s="64">
        <v>43078</v>
      </c>
      <c r="D270" s="98" t="s">
        <v>380</v>
      </c>
      <c r="E270" s="66" t="s">
        <v>1943</v>
      </c>
      <c r="F270" s="65" t="s">
        <v>187</v>
      </c>
      <c r="G270" s="68">
        <f t="shared" si="24"/>
        <v>23.121149897330596</v>
      </c>
      <c r="H270" s="71">
        <v>5.3490000000000002</v>
      </c>
      <c r="I270" s="71">
        <f t="shared" si="20"/>
        <v>5.516</v>
      </c>
      <c r="J270" s="71">
        <f t="shared" si="21"/>
        <v>0.16699999999999982</v>
      </c>
      <c r="K270" s="94">
        <v>10.865</v>
      </c>
      <c r="L270" s="71">
        <f t="shared" si="22"/>
        <v>66.267832489645656</v>
      </c>
      <c r="M270" s="68"/>
      <c r="N270" s="70"/>
      <c r="O270" s="70"/>
      <c r="P270" s="70"/>
      <c r="Q270" s="93"/>
      <c r="R270" s="95"/>
      <c r="S270" s="65" t="s">
        <v>27</v>
      </c>
      <c r="T270" s="67" t="s">
        <v>188</v>
      </c>
      <c r="U270" s="64">
        <v>34633</v>
      </c>
      <c r="V270" s="99"/>
      <c r="W270" s="97"/>
    </row>
    <row r="271" spans="1:23" hidden="1">
      <c r="A271" s="63" t="s">
        <v>210</v>
      </c>
      <c r="B271" s="128">
        <f t="shared" si="23"/>
        <v>43078</v>
      </c>
      <c r="C271" s="64">
        <v>43078</v>
      </c>
      <c r="D271" s="98" t="s">
        <v>380</v>
      </c>
      <c r="E271" s="66" t="s">
        <v>1144</v>
      </c>
      <c r="F271" s="65" t="s">
        <v>154</v>
      </c>
      <c r="G271" s="68">
        <f t="shared" si="24"/>
        <v>29.399041752224505</v>
      </c>
      <c r="H271" s="71">
        <v>5.3739999999999997</v>
      </c>
      <c r="I271" s="71">
        <f t="shared" si="20"/>
        <v>5.519000000000001</v>
      </c>
      <c r="J271" s="71">
        <f t="shared" si="21"/>
        <v>0.14500000000000135</v>
      </c>
      <c r="K271" s="94">
        <v>10.893000000000001</v>
      </c>
      <c r="L271" s="71">
        <f t="shared" si="22"/>
        <v>66.097493803359953</v>
      </c>
      <c r="M271" s="68"/>
      <c r="N271" s="70"/>
      <c r="O271" s="70"/>
      <c r="P271" s="70"/>
      <c r="Q271" s="93"/>
      <c r="R271" s="95"/>
      <c r="S271" s="65" t="s">
        <v>27</v>
      </c>
      <c r="T271" s="67" t="s">
        <v>155</v>
      </c>
      <c r="U271" s="64">
        <v>32340</v>
      </c>
      <c r="V271" s="99"/>
      <c r="W271" s="99"/>
    </row>
    <row r="272" spans="1:23" hidden="1">
      <c r="A272" s="74" t="s">
        <v>210</v>
      </c>
      <c r="B272" s="128">
        <f t="shared" si="23"/>
        <v>43078</v>
      </c>
      <c r="C272" s="37">
        <v>43078</v>
      </c>
      <c r="D272" s="98" t="s">
        <v>380</v>
      </c>
      <c r="E272" s="76" t="s">
        <v>1576</v>
      </c>
      <c r="F272" s="75" t="s">
        <v>175</v>
      </c>
      <c r="G272" s="78">
        <f t="shared" si="24"/>
        <v>34.989733059548257</v>
      </c>
      <c r="H272" s="81">
        <v>5.3609999999999998</v>
      </c>
      <c r="I272" s="71">
        <f t="shared" si="20"/>
        <v>5.5330000000000004</v>
      </c>
      <c r="J272" s="71">
        <f t="shared" si="21"/>
        <v>0.1720000000000006</v>
      </c>
      <c r="K272" s="90">
        <v>10.894</v>
      </c>
      <c r="L272" s="71">
        <f t="shared" si="22"/>
        <v>66.091426473288053</v>
      </c>
      <c r="M272" s="78"/>
      <c r="N272" s="80"/>
      <c r="O272" s="80"/>
      <c r="P272" s="80"/>
      <c r="Q272" s="89"/>
      <c r="R272" s="91"/>
      <c r="S272" s="75" t="s">
        <v>27</v>
      </c>
      <c r="T272" s="77" t="s">
        <v>176</v>
      </c>
      <c r="U272" s="37">
        <v>30298</v>
      </c>
      <c r="V272" s="97"/>
      <c r="W272" s="99"/>
    </row>
    <row r="273" spans="1:23" hidden="1">
      <c r="A273" s="63" t="s">
        <v>210</v>
      </c>
      <c r="B273" s="128">
        <f t="shared" si="23"/>
        <v>43078</v>
      </c>
      <c r="C273" s="64">
        <v>43078</v>
      </c>
      <c r="D273" s="98" t="s">
        <v>380</v>
      </c>
      <c r="E273" s="66" t="s">
        <v>1969</v>
      </c>
      <c r="F273" s="65" t="s">
        <v>154</v>
      </c>
      <c r="G273" s="68">
        <f t="shared" si="24"/>
        <v>21.631759069130734</v>
      </c>
      <c r="H273" s="71">
        <v>5.3849999999999998</v>
      </c>
      <c r="I273" s="71">
        <f t="shared" si="20"/>
        <v>5.5440000000000005</v>
      </c>
      <c r="J273" s="71">
        <f t="shared" si="21"/>
        <v>0.1590000000000007</v>
      </c>
      <c r="K273" s="94">
        <v>10.929</v>
      </c>
      <c r="L273" s="71">
        <f t="shared" si="22"/>
        <v>65.879769420807023</v>
      </c>
      <c r="M273" s="68"/>
      <c r="N273" s="70"/>
      <c r="O273" s="70"/>
      <c r="P273" s="70"/>
      <c r="Q273" s="93"/>
      <c r="R273" s="95"/>
      <c r="S273" s="65" t="s">
        <v>27</v>
      </c>
      <c r="T273" s="67" t="s">
        <v>189</v>
      </c>
      <c r="U273" s="64">
        <v>35177</v>
      </c>
      <c r="V273" s="99"/>
      <c r="W273" s="97"/>
    </row>
    <row r="274" spans="1:23" hidden="1">
      <c r="A274" s="63" t="s">
        <v>210</v>
      </c>
      <c r="B274" s="128">
        <f t="shared" si="23"/>
        <v>43078</v>
      </c>
      <c r="C274" s="64">
        <v>43078</v>
      </c>
      <c r="D274" s="98" t="s">
        <v>380</v>
      </c>
      <c r="E274" s="66" t="s">
        <v>1397</v>
      </c>
      <c r="F274" s="65" t="s">
        <v>305</v>
      </c>
      <c r="G274" s="68">
        <f t="shared" si="24"/>
        <v>25.259411362080765</v>
      </c>
      <c r="H274" s="71">
        <v>5.383</v>
      </c>
      <c r="I274" s="71">
        <f t="shared" si="20"/>
        <v>5.5659999999999998</v>
      </c>
      <c r="J274" s="71">
        <f t="shared" si="21"/>
        <v>0.18299999999999983</v>
      </c>
      <c r="K274" s="94">
        <v>10.949</v>
      </c>
      <c r="L274" s="71">
        <f t="shared" si="22"/>
        <v>65.759430084939268</v>
      </c>
      <c r="M274" s="68"/>
      <c r="N274" s="70"/>
      <c r="O274" s="70"/>
      <c r="P274" s="70"/>
      <c r="Q274" s="93"/>
      <c r="R274" s="95"/>
      <c r="S274" s="65" t="s">
        <v>27</v>
      </c>
      <c r="T274" s="67" t="s">
        <v>336</v>
      </c>
      <c r="U274" s="64">
        <v>33852</v>
      </c>
      <c r="V274" s="99"/>
      <c r="W274" s="97"/>
    </row>
    <row r="275" spans="1:23" hidden="1">
      <c r="A275" s="63" t="s">
        <v>210</v>
      </c>
      <c r="B275" s="128">
        <f t="shared" si="23"/>
        <v>43078</v>
      </c>
      <c r="C275" s="64">
        <v>43078</v>
      </c>
      <c r="D275" s="98" t="s">
        <v>380</v>
      </c>
      <c r="E275" s="66" t="s">
        <v>2001</v>
      </c>
      <c r="F275" s="65" t="s">
        <v>179</v>
      </c>
      <c r="G275" s="68">
        <f t="shared" si="24"/>
        <v>117.94113620807666</v>
      </c>
      <c r="H275" s="71">
        <v>5.4080000000000004</v>
      </c>
      <c r="I275" s="71">
        <f t="shared" si="20"/>
        <v>5.5469999999999997</v>
      </c>
      <c r="J275" s="71">
        <f t="shared" si="21"/>
        <v>0.13899999999999935</v>
      </c>
      <c r="K275" s="94">
        <v>10.955</v>
      </c>
      <c r="L275" s="71">
        <f t="shared" si="22"/>
        <v>65.723413966225465</v>
      </c>
      <c r="M275" s="68"/>
      <c r="N275" s="70"/>
      <c r="O275" s="70"/>
      <c r="P275" s="70"/>
      <c r="Q275" s="93"/>
      <c r="R275" s="95"/>
      <c r="S275" s="65" t="s">
        <v>27</v>
      </c>
      <c r="T275" s="67"/>
      <c r="U275" s="64"/>
      <c r="V275" s="99"/>
      <c r="W275" s="99"/>
    </row>
    <row r="276" spans="1:23" hidden="1">
      <c r="A276" s="63" t="s">
        <v>210</v>
      </c>
      <c r="B276" s="128">
        <f t="shared" si="23"/>
        <v>43078</v>
      </c>
      <c r="C276" s="64">
        <v>43078</v>
      </c>
      <c r="D276" s="98" t="s">
        <v>380</v>
      </c>
      <c r="E276" s="66" t="s">
        <v>1666</v>
      </c>
      <c r="F276" s="65" t="s">
        <v>175</v>
      </c>
      <c r="G276" s="68">
        <f t="shared" si="24"/>
        <v>21.749486652977414</v>
      </c>
      <c r="H276" s="71">
        <v>5.3959999999999999</v>
      </c>
      <c r="I276" s="71">
        <f t="shared" si="20"/>
        <v>5.6000000000000005</v>
      </c>
      <c r="J276" s="71">
        <f t="shared" si="21"/>
        <v>0.20400000000000063</v>
      </c>
      <c r="K276" s="94">
        <v>10.996</v>
      </c>
      <c r="L276" s="71">
        <f t="shared" si="22"/>
        <v>65.478355765732985</v>
      </c>
      <c r="M276" s="68"/>
      <c r="N276" s="70"/>
      <c r="O276" s="70"/>
      <c r="P276" s="70"/>
      <c r="Q276" s="93"/>
      <c r="R276" s="95"/>
      <c r="S276" s="65" t="s">
        <v>27</v>
      </c>
      <c r="T276" s="67" t="s">
        <v>182</v>
      </c>
      <c r="U276" s="64">
        <v>35134</v>
      </c>
      <c r="V276" s="99"/>
      <c r="W276" s="99"/>
    </row>
    <row r="277" spans="1:23" hidden="1">
      <c r="A277" s="74" t="s">
        <v>210</v>
      </c>
      <c r="B277" s="128">
        <f t="shared" si="23"/>
        <v>43078</v>
      </c>
      <c r="C277" s="37">
        <v>43078</v>
      </c>
      <c r="D277" s="98" t="s">
        <v>380</v>
      </c>
      <c r="E277" s="76" t="s">
        <v>1273</v>
      </c>
      <c r="F277" s="75" t="s">
        <v>19</v>
      </c>
      <c r="G277" s="78">
        <f t="shared" si="24"/>
        <v>19.800136892539356</v>
      </c>
      <c r="H277" s="81">
        <v>5.4660000000000002</v>
      </c>
      <c r="I277" s="71">
        <f t="shared" si="20"/>
        <v>5.5620000000000003</v>
      </c>
      <c r="J277" s="71">
        <f t="shared" si="21"/>
        <v>9.6000000000000085E-2</v>
      </c>
      <c r="K277" s="90">
        <v>11.028</v>
      </c>
      <c r="L277" s="71">
        <f t="shared" si="22"/>
        <v>65.288356909684438</v>
      </c>
      <c r="M277" s="78"/>
      <c r="N277" s="80"/>
      <c r="O277" s="80"/>
      <c r="P277" s="80"/>
      <c r="Q277" s="89"/>
      <c r="R277" s="91"/>
      <c r="S277" s="75" t="s">
        <v>27</v>
      </c>
      <c r="T277" s="77" t="s">
        <v>30</v>
      </c>
      <c r="U277" s="37">
        <v>35846</v>
      </c>
      <c r="V277" s="97"/>
      <c r="W277" s="97"/>
    </row>
    <row r="278" spans="1:23" hidden="1">
      <c r="A278" s="63" t="s">
        <v>210</v>
      </c>
      <c r="B278" s="128">
        <f t="shared" si="23"/>
        <v>43078</v>
      </c>
      <c r="C278" s="64">
        <v>43078</v>
      </c>
      <c r="D278" s="98" t="s">
        <v>380</v>
      </c>
      <c r="E278" s="66" t="s">
        <v>1563</v>
      </c>
      <c r="F278" s="65" t="s">
        <v>200</v>
      </c>
      <c r="G278" s="68">
        <f t="shared" si="24"/>
        <v>23.890485968514717</v>
      </c>
      <c r="H278" s="71">
        <v>5.476</v>
      </c>
      <c r="I278" s="71">
        <f t="shared" si="20"/>
        <v>5.5829999999999993</v>
      </c>
      <c r="J278" s="71">
        <f t="shared" si="21"/>
        <v>0.10699999999999932</v>
      </c>
      <c r="K278" s="94">
        <v>11.058999999999999</v>
      </c>
      <c r="L278" s="71">
        <f t="shared" si="22"/>
        <v>65.105344063658563</v>
      </c>
      <c r="M278" s="68"/>
      <c r="N278" s="70"/>
      <c r="O278" s="70"/>
      <c r="P278" s="70"/>
      <c r="Q278" s="93"/>
      <c r="R278" s="95"/>
      <c r="S278" s="65" t="s">
        <v>27</v>
      </c>
      <c r="T278" s="67" t="s">
        <v>339</v>
      </c>
      <c r="U278" s="64">
        <v>34352</v>
      </c>
      <c r="V278" s="99"/>
      <c r="W278" s="99"/>
    </row>
    <row r="279" spans="1:23" hidden="1">
      <c r="A279" s="63" t="s">
        <v>210</v>
      </c>
      <c r="B279" s="128">
        <f t="shared" si="23"/>
        <v>43078</v>
      </c>
      <c r="C279" s="64">
        <v>43078</v>
      </c>
      <c r="D279" s="98" t="s">
        <v>380</v>
      </c>
      <c r="E279" s="66" t="s">
        <v>1551</v>
      </c>
      <c r="F279" s="65" t="s">
        <v>174</v>
      </c>
      <c r="G279" s="68">
        <f t="shared" si="24"/>
        <v>27.865845311430526</v>
      </c>
      <c r="H279" s="71">
        <v>5.4809999999999999</v>
      </c>
      <c r="I279" s="71">
        <f t="shared" si="20"/>
        <v>5.636000000000001</v>
      </c>
      <c r="J279" s="71">
        <f t="shared" si="21"/>
        <v>0.15500000000000114</v>
      </c>
      <c r="K279" s="94">
        <v>11.117000000000001</v>
      </c>
      <c r="L279" s="71">
        <f t="shared" si="22"/>
        <v>64.765674192677878</v>
      </c>
      <c r="M279" s="68"/>
      <c r="N279" s="70"/>
      <c r="O279" s="70"/>
      <c r="P279" s="70"/>
      <c r="Q279" s="93"/>
      <c r="R279" s="95"/>
      <c r="S279" s="65" t="s">
        <v>27</v>
      </c>
      <c r="T279" s="67"/>
      <c r="U279" s="64">
        <v>32900</v>
      </c>
      <c r="V279" s="99"/>
      <c r="W279" s="97"/>
    </row>
    <row r="280" spans="1:23" hidden="1">
      <c r="A280" s="74" t="s">
        <v>210</v>
      </c>
      <c r="B280" s="128">
        <f t="shared" si="23"/>
        <v>43078</v>
      </c>
      <c r="C280" s="37">
        <v>43078</v>
      </c>
      <c r="D280" s="98" t="s">
        <v>380</v>
      </c>
      <c r="E280" s="76" t="s">
        <v>1654</v>
      </c>
      <c r="F280" s="75" t="s">
        <v>200</v>
      </c>
      <c r="G280" s="78">
        <f t="shared" si="24"/>
        <v>26.904859685147159</v>
      </c>
      <c r="H280" s="81">
        <v>5.5030000000000001</v>
      </c>
      <c r="I280" s="71">
        <f t="shared" si="20"/>
        <v>5.6340000000000003</v>
      </c>
      <c r="J280" s="71">
        <f t="shared" si="21"/>
        <v>0.13100000000000023</v>
      </c>
      <c r="K280" s="90">
        <v>11.137</v>
      </c>
      <c r="L280" s="71">
        <f t="shared" si="22"/>
        <v>64.649366974948364</v>
      </c>
      <c r="M280" s="78"/>
      <c r="N280" s="80"/>
      <c r="O280" s="80"/>
      <c r="P280" s="80"/>
      <c r="Q280" s="89"/>
      <c r="R280" s="91"/>
      <c r="S280" s="75" t="s">
        <v>27</v>
      </c>
      <c r="T280" s="77"/>
      <c r="U280" s="37">
        <v>33251</v>
      </c>
      <c r="V280" s="97"/>
      <c r="W280" s="99"/>
    </row>
    <row r="281" spans="1:23" hidden="1">
      <c r="A281" s="74" t="s">
        <v>210</v>
      </c>
      <c r="B281" s="128">
        <f t="shared" si="23"/>
        <v>43078</v>
      </c>
      <c r="C281" s="37">
        <v>43078</v>
      </c>
      <c r="D281" s="98" t="s">
        <v>380</v>
      </c>
      <c r="E281" s="76" t="s">
        <v>1960</v>
      </c>
      <c r="F281" s="75" t="s">
        <v>179</v>
      </c>
      <c r="G281" s="78">
        <f t="shared" si="24"/>
        <v>117.94113620807666</v>
      </c>
      <c r="H281" s="81">
        <v>5.5179999999999998</v>
      </c>
      <c r="I281" s="71">
        <f t="shared" si="20"/>
        <v>5.7190000000000003</v>
      </c>
      <c r="J281" s="71">
        <f t="shared" si="21"/>
        <v>0.20100000000000051</v>
      </c>
      <c r="K281" s="90">
        <v>11.237</v>
      </c>
      <c r="L281" s="71">
        <f t="shared" si="22"/>
        <v>64.074041114176381</v>
      </c>
      <c r="M281" s="78"/>
      <c r="N281" s="80"/>
      <c r="O281" s="80"/>
      <c r="P281" s="80"/>
      <c r="Q281" s="89"/>
      <c r="R281" s="91"/>
      <c r="S281" s="75" t="s">
        <v>27</v>
      </c>
      <c r="T281" s="77"/>
      <c r="U281" s="37"/>
      <c r="V281" s="97"/>
      <c r="W281" s="97"/>
    </row>
    <row r="282" spans="1:23" hidden="1">
      <c r="A282" s="74" t="s">
        <v>210</v>
      </c>
      <c r="B282" s="128">
        <f t="shared" si="23"/>
        <v>43078</v>
      </c>
      <c r="C282" s="37">
        <v>43078</v>
      </c>
      <c r="D282" s="98" t="s">
        <v>380</v>
      </c>
      <c r="E282" s="76" t="s">
        <v>2077</v>
      </c>
      <c r="F282" s="75" t="s">
        <v>186</v>
      </c>
      <c r="G282" s="78">
        <f t="shared" si="24"/>
        <v>25.352498288843258</v>
      </c>
      <c r="H282" s="81">
        <v>5.5350000000000001</v>
      </c>
      <c r="I282" s="71">
        <f t="shared" si="20"/>
        <v>5.7029999999999994</v>
      </c>
      <c r="J282" s="71">
        <f t="shared" si="21"/>
        <v>0.16799999999999926</v>
      </c>
      <c r="K282" s="90">
        <v>11.238</v>
      </c>
      <c r="L282" s="71">
        <f t="shared" si="22"/>
        <v>64.068339562199682</v>
      </c>
      <c r="M282" s="78"/>
      <c r="N282" s="80"/>
      <c r="O282" s="80"/>
      <c r="P282" s="80"/>
      <c r="Q282" s="89"/>
      <c r="R282" s="91"/>
      <c r="S282" s="75" t="s">
        <v>27</v>
      </c>
      <c r="T282" s="77"/>
      <c r="U282" s="37">
        <v>33818</v>
      </c>
      <c r="V282" s="97"/>
      <c r="W282" s="99"/>
    </row>
    <row r="283" spans="1:23" hidden="1">
      <c r="A283" s="74" t="s">
        <v>210</v>
      </c>
      <c r="B283" s="128">
        <f t="shared" si="23"/>
        <v>43078</v>
      </c>
      <c r="C283" s="37">
        <v>43078</v>
      </c>
      <c r="D283" s="98" t="s">
        <v>380</v>
      </c>
      <c r="E283" s="76" t="s">
        <v>1977</v>
      </c>
      <c r="F283" s="75" t="s">
        <v>243</v>
      </c>
      <c r="G283" s="78">
        <f t="shared" si="24"/>
        <v>27.665982203969882</v>
      </c>
      <c r="H283" s="81">
        <v>5.6070000000000002</v>
      </c>
      <c r="I283" s="71">
        <f t="shared" si="20"/>
        <v>5.746999999999999</v>
      </c>
      <c r="J283" s="71">
        <f t="shared" si="21"/>
        <v>0.13999999999999879</v>
      </c>
      <c r="K283" s="90">
        <v>11.353999999999999</v>
      </c>
      <c r="L283" s="71">
        <f t="shared" si="22"/>
        <v>63.413774881099179</v>
      </c>
      <c r="M283" s="78"/>
      <c r="N283" s="80"/>
      <c r="O283" s="80"/>
      <c r="P283" s="80"/>
      <c r="Q283" s="89"/>
      <c r="R283" s="91"/>
      <c r="S283" s="75" t="s">
        <v>27</v>
      </c>
      <c r="T283" s="77" t="s">
        <v>333</v>
      </c>
      <c r="U283" s="37">
        <v>32973</v>
      </c>
      <c r="V283" s="97"/>
      <c r="W283" s="97"/>
    </row>
    <row r="284" spans="1:23" hidden="1">
      <c r="A284" s="74" t="s">
        <v>210</v>
      </c>
      <c r="B284" s="128">
        <f t="shared" si="23"/>
        <v>43078</v>
      </c>
      <c r="C284" s="37">
        <v>43078</v>
      </c>
      <c r="D284" s="98" t="s">
        <v>380</v>
      </c>
      <c r="E284" s="76" t="s">
        <v>1560</v>
      </c>
      <c r="F284" s="75" t="s">
        <v>187</v>
      </c>
      <c r="G284" s="78">
        <f t="shared" si="24"/>
        <v>21.883641341546884</v>
      </c>
      <c r="H284" s="81">
        <v>5.6429999999999998</v>
      </c>
      <c r="I284" s="71">
        <f t="shared" si="20"/>
        <v>5.830000000000001</v>
      </c>
      <c r="J284" s="71">
        <f t="shared" si="21"/>
        <v>0.18700000000000117</v>
      </c>
      <c r="K284" s="90">
        <v>11.473000000000001</v>
      </c>
      <c r="L284" s="71">
        <f t="shared" si="22"/>
        <v>62.756035910398325</v>
      </c>
      <c r="M284" s="78"/>
      <c r="N284" s="80"/>
      <c r="O284" s="80"/>
      <c r="P284" s="80"/>
      <c r="Q284" s="89"/>
      <c r="R284" s="91"/>
      <c r="S284" s="75" t="s">
        <v>27</v>
      </c>
      <c r="T284" s="101" t="s">
        <v>259</v>
      </c>
      <c r="U284" s="37">
        <v>35085</v>
      </c>
      <c r="V284" s="97"/>
      <c r="W284" s="97"/>
    </row>
    <row r="285" spans="1:23" hidden="1">
      <c r="A285" s="74" t="s">
        <v>210</v>
      </c>
      <c r="B285" s="128">
        <f t="shared" si="23"/>
        <v>43078</v>
      </c>
      <c r="C285" s="37">
        <v>43078</v>
      </c>
      <c r="D285" s="98" t="s">
        <v>380</v>
      </c>
      <c r="E285" s="76" t="s">
        <v>1704</v>
      </c>
      <c r="F285" s="75" t="s">
        <v>342</v>
      </c>
      <c r="G285" s="78">
        <f t="shared" si="24"/>
        <v>117.94113620807666</v>
      </c>
      <c r="H285" s="81">
        <v>5.7229999999999999</v>
      </c>
      <c r="I285" s="71">
        <f t="shared" si="20"/>
        <v>5.8950000000000005</v>
      </c>
      <c r="J285" s="71">
        <f t="shared" si="21"/>
        <v>0.1720000000000006</v>
      </c>
      <c r="K285" s="90">
        <v>11.618</v>
      </c>
      <c r="L285" s="71">
        <f t="shared" si="22"/>
        <v>61.97280082630401</v>
      </c>
      <c r="M285" s="78"/>
      <c r="N285" s="80"/>
      <c r="O285" s="80"/>
      <c r="P285" s="80"/>
      <c r="Q285" s="89"/>
      <c r="R285" s="91"/>
      <c r="S285" s="75" t="s">
        <v>27</v>
      </c>
      <c r="T285" s="77"/>
      <c r="U285" s="37"/>
      <c r="V285" s="97"/>
      <c r="W285" s="97"/>
    </row>
    <row r="286" spans="1:23" hidden="1">
      <c r="A286" s="63" t="s">
        <v>381</v>
      </c>
      <c r="B286" s="128">
        <f t="shared" si="23"/>
        <v>43120</v>
      </c>
      <c r="C286" s="64">
        <v>43120</v>
      </c>
      <c r="D286" s="98" t="s">
        <v>380</v>
      </c>
      <c r="E286" s="66" t="s">
        <v>1405</v>
      </c>
      <c r="F286" s="65" t="s">
        <v>169</v>
      </c>
      <c r="G286" s="68">
        <f t="shared" si="24"/>
        <v>20.016427104722794</v>
      </c>
      <c r="H286" s="71">
        <v>5.3490000000000002</v>
      </c>
      <c r="I286" s="71">
        <f t="shared" si="20"/>
        <v>5.5030000000000001</v>
      </c>
      <c r="J286" s="71">
        <f t="shared" si="21"/>
        <v>0.15399999999999991</v>
      </c>
      <c r="K286" s="94">
        <v>10.852</v>
      </c>
      <c r="L286" s="71">
        <f t="shared" si="22"/>
        <v>66.347217102838187</v>
      </c>
      <c r="M286" s="68"/>
      <c r="N286" s="70"/>
      <c r="O286" s="70"/>
      <c r="P286" s="70"/>
      <c r="Q286" s="93"/>
      <c r="R286" s="95"/>
      <c r="S286" s="65" t="s">
        <v>27</v>
      </c>
      <c r="T286" s="67" t="s">
        <v>170</v>
      </c>
      <c r="U286" s="64">
        <v>35809</v>
      </c>
      <c r="V286" s="99"/>
      <c r="W286" s="73"/>
    </row>
    <row r="287" spans="1:23" hidden="1">
      <c r="A287" s="63" t="s">
        <v>381</v>
      </c>
      <c r="B287" s="128">
        <f t="shared" si="23"/>
        <v>43120</v>
      </c>
      <c r="C287" s="64">
        <v>43120</v>
      </c>
      <c r="D287" s="98" t="s">
        <v>380</v>
      </c>
      <c r="E287" s="66" t="s">
        <v>2047</v>
      </c>
      <c r="F287" s="65" t="s">
        <v>343</v>
      </c>
      <c r="G287" s="68">
        <f t="shared" si="24"/>
        <v>30.447638603696099</v>
      </c>
      <c r="H287" s="71">
        <v>5.3739999999999997</v>
      </c>
      <c r="I287" s="71">
        <f t="shared" si="20"/>
        <v>5.524</v>
      </c>
      <c r="J287" s="71">
        <f t="shared" si="21"/>
        <v>0.15000000000000036</v>
      </c>
      <c r="K287" s="94">
        <v>10.898</v>
      </c>
      <c r="L287" s="71">
        <f t="shared" si="22"/>
        <v>66.06716828775923</v>
      </c>
      <c r="M287" s="68"/>
      <c r="N287" s="70"/>
      <c r="O287" s="70"/>
      <c r="P287" s="70"/>
      <c r="Q287" s="93"/>
      <c r="R287" s="95"/>
      <c r="S287" s="65" t="s">
        <v>27</v>
      </c>
      <c r="T287" s="67" t="s">
        <v>190</v>
      </c>
      <c r="U287" s="64">
        <v>31999</v>
      </c>
      <c r="V287" s="99"/>
      <c r="W287" s="83"/>
    </row>
    <row r="288" spans="1:23" hidden="1">
      <c r="A288" s="63" t="s">
        <v>381</v>
      </c>
      <c r="B288" s="128">
        <f t="shared" si="23"/>
        <v>43120</v>
      </c>
      <c r="C288" s="64">
        <v>43120</v>
      </c>
      <c r="D288" s="98" t="s">
        <v>380</v>
      </c>
      <c r="E288" s="66" t="s">
        <v>1576</v>
      </c>
      <c r="F288" s="65" t="s">
        <v>175</v>
      </c>
      <c r="G288" s="68">
        <f t="shared" si="24"/>
        <v>35.104722792607802</v>
      </c>
      <c r="H288" s="71">
        <v>5.4009999999999998</v>
      </c>
      <c r="I288" s="71">
        <f t="shared" si="20"/>
        <v>5.5459999999999994</v>
      </c>
      <c r="J288" s="71">
        <f t="shared" si="21"/>
        <v>0.14499999999999957</v>
      </c>
      <c r="K288" s="94">
        <v>10.946999999999999</v>
      </c>
      <c r="L288" s="71">
        <f t="shared" si="22"/>
        <v>65.771444231296257</v>
      </c>
      <c r="M288" s="68"/>
      <c r="N288" s="70"/>
      <c r="O288" s="70"/>
      <c r="P288" s="70"/>
      <c r="Q288" s="93"/>
      <c r="R288" s="95"/>
      <c r="S288" s="65" t="s">
        <v>27</v>
      </c>
      <c r="T288" s="67" t="s">
        <v>176</v>
      </c>
      <c r="U288" s="64">
        <v>30298</v>
      </c>
      <c r="V288" s="99"/>
      <c r="W288" s="73"/>
    </row>
    <row r="289" spans="1:23" hidden="1">
      <c r="A289" s="63" t="s">
        <v>381</v>
      </c>
      <c r="B289" s="128">
        <f t="shared" si="23"/>
        <v>43120</v>
      </c>
      <c r="C289" s="64">
        <v>43120</v>
      </c>
      <c r="D289" s="98" t="s">
        <v>380</v>
      </c>
      <c r="E289" s="66" t="s">
        <v>1603</v>
      </c>
      <c r="F289" s="65" t="s">
        <v>177</v>
      </c>
      <c r="G289" s="68">
        <f t="shared" si="24"/>
        <v>30.694045174537987</v>
      </c>
      <c r="H289" s="71">
        <v>5.3840000000000003</v>
      </c>
      <c r="I289" s="71">
        <f t="shared" si="20"/>
        <v>5.5679999999999996</v>
      </c>
      <c r="J289" s="71">
        <f t="shared" si="21"/>
        <v>0.18399999999999928</v>
      </c>
      <c r="K289" s="94">
        <v>10.952</v>
      </c>
      <c r="L289" s="71">
        <f t="shared" si="22"/>
        <v>65.741417092768444</v>
      </c>
      <c r="M289" s="68"/>
      <c r="N289" s="70"/>
      <c r="O289" s="70"/>
      <c r="P289" s="70"/>
      <c r="Q289" s="93"/>
      <c r="R289" s="95"/>
      <c r="S289" s="65" t="s">
        <v>27</v>
      </c>
      <c r="T289" s="67" t="s">
        <v>178</v>
      </c>
      <c r="U289" s="64">
        <v>31909</v>
      </c>
      <c r="V289" s="99"/>
      <c r="W289" s="83"/>
    </row>
    <row r="290" spans="1:23" hidden="1">
      <c r="A290" s="74" t="s">
        <v>381</v>
      </c>
      <c r="B290" s="128">
        <f t="shared" si="23"/>
        <v>43120</v>
      </c>
      <c r="C290" s="37">
        <v>43120</v>
      </c>
      <c r="D290" s="98" t="s">
        <v>380</v>
      </c>
      <c r="E290" s="76" t="s">
        <v>1297</v>
      </c>
      <c r="F290" s="75" t="s">
        <v>166</v>
      </c>
      <c r="G290" s="78">
        <f t="shared" si="24"/>
        <v>21.27583846680356</v>
      </c>
      <c r="H290" s="81">
        <v>5.4390000000000001</v>
      </c>
      <c r="I290" s="71">
        <f t="shared" si="20"/>
        <v>5.5660000000000007</v>
      </c>
      <c r="J290" s="71">
        <f t="shared" si="21"/>
        <v>0.12700000000000067</v>
      </c>
      <c r="K290" s="90">
        <v>11.005000000000001</v>
      </c>
      <c r="L290" s="71">
        <f t="shared" si="22"/>
        <v>65.42480690595184</v>
      </c>
      <c r="M290" s="78"/>
      <c r="N290" s="80"/>
      <c r="O290" s="80"/>
      <c r="P290" s="80"/>
      <c r="Q290" s="89"/>
      <c r="R290" s="91"/>
      <c r="S290" s="75" t="s">
        <v>27</v>
      </c>
      <c r="T290" s="77" t="s">
        <v>167</v>
      </c>
      <c r="U290" s="37">
        <v>35349</v>
      </c>
      <c r="V290" s="97"/>
      <c r="W290" s="73"/>
    </row>
    <row r="291" spans="1:23" hidden="1">
      <c r="A291" s="74" t="s">
        <v>381</v>
      </c>
      <c r="B291" s="128">
        <f t="shared" si="23"/>
        <v>43120</v>
      </c>
      <c r="C291" s="37">
        <v>43120</v>
      </c>
      <c r="D291" s="98" t="s">
        <v>380</v>
      </c>
      <c r="E291" s="76" t="s">
        <v>1622</v>
      </c>
      <c r="F291" s="75" t="s">
        <v>160</v>
      </c>
      <c r="G291" s="78">
        <f t="shared" si="24"/>
        <v>23.564681724845997</v>
      </c>
      <c r="H291" s="81">
        <v>5.4370000000000003</v>
      </c>
      <c r="I291" s="71">
        <f t="shared" si="20"/>
        <v>5.5759999999999996</v>
      </c>
      <c r="J291" s="71">
        <f t="shared" si="21"/>
        <v>0.13899999999999935</v>
      </c>
      <c r="K291" s="90">
        <v>11.013</v>
      </c>
      <c r="L291" s="71">
        <f t="shared" si="22"/>
        <v>65.37728139471534</v>
      </c>
      <c r="M291" s="78"/>
      <c r="N291" s="80"/>
      <c r="O291" s="80"/>
      <c r="P291" s="80"/>
      <c r="Q291" s="89"/>
      <c r="R291" s="91"/>
      <c r="S291" s="75" t="s">
        <v>27</v>
      </c>
      <c r="T291" s="77"/>
      <c r="U291" s="37">
        <v>34513</v>
      </c>
      <c r="V291" s="97"/>
      <c r="W291" s="83"/>
    </row>
    <row r="292" spans="1:23" hidden="1">
      <c r="A292" s="74" t="s">
        <v>381</v>
      </c>
      <c r="B292" s="128">
        <f t="shared" si="23"/>
        <v>43120</v>
      </c>
      <c r="C292" s="37">
        <v>43120</v>
      </c>
      <c r="D292" s="98" t="s">
        <v>380</v>
      </c>
      <c r="E292" s="76" t="s">
        <v>1604</v>
      </c>
      <c r="F292" s="75" t="s">
        <v>174</v>
      </c>
      <c r="G292" s="78">
        <f t="shared" si="24"/>
        <v>25.99315537303217</v>
      </c>
      <c r="H292" s="81">
        <v>5.444</v>
      </c>
      <c r="I292" s="71">
        <f t="shared" si="20"/>
        <v>5.5900000000000007</v>
      </c>
      <c r="J292" s="71">
        <f t="shared" si="21"/>
        <v>0.1460000000000008</v>
      </c>
      <c r="K292" s="90">
        <v>11.034000000000001</v>
      </c>
      <c r="L292" s="71">
        <f t="shared" si="22"/>
        <v>65.252854812398041</v>
      </c>
      <c r="M292" s="78"/>
      <c r="N292" s="80"/>
      <c r="O292" s="80"/>
      <c r="P292" s="80"/>
      <c r="Q292" s="89"/>
      <c r="R292" s="91"/>
      <c r="S292" s="75" t="s">
        <v>27</v>
      </c>
      <c r="T292" s="77"/>
      <c r="U292" s="37">
        <v>33626</v>
      </c>
      <c r="V292" s="97"/>
      <c r="W292" s="83"/>
    </row>
    <row r="293" spans="1:23" hidden="1">
      <c r="A293" s="74" t="s">
        <v>381</v>
      </c>
      <c r="B293" s="128">
        <f t="shared" si="23"/>
        <v>43120</v>
      </c>
      <c r="C293" s="37">
        <v>43120</v>
      </c>
      <c r="D293" s="98" t="s">
        <v>380</v>
      </c>
      <c r="E293" s="76" t="s">
        <v>1144</v>
      </c>
      <c r="F293" s="75" t="s">
        <v>154</v>
      </c>
      <c r="G293" s="78">
        <f t="shared" si="24"/>
        <v>29.51403148528405</v>
      </c>
      <c r="H293" s="81">
        <v>5.4669999999999996</v>
      </c>
      <c r="I293" s="71">
        <f t="shared" si="20"/>
        <v>5.5870000000000006</v>
      </c>
      <c r="J293" s="71">
        <f t="shared" si="21"/>
        <v>0.12000000000000099</v>
      </c>
      <c r="K293" s="90">
        <v>11.054</v>
      </c>
      <c r="L293" s="71">
        <f t="shared" si="22"/>
        <v>65.134792835172789</v>
      </c>
      <c r="M293" s="78"/>
      <c r="N293" s="80"/>
      <c r="O293" s="80"/>
      <c r="P293" s="80"/>
      <c r="Q293" s="89"/>
      <c r="R293" s="91"/>
      <c r="S293" s="75" t="s">
        <v>27</v>
      </c>
      <c r="T293" s="77" t="s">
        <v>155</v>
      </c>
      <c r="U293" s="37">
        <v>32340</v>
      </c>
      <c r="V293" s="97"/>
      <c r="W293" s="73"/>
    </row>
    <row r="294" spans="1:23" hidden="1">
      <c r="A294" s="74" t="s">
        <v>381</v>
      </c>
      <c r="B294" s="128">
        <f t="shared" si="23"/>
        <v>43120</v>
      </c>
      <c r="C294" s="37">
        <v>43120</v>
      </c>
      <c r="D294" s="98" t="s">
        <v>380</v>
      </c>
      <c r="E294" s="76" t="s">
        <v>1666</v>
      </c>
      <c r="F294" s="75" t="s">
        <v>175</v>
      </c>
      <c r="G294" s="78">
        <f t="shared" si="24"/>
        <v>21.864476386036962</v>
      </c>
      <c r="H294" s="81">
        <v>5.45</v>
      </c>
      <c r="I294" s="71">
        <f t="shared" si="20"/>
        <v>5.6130000000000004</v>
      </c>
      <c r="J294" s="71">
        <f t="shared" si="21"/>
        <v>0.16300000000000026</v>
      </c>
      <c r="K294" s="90">
        <v>11.063000000000001</v>
      </c>
      <c r="L294" s="71">
        <f t="shared" si="22"/>
        <v>65.081804212238993</v>
      </c>
      <c r="M294" s="78"/>
      <c r="N294" s="80"/>
      <c r="O294" s="80"/>
      <c r="P294" s="80"/>
      <c r="Q294" s="89"/>
      <c r="R294" s="91"/>
      <c r="S294" s="75" t="s">
        <v>27</v>
      </c>
      <c r="T294" s="77" t="s">
        <v>182</v>
      </c>
      <c r="U294" s="37">
        <v>35134</v>
      </c>
      <c r="V294" s="97"/>
      <c r="W294" s="83"/>
    </row>
    <row r="295" spans="1:23" hidden="1">
      <c r="A295" s="63" t="s">
        <v>381</v>
      </c>
      <c r="B295" s="128">
        <f t="shared" si="23"/>
        <v>43120</v>
      </c>
      <c r="C295" s="64">
        <v>43120</v>
      </c>
      <c r="D295" s="98" t="s">
        <v>380</v>
      </c>
      <c r="E295" s="66" t="s">
        <v>1470</v>
      </c>
      <c r="F295" s="65" t="s">
        <v>169</v>
      </c>
      <c r="G295" s="68">
        <f t="shared" si="24"/>
        <v>20.342231348391511</v>
      </c>
      <c r="H295" s="71">
        <v>5.5229999999999997</v>
      </c>
      <c r="I295" s="71">
        <f t="shared" si="20"/>
        <v>5.6560000000000006</v>
      </c>
      <c r="J295" s="71">
        <f t="shared" si="21"/>
        <v>0.1330000000000009</v>
      </c>
      <c r="K295" s="94">
        <v>11.179</v>
      </c>
      <c r="L295" s="71">
        <f t="shared" si="22"/>
        <v>64.406476429018696</v>
      </c>
      <c r="M295" s="68"/>
      <c r="N295" s="70"/>
      <c r="O295" s="70"/>
      <c r="P295" s="70"/>
      <c r="Q295" s="93"/>
      <c r="R295" s="95"/>
      <c r="S295" s="65" t="s">
        <v>27</v>
      </c>
      <c r="T295" s="67" t="s">
        <v>173</v>
      </c>
      <c r="U295" s="64">
        <v>35690</v>
      </c>
      <c r="V295" s="99"/>
      <c r="W295" s="73"/>
    </row>
    <row r="296" spans="1:23" hidden="1">
      <c r="A296" s="63" t="s">
        <v>381</v>
      </c>
      <c r="B296" s="128">
        <f t="shared" si="23"/>
        <v>43120</v>
      </c>
      <c r="C296" s="64">
        <v>43120</v>
      </c>
      <c r="D296" s="98" t="s">
        <v>380</v>
      </c>
      <c r="E296" s="66" t="s">
        <v>1146</v>
      </c>
      <c r="F296" s="65" t="s">
        <v>180</v>
      </c>
      <c r="G296" s="68">
        <f t="shared" si="24"/>
        <v>18.242299794661189</v>
      </c>
      <c r="H296" s="71">
        <v>5.5279999999999996</v>
      </c>
      <c r="I296" s="71">
        <f t="shared" si="20"/>
        <v>5.6710000000000003</v>
      </c>
      <c r="J296" s="71">
        <f t="shared" si="21"/>
        <v>0.14300000000000068</v>
      </c>
      <c r="K296" s="94">
        <v>11.199</v>
      </c>
      <c r="L296" s="71">
        <f t="shared" si="22"/>
        <v>64.2914545941602</v>
      </c>
      <c r="M296" s="68"/>
      <c r="N296" s="70"/>
      <c r="O296" s="70"/>
      <c r="P296" s="70"/>
      <c r="Q296" s="93"/>
      <c r="R296" s="95"/>
      <c r="S296" s="65" t="s">
        <v>27</v>
      </c>
      <c r="T296" s="67" t="s">
        <v>223</v>
      </c>
      <c r="U296" s="64">
        <v>36457</v>
      </c>
      <c r="V296" s="99"/>
      <c r="W296" s="73"/>
    </row>
    <row r="297" spans="1:23" hidden="1">
      <c r="A297" s="74" t="s">
        <v>381</v>
      </c>
      <c r="B297" s="128">
        <f t="shared" si="23"/>
        <v>43120</v>
      </c>
      <c r="C297" s="37">
        <v>43120</v>
      </c>
      <c r="D297" s="98" t="s">
        <v>380</v>
      </c>
      <c r="E297" s="76" t="s">
        <v>1509</v>
      </c>
      <c r="F297" s="75" t="s">
        <v>350</v>
      </c>
      <c r="G297" s="78">
        <f t="shared" si="24"/>
        <v>29.390828199863108</v>
      </c>
      <c r="H297" s="81">
        <v>5.5330000000000004</v>
      </c>
      <c r="I297" s="71">
        <f t="shared" si="20"/>
        <v>5.7239999999999993</v>
      </c>
      <c r="J297" s="71">
        <f t="shared" si="21"/>
        <v>0.19099999999999895</v>
      </c>
      <c r="K297" s="90">
        <v>11.257</v>
      </c>
      <c r="L297" s="71">
        <f t="shared" si="22"/>
        <v>63.960202540641383</v>
      </c>
      <c r="M297" s="78"/>
      <c r="N297" s="80"/>
      <c r="O297" s="80"/>
      <c r="P297" s="80"/>
      <c r="Q297" s="89"/>
      <c r="R297" s="91"/>
      <c r="S297" s="75" t="s">
        <v>27</v>
      </c>
      <c r="T297" s="77"/>
      <c r="U297" s="37">
        <v>32385</v>
      </c>
      <c r="V297" s="97"/>
      <c r="W297" s="83"/>
    </row>
    <row r="298" spans="1:23" hidden="1">
      <c r="A298" s="74" t="s">
        <v>381</v>
      </c>
      <c r="B298" s="128">
        <f t="shared" si="23"/>
        <v>43120</v>
      </c>
      <c r="C298" s="37">
        <v>43120</v>
      </c>
      <c r="D298" s="98" t="s">
        <v>380</v>
      </c>
      <c r="E298" s="76" t="s">
        <v>1551</v>
      </c>
      <c r="F298" s="75" t="s">
        <v>174</v>
      </c>
      <c r="G298" s="78">
        <f t="shared" si="24"/>
        <v>27.980835044490075</v>
      </c>
      <c r="H298" s="81">
        <v>5.5540000000000003</v>
      </c>
      <c r="I298" s="71">
        <f t="shared" si="20"/>
        <v>5.734</v>
      </c>
      <c r="J298" s="71">
        <f t="shared" si="21"/>
        <v>0.17999999999999972</v>
      </c>
      <c r="K298" s="90">
        <v>11.288</v>
      </c>
      <c r="L298" s="71">
        <f t="shared" si="22"/>
        <v>63.784549964564135</v>
      </c>
      <c r="M298" s="78"/>
      <c r="N298" s="80"/>
      <c r="O298" s="80"/>
      <c r="P298" s="80"/>
      <c r="Q298" s="89"/>
      <c r="R298" s="91"/>
      <c r="S298" s="75" t="s">
        <v>27</v>
      </c>
      <c r="T298" s="77"/>
      <c r="U298" s="37">
        <v>32900</v>
      </c>
      <c r="V298" s="97"/>
      <c r="W298" s="83"/>
    </row>
    <row r="299" spans="1:23" hidden="1">
      <c r="A299" s="63" t="s">
        <v>381</v>
      </c>
      <c r="B299" s="128">
        <f t="shared" si="23"/>
        <v>43120</v>
      </c>
      <c r="C299" s="64">
        <v>43120</v>
      </c>
      <c r="D299" s="98" t="s">
        <v>380</v>
      </c>
      <c r="E299" s="66" t="s">
        <v>1977</v>
      </c>
      <c r="F299" s="65" t="s">
        <v>243</v>
      </c>
      <c r="G299" s="68">
        <f t="shared" si="24"/>
        <v>27.780971937029431</v>
      </c>
      <c r="H299" s="71">
        <v>5.5919999999999996</v>
      </c>
      <c r="I299" s="71">
        <f t="shared" si="20"/>
        <v>5.7440000000000007</v>
      </c>
      <c r="J299" s="71">
        <f t="shared" si="21"/>
        <v>0.15200000000000102</v>
      </c>
      <c r="K299" s="94">
        <v>11.336</v>
      </c>
      <c r="L299" s="71">
        <f t="shared" si="22"/>
        <v>63.51446718419195</v>
      </c>
      <c r="M299" s="68"/>
      <c r="N299" s="70"/>
      <c r="O299" s="70"/>
      <c r="P299" s="70"/>
      <c r="Q299" s="93"/>
      <c r="R299" s="95"/>
      <c r="S299" s="65" t="s">
        <v>27</v>
      </c>
      <c r="T299" s="67" t="s">
        <v>333</v>
      </c>
      <c r="U299" s="64">
        <v>32973</v>
      </c>
      <c r="V299" s="99"/>
      <c r="W299" s="73"/>
    </row>
    <row r="300" spans="1:23" hidden="1">
      <c r="A300" s="74" t="s">
        <v>381</v>
      </c>
      <c r="B300" s="128">
        <f t="shared" si="23"/>
        <v>43120</v>
      </c>
      <c r="C300" s="37">
        <v>43120</v>
      </c>
      <c r="D300" s="98" t="s">
        <v>380</v>
      </c>
      <c r="E300" s="76" t="s">
        <v>1432</v>
      </c>
      <c r="F300" s="75" t="s">
        <v>179</v>
      </c>
      <c r="G300" s="78">
        <f t="shared" si="24"/>
        <v>18.852840520191648</v>
      </c>
      <c r="H300" s="81">
        <v>5.58</v>
      </c>
      <c r="I300" s="71">
        <f t="shared" si="20"/>
        <v>5.8059999999999992</v>
      </c>
      <c r="J300" s="71">
        <f t="shared" si="21"/>
        <v>0.22599999999999909</v>
      </c>
      <c r="K300" s="90">
        <v>11.385999999999999</v>
      </c>
      <c r="L300" s="71">
        <f t="shared" si="22"/>
        <v>63.235552432812227</v>
      </c>
      <c r="M300" s="78"/>
      <c r="N300" s="80"/>
      <c r="O300" s="80"/>
      <c r="P300" s="80"/>
      <c r="Q300" s="89"/>
      <c r="R300" s="91"/>
      <c r="S300" s="75" t="s">
        <v>27</v>
      </c>
      <c r="T300" s="77" t="s">
        <v>338</v>
      </c>
      <c r="U300" s="37">
        <v>36234</v>
      </c>
      <c r="V300" s="97"/>
      <c r="W300" s="73"/>
    </row>
    <row r="301" spans="1:23" hidden="1">
      <c r="A301" s="63" t="s">
        <v>381</v>
      </c>
      <c r="B301" s="128">
        <f t="shared" si="23"/>
        <v>43120</v>
      </c>
      <c r="C301" s="64">
        <v>43120</v>
      </c>
      <c r="D301" s="98" t="s">
        <v>380</v>
      </c>
      <c r="E301" s="66" t="s">
        <v>1635</v>
      </c>
      <c r="F301" s="65" t="s">
        <v>204</v>
      </c>
      <c r="G301" s="68">
        <f t="shared" si="24"/>
        <v>23.920602327173167</v>
      </c>
      <c r="H301" s="71">
        <v>5.5910000000000002</v>
      </c>
      <c r="I301" s="71">
        <f t="shared" si="20"/>
        <v>5.819</v>
      </c>
      <c r="J301" s="71">
        <f t="shared" si="21"/>
        <v>0.22799999999999976</v>
      </c>
      <c r="K301" s="94">
        <v>11.41</v>
      </c>
      <c r="L301" s="71">
        <f t="shared" si="22"/>
        <v>63.102541630148991</v>
      </c>
      <c r="M301" s="68"/>
      <c r="N301" s="70"/>
      <c r="O301" s="70"/>
      <c r="P301" s="70"/>
      <c r="Q301" s="93"/>
      <c r="R301" s="95"/>
      <c r="S301" s="65" t="s">
        <v>27</v>
      </c>
      <c r="T301" s="67" t="s">
        <v>360</v>
      </c>
      <c r="U301" s="64">
        <v>34383</v>
      </c>
      <c r="V301" s="99"/>
      <c r="W301" s="83"/>
    </row>
    <row r="302" spans="1:23" hidden="1">
      <c r="A302" s="74" t="s">
        <v>381</v>
      </c>
      <c r="B302" s="128">
        <f t="shared" si="23"/>
        <v>43120</v>
      </c>
      <c r="C302" s="37">
        <v>43120</v>
      </c>
      <c r="D302" s="98" t="s">
        <v>380</v>
      </c>
      <c r="E302" s="76" t="s">
        <v>2209</v>
      </c>
      <c r="F302" s="75" t="s">
        <v>187</v>
      </c>
      <c r="G302" s="78">
        <f t="shared" si="24"/>
        <v>21.43189596167009</v>
      </c>
      <c r="H302" s="81">
        <v>5.6619999999999999</v>
      </c>
      <c r="I302" s="71">
        <f t="shared" si="20"/>
        <v>5.8959999999999999</v>
      </c>
      <c r="J302" s="71">
        <f t="shared" si="21"/>
        <v>0.23399999999999999</v>
      </c>
      <c r="K302" s="90">
        <v>11.558</v>
      </c>
      <c r="L302" s="71">
        <f t="shared" si="22"/>
        <v>62.294514621906906</v>
      </c>
      <c r="M302" s="78"/>
      <c r="N302" s="80"/>
      <c r="O302" s="80"/>
      <c r="P302" s="80"/>
      <c r="Q302" s="89"/>
      <c r="R302" s="91"/>
      <c r="S302" s="75" t="s">
        <v>27</v>
      </c>
      <c r="T302" s="101" t="s">
        <v>275</v>
      </c>
      <c r="U302" s="37">
        <v>35292</v>
      </c>
      <c r="V302" s="97"/>
      <c r="W302" s="83"/>
    </row>
    <row r="303" spans="1:23" hidden="1">
      <c r="A303" s="74" t="s">
        <v>381</v>
      </c>
      <c r="B303" s="128">
        <f t="shared" si="23"/>
        <v>43120</v>
      </c>
      <c r="C303" s="37">
        <v>43120</v>
      </c>
      <c r="D303" s="98" t="s">
        <v>380</v>
      </c>
      <c r="E303" s="76" t="s">
        <v>1165</v>
      </c>
      <c r="F303" s="75" t="s">
        <v>226</v>
      </c>
      <c r="G303" s="78">
        <f t="shared" si="24"/>
        <v>21.026694045174537</v>
      </c>
      <c r="H303" s="81">
        <v>5.75</v>
      </c>
      <c r="I303" s="71">
        <f t="shared" si="20"/>
        <v>5.9109999999999996</v>
      </c>
      <c r="J303" s="71">
        <f t="shared" si="21"/>
        <v>0.16099999999999959</v>
      </c>
      <c r="K303" s="90">
        <v>11.661</v>
      </c>
      <c r="L303" s="71">
        <f t="shared" si="22"/>
        <v>61.744275791098538</v>
      </c>
      <c r="M303" s="78"/>
      <c r="N303" s="80"/>
      <c r="O303" s="80"/>
      <c r="P303" s="80"/>
      <c r="Q303" s="89"/>
      <c r="R303" s="91"/>
      <c r="S303" s="75" t="s">
        <v>27</v>
      </c>
      <c r="T303" s="77" t="s">
        <v>335</v>
      </c>
      <c r="U303" s="37">
        <v>35440</v>
      </c>
      <c r="V303" s="97"/>
      <c r="W303" s="83"/>
    </row>
    <row r="304" spans="1:23" hidden="1">
      <c r="A304" s="63" t="s">
        <v>381</v>
      </c>
      <c r="B304" s="128">
        <f t="shared" si="23"/>
        <v>43120</v>
      </c>
      <c r="C304" s="64">
        <v>43120</v>
      </c>
      <c r="D304" s="98" t="s">
        <v>380</v>
      </c>
      <c r="E304" s="66" t="s">
        <v>2208</v>
      </c>
      <c r="F304" s="65" t="s">
        <v>187</v>
      </c>
      <c r="G304" s="68">
        <f t="shared" si="24"/>
        <v>22.658453114305271</v>
      </c>
      <c r="H304" s="71">
        <v>5.758</v>
      </c>
      <c r="I304" s="71">
        <f t="shared" ref="I304:I367" si="25">IF(H304="","",K304-H304)</f>
        <v>5.9970000000000008</v>
      </c>
      <c r="J304" s="71">
        <f t="shared" ref="J304:J367" si="26">IF(I304="","",I304-H304)</f>
        <v>0.23900000000000077</v>
      </c>
      <c r="K304" s="94">
        <v>11.755000000000001</v>
      </c>
      <c r="L304" s="71">
        <f t="shared" ref="L304:L367" si="27">IF(K304="","",3.6*200/K304)</f>
        <v>61.250531688643129</v>
      </c>
      <c r="M304" s="68"/>
      <c r="N304" s="70"/>
      <c r="O304" s="70"/>
      <c r="P304" s="70"/>
      <c r="Q304" s="93"/>
      <c r="R304" s="95"/>
      <c r="S304" s="65" t="s">
        <v>27</v>
      </c>
      <c r="T304" s="67"/>
      <c r="U304" s="64">
        <v>34844</v>
      </c>
      <c r="V304" s="99"/>
      <c r="W304" s="73"/>
    </row>
    <row r="305" spans="1:23" hidden="1">
      <c r="A305" s="63" t="s">
        <v>381</v>
      </c>
      <c r="B305" s="128">
        <f t="shared" si="23"/>
        <v>43120</v>
      </c>
      <c r="C305" s="64">
        <v>43120</v>
      </c>
      <c r="D305" s="98" t="s">
        <v>380</v>
      </c>
      <c r="E305" s="66" t="s">
        <v>1538</v>
      </c>
      <c r="F305" s="65" t="s">
        <v>204</v>
      </c>
      <c r="G305" s="68">
        <f t="shared" si="24"/>
        <v>20.914442162902123</v>
      </c>
      <c r="H305" s="71">
        <v>5.7750000000000004</v>
      </c>
      <c r="I305" s="71">
        <f t="shared" si="25"/>
        <v>6.0039999999999996</v>
      </c>
      <c r="J305" s="71">
        <f t="shared" si="26"/>
        <v>0.2289999999999992</v>
      </c>
      <c r="K305" s="94">
        <v>11.779</v>
      </c>
      <c r="L305" s="71">
        <f t="shared" si="27"/>
        <v>61.12573223533407</v>
      </c>
      <c r="M305" s="68"/>
      <c r="N305" s="70"/>
      <c r="O305" s="70"/>
      <c r="P305" s="70"/>
      <c r="Q305" s="93"/>
      <c r="R305" s="95"/>
      <c r="S305" s="65" t="s">
        <v>27</v>
      </c>
      <c r="T305" s="67" t="s">
        <v>332</v>
      </c>
      <c r="U305" s="64">
        <v>35481</v>
      </c>
      <c r="V305" s="99"/>
      <c r="W305" s="83"/>
    </row>
    <row r="306" spans="1:23" hidden="1">
      <c r="A306" s="74" t="s">
        <v>381</v>
      </c>
      <c r="B306" s="128">
        <f t="shared" si="23"/>
        <v>43120</v>
      </c>
      <c r="C306" s="37">
        <v>43120</v>
      </c>
      <c r="D306" s="98" t="s">
        <v>380</v>
      </c>
      <c r="E306" s="76" t="s">
        <v>2054</v>
      </c>
      <c r="F306" s="75" t="s">
        <v>226</v>
      </c>
      <c r="G306" s="78">
        <f t="shared" si="24"/>
        <v>20.84873374401095</v>
      </c>
      <c r="H306" s="81">
        <v>5.7770000000000001</v>
      </c>
      <c r="I306" s="71">
        <f t="shared" si="25"/>
        <v>6.0349999999999993</v>
      </c>
      <c r="J306" s="71">
        <f t="shared" si="26"/>
        <v>0.25799999999999912</v>
      </c>
      <c r="K306" s="90">
        <v>11.811999999999999</v>
      </c>
      <c r="L306" s="71">
        <f t="shared" si="27"/>
        <v>60.954961056552662</v>
      </c>
      <c r="M306" s="78"/>
      <c r="N306" s="80"/>
      <c r="O306" s="80"/>
      <c r="P306" s="80"/>
      <c r="Q306" s="89"/>
      <c r="R306" s="91"/>
      <c r="S306" s="75" t="s">
        <v>27</v>
      </c>
      <c r="T306" s="77" t="s">
        <v>378</v>
      </c>
      <c r="U306" s="37">
        <v>35505</v>
      </c>
      <c r="V306" s="97"/>
      <c r="W306" s="73"/>
    </row>
    <row r="307" spans="1:23" hidden="1">
      <c r="A307" s="63" t="s">
        <v>381</v>
      </c>
      <c r="B307" s="128">
        <f t="shared" si="23"/>
        <v>43120</v>
      </c>
      <c r="C307" s="64">
        <v>43120</v>
      </c>
      <c r="D307" s="98" t="s">
        <v>380</v>
      </c>
      <c r="E307" s="66" t="s">
        <v>1296</v>
      </c>
      <c r="F307" s="65" t="s">
        <v>165</v>
      </c>
      <c r="G307" s="68">
        <f t="shared" si="24"/>
        <v>118.0561259411362</v>
      </c>
      <c r="H307" s="71">
        <v>5.8550000000000004</v>
      </c>
      <c r="I307" s="71">
        <f t="shared" si="25"/>
        <v>6.1120000000000001</v>
      </c>
      <c r="J307" s="71">
        <f t="shared" si="26"/>
        <v>0.25699999999999967</v>
      </c>
      <c r="K307" s="94">
        <v>11.967000000000001</v>
      </c>
      <c r="L307" s="71">
        <f t="shared" si="27"/>
        <v>60.165455001253441</v>
      </c>
      <c r="M307" s="68"/>
      <c r="N307" s="70"/>
      <c r="O307" s="70"/>
      <c r="P307" s="70"/>
      <c r="Q307" s="93"/>
      <c r="R307" s="95"/>
      <c r="S307" s="65" t="s">
        <v>27</v>
      </c>
      <c r="T307" s="67"/>
      <c r="U307" s="64"/>
      <c r="V307" s="99"/>
      <c r="W307" s="83"/>
    </row>
    <row r="308" spans="1:23" hidden="1">
      <c r="A308" s="63" t="s">
        <v>23</v>
      </c>
      <c r="B308" s="128">
        <f t="shared" si="23"/>
        <v>43153</v>
      </c>
      <c r="C308" s="64">
        <v>43153</v>
      </c>
      <c r="D308" s="69" t="s">
        <v>2336</v>
      </c>
      <c r="E308" s="66" t="s">
        <v>2126</v>
      </c>
      <c r="F308" s="65" t="s">
        <v>19</v>
      </c>
      <c r="G308" s="68">
        <f t="shared" si="24"/>
        <v>24.865160848733744</v>
      </c>
      <c r="H308" s="71"/>
      <c r="I308" s="71" t="str">
        <f t="shared" si="25"/>
        <v/>
      </c>
      <c r="J308" s="71" t="str">
        <f t="shared" si="26"/>
        <v/>
      </c>
      <c r="K308" s="71">
        <v>11.625999999999999</v>
      </c>
      <c r="L308" s="71">
        <f t="shared" si="27"/>
        <v>61.930156545673491</v>
      </c>
      <c r="M308" s="68"/>
      <c r="N308" s="70"/>
      <c r="O308" s="70"/>
      <c r="P308" s="70"/>
      <c r="Q308" s="70"/>
      <c r="R308" s="72"/>
      <c r="S308" s="65" t="s">
        <v>27</v>
      </c>
      <c r="T308" s="67"/>
      <c r="U308" s="64">
        <v>34071</v>
      </c>
      <c r="V308" s="73"/>
      <c r="W308" s="97"/>
    </row>
    <row r="309" spans="1:23" hidden="1">
      <c r="A309" s="74" t="s">
        <v>23</v>
      </c>
      <c r="B309" s="128">
        <f t="shared" si="23"/>
        <v>43153</v>
      </c>
      <c r="C309" s="37">
        <v>43153</v>
      </c>
      <c r="D309" s="69" t="s">
        <v>2336</v>
      </c>
      <c r="E309" s="76" t="s">
        <v>1848</v>
      </c>
      <c r="F309" s="75" t="s">
        <v>19</v>
      </c>
      <c r="G309" s="78">
        <f t="shared" si="24"/>
        <v>19.638603696098563</v>
      </c>
      <c r="H309" s="81"/>
      <c r="I309" s="71" t="str">
        <f t="shared" si="25"/>
        <v/>
      </c>
      <c r="J309" s="71" t="str">
        <f t="shared" si="26"/>
        <v/>
      </c>
      <c r="K309" s="81">
        <v>11.887</v>
      </c>
      <c r="L309" s="71">
        <f t="shared" si="27"/>
        <v>60.570370993522332</v>
      </c>
      <c r="M309" s="78"/>
      <c r="N309" s="80"/>
      <c r="O309" s="80"/>
      <c r="P309" s="80"/>
      <c r="Q309" s="80"/>
      <c r="R309" s="82"/>
      <c r="S309" s="75" t="s">
        <v>27</v>
      </c>
      <c r="T309" s="77" t="s">
        <v>60</v>
      </c>
      <c r="U309" s="37">
        <v>35980</v>
      </c>
      <c r="V309" s="83"/>
      <c r="W309" s="97"/>
    </row>
    <row r="310" spans="1:23" hidden="1">
      <c r="A310" s="74" t="s">
        <v>23</v>
      </c>
      <c r="B310" s="128">
        <f t="shared" si="23"/>
        <v>43153</v>
      </c>
      <c r="C310" s="37">
        <v>43153</v>
      </c>
      <c r="D310" s="69" t="s">
        <v>2336</v>
      </c>
      <c r="E310" s="76" t="s">
        <v>1121</v>
      </c>
      <c r="F310" s="75" t="s">
        <v>19</v>
      </c>
      <c r="G310" s="78">
        <f t="shared" si="24"/>
        <v>18.532511978097194</v>
      </c>
      <c r="H310" s="81"/>
      <c r="I310" s="71" t="str">
        <f t="shared" si="25"/>
        <v/>
      </c>
      <c r="J310" s="71" t="str">
        <f t="shared" si="26"/>
        <v/>
      </c>
      <c r="K310" s="81">
        <v>12.122999999999999</v>
      </c>
      <c r="L310" s="71">
        <f t="shared" si="27"/>
        <v>59.391239792130662</v>
      </c>
      <c r="M310" s="78"/>
      <c r="N310" s="80"/>
      <c r="O310" s="80"/>
      <c r="P310" s="80"/>
      <c r="Q310" s="80"/>
      <c r="R310" s="82"/>
      <c r="S310" s="75" t="s">
        <v>27</v>
      </c>
      <c r="T310" s="77" t="s">
        <v>390</v>
      </c>
      <c r="U310" s="37">
        <v>36384</v>
      </c>
      <c r="V310" s="83"/>
      <c r="W310" s="99"/>
    </row>
    <row r="311" spans="1:23" hidden="1">
      <c r="A311" s="63" t="s">
        <v>23</v>
      </c>
      <c r="B311" s="128">
        <f t="shared" si="23"/>
        <v>43153</v>
      </c>
      <c r="C311" s="64">
        <v>43153</v>
      </c>
      <c r="D311" s="69" t="s">
        <v>2336</v>
      </c>
      <c r="E311" s="66" t="s">
        <v>1557</v>
      </c>
      <c r="F311" s="65" t="s">
        <v>19</v>
      </c>
      <c r="G311" s="68">
        <f t="shared" si="24"/>
        <v>21.125256673511295</v>
      </c>
      <c r="H311" s="71"/>
      <c r="I311" s="71" t="str">
        <f t="shared" si="25"/>
        <v/>
      </c>
      <c r="J311" s="71" t="str">
        <f t="shared" si="26"/>
        <v/>
      </c>
      <c r="K311" s="71">
        <v>12.132999999999999</v>
      </c>
      <c r="L311" s="71">
        <f t="shared" si="27"/>
        <v>59.342289623341308</v>
      </c>
      <c r="M311" s="68"/>
      <c r="N311" s="70"/>
      <c r="O311" s="70"/>
      <c r="P311" s="70"/>
      <c r="Q311" s="70"/>
      <c r="R311" s="72"/>
      <c r="S311" s="65" t="s">
        <v>27</v>
      </c>
      <c r="T311" s="67"/>
      <c r="U311" s="64">
        <v>35437</v>
      </c>
      <c r="V311" s="73"/>
      <c r="W311" s="97"/>
    </row>
    <row r="312" spans="1:23" hidden="1">
      <c r="A312" s="63" t="s">
        <v>96</v>
      </c>
      <c r="B312" s="128">
        <f t="shared" si="23"/>
        <v>43153</v>
      </c>
      <c r="C312" s="64">
        <v>43153</v>
      </c>
      <c r="D312" s="69" t="s">
        <v>2336</v>
      </c>
      <c r="E312" s="66" t="s">
        <v>1198</v>
      </c>
      <c r="F312" s="65" t="s">
        <v>19</v>
      </c>
      <c r="G312" s="68">
        <f t="shared" si="24"/>
        <v>18.329911019849419</v>
      </c>
      <c r="H312" s="71"/>
      <c r="I312" s="71" t="str">
        <f t="shared" si="25"/>
        <v/>
      </c>
      <c r="J312" s="71" t="str">
        <f t="shared" si="26"/>
        <v/>
      </c>
      <c r="K312" s="71">
        <v>12.318</v>
      </c>
      <c r="L312" s="71">
        <f t="shared" si="27"/>
        <v>58.451047247929857</v>
      </c>
      <c r="M312" s="68"/>
      <c r="N312" s="70"/>
      <c r="O312" s="70"/>
      <c r="P312" s="70"/>
      <c r="Q312" s="70"/>
      <c r="R312" s="72"/>
      <c r="S312" s="65" t="s">
        <v>27</v>
      </c>
      <c r="T312" s="67"/>
      <c r="U312" s="64">
        <v>36458</v>
      </c>
      <c r="V312" s="73"/>
      <c r="W312" s="99"/>
    </row>
    <row r="313" spans="1:23" hidden="1">
      <c r="A313" s="63" t="s">
        <v>23</v>
      </c>
      <c r="B313" s="128">
        <f t="shared" si="23"/>
        <v>43154</v>
      </c>
      <c r="C313" s="64">
        <v>43154</v>
      </c>
      <c r="D313" s="69" t="s">
        <v>76</v>
      </c>
      <c r="E313" s="66" t="s">
        <v>1668</v>
      </c>
      <c r="F313" s="65" t="s">
        <v>19</v>
      </c>
      <c r="G313" s="68">
        <f t="shared" si="24"/>
        <v>17.623545516769337</v>
      </c>
      <c r="H313" s="71"/>
      <c r="I313" s="71" t="str">
        <f t="shared" si="25"/>
        <v/>
      </c>
      <c r="J313" s="71" t="str">
        <f t="shared" si="26"/>
        <v/>
      </c>
      <c r="K313" s="71">
        <v>11.866</v>
      </c>
      <c r="L313" s="71">
        <f t="shared" si="27"/>
        <v>60.67756615540199</v>
      </c>
      <c r="M313" s="68"/>
      <c r="N313" s="70"/>
      <c r="O313" s="70"/>
      <c r="P313" s="70"/>
      <c r="Q313" s="70"/>
      <c r="R313" s="72"/>
      <c r="S313" s="65" t="s">
        <v>27</v>
      </c>
      <c r="T313" s="67" t="s">
        <v>89</v>
      </c>
      <c r="U313" s="64">
        <v>36717</v>
      </c>
      <c r="V313" s="73"/>
      <c r="W313" s="97"/>
    </row>
    <row r="314" spans="1:23" hidden="1">
      <c r="A314" s="63" t="s">
        <v>23</v>
      </c>
      <c r="B314" s="128">
        <f t="shared" si="23"/>
        <v>43154</v>
      </c>
      <c r="C314" s="64">
        <v>43154</v>
      </c>
      <c r="D314" s="69" t="s">
        <v>76</v>
      </c>
      <c r="E314" s="66" t="s">
        <v>1376</v>
      </c>
      <c r="F314" s="65" t="s">
        <v>19</v>
      </c>
      <c r="G314" s="68">
        <f t="shared" si="24"/>
        <v>17.390828199863108</v>
      </c>
      <c r="H314" s="71"/>
      <c r="I314" s="71" t="str">
        <f t="shared" si="25"/>
        <v/>
      </c>
      <c r="J314" s="71" t="str">
        <f t="shared" si="26"/>
        <v/>
      </c>
      <c r="K314" s="71">
        <v>11.877000000000001</v>
      </c>
      <c r="L314" s="71">
        <f t="shared" si="27"/>
        <v>60.621369032583985</v>
      </c>
      <c r="M314" s="68"/>
      <c r="N314" s="70"/>
      <c r="O314" s="70"/>
      <c r="P314" s="70"/>
      <c r="Q314" s="70"/>
      <c r="R314" s="72"/>
      <c r="S314" s="65" t="s">
        <v>27</v>
      </c>
      <c r="T314" s="67" t="s">
        <v>83</v>
      </c>
      <c r="U314" s="64">
        <v>36802</v>
      </c>
      <c r="V314" s="73"/>
      <c r="W314" s="99"/>
    </row>
    <row r="315" spans="1:23" hidden="1">
      <c r="A315" s="74" t="s">
        <v>23</v>
      </c>
      <c r="B315" s="128">
        <f t="shared" si="23"/>
        <v>43154</v>
      </c>
      <c r="C315" s="37">
        <v>43154</v>
      </c>
      <c r="D315" s="79" t="s">
        <v>76</v>
      </c>
      <c r="E315" s="76" t="s">
        <v>1417</v>
      </c>
      <c r="F315" s="75" t="s">
        <v>19</v>
      </c>
      <c r="G315" s="78">
        <f t="shared" si="24"/>
        <v>17.541409993155373</v>
      </c>
      <c r="H315" s="81"/>
      <c r="I315" s="71" t="str">
        <f t="shared" si="25"/>
        <v/>
      </c>
      <c r="J315" s="71" t="str">
        <f t="shared" si="26"/>
        <v/>
      </c>
      <c r="K315" s="81">
        <v>12.029</v>
      </c>
      <c r="L315" s="71">
        <f t="shared" si="27"/>
        <v>59.855349571867983</v>
      </c>
      <c r="M315" s="78"/>
      <c r="N315" s="80"/>
      <c r="O315" s="80"/>
      <c r="P315" s="80"/>
      <c r="Q315" s="80"/>
      <c r="R315" s="82"/>
      <c r="S315" s="75" t="s">
        <v>27</v>
      </c>
      <c r="T315" s="77"/>
      <c r="U315" s="37">
        <v>36747</v>
      </c>
      <c r="V315" s="83"/>
      <c r="W315" s="97"/>
    </row>
    <row r="316" spans="1:23" hidden="1">
      <c r="A316" s="74" t="s">
        <v>23</v>
      </c>
      <c r="B316" s="128">
        <f t="shared" si="23"/>
        <v>43154</v>
      </c>
      <c r="C316" s="37">
        <v>43154</v>
      </c>
      <c r="D316" s="79" t="s">
        <v>76</v>
      </c>
      <c r="E316" s="76" t="s">
        <v>1171</v>
      </c>
      <c r="F316" s="75" t="s">
        <v>19</v>
      </c>
      <c r="G316" s="78">
        <f t="shared" si="24"/>
        <v>17.817932922655714</v>
      </c>
      <c r="H316" s="81"/>
      <c r="I316" s="71" t="str">
        <f t="shared" si="25"/>
        <v/>
      </c>
      <c r="J316" s="71" t="str">
        <f t="shared" si="26"/>
        <v/>
      </c>
      <c r="K316" s="81">
        <v>12.452999999999999</v>
      </c>
      <c r="L316" s="71">
        <f t="shared" si="27"/>
        <v>57.817393399180922</v>
      </c>
      <c r="M316" s="78"/>
      <c r="N316" s="80"/>
      <c r="O316" s="80"/>
      <c r="P316" s="80"/>
      <c r="Q316" s="80"/>
      <c r="R316" s="82"/>
      <c r="S316" s="75" t="s">
        <v>27</v>
      </c>
      <c r="T316" s="77"/>
      <c r="U316" s="37">
        <v>36646</v>
      </c>
      <c r="V316" s="83"/>
      <c r="W316" s="97"/>
    </row>
    <row r="317" spans="1:23" hidden="1">
      <c r="A317" s="74" t="s">
        <v>23</v>
      </c>
      <c r="B317" s="128">
        <f t="shared" si="23"/>
        <v>43154</v>
      </c>
      <c r="C317" s="37">
        <v>43154</v>
      </c>
      <c r="D317" s="79" t="s">
        <v>76</v>
      </c>
      <c r="E317" s="76" t="s">
        <v>1774</v>
      </c>
      <c r="F317" s="75" t="s">
        <v>19</v>
      </c>
      <c r="G317" s="78">
        <f t="shared" si="24"/>
        <v>17.801505817932924</v>
      </c>
      <c r="H317" s="81"/>
      <c r="I317" s="71" t="str">
        <f t="shared" si="25"/>
        <v/>
      </c>
      <c r="J317" s="71" t="str">
        <f t="shared" si="26"/>
        <v/>
      </c>
      <c r="K317" s="81">
        <v>12.815</v>
      </c>
      <c r="L317" s="71">
        <f t="shared" si="27"/>
        <v>56.184159188451034</v>
      </c>
      <c r="M317" s="78"/>
      <c r="N317" s="80"/>
      <c r="O317" s="80"/>
      <c r="P317" s="80"/>
      <c r="Q317" s="80"/>
      <c r="R317" s="82"/>
      <c r="S317" s="75" t="s">
        <v>27</v>
      </c>
      <c r="T317" s="77"/>
      <c r="U317" s="37">
        <v>36652</v>
      </c>
      <c r="V317" s="83"/>
      <c r="W317" s="97"/>
    </row>
    <row r="318" spans="1:23" hidden="1">
      <c r="A318" s="74" t="s">
        <v>23</v>
      </c>
      <c r="B318" s="128">
        <f t="shared" si="23"/>
        <v>43154</v>
      </c>
      <c r="C318" s="37">
        <v>43154</v>
      </c>
      <c r="D318" s="79" t="s">
        <v>76</v>
      </c>
      <c r="E318" s="76" t="s">
        <v>1559</v>
      </c>
      <c r="F318" s="75" t="s">
        <v>19</v>
      </c>
      <c r="G318" s="78">
        <f t="shared" si="24"/>
        <v>17.078713210130047</v>
      </c>
      <c r="H318" s="81"/>
      <c r="I318" s="71" t="str">
        <f t="shared" si="25"/>
        <v/>
      </c>
      <c r="J318" s="71" t="str">
        <f t="shared" si="26"/>
        <v/>
      </c>
      <c r="K318" s="81">
        <v>12.821</v>
      </c>
      <c r="L318" s="71">
        <f t="shared" si="27"/>
        <v>56.157866001091961</v>
      </c>
      <c r="M318" s="78"/>
      <c r="N318" s="80"/>
      <c r="O318" s="80"/>
      <c r="P318" s="80"/>
      <c r="Q318" s="80"/>
      <c r="R318" s="82"/>
      <c r="S318" s="75" t="s">
        <v>27</v>
      </c>
      <c r="T318" s="77" t="s">
        <v>147</v>
      </c>
      <c r="U318" s="37">
        <v>36916</v>
      </c>
      <c r="V318" s="83"/>
      <c r="W318" s="99"/>
    </row>
    <row r="319" spans="1:23" hidden="1">
      <c r="A319" s="63" t="s">
        <v>23</v>
      </c>
      <c r="B319" s="128">
        <f t="shared" si="23"/>
        <v>43154</v>
      </c>
      <c r="C319" s="64">
        <v>43154</v>
      </c>
      <c r="D319" s="69" t="s">
        <v>76</v>
      </c>
      <c r="E319" s="66" t="s">
        <v>1558</v>
      </c>
      <c r="F319" s="65" t="s">
        <v>19</v>
      </c>
      <c r="G319" s="68">
        <f t="shared" si="24"/>
        <v>17.078713210130047</v>
      </c>
      <c r="H319" s="71"/>
      <c r="I319" s="71" t="str">
        <f t="shared" si="25"/>
        <v/>
      </c>
      <c r="J319" s="71" t="str">
        <f t="shared" si="26"/>
        <v/>
      </c>
      <c r="K319" s="71">
        <v>13.022</v>
      </c>
      <c r="L319" s="71">
        <f t="shared" si="27"/>
        <v>55.291045922285363</v>
      </c>
      <c r="M319" s="68"/>
      <c r="N319" s="70"/>
      <c r="O319" s="70"/>
      <c r="P319" s="70"/>
      <c r="Q319" s="70"/>
      <c r="R319" s="72"/>
      <c r="S319" s="65" t="s">
        <v>27</v>
      </c>
      <c r="T319" s="67"/>
      <c r="U319" s="64">
        <v>36916</v>
      </c>
      <c r="V319" s="73"/>
      <c r="W319" s="99"/>
    </row>
    <row r="320" spans="1:23">
      <c r="A320" s="92" t="s">
        <v>457</v>
      </c>
      <c r="B320" s="128">
        <f t="shared" si="23"/>
        <v>44847</v>
      </c>
      <c r="C320" s="64">
        <v>44847</v>
      </c>
      <c r="D320" s="69" t="s">
        <v>156</v>
      </c>
      <c r="E320" s="66" t="s">
        <v>1435</v>
      </c>
      <c r="F320" s="65" t="s">
        <v>567</v>
      </c>
      <c r="G320" s="68">
        <f t="shared" si="24"/>
        <v>25.163586584531142</v>
      </c>
      <c r="H320" s="71">
        <v>5.4939999999999998</v>
      </c>
      <c r="I320" s="71">
        <f t="shared" si="25"/>
        <v>5.7320000000000011</v>
      </c>
      <c r="J320" s="71">
        <f t="shared" si="26"/>
        <v>0.23800000000000132</v>
      </c>
      <c r="K320" s="71">
        <v>11.226000000000001</v>
      </c>
      <c r="L320" s="71">
        <f t="shared" si="27"/>
        <v>64.136825227151249</v>
      </c>
      <c r="M320" s="68"/>
      <c r="N320" s="70"/>
      <c r="O320" s="70"/>
      <c r="P320" s="70"/>
      <c r="Q320" s="70"/>
      <c r="R320" s="72"/>
      <c r="S320" s="65" t="s">
        <v>27</v>
      </c>
      <c r="T320" s="67" t="s">
        <v>791</v>
      </c>
      <c r="U320" s="64">
        <v>35656</v>
      </c>
      <c r="V320" s="99"/>
      <c r="W320" s="134"/>
    </row>
    <row r="321" spans="1:23">
      <c r="A321" s="92" t="s">
        <v>457</v>
      </c>
      <c r="B321" s="128">
        <f t="shared" si="23"/>
        <v>44847</v>
      </c>
      <c r="C321" s="64">
        <v>44847</v>
      </c>
      <c r="D321" s="69" t="s">
        <v>156</v>
      </c>
      <c r="E321" s="66" t="s">
        <v>2123</v>
      </c>
      <c r="F321" s="65" t="s">
        <v>177</v>
      </c>
      <c r="G321" s="68">
        <f t="shared" si="24"/>
        <v>21.790554414784395</v>
      </c>
      <c r="H321" s="71">
        <v>5.5579999999999998</v>
      </c>
      <c r="I321" s="71">
        <f t="shared" si="25"/>
        <v>5.7870000000000008</v>
      </c>
      <c r="J321" s="71">
        <f t="shared" si="26"/>
        <v>0.22900000000000098</v>
      </c>
      <c r="K321" s="71">
        <v>11.345000000000001</v>
      </c>
      <c r="L321" s="71">
        <f t="shared" si="27"/>
        <v>63.464081092992501</v>
      </c>
      <c r="M321" s="68"/>
      <c r="N321" s="70"/>
      <c r="O321" s="70"/>
      <c r="P321" s="70"/>
      <c r="Q321" s="70"/>
      <c r="R321" s="72"/>
      <c r="S321" s="65" t="s">
        <v>27</v>
      </c>
      <c r="T321" s="67" t="s">
        <v>439</v>
      </c>
      <c r="U321" s="64">
        <v>36888</v>
      </c>
      <c r="V321" s="99"/>
      <c r="W321" s="134"/>
    </row>
    <row r="322" spans="1:23">
      <c r="A322" s="88" t="s">
        <v>457</v>
      </c>
      <c r="B322" s="128">
        <f t="shared" ref="B322:B385" si="28">C322</f>
        <v>44847</v>
      </c>
      <c r="C322" s="37">
        <v>44847</v>
      </c>
      <c r="D322" s="79" t="s">
        <v>156</v>
      </c>
      <c r="E322" s="76" t="s">
        <v>1438</v>
      </c>
      <c r="F322" s="75" t="s">
        <v>305</v>
      </c>
      <c r="G322" s="78">
        <f t="shared" ref="G322:G385" si="29">(C322-U322)/365.25</f>
        <v>19.942505133470227</v>
      </c>
      <c r="H322" s="81">
        <v>5.5839999999999996</v>
      </c>
      <c r="I322" s="71">
        <f t="shared" si="25"/>
        <v>5.8010000000000002</v>
      </c>
      <c r="J322" s="71">
        <f t="shared" si="26"/>
        <v>0.21700000000000053</v>
      </c>
      <c r="K322" s="81">
        <v>11.385</v>
      </c>
      <c r="L322" s="71">
        <f t="shared" si="27"/>
        <v>63.241106719367593</v>
      </c>
      <c r="M322" s="78"/>
      <c r="N322" s="80"/>
      <c r="O322" s="80"/>
      <c r="P322" s="80"/>
      <c r="Q322" s="80"/>
      <c r="R322" s="82"/>
      <c r="S322" s="75" t="s">
        <v>27</v>
      </c>
      <c r="T322" s="77" t="s">
        <v>553</v>
      </c>
      <c r="U322" s="37">
        <v>37563</v>
      </c>
      <c r="V322" s="97"/>
      <c r="W322" s="134"/>
    </row>
    <row r="323" spans="1:23">
      <c r="A323" s="88" t="s">
        <v>457</v>
      </c>
      <c r="B323" s="128">
        <f t="shared" si="28"/>
        <v>44847</v>
      </c>
      <c r="C323" s="37">
        <v>44847</v>
      </c>
      <c r="D323" s="79" t="s">
        <v>156</v>
      </c>
      <c r="E323" s="76" t="s">
        <v>1686</v>
      </c>
      <c r="F323" s="75" t="s">
        <v>305</v>
      </c>
      <c r="G323" s="78">
        <f t="shared" si="29"/>
        <v>18.967830253251197</v>
      </c>
      <c r="H323" s="81">
        <v>5.7130000000000001</v>
      </c>
      <c r="I323" s="71">
        <f t="shared" si="25"/>
        <v>5.851</v>
      </c>
      <c r="J323" s="71">
        <f t="shared" si="26"/>
        <v>0.1379999999999999</v>
      </c>
      <c r="K323" s="81">
        <v>11.564</v>
      </c>
      <c r="L323" s="71">
        <f t="shared" si="27"/>
        <v>62.262193012798342</v>
      </c>
      <c r="M323" s="78"/>
      <c r="N323" s="80"/>
      <c r="O323" s="80"/>
      <c r="P323" s="80"/>
      <c r="Q323" s="80"/>
      <c r="R323" s="82"/>
      <c r="S323" s="75" t="s">
        <v>27</v>
      </c>
      <c r="T323" s="77" t="s">
        <v>814</v>
      </c>
      <c r="U323" s="37">
        <v>37919</v>
      </c>
      <c r="V323" s="97"/>
      <c r="W323" s="134"/>
    </row>
    <row r="324" spans="1:23">
      <c r="A324" s="92" t="s">
        <v>457</v>
      </c>
      <c r="B324" s="128">
        <f t="shared" si="28"/>
        <v>44847</v>
      </c>
      <c r="C324" s="64">
        <v>44847</v>
      </c>
      <c r="D324" s="69" t="s">
        <v>156</v>
      </c>
      <c r="E324" s="66" t="s">
        <v>1421</v>
      </c>
      <c r="F324" s="65" t="s">
        <v>556</v>
      </c>
      <c r="G324" s="68">
        <f t="shared" si="29"/>
        <v>29.09240246406571</v>
      </c>
      <c r="H324" s="71">
        <v>6.4779999999999998</v>
      </c>
      <c r="I324" s="71">
        <f t="shared" si="25"/>
        <v>6.4909999999999997</v>
      </c>
      <c r="J324" s="71">
        <f t="shared" si="26"/>
        <v>1.2999999999999901E-2</v>
      </c>
      <c r="K324" s="71">
        <v>12.968999999999999</v>
      </c>
      <c r="L324" s="71">
        <f t="shared" si="27"/>
        <v>55.517002081887583</v>
      </c>
      <c r="M324" s="68"/>
      <c r="N324" s="70"/>
      <c r="O324" s="70"/>
      <c r="P324" s="70"/>
      <c r="Q324" s="70"/>
      <c r="R324" s="72"/>
      <c r="S324" s="65" t="s">
        <v>27</v>
      </c>
      <c r="T324" s="67"/>
      <c r="U324" s="64">
        <v>34221</v>
      </c>
      <c r="V324" s="99"/>
      <c r="W324" s="134"/>
    </row>
    <row r="325" spans="1:23">
      <c r="A325" s="88" t="s">
        <v>694</v>
      </c>
      <c r="B325" s="128">
        <f t="shared" si="28"/>
        <v>44490</v>
      </c>
      <c r="C325" s="37">
        <v>44490</v>
      </c>
      <c r="D325" s="79" t="s">
        <v>156</v>
      </c>
      <c r="E325" s="76" t="s">
        <v>1372</v>
      </c>
      <c r="F325" s="75" t="s">
        <v>169</v>
      </c>
      <c r="G325" s="78">
        <f t="shared" si="29"/>
        <v>21.702943189596166</v>
      </c>
      <c r="H325" s="81">
        <v>5.202</v>
      </c>
      <c r="I325" s="71">
        <f t="shared" si="25"/>
        <v>5.2870000000000008</v>
      </c>
      <c r="J325" s="71">
        <f t="shared" si="26"/>
        <v>8.5000000000000853E-2</v>
      </c>
      <c r="K325" s="81">
        <v>10.489000000000001</v>
      </c>
      <c r="L325" s="71">
        <f t="shared" si="27"/>
        <v>68.64334064257794</v>
      </c>
      <c r="M325" s="78"/>
      <c r="N325" s="80"/>
      <c r="O325" s="80"/>
      <c r="P325" s="80"/>
      <c r="Q325" s="80"/>
      <c r="R325" s="82"/>
      <c r="S325" s="75" t="s">
        <v>27</v>
      </c>
      <c r="T325" s="77" t="s">
        <v>228</v>
      </c>
      <c r="U325" s="37">
        <v>36563</v>
      </c>
      <c r="V325" s="83"/>
      <c r="W325" s="134"/>
    </row>
    <row r="326" spans="1:23">
      <c r="A326" s="92" t="s">
        <v>694</v>
      </c>
      <c r="B326" s="128">
        <f t="shared" si="28"/>
        <v>44490</v>
      </c>
      <c r="C326" s="64">
        <v>44490</v>
      </c>
      <c r="D326" s="69" t="s">
        <v>156</v>
      </c>
      <c r="E326" s="66" t="s">
        <v>1470</v>
      </c>
      <c r="F326" s="65" t="s">
        <v>169</v>
      </c>
      <c r="G326" s="68">
        <f t="shared" si="29"/>
        <v>24.093086926762492</v>
      </c>
      <c r="H326" s="71">
        <v>5.2279999999999998</v>
      </c>
      <c r="I326" s="71">
        <f t="shared" si="25"/>
        <v>5.2910000000000004</v>
      </c>
      <c r="J326" s="71">
        <f t="shared" si="26"/>
        <v>6.3000000000000611E-2</v>
      </c>
      <c r="K326" s="71">
        <v>10.519</v>
      </c>
      <c r="L326" s="71">
        <f t="shared" si="27"/>
        <v>68.447571061888013</v>
      </c>
      <c r="M326" s="68"/>
      <c r="N326" s="70"/>
      <c r="O326" s="70"/>
      <c r="P326" s="70"/>
      <c r="Q326" s="70"/>
      <c r="R326" s="72"/>
      <c r="S326" s="65" t="s">
        <v>27</v>
      </c>
      <c r="T326" s="67" t="s">
        <v>173</v>
      </c>
      <c r="U326" s="64">
        <v>35690</v>
      </c>
      <c r="V326" s="73"/>
      <c r="W326" s="134"/>
    </row>
    <row r="327" spans="1:23">
      <c r="A327" s="88" t="s">
        <v>694</v>
      </c>
      <c r="B327" s="128">
        <f t="shared" si="28"/>
        <v>44490</v>
      </c>
      <c r="C327" s="37">
        <v>44490</v>
      </c>
      <c r="D327" s="79" t="s">
        <v>156</v>
      </c>
      <c r="E327" s="76" t="s">
        <v>1701</v>
      </c>
      <c r="F327" s="75" t="s">
        <v>186</v>
      </c>
      <c r="G327" s="78">
        <f t="shared" si="29"/>
        <v>27.901437371663246</v>
      </c>
      <c r="H327" s="81">
        <v>5.2060000000000004</v>
      </c>
      <c r="I327" s="71">
        <f t="shared" si="25"/>
        <v>5.3139999999999992</v>
      </c>
      <c r="J327" s="71">
        <f t="shared" si="26"/>
        <v>0.10799999999999876</v>
      </c>
      <c r="K327" s="81">
        <v>10.52</v>
      </c>
      <c r="L327" s="71">
        <f t="shared" si="27"/>
        <v>68.441064638783274</v>
      </c>
      <c r="M327" s="78"/>
      <c r="N327" s="80"/>
      <c r="O327" s="80"/>
      <c r="P327" s="80"/>
      <c r="Q327" s="80"/>
      <c r="R327" s="82"/>
      <c r="S327" s="75" t="s">
        <v>27</v>
      </c>
      <c r="T327" s="77" t="s">
        <v>484</v>
      </c>
      <c r="U327" s="37">
        <v>34299</v>
      </c>
      <c r="V327" s="83"/>
      <c r="W327" s="134"/>
    </row>
    <row r="328" spans="1:23">
      <c r="A328" s="88" t="s">
        <v>694</v>
      </c>
      <c r="B328" s="128">
        <f t="shared" si="28"/>
        <v>44490</v>
      </c>
      <c r="C328" s="37">
        <v>44490</v>
      </c>
      <c r="D328" s="79" t="s">
        <v>156</v>
      </c>
      <c r="E328" s="76" t="s">
        <v>1424</v>
      </c>
      <c r="F328" s="75" t="s">
        <v>171</v>
      </c>
      <c r="G328" s="78">
        <f t="shared" si="29"/>
        <v>22.48596851471595</v>
      </c>
      <c r="H328" s="81">
        <v>5.1859999999999999</v>
      </c>
      <c r="I328" s="71">
        <f t="shared" si="25"/>
        <v>5.3469999999999995</v>
      </c>
      <c r="J328" s="71">
        <f t="shared" si="26"/>
        <v>0.16099999999999959</v>
      </c>
      <c r="K328" s="81">
        <v>10.532999999999999</v>
      </c>
      <c r="L328" s="71">
        <f t="shared" si="27"/>
        <v>68.356593563087443</v>
      </c>
      <c r="M328" s="78"/>
      <c r="N328" s="80"/>
      <c r="O328" s="80"/>
      <c r="P328" s="80"/>
      <c r="Q328" s="80"/>
      <c r="R328" s="82"/>
      <c r="S328" s="75" t="s">
        <v>27</v>
      </c>
      <c r="T328" s="77" t="s">
        <v>172</v>
      </c>
      <c r="U328" s="37">
        <v>36277</v>
      </c>
      <c r="V328" s="83"/>
      <c r="W328" s="134"/>
    </row>
    <row r="329" spans="1:23">
      <c r="A329" s="92" t="s">
        <v>694</v>
      </c>
      <c r="B329" s="128">
        <f t="shared" si="28"/>
        <v>44490</v>
      </c>
      <c r="C329" s="64">
        <v>44490</v>
      </c>
      <c r="D329" s="69" t="s">
        <v>156</v>
      </c>
      <c r="E329" s="66" t="s">
        <v>1385</v>
      </c>
      <c r="F329" s="65" t="s">
        <v>186</v>
      </c>
      <c r="G329" s="68">
        <f t="shared" si="29"/>
        <v>23.400410677618069</v>
      </c>
      <c r="H329" s="71">
        <v>5.2140000000000004</v>
      </c>
      <c r="I329" s="71">
        <f t="shared" si="25"/>
        <v>5.3309999999999995</v>
      </c>
      <c r="J329" s="71">
        <f t="shared" si="26"/>
        <v>0.1169999999999991</v>
      </c>
      <c r="K329" s="71">
        <v>10.545</v>
      </c>
      <c r="L329" s="71">
        <f t="shared" si="27"/>
        <v>68.278805120910391</v>
      </c>
      <c r="M329" s="68"/>
      <c r="N329" s="70"/>
      <c r="O329" s="70"/>
      <c r="P329" s="70"/>
      <c r="Q329" s="70"/>
      <c r="R329" s="72"/>
      <c r="S329" s="65" t="s">
        <v>27</v>
      </c>
      <c r="T329" s="67" t="s">
        <v>470</v>
      </c>
      <c r="U329" s="64">
        <v>35943</v>
      </c>
      <c r="V329" s="73"/>
      <c r="W329" s="134"/>
    </row>
    <row r="330" spans="1:23">
      <c r="A330" s="92" t="s">
        <v>694</v>
      </c>
      <c r="B330" s="128">
        <f t="shared" si="28"/>
        <v>44490</v>
      </c>
      <c r="C330" s="64">
        <v>44490</v>
      </c>
      <c r="D330" s="69" t="s">
        <v>156</v>
      </c>
      <c r="E330" s="66" t="s">
        <v>1405</v>
      </c>
      <c r="F330" s="65" t="s">
        <v>169</v>
      </c>
      <c r="G330" s="68">
        <f t="shared" si="29"/>
        <v>23.767282683093772</v>
      </c>
      <c r="H330" s="71">
        <v>5.218</v>
      </c>
      <c r="I330" s="71">
        <f t="shared" si="25"/>
        <v>5.3539999999999992</v>
      </c>
      <c r="J330" s="71">
        <f t="shared" si="26"/>
        <v>0.13599999999999923</v>
      </c>
      <c r="K330" s="71">
        <v>10.571999999999999</v>
      </c>
      <c r="L330" s="71">
        <f t="shared" si="27"/>
        <v>68.104426787741204</v>
      </c>
      <c r="M330" s="68"/>
      <c r="N330" s="70"/>
      <c r="O330" s="70"/>
      <c r="P330" s="70"/>
      <c r="Q330" s="70"/>
      <c r="R330" s="72"/>
      <c r="S330" s="65" t="s">
        <v>27</v>
      </c>
      <c r="T330" s="67" t="s">
        <v>170</v>
      </c>
      <c r="U330" s="64">
        <v>35809</v>
      </c>
      <c r="V330" s="73"/>
      <c r="W330" s="134"/>
    </row>
    <row r="331" spans="1:23">
      <c r="A331" s="92" t="s">
        <v>694</v>
      </c>
      <c r="B331" s="128">
        <f t="shared" si="28"/>
        <v>44490</v>
      </c>
      <c r="C331" s="64">
        <v>44490</v>
      </c>
      <c r="D331" s="69" t="s">
        <v>156</v>
      </c>
      <c r="E331" s="66" t="s">
        <v>1189</v>
      </c>
      <c r="F331" s="65" t="s">
        <v>160</v>
      </c>
      <c r="G331" s="68">
        <f t="shared" si="29"/>
        <v>30.428473648186174</v>
      </c>
      <c r="H331" s="71">
        <v>5.2560000000000002</v>
      </c>
      <c r="I331" s="71">
        <f t="shared" si="25"/>
        <v>5.3450000000000006</v>
      </c>
      <c r="J331" s="71">
        <f t="shared" si="26"/>
        <v>8.9000000000000412E-2</v>
      </c>
      <c r="K331" s="71">
        <v>10.601000000000001</v>
      </c>
      <c r="L331" s="71">
        <f t="shared" si="27"/>
        <v>67.918120931987545</v>
      </c>
      <c r="M331" s="68"/>
      <c r="N331" s="70"/>
      <c r="O331" s="70"/>
      <c r="P331" s="70"/>
      <c r="Q331" s="70"/>
      <c r="R331" s="72"/>
      <c r="S331" s="65" t="s">
        <v>27</v>
      </c>
      <c r="T331" s="67" t="s">
        <v>161</v>
      </c>
      <c r="U331" s="64">
        <v>33376</v>
      </c>
      <c r="V331" s="73"/>
      <c r="W331" s="134"/>
    </row>
    <row r="332" spans="1:23">
      <c r="A332" s="92" t="s">
        <v>694</v>
      </c>
      <c r="B332" s="128">
        <f t="shared" si="28"/>
        <v>44490</v>
      </c>
      <c r="C332" s="64">
        <v>44490</v>
      </c>
      <c r="D332" s="69" t="s">
        <v>156</v>
      </c>
      <c r="E332" s="66" t="s">
        <v>1149</v>
      </c>
      <c r="F332" s="65" t="s">
        <v>158</v>
      </c>
      <c r="G332" s="68">
        <f t="shared" si="29"/>
        <v>26.193018480492814</v>
      </c>
      <c r="H332" s="71">
        <v>5.266</v>
      </c>
      <c r="I332" s="71">
        <f t="shared" si="25"/>
        <v>5.4879999999999995</v>
      </c>
      <c r="J332" s="71">
        <f t="shared" si="26"/>
        <v>0.22199999999999953</v>
      </c>
      <c r="K332" s="71">
        <v>10.754</v>
      </c>
      <c r="L332" s="71">
        <f t="shared" si="27"/>
        <v>66.951831876511065</v>
      </c>
      <c r="M332" s="68"/>
      <c r="N332" s="70"/>
      <c r="O332" s="70"/>
      <c r="P332" s="70"/>
      <c r="Q332" s="70"/>
      <c r="R332" s="72"/>
      <c r="S332" s="65" t="s">
        <v>27</v>
      </c>
      <c r="T332" s="67" t="s">
        <v>159</v>
      </c>
      <c r="U332" s="64">
        <v>34923</v>
      </c>
      <c r="V332" s="73"/>
      <c r="W332" s="134"/>
    </row>
    <row r="333" spans="1:23">
      <c r="A333" s="88" t="s">
        <v>694</v>
      </c>
      <c r="B333" s="128">
        <f t="shared" si="28"/>
        <v>44490</v>
      </c>
      <c r="C333" s="37">
        <v>44490</v>
      </c>
      <c r="D333" s="79" t="s">
        <v>156</v>
      </c>
      <c r="E333" s="76" t="s">
        <v>2054</v>
      </c>
      <c r="F333" s="75" t="s">
        <v>226</v>
      </c>
      <c r="G333" s="78">
        <f t="shared" si="29"/>
        <v>24.599589322381931</v>
      </c>
      <c r="H333" s="81">
        <v>5.3380000000000001</v>
      </c>
      <c r="I333" s="71">
        <f t="shared" si="25"/>
        <v>5.4519999999999991</v>
      </c>
      <c r="J333" s="71">
        <f t="shared" si="26"/>
        <v>0.11399999999999899</v>
      </c>
      <c r="K333" s="81">
        <v>10.79</v>
      </c>
      <c r="L333" s="71">
        <f t="shared" si="27"/>
        <v>66.728452270620949</v>
      </c>
      <c r="M333" s="78"/>
      <c r="N333" s="80"/>
      <c r="O333" s="80"/>
      <c r="P333" s="80"/>
      <c r="Q333" s="80"/>
      <c r="R333" s="82"/>
      <c r="S333" s="75" t="s">
        <v>27</v>
      </c>
      <c r="T333" s="77" t="s">
        <v>378</v>
      </c>
      <c r="U333" s="37">
        <v>35505</v>
      </c>
      <c r="V333" s="83"/>
      <c r="W333" s="134"/>
    </row>
    <row r="334" spans="1:23">
      <c r="A334" s="88" t="s">
        <v>694</v>
      </c>
      <c r="B334" s="128">
        <f t="shared" si="28"/>
        <v>44490</v>
      </c>
      <c r="C334" s="37">
        <v>44490</v>
      </c>
      <c r="D334" s="79" t="s">
        <v>156</v>
      </c>
      <c r="E334" s="76" t="s">
        <v>1757</v>
      </c>
      <c r="F334" s="75" t="s">
        <v>200</v>
      </c>
      <c r="G334" s="78">
        <f t="shared" si="29"/>
        <v>27.178644763860369</v>
      </c>
      <c r="H334" s="81">
        <v>5.3440000000000003</v>
      </c>
      <c r="I334" s="71">
        <f t="shared" si="25"/>
        <v>5.4470000000000001</v>
      </c>
      <c r="J334" s="71">
        <f t="shared" si="26"/>
        <v>0.10299999999999976</v>
      </c>
      <c r="K334" s="81">
        <v>10.791</v>
      </c>
      <c r="L334" s="71">
        <f t="shared" si="27"/>
        <v>66.722268557130946</v>
      </c>
      <c r="M334" s="78"/>
      <c r="N334" s="80"/>
      <c r="O334" s="80"/>
      <c r="P334" s="80"/>
      <c r="Q334" s="80"/>
      <c r="R334" s="82"/>
      <c r="S334" s="75" t="s">
        <v>27</v>
      </c>
      <c r="T334" s="77" t="s">
        <v>361</v>
      </c>
      <c r="U334" s="37">
        <v>34563</v>
      </c>
      <c r="V334" s="83"/>
      <c r="W334" s="134"/>
    </row>
    <row r="335" spans="1:23">
      <c r="A335" s="88" t="s">
        <v>694</v>
      </c>
      <c r="B335" s="128">
        <f t="shared" si="28"/>
        <v>44490</v>
      </c>
      <c r="C335" s="37">
        <v>44490</v>
      </c>
      <c r="D335" s="79" t="s">
        <v>156</v>
      </c>
      <c r="E335" s="76" t="s">
        <v>1215</v>
      </c>
      <c r="F335" s="75" t="s">
        <v>180</v>
      </c>
      <c r="G335" s="78">
        <f t="shared" si="29"/>
        <v>23.129363449691994</v>
      </c>
      <c r="H335" s="81">
        <v>5.3319999999999999</v>
      </c>
      <c r="I335" s="71">
        <f t="shared" si="25"/>
        <v>5.4889999999999999</v>
      </c>
      <c r="J335" s="71">
        <f t="shared" si="26"/>
        <v>0.15700000000000003</v>
      </c>
      <c r="K335" s="81">
        <v>10.821</v>
      </c>
      <c r="L335" s="71">
        <f t="shared" si="27"/>
        <v>66.537288605489323</v>
      </c>
      <c r="M335" s="78"/>
      <c r="N335" s="80"/>
      <c r="O335" s="80"/>
      <c r="P335" s="80"/>
      <c r="Q335" s="80"/>
      <c r="R335" s="82"/>
      <c r="S335" s="75" t="s">
        <v>27</v>
      </c>
      <c r="T335" s="77" t="s">
        <v>242</v>
      </c>
      <c r="U335" s="37">
        <v>36042</v>
      </c>
      <c r="V335" s="83"/>
      <c r="W335" s="134"/>
    </row>
    <row r="336" spans="1:23">
      <c r="A336" s="92" t="s">
        <v>694</v>
      </c>
      <c r="B336" s="128">
        <f t="shared" si="28"/>
        <v>44490</v>
      </c>
      <c r="C336" s="64">
        <v>44490</v>
      </c>
      <c r="D336" s="69" t="s">
        <v>156</v>
      </c>
      <c r="E336" s="66" t="s">
        <v>1765</v>
      </c>
      <c r="F336" s="65" t="s">
        <v>186</v>
      </c>
      <c r="G336" s="68">
        <f t="shared" si="29"/>
        <v>25.998631074606433</v>
      </c>
      <c r="H336" s="71">
        <v>5.35</v>
      </c>
      <c r="I336" s="71">
        <f t="shared" si="25"/>
        <v>5.4760000000000009</v>
      </c>
      <c r="J336" s="71">
        <f t="shared" si="26"/>
        <v>0.12600000000000122</v>
      </c>
      <c r="K336" s="71">
        <v>10.826000000000001</v>
      </c>
      <c r="L336" s="71">
        <f t="shared" si="27"/>
        <v>66.506558285608719</v>
      </c>
      <c r="M336" s="68"/>
      <c r="N336" s="70"/>
      <c r="O336" s="70"/>
      <c r="P336" s="70"/>
      <c r="Q336" s="70"/>
      <c r="R336" s="72"/>
      <c r="S336" s="65" t="s">
        <v>27</v>
      </c>
      <c r="T336" s="67" t="s">
        <v>601</v>
      </c>
      <c r="U336" s="64">
        <v>34994</v>
      </c>
      <c r="V336" s="73"/>
      <c r="W336" s="134"/>
    </row>
    <row r="337" spans="1:23">
      <c r="A337" s="88" t="s">
        <v>694</v>
      </c>
      <c r="B337" s="128">
        <f t="shared" si="28"/>
        <v>44490</v>
      </c>
      <c r="C337" s="37">
        <v>44490</v>
      </c>
      <c r="D337" s="79" t="s">
        <v>156</v>
      </c>
      <c r="E337" s="76" t="s">
        <v>2068</v>
      </c>
      <c r="F337" s="75" t="s">
        <v>187</v>
      </c>
      <c r="G337" s="78">
        <f t="shared" si="29"/>
        <v>28.706365503080082</v>
      </c>
      <c r="H337" s="81">
        <v>5.3979999999999997</v>
      </c>
      <c r="I337" s="71">
        <f t="shared" si="25"/>
        <v>5.4440000000000008</v>
      </c>
      <c r="J337" s="71">
        <f t="shared" si="26"/>
        <v>4.6000000000001151E-2</v>
      </c>
      <c r="K337" s="81">
        <v>10.842000000000001</v>
      </c>
      <c r="L337" s="71">
        <f t="shared" si="27"/>
        <v>66.408411732152743</v>
      </c>
      <c r="M337" s="78"/>
      <c r="N337" s="80"/>
      <c r="O337" s="80"/>
      <c r="P337" s="80"/>
      <c r="Q337" s="80"/>
      <c r="R337" s="82"/>
      <c r="S337" s="75" t="s">
        <v>27</v>
      </c>
      <c r="T337" s="77" t="s">
        <v>191</v>
      </c>
      <c r="U337" s="37">
        <v>34005</v>
      </c>
      <c r="V337" s="83"/>
      <c r="W337" s="134"/>
    </row>
    <row r="338" spans="1:23">
      <c r="A338" s="88" t="s">
        <v>694</v>
      </c>
      <c r="B338" s="128">
        <f t="shared" si="28"/>
        <v>44490</v>
      </c>
      <c r="C338" s="37">
        <v>44490</v>
      </c>
      <c r="D338" s="79" t="s">
        <v>156</v>
      </c>
      <c r="E338" s="76" t="s">
        <v>1943</v>
      </c>
      <c r="F338" s="75" t="s">
        <v>187</v>
      </c>
      <c r="G338" s="78">
        <f t="shared" si="29"/>
        <v>26.986995208761122</v>
      </c>
      <c r="H338" s="81">
        <v>5.39</v>
      </c>
      <c r="I338" s="71">
        <f t="shared" si="25"/>
        <v>5.476</v>
      </c>
      <c r="J338" s="71">
        <f t="shared" si="26"/>
        <v>8.6000000000000298E-2</v>
      </c>
      <c r="K338" s="81">
        <v>10.866</v>
      </c>
      <c r="L338" s="71">
        <f t="shared" si="27"/>
        <v>66.261733848702377</v>
      </c>
      <c r="M338" s="78"/>
      <c r="N338" s="80"/>
      <c r="O338" s="80"/>
      <c r="P338" s="80"/>
      <c r="Q338" s="80"/>
      <c r="R338" s="82"/>
      <c r="S338" s="75" t="s">
        <v>27</v>
      </c>
      <c r="T338" s="77" t="s">
        <v>188</v>
      </c>
      <c r="U338" s="37">
        <v>34633</v>
      </c>
      <c r="V338" s="83"/>
      <c r="W338" s="134"/>
    </row>
    <row r="339" spans="1:23">
      <c r="A339" s="92" t="s">
        <v>694</v>
      </c>
      <c r="B339" s="128">
        <f t="shared" si="28"/>
        <v>44490</v>
      </c>
      <c r="C339" s="64">
        <v>44490</v>
      </c>
      <c r="D339" s="69" t="s">
        <v>156</v>
      </c>
      <c r="E339" s="66" t="s">
        <v>1667</v>
      </c>
      <c r="F339" s="65" t="s">
        <v>305</v>
      </c>
      <c r="G339" s="68">
        <f t="shared" si="29"/>
        <v>30.206707734428473</v>
      </c>
      <c r="H339" s="71">
        <v>5.415</v>
      </c>
      <c r="I339" s="71">
        <f t="shared" si="25"/>
        <v>5.5360000000000005</v>
      </c>
      <c r="J339" s="71">
        <f t="shared" si="26"/>
        <v>0.12100000000000044</v>
      </c>
      <c r="K339" s="71">
        <v>10.951000000000001</v>
      </c>
      <c r="L339" s="71">
        <f t="shared" si="27"/>
        <v>65.747420326910785</v>
      </c>
      <c r="M339" s="68"/>
      <c r="N339" s="70"/>
      <c r="O339" s="70"/>
      <c r="P339" s="70"/>
      <c r="Q339" s="70"/>
      <c r="R339" s="72"/>
      <c r="S339" s="65" t="s">
        <v>27</v>
      </c>
      <c r="T339" s="67" t="s">
        <v>341</v>
      </c>
      <c r="U339" s="64">
        <v>33457</v>
      </c>
      <c r="V339" s="73"/>
      <c r="W339" s="134"/>
    </row>
    <row r="340" spans="1:23">
      <c r="A340" s="92" t="s">
        <v>694</v>
      </c>
      <c r="B340" s="128">
        <f t="shared" si="28"/>
        <v>44490</v>
      </c>
      <c r="C340" s="64">
        <v>44490</v>
      </c>
      <c r="D340" s="69" t="s">
        <v>156</v>
      </c>
      <c r="E340" s="66" t="s">
        <v>2060</v>
      </c>
      <c r="F340" s="65" t="s">
        <v>301</v>
      </c>
      <c r="G340" s="68">
        <f t="shared" si="29"/>
        <v>24.312114989733061</v>
      </c>
      <c r="H340" s="71">
        <v>5.399</v>
      </c>
      <c r="I340" s="71">
        <f t="shared" si="25"/>
        <v>5.5529999999999999</v>
      </c>
      <c r="J340" s="71">
        <f t="shared" si="26"/>
        <v>0.15399999999999991</v>
      </c>
      <c r="K340" s="71">
        <v>10.952</v>
      </c>
      <c r="L340" s="71">
        <f t="shared" si="27"/>
        <v>65.741417092768444</v>
      </c>
      <c r="M340" s="68"/>
      <c r="N340" s="70"/>
      <c r="O340" s="70"/>
      <c r="P340" s="70"/>
      <c r="Q340" s="70"/>
      <c r="R340" s="72"/>
      <c r="S340" s="65" t="s">
        <v>27</v>
      </c>
      <c r="T340" s="67" t="s">
        <v>362</v>
      </c>
      <c r="U340" s="64">
        <v>35610</v>
      </c>
      <c r="V340" s="73"/>
      <c r="W340" s="134"/>
    </row>
    <row r="341" spans="1:23">
      <c r="A341" s="92" t="s">
        <v>694</v>
      </c>
      <c r="B341" s="128">
        <f t="shared" si="28"/>
        <v>44490</v>
      </c>
      <c r="C341" s="64">
        <v>44490</v>
      </c>
      <c r="D341" s="69" t="s">
        <v>156</v>
      </c>
      <c r="E341" s="66" t="s">
        <v>2035</v>
      </c>
      <c r="F341" s="65" t="s">
        <v>200</v>
      </c>
      <c r="G341" s="68">
        <f t="shared" si="29"/>
        <v>30.642026009582477</v>
      </c>
      <c r="H341" s="71">
        <v>5.4710000000000001</v>
      </c>
      <c r="I341" s="71">
        <f t="shared" si="25"/>
        <v>5.5449999999999999</v>
      </c>
      <c r="J341" s="71">
        <f t="shared" si="26"/>
        <v>7.3999999999999844E-2</v>
      </c>
      <c r="K341" s="71">
        <v>11.016</v>
      </c>
      <c r="L341" s="71">
        <f t="shared" si="27"/>
        <v>65.359477124183002</v>
      </c>
      <c r="M341" s="68"/>
      <c r="N341" s="70"/>
      <c r="O341" s="70"/>
      <c r="P341" s="70"/>
      <c r="Q341" s="70"/>
      <c r="R341" s="72"/>
      <c r="S341" s="65" t="s">
        <v>27</v>
      </c>
      <c r="T341" s="67" t="s">
        <v>695</v>
      </c>
      <c r="U341" s="64">
        <v>33298</v>
      </c>
      <c r="V341" s="73"/>
      <c r="W341" s="134"/>
    </row>
    <row r="342" spans="1:23">
      <c r="A342" s="88" t="s">
        <v>694</v>
      </c>
      <c r="B342" s="128">
        <f t="shared" si="28"/>
        <v>44490</v>
      </c>
      <c r="C342" s="37">
        <v>44490</v>
      </c>
      <c r="D342" s="79" t="s">
        <v>156</v>
      </c>
      <c r="E342" s="76" t="s">
        <v>1397</v>
      </c>
      <c r="F342" s="75" t="s">
        <v>305</v>
      </c>
      <c r="G342" s="78">
        <f t="shared" si="29"/>
        <v>29.125256673511295</v>
      </c>
      <c r="H342" s="81">
        <v>5.4740000000000002</v>
      </c>
      <c r="I342" s="71">
        <f t="shared" si="25"/>
        <v>5.5709999999999997</v>
      </c>
      <c r="J342" s="71">
        <f t="shared" si="26"/>
        <v>9.6999999999999531E-2</v>
      </c>
      <c r="K342" s="81">
        <v>11.045</v>
      </c>
      <c r="L342" s="71">
        <f t="shared" si="27"/>
        <v>65.187867813490271</v>
      </c>
      <c r="M342" s="78"/>
      <c r="N342" s="80"/>
      <c r="O342" s="80"/>
      <c r="P342" s="80"/>
      <c r="Q342" s="80"/>
      <c r="R342" s="82"/>
      <c r="S342" s="75" t="s">
        <v>27</v>
      </c>
      <c r="T342" s="77" t="s">
        <v>336</v>
      </c>
      <c r="U342" s="37">
        <v>33852</v>
      </c>
      <c r="V342" s="83"/>
      <c r="W342" s="134"/>
    </row>
    <row r="343" spans="1:23">
      <c r="A343" s="88" t="s">
        <v>694</v>
      </c>
      <c r="B343" s="128">
        <f t="shared" si="28"/>
        <v>44490</v>
      </c>
      <c r="C343" s="37">
        <v>44490</v>
      </c>
      <c r="D343" s="79" t="s">
        <v>156</v>
      </c>
      <c r="E343" s="76" t="s">
        <v>1861</v>
      </c>
      <c r="F343" s="75" t="s">
        <v>180</v>
      </c>
      <c r="G343" s="78">
        <f t="shared" si="29"/>
        <v>22.425735797399042</v>
      </c>
      <c r="H343" s="81">
        <v>5.4930000000000003</v>
      </c>
      <c r="I343" s="71">
        <f t="shared" si="25"/>
        <v>5.6180000000000003</v>
      </c>
      <c r="J343" s="71">
        <f t="shared" si="26"/>
        <v>0.125</v>
      </c>
      <c r="K343" s="81">
        <v>11.111000000000001</v>
      </c>
      <c r="L343" s="71">
        <f t="shared" si="27"/>
        <v>64.80064800648006</v>
      </c>
      <c r="M343" s="78"/>
      <c r="N343" s="80"/>
      <c r="O343" s="80"/>
      <c r="P343" s="80"/>
      <c r="Q343" s="80"/>
      <c r="R343" s="82"/>
      <c r="S343" s="75" t="s">
        <v>27</v>
      </c>
      <c r="T343" s="77"/>
      <c r="U343" s="37">
        <v>36299</v>
      </c>
      <c r="V343" s="83"/>
      <c r="W343" s="134"/>
    </row>
    <row r="344" spans="1:23">
      <c r="A344" s="92" t="s">
        <v>694</v>
      </c>
      <c r="B344" s="128">
        <f t="shared" si="28"/>
        <v>44490</v>
      </c>
      <c r="C344" s="64">
        <v>44490</v>
      </c>
      <c r="D344" s="69" t="s">
        <v>156</v>
      </c>
      <c r="E344" s="66" t="s">
        <v>1872</v>
      </c>
      <c r="F344" s="65" t="s">
        <v>567</v>
      </c>
      <c r="G344" s="68">
        <f t="shared" si="29"/>
        <v>24.186173853524984</v>
      </c>
      <c r="H344" s="71">
        <v>5.4770000000000003</v>
      </c>
      <c r="I344" s="71">
        <f t="shared" si="25"/>
        <v>5.6859999999999999</v>
      </c>
      <c r="J344" s="71">
        <f t="shared" si="26"/>
        <v>0.20899999999999963</v>
      </c>
      <c r="K344" s="71">
        <v>11.163</v>
      </c>
      <c r="L344" s="71">
        <f t="shared" si="27"/>
        <v>64.498790647675349</v>
      </c>
      <c r="M344" s="68"/>
      <c r="N344" s="70"/>
      <c r="O344" s="70"/>
      <c r="P344" s="70"/>
      <c r="Q344" s="70"/>
      <c r="R344" s="72"/>
      <c r="S344" s="65" t="s">
        <v>27</v>
      </c>
      <c r="T344" s="67" t="s">
        <v>568</v>
      </c>
      <c r="U344" s="64">
        <v>35656</v>
      </c>
      <c r="V344" s="73"/>
      <c r="W344" s="134"/>
    </row>
    <row r="345" spans="1:23">
      <c r="A345" s="88" t="s">
        <v>694</v>
      </c>
      <c r="B345" s="128">
        <f t="shared" si="28"/>
        <v>44490</v>
      </c>
      <c r="C345" s="37">
        <v>44490</v>
      </c>
      <c r="D345" s="79" t="s">
        <v>156</v>
      </c>
      <c r="E345" s="76" t="s">
        <v>1163</v>
      </c>
      <c r="F345" s="75" t="s">
        <v>154</v>
      </c>
      <c r="G345" s="78">
        <f t="shared" si="29"/>
        <v>18.425735797399042</v>
      </c>
      <c r="H345" s="81">
        <v>5.5759999999999996</v>
      </c>
      <c r="I345" s="71">
        <f t="shared" si="25"/>
        <v>5.6970000000000001</v>
      </c>
      <c r="J345" s="71">
        <f t="shared" si="26"/>
        <v>0.12100000000000044</v>
      </c>
      <c r="K345" s="81">
        <v>11.273</v>
      </c>
      <c r="L345" s="71">
        <f t="shared" si="27"/>
        <v>63.869422513971436</v>
      </c>
      <c r="M345" s="78"/>
      <c r="N345" s="80"/>
      <c r="O345" s="80"/>
      <c r="P345" s="80"/>
      <c r="Q345" s="80"/>
      <c r="R345" s="82"/>
      <c r="S345" s="75" t="s">
        <v>27</v>
      </c>
      <c r="T345" s="77" t="s">
        <v>655</v>
      </c>
      <c r="U345" s="37">
        <v>37760</v>
      </c>
      <c r="V345" s="83"/>
      <c r="W345" s="134"/>
    </row>
    <row r="346" spans="1:23">
      <c r="A346" s="88" t="s">
        <v>694</v>
      </c>
      <c r="B346" s="128">
        <f t="shared" si="28"/>
        <v>44490</v>
      </c>
      <c r="C346" s="37">
        <v>44490</v>
      </c>
      <c r="D346" s="79" t="s">
        <v>156</v>
      </c>
      <c r="E346" s="76" t="s">
        <v>1500</v>
      </c>
      <c r="F346" s="75" t="s">
        <v>202</v>
      </c>
      <c r="G346" s="78">
        <f t="shared" si="29"/>
        <v>20.714579055441479</v>
      </c>
      <c r="H346" s="81">
        <v>5.5540000000000003</v>
      </c>
      <c r="I346" s="71">
        <f t="shared" si="25"/>
        <v>5.7189999999999994</v>
      </c>
      <c r="J346" s="71">
        <f t="shared" si="26"/>
        <v>0.16499999999999915</v>
      </c>
      <c r="K346" s="81">
        <v>11.273</v>
      </c>
      <c r="L346" s="71">
        <f t="shared" si="27"/>
        <v>63.869422513971436</v>
      </c>
      <c r="M346" s="78"/>
      <c r="N346" s="80"/>
      <c r="O346" s="80"/>
      <c r="P346" s="80"/>
      <c r="Q346" s="80"/>
      <c r="R346" s="82"/>
      <c r="S346" s="75" t="s">
        <v>27</v>
      </c>
      <c r="T346" s="77" t="s">
        <v>433</v>
      </c>
      <c r="U346" s="37">
        <v>36924</v>
      </c>
      <c r="V346" s="83"/>
      <c r="W346" s="134"/>
    </row>
    <row r="347" spans="1:23">
      <c r="A347" s="92" t="s">
        <v>694</v>
      </c>
      <c r="B347" s="128">
        <f t="shared" si="28"/>
        <v>44490</v>
      </c>
      <c r="C347" s="64">
        <v>44490</v>
      </c>
      <c r="D347" s="69" t="s">
        <v>156</v>
      </c>
      <c r="E347" s="66" t="s">
        <v>1219</v>
      </c>
      <c r="F347" s="65" t="s">
        <v>162</v>
      </c>
      <c r="G347" s="68">
        <f t="shared" si="29"/>
        <v>33.242984257357975</v>
      </c>
      <c r="H347" s="71">
        <v>5.5609999999999999</v>
      </c>
      <c r="I347" s="71">
        <f t="shared" si="25"/>
        <v>5.7249999999999996</v>
      </c>
      <c r="J347" s="71">
        <f t="shared" si="26"/>
        <v>0.1639999999999997</v>
      </c>
      <c r="K347" s="71">
        <v>11.286</v>
      </c>
      <c r="L347" s="71">
        <f t="shared" si="27"/>
        <v>63.795853269537481</v>
      </c>
      <c r="M347" s="68"/>
      <c r="N347" s="70"/>
      <c r="O347" s="70"/>
      <c r="P347" s="70"/>
      <c r="Q347" s="70"/>
      <c r="R347" s="72"/>
      <c r="S347" s="65" t="s">
        <v>27</v>
      </c>
      <c r="T347" s="67" t="s">
        <v>164</v>
      </c>
      <c r="U347" s="64">
        <v>32348</v>
      </c>
      <c r="V347" s="73"/>
      <c r="W347" s="134"/>
    </row>
    <row r="348" spans="1:23">
      <c r="A348" s="92" t="s">
        <v>694</v>
      </c>
      <c r="B348" s="128">
        <f t="shared" si="28"/>
        <v>44490</v>
      </c>
      <c r="C348" s="64">
        <v>44490</v>
      </c>
      <c r="D348" s="69" t="s">
        <v>156</v>
      </c>
      <c r="E348" s="66" t="s">
        <v>1720</v>
      </c>
      <c r="F348" s="65" t="s">
        <v>158</v>
      </c>
      <c r="G348" s="68">
        <f t="shared" si="29"/>
        <v>121.80698151950719</v>
      </c>
      <c r="H348" s="71">
        <v>5.593</v>
      </c>
      <c r="I348" s="71">
        <f t="shared" si="25"/>
        <v>5.8160000000000007</v>
      </c>
      <c r="J348" s="71">
        <f t="shared" si="26"/>
        <v>0.22300000000000075</v>
      </c>
      <c r="K348" s="71">
        <v>11.409000000000001</v>
      </c>
      <c r="L348" s="71">
        <f t="shared" si="27"/>
        <v>63.108072574283455</v>
      </c>
      <c r="M348" s="68"/>
      <c r="N348" s="70"/>
      <c r="O348" s="70"/>
      <c r="P348" s="70"/>
      <c r="Q348" s="70"/>
      <c r="R348" s="72"/>
      <c r="S348" s="65" t="s">
        <v>27</v>
      </c>
      <c r="T348" s="67"/>
      <c r="U348" s="64"/>
      <c r="V348" s="73"/>
      <c r="W348" s="134"/>
    </row>
    <row r="349" spans="1:23">
      <c r="A349" s="92" t="s">
        <v>319</v>
      </c>
      <c r="B349" s="128">
        <f t="shared" si="28"/>
        <v>43888</v>
      </c>
      <c r="C349" s="64">
        <v>43888</v>
      </c>
      <c r="D349" s="69" t="s">
        <v>156</v>
      </c>
      <c r="E349" s="66" t="s">
        <v>1470</v>
      </c>
      <c r="F349" s="65" t="s">
        <v>169</v>
      </c>
      <c r="G349" s="68">
        <f t="shared" si="29"/>
        <v>22.444900752908968</v>
      </c>
      <c r="H349" s="71">
        <v>5.141</v>
      </c>
      <c r="I349" s="71">
        <f t="shared" si="25"/>
        <v>5.2230000000000008</v>
      </c>
      <c r="J349" s="71">
        <f t="shared" si="26"/>
        <v>8.2000000000000739E-2</v>
      </c>
      <c r="K349" s="71">
        <v>10.364000000000001</v>
      </c>
      <c r="L349" s="71">
        <f t="shared" si="27"/>
        <v>69.471246622925506</v>
      </c>
      <c r="M349" s="68"/>
      <c r="N349" s="70"/>
      <c r="O349" s="70"/>
      <c r="P349" s="70"/>
      <c r="Q349" s="70"/>
      <c r="R349" s="72"/>
      <c r="S349" s="65" t="s">
        <v>27</v>
      </c>
      <c r="T349" s="67" t="s">
        <v>173</v>
      </c>
      <c r="U349" s="64">
        <v>35690</v>
      </c>
      <c r="V349" s="73"/>
      <c r="W349" s="134"/>
    </row>
    <row r="350" spans="1:23">
      <c r="A350" s="92" t="s">
        <v>319</v>
      </c>
      <c r="B350" s="128">
        <f t="shared" si="28"/>
        <v>43888</v>
      </c>
      <c r="C350" s="64">
        <v>43888</v>
      </c>
      <c r="D350" s="69" t="s">
        <v>156</v>
      </c>
      <c r="E350" s="66" t="s">
        <v>1372</v>
      </c>
      <c r="F350" s="65" t="s">
        <v>169</v>
      </c>
      <c r="G350" s="68">
        <f t="shared" si="29"/>
        <v>20.054757015742641</v>
      </c>
      <c r="H350" s="71">
        <v>5.1479999999999997</v>
      </c>
      <c r="I350" s="71">
        <f t="shared" si="25"/>
        <v>5.3130000000000006</v>
      </c>
      <c r="J350" s="71">
        <f t="shared" si="26"/>
        <v>0.16500000000000092</v>
      </c>
      <c r="K350" s="71">
        <v>10.461</v>
      </c>
      <c r="L350" s="71">
        <f t="shared" si="27"/>
        <v>68.827071981646114</v>
      </c>
      <c r="M350" s="68"/>
      <c r="N350" s="70"/>
      <c r="O350" s="70"/>
      <c r="P350" s="70"/>
      <c r="Q350" s="70"/>
      <c r="R350" s="72"/>
      <c r="S350" s="65" t="s">
        <v>27</v>
      </c>
      <c r="T350" s="67" t="s">
        <v>228</v>
      </c>
      <c r="U350" s="64">
        <v>36563</v>
      </c>
      <c r="V350" s="73"/>
      <c r="W350" s="134"/>
    </row>
    <row r="351" spans="1:23">
      <c r="A351" s="92" t="s">
        <v>319</v>
      </c>
      <c r="B351" s="128">
        <f t="shared" si="28"/>
        <v>43888</v>
      </c>
      <c r="C351" s="64">
        <v>43888</v>
      </c>
      <c r="D351" s="69" t="s">
        <v>156</v>
      </c>
      <c r="E351" s="66" t="s">
        <v>1189</v>
      </c>
      <c r="F351" s="65" t="s">
        <v>160</v>
      </c>
      <c r="G351" s="68">
        <f t="shared" si="29"/>
        <v>28.780287474332649</v>
      </c>
      <c r="H351" s="71">
        <v>5.1740000000000004</v>
      </c>
      <c r="I351" s="71">
        <f t="shared" si="25"/>
        <v>5.3039999999999994</v>
      </c>
      <c r="J351" s="71">
        <f t="shared" si="26"/>
        <v>0.12999999999999901</v>
      </c>
      <c r="K351" s="71">
        <v>10.478</v>
      </c>
      <c r="L351" s="71">
        <f t="shared" si="27"/>
        <v>68.715403702996753</v>
      </c>
      <c r="M351" s="68"/>
      <c r="N351" s="70"/>
      <c r="O351" s="70"/>
      <c r="P351" s="70"/>
      <c r="Q351" s="70"/>
      <c r="R351" s="72"/>
      <c r="S351" s="65" t="s">
        <v>27</v>
      </c>
      <c r="T351" s="67" t="s">
        <v>161</v>
      </c>
      <c r="U351" s="64">
        <v>33376</v>
      </c>
      <c r="V351" s="73"/>
      <c r="W351" s="134"/>
    </row>
    <row r="352" spans="1:23">
      <c r="A352" s="92" t="s">
        <v>319</v>
      </c>
      <c r="B352" s="128">
        <f t="shared" si="28"/>
        <v>43888</v>
      </c>
      <c r="C352" s="64">
        <v>43888</v>
      </c>
      <c r="D352" s="69" t="s">
        <v>156</v>
      </c>
      <c r="E352" s="66" t="s">
        <v>1603</v>
      </c>
      <c r="F352" s="65" t="s">
        <v>177</v>
      </c>
      <c r="G352" s="68">
        <f t="shared" si="29"/>
        <v>32.79671457905544</v>
      </c>
      <c r="H352" s="71">
        <v>5.1639999999999997</v>
      </c>
      <c r="I352" s="71">
        <f t="shared" si="25"/>
        <v>5.3140000000000001</v>
      </c>
      <c r="J352" s="71">
        <f t="shared" si="26"/>
        <v>0.15000000000000036</v>
      </c>
      <c r="K352" s="71">
        <v>10.478</v>
      </c>
      <c r="L352" s="71">
        <f t="shared" si="27"/>
        <v>68.715403702996753</v>
      </c>
      <c r="M352" s="68"/>
      <c r="N352" s="70"/>
      <c r="O352" s="70"/>
      <c r="P352" s="70"/>
      <c r="Q352" s="70"/>
      <c r="R352" s="72"/>
      <c r="S352" s="65" t="s">
        <v>27</v>
      </c>
      <c r="T352" s="67" t="s">
        <v>178</v>
      </c>
      <c r="U352" s="64">
        <v>31909</v>
      </c>
      <c r="V352" s="73"/>
      <c r="W352" s="134"/>
    </row>
    <row r="353" spans="1:23" hidden="1">
      <c r="A353" s="74" t="s">
        <v>23</v>
      </c>
      <c r="B353" s="128">
        <f t="shared" si="28"/>
        <v>43169</v>
      </c>
      <c r="C353" s="37">
        <v>43169</v>
      </c>
      <c r="D353" s="79" t="s">
        <v>95</v>
      </c>
      <c r="E353" s="76" t="s">
        <v>1181</v>
      </c>
      <c r="F353" s="75" t="s">
        <v>19</v>
      </c>
      <c r="G353" s="78">
        <f t="shared" si="29"/>
        <v>14.674880219028063</v>
      </c>
      <c r="H353" s="81">
        <v>6.2569999999999997</v>
      </c>
      <c r="I353" s="71">
        <f t="shared" si="25"/>
        <v>6.3000000000000007</v>
      </c>
      <c r="J353" s="71">
        <f t="shared" si="26"/>
        <v>4.3000000000001037E-2</v>
      </c>
      <c r="K353" s="81">
        <v>12.557</v>
      </c>
      <c r="L353" s="71">
        <f t="shared" si="27"/>
        <v>57.338536274587881</v>
      </c>
      <c r="M353" s="78"/>
      <c r="N353" s="80"/>
      <c r="O353" s="80"/>
      <c r="P353" s="80"/>
      <c r="Q353" s="80"/>
      <c r="R353" s="82" t="s">
        <v>97</v>
      </c>
      <c r="S353" s="75" t="s">
        <v>27</v>
      </c>
      <c r="T353" s="77"/>
      <c r="U353" s="37">
        <v>37809</v>
      </c>
      <c r="V353" s="83"/>
      <c r="W353" s="99"/>
    </row>
    <row r="354" spans="1:23" hidden="1">
      <c r="A354" s="63" t="s">
        <v>23</v>
      </c>
      <c r="B354" s="128">
        <f t="shared" si="28"/>
        <v>43169</v>
      </c>
      <c r="C354" s="64">
        <v>43169</v>
      </c>
      <c r="D354" s="69" t="s">
        <v>95</v>
      </c>
      <c r="E354" s="66" t="s">
        <v>1112</v>
      </c>
      <c r="F354" s="65" t="s">
        <v>19</v>
      </c>
      <c r="G354" s="68">
        <f t="shared" si="29"/>
        <v>15.394934976043805</v>
      </c>
      <c r="H354" s="71">
        <v>6.2160000000000002</v>
      </c>
      <c r="I354" s="71">
        <f t="shared" si="25"/>
        <v>6.351</v>
      </c>
      <c r="J354" s="71">
        <f t="shared" si="26"/>
        <v>0.13499999999999979</v>
      </c>
      <c r="K354" s="71">
        <v>12.567</v>
      </c>
      <c r="L354" s="71">
        <f t="shared" si="27"/>
        <v>57.292910002387202</v>
      </c>
      <c r="M354" s="68"/>
      <c r="N354" s="70"/>
      <c r="O354" s="70"/>
      <c r="P354" s="70"/>
      <c r="Q354" s="70"/>
      <c r="R354" s="72" t="s">
        <v>97</v>
      </c>
      <c r="S354" s="65" t="s">
        <v>27</v>
      </c>
      <c r="T354" s="67" t="s">
        <v>135</v>
      </c>
      <c r="U354" s="64">
        <v>37546</v>
      </c>
      <c r="V354" s="73"/>
      <c r="W354" s="99"/>
    </row>
    <row r="355" spans="1:23" hidden="1">
      <c r="A355" s="63" t="s">
        <v>23</v>
      </c>
      <c r="B355" s="128">
        <f t="shared" si="28"/>
        <v>43169</v>
      </c>
      <c r="C355" s="64">
        <v>43169</v>
      </c>
      <c r="D355" s="69" t="s">
        <v>95</v>
      </c>
      <c r="E355" s="66" t="s">
        <v>1322</v>
      </c>
      <c r="F355" s="65" t="s">
        <v>19</v>
      </c>
      <c r="G355" s="68">
        <f t="shared" si="29"/>
        <v>15.5564681724846</v>
      </c>
      <c r="H355" s="71">
        <v>6.3250000000000002</v>
      </c>
      <c r="I355" s="71">
        <f t="shared" si="25"/>
        <v>6.3950000000000005</v>
      </c>
      <c r="J355" s="71">
        <f t="shared" si="26"/>
        <v>7.0000000000000284E-2</v>
      </c>
      <c r="K355" s="71">
        <v>12.72</v>
      </c>
      <c r="L355" s="71">
        <f t="shared" si="27"/>
        <v>56.60377358490566</v>
      </c>
      <c r="M355" s="68"/>
      <c r="N355" s="70"/>
      <c r="O355" s="70"/>
      <c r="P355" s="70"/>
      <c r="Q355" s="70"/>
      <c r="R355" s="72" t="s">
        <v>97</v>
      </c>
      <c r="S355" s="65" t="s">
        <v>27</v>
      </c>
      <c r="T355" s="67" t="s">
        <v>143</v>
      </c>
      <c r="U355" s="64">
        <v>37487</v>
      </c>
      <c r="V355" s="73"/>
      <c r="W355" s="99"/>
    </row>
    <row r="356" spans="1:23" hidden="1">
      <c r="A356" s="63" t="s">
        <v>23</v>
      </c>
      <c r="B356" s="128">
        <f t="shared" si="28"/>
        <v>43169</v>
      </c>
      <c r="C356" s="64">
        <v>43169</v>
      </c>
      <c r="D356" s="69" t="s">
        <v>95</v>
      </c>
      <c r="E356" s="66" t="s">
        <v>1416</v>
      </c>
      <c r="F356" s="65" t="s">
        <v>19</v>
      </c>
      <c r="G356" s="68">
        <f t="shared" si="29"/>
        <v>16.016427104722794</v>
      </c>
      <c r="H356" s="71">
        <v>6.4029999999999996</v>
      </c>
      <c r="I356" s="71">
        <f t="shared" si="25"/>
        <v>6.508</v>
      </c>
      <c r="J356" s="71">
        <f t="shared" si="26"/>
        <v>0.10500000000000043</v>
      </c>
      <c r="K356" s="71">
        <v>12.911</v>
      </c>
      <c r="L356" s="71">
        <f t="shared" si="27"/>
        <v>55.766400743552012</v>
      </c>
      <c r="M356" s="68"/>
      <c r="N356" s="70"/>
      <c r="O356" s="70"/>
      <c r="P356" s="70"/>
      <c r="Q356" s="70"/>
      <c r="R356" s="72" t="s">
        <v>97</v>
      </c>
      <c r="S356" s="65" t="s">
        <v>27</v>
      </c>
      <c r="T356" s="67" t="s">
        <v>146</v>
      </c>
      <c r="U356" s="64">
        <v>37319</v>
      </c>
      <c r="V356" s="73"/>
      <c r="W356" s="97"/>
    </row>
    <row r="357" spans="1:23" hidden="1">
      <c r="A357" s="74" t="s">
        <v>23</v>
      </c>
      <c r="B357" s="128">
        <f t="shared" si="28"/>
        <v>43169</v>
      </c>
      <c r="C357" s="37">
        <v>43169</v>
      </c>
      <c r="D357" s="79" t="s">
        <v>95</v>
      </c>
      <c r="E357" s="76" t="s">
        <v>1254</v>
      </c>
      <c r="F357" s="75" t="s">
        <v>19</v>
      </c>
      <c r="G357" s="78">
        <f t="shared" si="29"/>
        <v>14.600958247775496</v>
      </c>
      <c r="H357" s="81">
        <v>6.4909999999999997</v>
      </c>
      <c r="I357" s="71">
        <f t="shared" si="25"/>
        <v>6.5809999999999995</v>
      </c>
      <c r="J357" s="71">
        <f t="shared" si="26"/>
        <v>8.9999999999999858E-2</v>
      </c>
      <c r="K357" s="81">
        <v>13.071999999999999</v>
      </c>
      <c r="L357" s="71">
        <f t="shared" si="27"/>
        <v>55.079559363525092</v>
      </c>
      <c r="M357" s="78"/>
      <c r="N357" s="80"/>
      <c r="O357" s="80"/>
      <c r="P357" s="80"/>
      <c r="Q357" s="80"/>
      <c r="R357" s="82" t="s">
        <v>97</v>
      </c>
      <c r="S357" s="75" t="s">
        <v>27</v>
      </c>
      <c r="T357" s="77"/>
      <c r="U357" s="37">
        <v>37836</v>
      </c>
      <c r="V357" s="83"/>
      <c r="W357" s="97"/>
    </row>
    <row r="358" spans="1:23" hidden="1">
      <c r="A358" s="74" t="s">
        <v>23</v>
      </c>
      <c r="B358" s="128">
        <f t="shared" si="28"/>
        <v>43169</v>
      </c>
      <c r="C358" s="37">
        <v>43169</v>
      </c>
      <c r="D358" s="79" t="s">
        <v>95</v>
      </c>
      <c r="E358" s="76" t="s">
        <v>1101</v>
      </c>
      <c r="F358" s="75" t="s">
        <v>19</v>
      </c>
      <c r="G358" s="78">
        <f t="shared" si="29"/>
        <v>14.494182067077345</v>
      </c>
      <c r="H358" s="81">
        <v>6.5069999999999997</v>
      </c>
      <c r="I358" s="71">
        <f t="shared" si="25"/>
        <v>6.5830000000000002</v>
      </c>
      <c r="J358" s="71">
        <f t="shared" si="26"/>
        <v>7.6000000000000512E-2</v>
      </c>
      <c r="K358" s="81">
        <v>13.09</v>
      </c>
      <c r="L358" s="71">
        <f t="shared" si="27"/>
        <v>55.003819709702064</v>
      </c>
      <c r="M358" s="78"/>
      <c r="N358" s="80"/>
      <c r="O358" s="80"/>
      <c r="P358" s="80"/>
      <c r="Q358" s="80"/>
      <c r="R358" s="82" t="s">
        <v>97</v>
      </c>
      <c r="S358" s="75" t="s">
        <v>27</v>
      </c>
      <c r="T358" s="101" t="s">
        <v>415</v>
      </c>
      <c r="U358" s="37">
        <v>37875</v>
      </c>
      <c r="V358" s="83"/>
      <c r="W358" s="97"/>
    </row>
    <row r="359" spans="1:23" hidden="1">
      <c r="A359" s="74" t="s">
        <v>23</v>
      </c>
      <c r="B359" s="128">
        <f t="shared" si="28"/>
        <v>43169</v>
      </c>
      <c r="C359" s="37">
        <v>43169</v>
      </c>
      <c r="D359" s="79" t="s">
        <v>95</v>
      </c>
      <c r="E359" s="76" t="s">
        <v>1415</v>
      </c>
      <c r="F359" s="75" t="s">
        <v>19</v>
      </c>
      <c r="G359" s="78">
        <f t="shared" si="29"/>
        <v>16.016427104722794</v>
      </c>
      <c r="H359" s="81">
        <v>6.5270000000000001</v>
      </c>
      <c r="I359" s="71">
        <f t="shared" si="25"/>
        <v>6.61</v>
      </c>
      <c r="J359" s="71">
        <f t="shared" si="26"/>
        <v>8.3000000000000185E-2</v>
      </c>
      <c r="K359" s="81">
        <v>13.137</v>
      </c>
      <c r="L359" s="71">
        <f t="shared" si="27"/>
        <v>54.807033569308061</v>
      </c>
      <c r="M359" s="78"/>
      <c r="N359" s="80"/>
      <c r="O359" s="80"/>
      <c r="P359" s="80"/>
      <c r="Q359" s="80"/>
      <c r="R359" s="82" t="s">
        <v>97</v>
      </c>
      <c r="S359" s="75" t="s">
        <v>27</v>
      </c>
      <c r="T359" s="77"/>
      <c r="U359" s="37">
        <v>37319</v>
      </c>
      <c r="V359" s="83"/>
      <c r="W359" s="97"/>
    </row>
    <row r="360" spans="1:23" hidden="1">
      <c r="A360" s="74" t="s">
        <v>23</v>
      </c>
      <c r="B360" s="128">
        <f t="shared" si="28"/>
        <v>43169</v>
      </c>
      <c r="C360" s="37">
        <v>43169</v>
      </c>
      <c r="D360" s="79" t="s">
        <v>95</v>
      </c>
      <c r="E360" s="76" t="s">
        <v>1199</v>
      </c>
      <c r="F360" s="75" t="s">
        <v>19</v>
      </c>
      <c r="G360" s="78">
        <f t="shared" si="29"/>
        <v>15.93429158110883</v>
      </c>
      <c r="H360" s="81">
        <v>6.4770000000000003</v>
      </c>
      <c r="I360" s="71">
        <f t="shared" si="25"/>
        <v>6.6609999999999996</v>
      </c>
      <c r="J360" s="71">
        <f t="shared" si="26"/>
        <v>0.18399999999999928</v>
      </c>
      <c r="K360" s="81">
        <v>13.138</v>
      </c>
      <c r="L360" s="71">
        <f t="shared" si="27"/>
        <v>54.802861927233977</v>
      </c>
      <c r="M360" s="78"/>
      <c r="N360" s="80"/>
      <c r="O360" s="80"/>
      <c r="P360" s="80"/>
      <c r="Q360" s="80"/>
      <c r="R360" s="82" t="s">
        <v>97</v>
      </c>
      <c r="S360" s="75" t="s">
        <v>27</v>
      </c>
      <c r="T360" s="77"/>
      <c r="U360" s="37">
        <v>37349</v>
      </c>
      <c r="V360" s="83"/>
      <c r="W360" s="97"/>
    </row>
    <row r="361" spans="1:23" hidden="1">
      <c r="A361" s="63" t="s">
        <v>23</v>
      </c>
      <c r="B361" s="128">
        <f t="shared" si="28"/>
        <v>43169</v>
      </c>
      <c r="C361" s="64">
        <v>43169</v>
      </c>
      <c r="D361" s="69" t="s">
        <v>95</v>
      </c>
      <c r="E361" s="66" t="s">
        <v>1238</v>
      </c>
      <c r="F361" s="65" t="s">
        <v>19</v>
      </c>
      <c r="G361" s="68">
        <f t="shared" si="29"/>
        <v>16.125941136208077</v>
      </c>
      <c r="H361" s="71"/>
      <c r="I361" s="71" t="str">
        <f t="shared" si="25"/>
        <v/>
      </c>
      <c r="J361" s="71" t="str">
        <f t="shared" si="26"/>
        <v/>
      </c>
      <c r="K361" s="71">
        <v>13.615</v>
      </c>
      <c r="L361" s="71">
        <f t="shared" si="27"/>
        <v>52.882849798016892</v>
      </c>
      <c r="M361" s="68"/>
      <c r="N361" s="70"/>
      <c r="O361" s="70"/>
      <c r="P361" s="70"/>
      <c r="Q361" s="70"/>
      <c r="R361" s="72" t="s">
        <v>97</v>
      </c>
      <c r="S361" s="65" t="s">
        <v>27</v>
      </c>
      <c r="T361" s="67" t="s">
        <v>137</v>
      </c>
      <c r="U361" s="64">
        <v>37279</v>
      </c>
      <c r="V361" s="73"/>
      <c r="W361" s="99"/>
    </row>
    <row r="362" spans="1:23" hidden="1">
      <c r="A362" s="74" t="s">
        <v>23</v>
      </c>
      <c r="B362" s="128">
        <f t="shared" si="28"/>
        <v>43169</v>
      </c>
      <c r="C362" s="37">
        <v>43169</v>
      </c>
      <c r="D362" s="79" t="s">
        <v>95</v>
      </c>
      <c r="E362" s="76" t="s">
        <v>1879</v>
      </c>
      <c r="F362" s="75" t="s">
        <v>19</v>
      </c>
      <c r="G362" s="78">
        <f t="shared" si="29"/>
        <v>16.021902806297057</v>
      </c>
      <c r="H362" s="81">
        <v>6.7859999999999996</v>
      </c>
      <c r="I362" s="71">
        <f t="shared" si="25"/>
        <v>6.8550000000000004</v>
      </c>
      <c r="J362" s="71">
        <f t="shared" si="26"/>
        <v>6.9000000000000838E-2</v>
      </c>
      <c r="K362" s="81">
        <v>13.641</v>
      </c>
      <c r="L362" s="71">
        <f t="shared" si="27"/>
        <v>52.782054101605453</v>
      </c>
      <c r="M362" s="78"/>
      <c r="N362" s="80"/>
      <c r="O362" s="80"/>
      <c r="P362" s="80"/>
      <c r="Q362" s="80"/>
      <c r="R362" s="82" t="s">
        <v>97</v>
      </c>
      <c r="S362" s="75" t="s">
        <v>27</v>
      </c>
      <c r="T362" s="77"/>
      <c r="U362" s="37">
        <v>37317</v>
      </c>
      <c r="V362" s="83"/>
      <c r="W362" s="99"/>
    </row>
    <row r="363" spans="1:23" hidden="1">
      <c r="A363" s="63" t="s">
        <v>23</v>
      </c>
      <c r="B363" s="128">
        <f t="shared" si="28"/>
        <v>43169</v>
      </c>
      <c r="C363" s="64">
        <v>43169</v>
      </c>
      <c r="D363" s="69" t="s">
        <v>95</v>
      </c>
      <c r="E363" s="66" t="s">
        <v>1882</v>
      </c>
      <c r="F363" s="65" t="s">
        <v>19</v>
      </c>
      <c r="G363" s="68">
        <f t="shared" si="29"/>
        <v>15.920602327173169</v>
      </c>
      <c r="H363" s="71">
        <v>6.7990000000000004</v>
      </c>
      <c r="I363" s="71">
        <f t="shared" si="25"/>
        <v>6.9050000000000002</v>
      </c>
      <c r="J363" s="71">
        <f t="shared" si="26"/>
        <v>0.10599999999999987</v>
      </c>
      <c r="K363" s="71">
        <v>13.704000000000001</v>
      </c>
      <c r="L363" s="71">
        <f t="shared" si="27"/>
        <v>52.539404553415061</v>
      </c>
      <c r="M363" s="68"/>
      <c r="N363" s="70"/>
      <c r="O363" s="70"/>
      <c r="P363" s="70"/>
      <c r="Q363" s="70"/>
      <c r="R363" s="72" t="s">
        <v>97</v>
      </c>
      <c r="S363" s="65" t="s">
        <v>27</v>
      </c>
      <c r="T363" s="67"/>
      <c r="U363" s="64">
        <v>37354</v>
      </c>
      <c r="V363" s="73"/>
      <c r="W363" s="97"/>
    </row>
    <row r="364" spans="1:23" hidden="1">
      <c r="A364" s="63" t="s">
        <v>23</v>
      </c>
      <c r="B364" s="128">
        <f t="shared" si="28"/>
        <v>43169</v>
      </c>
      <c r="C364" s="64">
        <v>43169</v>
      </c>
      <c r="D364" s="69" t="s">
        <v>95</v>
      </c>
      <c r="E364" s="66" t="s">
        <v>1964</v>
      </c>
      <c r="F364" s="65" t="s">
        <v>19</v>
      </c>
      <c r="G364" s="68">
        <f t="shared" si="29"/>
        <v>14.291581108829568</v>
      </c>
      <c r="H364" s="71">
        <v>6.9</v>
      </c>
      <c r="I364" s="71">
        <f t="shared" si="25"/>
        <v>6.972999999999999</v>
      </c>
      <c r="J364" s="71">
        <f t="shared" si="26"/>
        <v>7.2999999999998622E-2</v>
      </c>
      <c r="K364" s="71">
        <v>13.872999999999999</v>
      </c>
      <c r="L364" s="71">
        <f t="shared" si="27"/>
        <v>51.899372882577673</v>
      </c>
      <c r="M364" s="68"/>
      <c r="N364" s="70"/>
      <c r="O364" s="70"/>
      <c r="P364" s="70"/>
      <c r="Q364" s="70"/>
      <c r="R364" s="72" t="s">
        <v>97</v>
      </c>
      <c r="S364" s="65" t="s">
        <v>27</v>
      </c>
      <c r="T364" s="67" t="s">
        <v>426</v>
      </c>
      <c r="U364" s="64">
        <v>37949</v>
      </c>
      <c r="V364" s="73"/>
      <c r="W364" s="99"/>
    </row>
    <row r="365" spans="1:23" hidden="1">
      <c r="A365" s="63" t="s">
        <v>23</v>
      </c>
      <c r="B365" s="128">
        <f t="shared" si="28"/>
        <v>43169</v>
      </c>
      <c r="C365" s="64">
        <v>43169</v>
      </c>
      <c r="D365" s="69" t="s">
        <v>95</v>
      </c>
      <c r="E365" s="66" t="s">
        <v>1190</v>
      </c>
      <c r="F365" s="65" t="s">
        <v>19</v>
      </c>
      <c r="G365" s="68">
        <f t="shared" si="29"/>
        <v>15.266255989048597</v>
      </c>
      <c r="H365" s="71">
        <v>6.859</v>
      </c>
      <c r="I365" s="71">
        <f t="shared" si="25"/>
        <v>7.1099999999999994</v>
      </c>
      <c r="J365" s="71">
        <f t="shared" si="26"/>
        <v>0.25099999999999945</v>
      </c>
      <c r="K365" s="71">
        <v>13.968999999999999</v>
      </c>
      <c r="L365" s="71">
        <f t="shared" si="27"/>
        <v>51.542701696613932</v>
      </c>
      <c r="M365" s="68"/>
      <c r="N365" s="70"/>
      <c r="O365" s="70"/>
      <c r="P365" s="70"/>
      <c r="Q365" s="70"/>
      <c r="R365" s="72" t="s">
        <v>97</v>
      </c>
      <c r="S365" s="65" t="s">
        <v>27</v>
      </c>
      <c r="T365" s="67" t="s">
        <v>161</v>
      </c>
      <c r="U365" s="64">
        <v>37593</v>
      </c>
      <c r="V365" s="73"/>
      <c r="W365" s="99"/>
    </row>
    <row r="366" spans="1:23" hidden="1">
      <c r="A366" s="74" t="s">
        <v>23</v>
      </c>
      <c r="B366" s="128">
        <f t="shared" si="28"/>
        <v>43169</v>
      </c>
      <c r="C366" s="37">
        <v>43169</v>
      </c>
      <c r="D366" s="79" t="s">
        <v>95</v>
      </c>
      <c r="E366" s="76" t="s">
        <v>1680</v>
      </c>
      <c r="F366" s="75" t="s">
        <v>19</v>
      </c>
      <c r="G366" s="78">
        <f t="shared" si="29"/>
        <v>15.898699520876113</v>
      </c>
      <c r="H366" s="81">
        <v>6.9710000000000001</v>
      </c>
      <c r="I366" s="71">
        <f t="shared" si="25"/>
        <v>7.2289999999999992</v>
      </c>
      <c r="J366" s="71">
        <f t="shared" si="26"/>
        <v>0.25799999999999912</v>
      </c>
      <c r="K366" s="81">
        <v>14.2</v>
      </c>
      <c r="L366" s="71">
        <f t="shared" si="27"/>
        <v>50.70422535211268</v>
      </c>
      <c r="M366" s="78"/>
      <c r="N366" s="80"/>
      <c r="O366" s="80"/>
      <c r="P366" s="80"/>
      <c r="Q366" s="80"/>
      <c r="R366" s="82" t="s">
        <v>97</v>
      </c>
      <c r="S366" s="75" t="s">
        <v>27</v>
      </c>
      <c r="T366" s="77"/>
      <c r="U366" s="37">
        <v>37362</v>
      </c>
      <c r="V366" s="83"/>
      <c r="W366" s="97"/>
    </row>
    <row r="367" spans="1:23" hidden="1">
      <c r="A367" s="63" t="s">
        <v>23</v>
      </c>
      <c r="B367" s="128">
        <f t="shared" si="28"/>
        <v>43169</v>
      </c>
      <c r="C367" s="64">
        <v>43169</v>
      </c>
      <c r="D367" s="69" t="s">
        <v>95</v>
      </c>
      <c r="E367" s="66" t="s">
        <v>1451</v>
      </c>
      <c r="F367" s="65" t="s">
        <v>19</v>
      </c>
      <c r="G367" s="68">
        <f t="shared" si="29"/>
        <v>15.972621492128679</v>
      </c>
      <c r="H367" s="71">
        <v>7.0119999999999996</v>
      </c>
      <c r="I367" s="71">
        <f t="shared" si="25"/>
        <v>7.306</v>
      </c>
      <c r="J367" s="71">
        <f t="shared" si="26"/>
        <v>0.29400000000000048</v>
      </c>
      <c r="K367" s="71">
        <v>14.318</v>
      </c>
      <c r="L367" s="71">
        <f t="shared" si="27"/>
        <v>50.286352842575781</v>
      </c>
      <c r="M367" s="68"/>
      <c r="N367" s="70"/>
      <c r="O367" s="70"/>
      <c r="P367" s="70"/>
      <c r="Q367" s="70"/>
      <c r="R367" s="72" t="s">
        <v>97</v>
      </c>
      <c r="S367" s="65" t="s">
        <v>27</v>
      </c>
      <c r="T367" s="67"/>
      <c r="U367" s="64">
        <v>37335</v>
      </c>
      <c r="V367" s="73"/>
      <c r="W367" s="99"/>
    </row>
    <row r="368" spans="1:23" hidden="1">
      <c r="A368" s="74" t="s">
        <v>23</v>
      </c>
      <c r="B368" s="128">
        <f t="shared" si="28"/>
        <v>43169</v>
      </c>
      <c r="C368" s="37">
        <v>43169</v>
      </c>
      <c r="D368" s="79" t="s">
        <v>95</v>
      </c>
      <c r="E368" s="76" t="s">
        <v>1929</v>
      </c>
      <c r="F368" s="75" t="s">
        <v>19</v>
      </c>
      <c r="G368" s="78">
        <f t="shared" si="29"/>
        <v>15.318275154004107</v>
      </c>
      <c r="H368" s="81">
        <v>7.0670000000000002</v>
      </c>
      <c r="I368" s="71">
        <f t="shared" ref="I368:I431" si="30">IF(H368="","",K368-H368)</f>
        <v>7.3209999999999997</v>
      </c>
      <c r="J368" s="71">
        <f t="shared" ref="J368:J431" si="31">IF(I368="","",I368-H368)</f>
        <v>0.25399999999999956</v>
      </c>
      <c r="K368" s="81">
        <v>14.388</v>
      </c>
      <c r="L368" s="71">
        <f t="shared" ref="L368:L431" si="32">IF(K368="","",3.6*200/K368)</f>
        <v>50.041701417848209</v>
      </c>
      <c r="M368" s="78"/>
      <c r="N368" s="80"/>
      <c r="O368" s="80"/>
      <c r="P368" s="80"/>
      <c r="Q368" s="80"/>
      <c r="R368" s="82" t="s">
        <v>97</v>
      </c>
      <c r="S368" s="75" t="s">
        <v>27</v>
      </c>
      <c r="T368" s="77" t="s">
        <v>425</v>
      </c>
      <c r="U368" s="37">
        <v>37574</v>
      </c>
      <c r="V368" s="83"/>
      <c r="W368" s="97"/>
    </row>
    <row r="369" spans="1:23" hidden="1">
      <c r="A369" s="63" t="s">
        <v>23</v>
      </c>
      <c r="B369" s="128">
        <f t="shared" si="28"/>
        <v>43169</v>
      </c>
      <c r="C369" s="64">
        <v>43169</v>
      </c>
      <c r="D369" s="69" t="s">
        <v>95</v>
      </c>
      <c r="E369" s="66" t="s">
        <v>1808</v>
      </c>
      <c r="F369" s="65" t="s">
        <v>19</v>
      </c>
      <c r="G369" s="68">
        <f t="shared" si="29"/>
        <v>14.839151266255989</v>
      </c>
      <c r="H369" s="71">
        <v>7.0279999999999996</v>
      </c>
      <c r="I369" s="71">
        <f t="shared" si="30"/>
        <v>7.37</v>
      </c>
      <c r="J369" s="71">
        <f t="shared" si="31"/>
        <v>0.34200000000000053</v>
      </c>
      <c r="K369" s="71">
        <v>14.398</v>
      </c>
      <c r="L369" s="71">
        <f t="shared" si="32"/>
        <v>50.006945409084594</v>
      </c>
      <c r="M369" s="68"/>
      <c r="N369" s="70"/>
      <c r="O369" s="70"/>
      <c r="P369" s="70"/>
      <c r="Q369" s="70"/>
      <c r="R369" s="72" t="s">
        <v>97</v>
      </c>
      <c r="S369" s="65" t="s">
        <v>27</v>
      </c>
      <c r="T369" s="67"/>
      <c r="U369" s="64">
        <v>37749</v>
      </c>
      <c r="V369" s="73"/>
      <c r="W369" s="97"/>
    </row>
    <row r="370" spans="1:23" hidden="1">
      <c r="A370" s="63" t="s">
        <v>23</v>
      </c>
      <c r="B370" s="128">
        <f t="shared" si="28"/>
        <v>43169</v>
      </c>
      <c r="C370" s="64">
        <v>43169</v>
      </c>
      <c r="D370" s="69" t="s">
        <v>95</v>
      </c>
      <c r="E370" s="66" t="s">
        <v>1408</v>
      </c>
      <c r="F370" s="65" t="s">
        <v>19</v>
      </c>
      <c r="G370" s="68">
        <f t="shared" si="29"/>
        <v>15.126625598904859</v>
      </c>
      <c r="H370" s="71">
        <v>7.2530000000000001</v>
      </c>
      <c r="I370" s="71">
        <f t="shared" si="30"/>
        <v>7.2129999999999992</v>
      </c>
      <c r="J370" s="71">
        <f t="shared" si="31"/>
        <v>-4.0000000000000924E-2</v>
      </c>
      <c r="K370" s="71">
        <v>14.465999999999999</v>
      </c>
      <c r="L370" s="71">
        <f t="shared" si="32"/>
        <v>49.771878888428041</v>
      </c>
      <c r="M370" s="68"/>
      <c r="N370" s="70"/>
      <c r="O370" s="70"/>
      <c r="P370" s="70"/>
      <c r="Q370" s="70"/>
      <c r="R370" s="72" t="s">
        <v>97</v>
      </c>
      <c r="S370" s="65" t="s">
        <v>27</v>
      </c>
      <c r="T370" s="67" t="s">
        <v>421</v>
      </c>
      <c r="U370" s="64">
        <v>37644</v>
      </c>
      <c r="V370" s="73"/>
      <c r="W370" s="99"/>
    </row>
    <row r="371" spans="1:23" hidden="1">
      <c r="A371" s="74" t="s">
        <v>23</v>
      </c>
      <c r="B371" s="128">
        <f t="shared" si="28"/>
        <v>43169</v>
      </c>
      <c r="C371" s="37">
        <v>43169</v>
      </c>
      <c r="D371" s="79" t="s">
        <v>95</v>
      </c>
      <c r="E371" s="76" t="s">
        <v>1418</v>
      </c>
      <c r="F371" s="75" t="s">
        <v>19</v>
      </c>
      <c r="G371" s="78">
        <f t="shared" si="29"/>
        <v>15.939767282683095</v>
      </c>
      <c r="H371" s="81">
        <v>7.0940000000000003</v>
      </c>
      <c r="I371" s="71">
        <f t="shared" si="30"/>
        <v>7.3839999999999995</v>
      </c>
      <c r="J371" s="71">
        <f t="shared" si="31"/>
        <v>0.28999999999999915</v>
      </c>
      <c r="K371" s="81">
        <v>14.478</v>
      </c>
      <c r="L371" s="71">
        <f t="shared" si="32"/>
        <v>49.730625777041027</v>
      </c>
      <c r="M371" s="78"/>
      <c r="N371" s="80"/>
      <c r="O371" s="80"/>
      <c r="P371" s="80"/>
      <c r="Q371" s="80"/>
      <c r="R371" s="82" t="s">
        <v>97</v>
      </c>
      <c r="S371" s="75" t="s">
        <v>27</v>
      </c>
      <c r="T371" s="77"/>
      <c r="U371" s="37">
        <v>37347</v>
      </c>
      <c r="V371" s="83"/>
      <c r="W371" s="99"/>
    </row>
    <row r="372" spans="1:23" hidden="1">
      <c r="A372" s="74" t="s">
        <v>23</v>
      </c>
      <c r="B372" s="128">
        <f t="shared" si="28"/>
        <v>43169</v>
      </c>
      <c r="C372" s="37">
        <v>43169</v>
      </c>
      <c r="D372" s="79" t="s">
        <v>95</v>
      </c>
      <c r="E372" s="76" t="s">
        <v>1371</v>
      </c>
      <c r="F372" s="75" t="s">
        <v>19</v>
      </c>
      <c r="G372" s="78">
        <f t="shared" si="29"/>
        <v>14.896646132785763</v>
      </c>
      <c r="H372" s="81">
        <v>7.0890000000000004</v>
      </c>
      <c r="I372" s="71">
        <f t="shared" si="30"/>
        <v>7.4409999999999989</v>
      </c>
      <c r="J372" s="71">
        <f t="shared" si="31"/>
        <v>0.35199999999999854</v>
      </c>
      <c r="K372" s="81">
        <v>14.53</v>
      </c>
      <c r="L372" s="71">
        <f t="shared" si="32"/>
        <v>49.552649690295944</v>
      </c>
      <c r="M372" s="78"/>
      <c r="N372" s="80"/>
      <c r="O372" s="80"/>
      <c r="P372" s="80"/>
      <c r="Q372" s="80"/>
      <c r="R372" s="82" t="s">
        <v>97</v>
      </c>
      <c r="S372" s="75" t="s">
        <v>27</v>
      </c>
      <c r="T372" s="77"/>
      <c r="U372" s="37">
        <v>37728</v>
      </c>
      <c r="V372" s="83"/>
      <c r="W372" s="97"/>
    </row>
    <row r="373" spans="1:23" hidden="1">
      <c r="A373" s="74" t="s">
        <v>23</v>
      </c>
      <c r="B373" s="128">
        <f t="shared" si="28"/>
        <v>43169</v>
      </c>
      <c r="C373" s="37">
        <v>43169</v>
      </c>
      <c r="D373" s="79" t="s">
        <v>95</v>
      </c>
      <c r="E373" s="76" t="s">
        <v>2088</v>
      </c>
      <c r="F373" s="75" t="s">
        <v>19</v>
      </c>
      <c r="G373" s="78">
        <f t="shared" si="29"/>
        <v>14.806297056810404</v>
      </c>
      <c r="H373" s="81">
        <v>7.1980000000000004</v>
      </c>
      <c r="I373" s="71">
        <f t="shared" si="30"/>
        <v>7.5410000000000004</v>
      </c>
      <c r="J373" s="71">
        <f t="shared" si="31"/>
        <v>0.34299999999999997</v>
      </c>
      <c r="K373" s="81">
        <v>14.739000000000001</v>
      </c>
      <c r="L373" s="71">
        <f t="shared" si="32"/>
        <v>48.849989822918786</v>
      </c>
      <c r="M373" s="78"/>
      <c r="N373" s="80"/>
      <c r="O373" s="80"/>
      <c r="P373" s="80"/>
      <c r="Q373" s="80"/>
      <c r="R373" s="82" t="s">
        <v>97</v>
      </c>
      <c r="S373" s="75" t="s">
        <v>27</v>
      </c>
      <c r="T373" s="77"/>
      <c r="U373" s="37">
        <v>37761</v>
      </c>
      <c r="V373" s="83"/>
      <c r="W373" s="97"/>
    </row>
    <row r="374" spans="1:23" hidden="1">
      <c r="A374" s="63" t="s">
        <v>427</v>
      </c>
      <c r="B374" s="128">
        <f t="shared" si="28"/>
        <v>43316</v>
      </c>
      <c r="C374" s="64">
        <v>43316</v>
      </c>
      <c r="D374" s="98" t="s">
        <v>318</v>
      </c>
      <c r="E374" s="66" t="s">
        <v>1470</v>
      </c>
      <c r="F374" s="65" t="s">
        <v>169</v>
      </c>
      <c r="G374" s="68">
        <f t="shared" si="29"/>
        <v>20.878850102669404</v>
      </c>
      <c r="H374" s="71">
        <v>5.4139999999999997</v>
      </c>
      <c r="I374" s="71">
        <f t="shared" si="30"/>
        <v>5.4730000000000008</v>
      </c>
      <c r="J374" s="71">
        <f t="shared" si="31"/>
        <v>5.9000000000001052E-2</v>
      </c>
      <c r="K374" s="94">
        <v>10.887</v>
      </c>
      <c r="L374" s="71">
        <f t="shared" si="32"/>
        <v>66.133921190410575</v>
      </c>
      <c r="M374" s="68"/>
      <c r="N374" s="70"/>
      <c r="O374" s="70"/>
      <c r="P374" s="70"/>
      <c r="Q374" s="93"/>
      <c r="R374" s="95"/>
      <c r="S374" s="65" t="s">
        <v>27</v>
      </c>
      <c r="T374" s="67" t="s">
        <v>173</v>
      </c>
      <c r="U374" s="64">
        <v>35690</v>
      </c>
      <c r="V374" s="99"/>
      <c r="W374" s="83" t="s">
        <v>540</v>
      </c>
    </row>
    <row r="375" spans="1:23" hidden="1">
      <c r="A375" s="74" t="s">
        <v>427</v>
      </c>
      <c r="B375" s="128">
        <f t="shared" si="28"/>
        <v>43316</v>
      </c>
      <c r="C375" s="37">
        <v>43316</v>
      </c>
      <c r="D375" s="100" t="s">
        <v>318</v>
      </c>
      <c r="E375" s="76" t="s">
        <v>1424</v>
      </c>
      <c r="F375" s="75" t="s">
        <v>171</v>
      </c>
      <c r="G375" s="78">
        <f t="shared" si="29"/>
        <v>19.271731690622861</v>
      </c>
      <c r="H375" s="81">
        <v>5.3940000000000001</v>
      </c>
      <c r="I375" s="71">
        <f t="shared" si="30"/>
        <v>5.4990000000000006</v>
      </c>
      <c r="J375" s="71">
        <f t="shared" si="31"/>
        <v>0.10500000000000043</v>
      </c>
      <c r="K375" s="90">
        <v>10.893000000000001</v>
      </c>
      <c r="L375" s="71">
        <f t="shared" si="32"/>
        <v>66.097493803359953</v>
      </c>
      <c r="M375" s="78"/>
      <c r="N375" s="80"/>
      <c r="O375" s="80"/>
      <c r="P375" s="80"/>
      <c r="Q375" s="89"/>
      <c r="R375" s="91"/>
      <c r="S375" s="75" t="s">
        <v>27</v>
      </c>
      <c r="T375" s="77" t="s">
        <v>172</v>
      </c>
      <c r="U375" s="37">
        <v>36277</v>
      </c>
      <c r="V375" s="97"/>
      <c r="W375" s="73" t="s">
        <v>540</v>
      </c>
    </row>
    <row r="376" spans="1:23" hidden="1">
      <c r="A376" s="74" t="s">
        <v>427</v>
      </c>
      <c r="B376" s="128">
        <f t="shared" si="28"/>
        <v>43316</v>
      </c>
      <c r="C376" s="37">
        <v>43316</v>
      </c>
      <c r="D376" s="100" t="s">
        <v>318</v>
      </c>
      <c r="E376" s="76" t="s">
        <v>1943</v>
      </c>
      <c r="F376" s="75" t="s">
        <v>187</v>
      </c>
      <c r="G376" s="78">
        <f t="shared" si="29"/>
        <v>23.772758384668034</v>
      </c>
      <c r="H376" s="81">
        <v>5.3860000000000001</v>
      </c>
      <c r="I376" s="71">
        <f t="shared" si="30"/>
        <v>5.5729999999999995</v>
      </c>
      <c r="J376" s="71">
        <f t="shared" si="31"/>
        <v>0.18699999999999939</v>
      </c>
      <c r="K376" s="90">
        <v>10.959</v>
      </c>
      <c r="L376" s="71">
        <f t="shared" si="32"/>
        <v>65.699425130030122</v>
      </c>
      <c r="M376" s="78"/>
      <c r="N376" s="80"/>
      <c r="O376" s="80"/>
      <c r="P376" s="80"/>
      <c r="Q376" s="89"/>
      <c r="R376" s="91"/>
      <c r="S376" s="75" t="s">
        <v>27</v>
      </c>
      <c r="T376" s="77" t="s">
        <v>188</v>
      </c>
      <c r="U376" s="37">
        <v>34633</v>
      </c>
      <c r="V376" s="97"/>
      <c r="W376" s="73"/>
    </row>
    <row r="377" spans="1:23" hidden="1">
      <c r="A377" s="63" t="s">
        <v>427</v>
      </c>
      <c r="B377" s="128">
        <f t="shared" si="28"/>
        <v>43316</v>
      </c>
      <c r="C377" s="64">
        <v>43316</v>
      </c>
      <c r="D377" s="98" t="s">
        <v>318</v>
      </c>
      <c r="E377" s="66" t="s">
        <v>1189</v>
      </c>
      <c r="F377" s="65" t="s">
        <v>160</v>
      </c>
      <c r="G377" s="68">
        <f t="shared" si="29"/>
        <v>27.214236824093089</v>
      </c>
      <c r="H377" s="71">
        <v>5.415</v>
      </c>
      <c r="I377" s="71">
        <f t="shared" si="30"/>
        <v>5.5799999999999992</v>
      </c>
      <c r="J377" s="71">
        <f t="shared" si="31"/>
        <v>0.16499999999999915</v>
      </c>
      <c r="K377" s="94">
        <v>10.994999999999999</v>
      </c>
      <c r="L377" s="71">
        <f t="shared" si="32"/>
        <v>65.484311050477501</v>
      </c>
      <c r="M377" s="68"/>
      <c r="N377" s="70"/>
      <c r="O377" s="70"/>
      <c r="P377" s="70"/>
      <c r="Q377" s="93"/>
      <c r="R377" s="95"/>
      <c r="S377" s="65" t="s">
        <v>27</v>
      </c>
      <c r="T377" s="67" t="s">
        <v>161</v>
      </c>
      <c r="U377" s="64">
        <v>33376</v>
      </c>
      <c r="V377" s="99"/>
      <c r="W377" s="83" t="s">
        <v>540</v>
      </c>
    </row>
    <row r="378" spans="1:23" hidden="1">
      <c r="A378" s="63" t="s">
        <v>427</v>
      </c>
      <c r="B378" s="128">
        <f t="shared" si="28"/>
        <v>43316</v>
      </c>
      <c r="C378" s="64">
        <v>43316</v>
      </c>
      <c r="D378" s="98" t="s">
        <v>318</v>
      </c>
      <c r="E378" s="66" t="s">
        <v>2068</v>
      </c>
      <c r="F378" s="65" t="s">
        <v>187</v>
      </c>
      <c r="G378" s="68">
        <f t="shared" si="29"/>
        <v>25.492128678986994</v>
      </c>
      <c r="H378" s="71">
        <v>5.4249999999999998</v>
      </c>
      <c r="I378" s="71">
        <f t="shared" si="30"/>
        <v>5.5699999999999994</v>
      </c>
      <c r="J378" s="71">
        <f t="shared" si="31"/>
        <v>0.14499999999999957</v>
      </c>
      <c r="K378" s="94">
        <v>10.994999999999999</v>
      </c>
      <c r="L378" s="71">
        <f t="shared" si="32"/>
        <v>65.484311050477501</v>
      </c>
      <c r="M378" s="68"/>
      <c r="N378" s="70"/>
      <c r="O378" s="70"/>
      <c r="P378" s="70"/>
      <c r="Q378" s="93"/>
      <c r="R378" s="95"/>
      <c r="S378" s="65" t="s">
        <v>27</v>
      </c>
      <c r="T378" s="67" t="s">
        <v>191</v>
      </c>
      <c r="U378" s="64">
        <v>34005</v>
      </c>
      <c r="V378" s="99"/>
      <c r="W378" s="83" t="s">
        <v>540</v>
      </c>
    </row>
    <row r="379" spans="1:23" hidden="1">
      <c r="A379" s="63" t="s">
        <v>427</v>
      </c>
      <c r="B379" s="128">
        <f t="shared" si="28"/>
        <v>43316</v>
      </c>
      <c r="C379" s="64">
        <v>43316</v>
      </c>
      <c r="D379" s="98" t="s">
        <v>318</v>
      </c>
      <c r="E379" s="66" t="s">
        <v>2203</v>
      </c>
      <c r="F379" s="65" t="s">
        <v>160</v>
      </c>
      <c r="G379" s="68">
        <f t="shared" si="29"/>
        <v>20.183436002737849</v>
      </c>
      <c r="H379" s="71">
        <v>5.4349999999999996</v>
      </c>
      <c r="I379" s="71">
        <f t="shared" si="30"/>
        <v>5.5710000000000006</v>
      </c>
      <c r="J379" s="71">
        <f t="shared" si="31"/>
        <v>0.13600000000000101</v>
      </c>
      <c r="K379" s="94">
        <v>11.006</v>
      </c>
      <c r="L379" s="71">
        <f t="shared" si="32"/>
        <v>65.418862438669819</v>
      </c>
      <c r="M379" s="68"/>
      <c r="N379" s="70"/>
      <c r="O379" s="70"/>
      <c r="P379" s="70"/>
      <c r="Q379" s="93"/>
      <c r="R379" s="95"/>
      <c r="S379" s="65" t="s">
        <v>27</v>
      </c>
      <c r="T379" s="67" t="s">
        <v>280</v>
      </c>
      <c r="U379" s="64">
        <v>35944</v>
      </c>
      <c r="V379" s="99"/>
      <c r="W379" s="73" t="s">
        <v>540</v>
      </c>
    </row>
    <row r="380" spans="1:23" hidden="1">
      <c r="A380" s="63" t="s">
        <v>427</v>
      </c>
      <c r="B380" s="128">
        <f t="shared" si="28"/>
        <v>43316</v>
      </c>
      <c r="C380" s="64">
        <v>43316</v>
      </c>
      <c r="D380" s="98" t="s">
        <v>318</v>
      </c>
      <c r="E380" s="66" t="s">
        <v>1666</v>
      </c>
      <c r="F380" s="65" t="s">
        <v>175</v>
      </c>
      <c r="G380" s="68">
        <f t="shared" si="29"/>
        <v>22.401095140314855</v>
      </c>
      <c r="H380" s="71">
        <v>5.4189999999999996</v>
      </c>
      <c r="I380" s="71">
        <f t="shared" si="30"/>
        <v>5.6250000000000009</v>
      </c>
      <c r="J380" s="71">
        <f t="shared" si="31"/>
        <v>0.20600000000000129</v>
      </c>
      <c r="K380" s="94">
        <v>11.044</v>
      </c>
      <c r="L380" s="71">
        <f t="shared" si="32"/>
        <v>65.193770373053241</v>
      </c>
      <c r="M380" s="68"/>
      <c r="N380" s="70"/>
      <c r="O380" s="70"/>
      <c r="P380" s="70"/>
      <c r="Q380" s="93"/>
      <c r="R380" s="95"/>
      <c r="S380" s="65" t="s">
        <v>27</v>
      </c>
      <c r="T380" s="67" t="s">
        <v>182</v>
      </c>
      <c r="U380" s="64">
        <v>35134</v>
      </c>
      <c r="V380" s="99"/>
      <c r="W380" s="83" t="s">
        <v>540</v>
      </c>
    </row>
    <row r="381" spans="1:23" hidden="1">
      <c r="A381" s="74" t="s">
        <v>427</v>
      </c>
      <c r="B381" s="128">
        <f t="shared" si="28"/>
        <v>43316</v>
      </c>
      <c r="C381" s="37">
        <v>43316</v>
      </c>
      <c r="D381" s="100" t="s">
        <v>318</v>
      </c>
      <c r="E381" s="76" t="s">
        <v>1664</v>
      </c>
      <c r="F381" s="75" t="s">
        <v>180</v>
      </c>
      <c r="G381" s="78">
        <f t="shared" si="29"/>
        <v>25.508555783709788</v>
      </c>
      <c r="H381" s="81">
        <v>5.4720000000000004</v>
      </c>
      <c r="I381" s="71">
        <f t="shared" si="30"/>
        <v>5.5810000000000004</v>
      </c>
      <c r="J381" s="71">
        <f t="shared" si="31"/>
        <v>0.10899999999999999</v>
      </c>
      <c r="K381" s="90">
        <v>11.053000000000001</v>
      </c>
      <c r="L381" s="71">
        <f t="shared" si="32"/>
        <v>65.14068578666425</v>
      </c>
      <c r="M381" s="78"/>
      <c r="N381" s="80"/>
      <c r="O381" s="80"/>
      <c r="P381" s="80"/>
      <c r="Q381" s="89"/>
      <c r="R381" s="91"/>
      <c r="S381" s="75" t="s">
        <v>27</v>
      </c>
      <c r="T381" s="77" t="s">
        <v>181</v>
      </c>
      <c r="U381" s="37">
        <v>33999</v>
      </c>
      <c r="V381" s="97"/>
      <c r="W381" s="73" t="s">
        <v>540</v>
      </c>
    </row>
    <row r="382" spans="1:23" hidden="1">
      <c r="A382" s="74" t="s">
        <v>427</v>
      </c>
      <c r="B382" s="128">
        <f t="shared" si="28"/>
        <v>43316</v>
      </c>
      <c r="C382" s="37">
        <v>43316</v>
      </c>
      <c r="D382" s="100" t="s">
        <v>318</v>
      </c>
      <c r="E382" s="76" t="s">
        <v>2098</v>
      </c>
      <c r="F382" s="75" t="s">
        <v>169</v>
      </c>
      <c r="G382" s="78">
        <f t="shared" si="29"/>
        <v>31.652292950034223</v>
      </c>
      <c r="H382" s="81">
        <v>5.4850000000000003</v>
      </c>
      <c r="I382" s="71">
        <f t="shared" si="30"/>
        <v>5.617</v>
      </c>
      <c r="J382" s="71">
        <f t="shared" si="31"/>
        <v>0.13199999999999967</v>
      </c>
      <c r="K382" s="90">
        <v>11.102</v>
      </c>
      <c r="L382" s="71">
        <f t="shared" si="32"/>
        <v>64.853179607277966</v>
      </c>
      <c r="M382" s="78"/>
      <c r="N382" s="80"/>
      <c r="O382" s="80"/>
      <c r="P382" s="80"/>
      <c r="Q382" s="89"/>
      <c r="R382" s="91"/>
      <c r="S382" s="75" t="s">
        <v>27</v>
      </c>
      <c r="T382" s="77" t="s">
        <v>363</v>
      </c>
      <c r="U382" s="37">
        <v>31755</v>
      </c>
      <c r="V382" s="97"/>
      <c r="W382" s="73" t="s">
        <v>540</v>
      </c>
    </row>
    <row r="383" spans="1:23" hidden="1">
      <c r="A383" s="63" t="s">
        <v>427</v>
      </c>
      <c r="B383" s="128">
        <f t="shared" si="28"/>
        <v>43316</v>
      </c>
      <c r="C383" s="64">
        <v>43316</v>
      </c>
      <c r="D383" s="98" t="s">
        <v>318</v>
      </c>
      <c r="E383" s="66" t="s">
        <v>1969</v>
      </c>
      <c r="F383" s="65" t="s">
        <v>154</v>
      </c>
      <c r="G383" s="68">
        <f t="shared" si="29"/>
        <v>22.283367556468171</v>
      </c>
      <c r="H383" s="71">
        <v>5.4649999999999999</v>
      </c>
      <c r="I383" s="71">
        <f t="shared" si="30"/>
        <v>5.6590000000000007</v>
      </c>
      <c r="J383" s="71">
        <f t="shared" si="31"/>
        <v>0.19400000000000084</v>
      </c>
      <c r="K383" s="94">
        <v>11.124000000000001</v>
      </c>
      <c r="L383" s="71">
        <f t="shared" si="32"/>
        <v>64.724919093851128</v>
      </c>
      <c r="M383" s="68"/>
      <c r="N383" s="70"/>
      <c r="O383" s="70"/>
      <c r="P383" s="70"/>
      <c r="Q383" s="93"/>
      <c r="R383" s="95"/>
      <c r="S383" s="65" t="s">
        <v>27</v>
      </c>
      <c r="T383" s="67" t="s">
        <v>189</v>
      </c>
      <c r="U383" s="64">
        <v>35177</v>
      </c>
      <c r="V383" s="99"/>
      <c r="W383" s="73" t="s">
        <v>540</v>
      </c>
    </row>
    <row r="384" spans="1:23" hidden="1">
      <c r="A384" s="63" t="s">
        <v>427</v>
      </c>
      <c r="B384" s="128">
        <f t="shared" si="28"/>
        <v>43316</v>
      </c>
      <c r="C384" s="64">
        <v>43316</v>
      </c>
      <c r="D384" s="98" t="s">
        <v>318</v>
      </c>
      <c r="E384" s="66" t="s">
        <v>1144</v>
      </c>
      <c r="F384" s="65" t="s">
        <v>154</v>
      </c>
      <c r="G384" s="68">
        <f t="shared" si="29"/>
        <v>30.050650239561943</v>
      </c>
      <c r="H384" s="71">
        <v>5.51</v>
      </c>
      <c r="I384" s="71">
        <f t="shared" si="30"/>
        <v>5.6769999999999996</v>
      </c>
      <c r="J384" s="71">
        <f t="shared" si="31"/>
        <v>0.16699999999999982</v>
      </c>
      <c r="K384" s="94">
        <v>11.186999999999999</v>
      </c>
      <c r="L384" s="71">
        <f t="shared" si="32"/>
        <v>64.360418342719228</v>
      </c>
      <c r="M384" s="68"/>
      <c r="N384" s="70"/>
      <c r="O384" s="70"/>
      <c r="P384" s="70"/>
      <c r="Q384" s="93"/>
      <c r="R384" s="95"/>
      <c r="S384" s="65" t="s">
        <v>27</v>
      </c>
      <c r="T384" s="67" t="s">
        <v>155</v>
      </c>
      <c r="U384" s="64">
        <v>32340</v>
      </c>
      <c r="V384" s="99"/>
      <c r="W384" s="83" t="s">
        <v>540</v>
      </c>
    </row>
    <row r="385" spans="1:23" hidden="1">
      <c r="A385" s="74" t="s">
        <v>427</v>
      </c>
      <c r="B385" s="128">
        <f t="shared" si="28"/>
        <v>43316</v>
      </c>
      <c r="C385" s="37">
        <v>43316</v>
      </c>
      <c r="D385" s="100" t="s">
        <v>318</v>
      </c>
      <c r="E385" s="76" t="s">
        <v>1212</v>
      </c>
      <c r="F385" s="75" t="s">
        <v>162</v>
      </c>
      <c r="G385" s="78">
        <f t="shared" si="29"/>
        <v>26.105407255304584</v>
      </c>
      <c r="H385" s="81">
        <v>5.7089999999999996</v>
      </c>
      <c r="I385" s="71">
        <f t="shared" si="30"/>
        <v>5.5530000000000008</v>
      </c>
      <c r="J385" s="71">
        <f t="shared" si="31"/>
        <v>-0.15599999999999881</v>
      </c>
      <c r="K385" s="90">
        <v>11.262</v>
      </c>
      <c r="L385" s="71">
        <f t="shared" si="32"/>
        <v>63.931806073521571</v>
      </c>
      <c r="M385" s="78"/>
      <c r="N385" s="80"/>
      <c r="O385" s="80"/>
      <c r="P385" s="80"/>
      <c r="Q385" s="89"/>
      <c r="R385" s="91"/>
      <c r="S385" s="75" t="s">
        <v>27</v>
      </c>
      <c r="T385" s="77" t="s">
        <v>163</v>
      </c>
      <c r="U385" s="37">
        <v>33781</v>
      </c>
      <c r="V385" s="97"/>
      <c r="W385" s="83" t="s">
        <v>540</v>
      </c>
    </row>
    <row r="386" spans="1:23" hidden="1">
      <c r="A386" s="74" t="s">
        <v>427</v>
      </c>
      <c r="B386" s="128">
        <f t="shared" ref="B386:B449" si="33">C386</f>
        <v>43316</v>
      </c>
      <c r="C386" s="37">
        <v>43316</v>
      </c>
      <c r="D386" s="100" t="s">
        <v>318</v>
      </c>
      <c r="E386" s="76" t="s">
        <v>1977</v>
      </c>
      <c r="F386" s="75" t="s">
        <v>243</v>
      </c>
      <c r="G386" s="78">
        <f t="shared" ref="G386:G449" si="34">(C386-U386)/365.25</f>
        <v>28.317590691307323</v>
      </c>
      <c r="H386" s="81">
        <v>5.5640000000000001</v>
      </c>
      <c r="I386" s="71">
        <f t="shared" si="30"/>
        <v>5.7230000000000008</v>
      </c>
      <c r="J386" s="71">
        <f t="shared" si="31"/>
        <v>0.1590000000000007</v>
      </c>
      <c r="K386" s="90">
        <v>11.287000000000001</v>
      </c>
      <c r="L386" s="71">
        <f t="shared" si="32"/>
        <v>63.790201116328518</v>
      </c>
      <c r="M386" s="78"/>
      <c r="N386" s="80"/>
      <c r="O386" s="80"/>
      <c r="P386" s="80"/>
      <c r="Q386" s="89"/>
      <c r="R386" s="91"/>
      <c r="S386" s="75" t="s">
        <v>27</v>
      </c>
      <c r="T386" s="77" t="s">
        <v>333</v>
      </c>
      <c r="U386" s="37">
        <v>32973</v>
      </c>
      <c r="V386" s="97"/>
      <c r="W386" s="83" t="s">
        <v>540</v>
      </c>
    </row>
    <row r="387" spans="1:23" hidden="1">
      <c r="A387" s="63" t="s">
        <v>427</v>
      </c>
      <c r="B387" s="128">
        <f t="shared" si="33"/>
        <v>43316</v>
      </c>
      <c r="C387" s="64">
        <v>43316</v>
      </c>
      <c r="D387" s="98" t="s">
        <v>318</v>
      </c>
      <c r="E387" s="66" t="s">
        <v>1297</v>
      </c>
      <c r="F387" s="65" t="s">
        <v>166</v>
      </c>
      <c r="G387" s="68">
        <f t="shared" si="34"/>
        <v>21.812457221081452</v>
      </c>
      <c r="H387" s="71">
        <v>5.5919999999999996</v>
      </c>
      <c r="I387" s="71">
        <f t="shared" si="30"/>
        <v>5.7290000000000001</v>
      </c>
      <c r="J387" s="71">
        <f t="shared" si="31"/>
        <v>0.13700000000000045</v>
      </c>
      <c r="K387" s="94">
        <v>11.321</v>
      </c>
      <c r="L387" s="71">
        <f t="shared" si="32"/>
        <v>63.598622029856024</v>
      </c>
      <c r="M387" s="68"/>
      <c r="N387" s="70"/>
      <c r="O387" s="70"/>
      <c r="P387" s="70"/>
      <c r="Q387" s="93"/>
      <c r="R387" s="95"/>
      <c r="S387" s="65" t="s">
        <v>27</v>
      </c>
      <c r="T387" s="67" t="s">
        <v>167</v>
      </c>
      <c r="U387" s="64">
        <v>35349</v>
      </c>
      <c r="V387" s="99"/>
      <c r="W387" s="73" t="s">
        <v>540</v>
      </c>
    </row>
    <row r="388" spans="1:23" hidden="1">
      <c r="A388" s="74" t="s">
        <v>427</v>
      </c>
      <c r="B388" s="128">
        <f t="shared" si="33"/>
        <v>43316</v>
      </c>
      <c r="C388" s="37">
        <v>43316</v>
      </c>
      <c r="D388" s="100" t="s">
        <v>318</v>
      </c>
      <c r="E388" s="76" t="s">
        <v>1147</v>
      </c>
      <c r="F388" s="75" t="s">
        <v>180</v>
      </c>
      <c r="G388" s="78">
        <f t="shared" si="34"/>
        <v>18.778918548939082</v>
      </c>
      <c r="H388" s="81">
        <v>5.585</v>
      </c>
      <c r="I388" s="71">
        <f t="shared" si="30"/>
        <v>5.7450000000000001</v>
      </c>
      <c r="J388" s="71">
        <f t="shared" si="31"/>
        <v>0.16000000000000014</v>
      </c>
      <c r="K388" s="90">
        <v>11.33</v>
      </c>
      <c r="L388" s="71">
        <f t="shared" si="32"/>
        <v>63.548102383053838</v>
      </c>
      <c r="M388" s="78"/>
      <c r="N388" s="80"/>
      <c r="O388" s="80"/>
      <c r="P388" s="80"/>
      <c r="Q388" s="89"/>
      <c r="R388" s="91"/>
      <c r="S388" s="75" t="s">
        <v>27</v>
      </c>
      <c r="T388" s="77" t="s">
        <v>223</v>
      </c>
      <c r="U388" s="37">
        <v>36457</v>
      </c>
      <c r="V388" s="97"/>
      <c r="W388" s="73" t="s">
        <v>540</v>
      </c>
    </row>
    <row r="389" spans="1:23" hidden="1">
      <c r="A389" s="74" t="s">
        <v>427</v>
      </c>
      <c r="B389" s="128">
        <f t="shared" si="33"/>
        <v>43316</v>
      </c>
      <c r="C389" s="37">
        <v>43316</v>
      </c>
      <c r="D389" s="100" t="s">
        <v>318</v>
      </c>
      <c r="E389" s="76" t="s">
        <v>1242</v>
      </c>
      <c r="F389" s="75" t="s">
        <v>171</v>
      </c>
      <c r="G389" s="78">
        <f t="shared" si="34"/>
        <v>30.340862422997947</v>
      </c>
      <c r="H389" s="81">
        <v>5.5730000000000004</v>
      </c>
      <c r="I389" s="71">
        <f t="shared" si="30"/>
        <v>5.7759999999999998</v>
      </c>
      <c r="J389" s="71">
        <f t="shared" si="31"/>
        <v>0.2029999999999994</v>
      </c>
      <c r="K389" s="90">
        <v>11.349</v>
      </c>
      <c r="L389" s="71">
        <f t="shared" si="32"/>
        <v>63.441712926249011</v>
      </c>
      <c r="M389" s="78"/>
      <c r="N389" s="80"/>
      <c r="O389" s="80"/>
      <c r="P389" s="80"/>
      <c r="Q389" s="89"/>
      <c r="R389" s="91"/>
      <c r="S389" s="75" t="s">
        <v>27</v>
      </c>
      <c r="T389" s="77" t="s">
        <v>331</v>
      </c>
      <c r="U389" s="37">
        <v>32234</v>
      </c>
      <c r="V389" s="97"/>
      <c r="W389" s="83" t="s">
        <v>540</v>
      </c>
    </row>
    <row r="390" spans="1:23" hidden="1">
      <c r="A390" s="74" t="s">
        <v>427</v>
      </c>
      <c r="B390" s="128">
        <f t="shared" si="33"/>
        <v>43316</v>
      </c>
      <c r="C390" s="37">
        <v>43316</v>
      </c>
      <c r="D390" s="100" t="s">
        <v>318</v>
      </c>
      <c r="E390" s="76" t="s">
        <v>1508</v>
      </c>
      <c r="F390" s="75" t="s">
        <v>204</v>
      </c>
      <c r="G390" s="78">
        <f t="shared" si="34"/>
        <v>21.478439425051334</v>
      </c>
      <c r="H390" s="81">
        <v>5.6</v>
      </c>
      <c r="I390" s="71">
        <f t="shared" si="30"/>
        <v>5.8170000000000002</v>
      </c>
      <c r="J390" s="71">
        <f t="shared" si="31"/>
        <v>0.21700000000000053</v>
      </c>
      <c r="K390" s="90">
        <v>11.417</v>
      </c>
      <c r="L390" s="71">
        <f t="shared" si="32"/>
        <v>63.063852150302182</v>
      </c>
      <c r="M390" s="78"/>
      <c r="N390" s="80"/>
      <c r="O390" s="80"/>
      <c r="P390" s="80"/>
      <c r="Q390" s="89"/>
      <c r="R390" s="91"/>
      <c r="S390" s="75" t="s">
        <v>27</v>
      </c>
      <c r="T390" s="77" t="s">
        <v>254</v>
      </c>
      <c r="U390" s="37">
        <v>35471</v>
      </c>
      <c r="V390" s="97"/>
      <c r="W390" s="73" t="s">
        <v>540</v>
      </c>
    </row>
    <row r="391" spans="1:23" hidden="1">
      <c r="A391" s="63" t="s">
        <v>427</v>
      </c>
      <c r="B391" s="128">
        <f t="shared" si="33"/>
        <v>43316</v>
      </c>
      <c r="C391" s="64">
        <v>43316</v>
      </c>
      <c r="D391" s="98" t="s">
        <v>318</v>
      </c>
      <c r="E391" s="66" t="s">
        <v>1537</v>
      </c>
      <c r="F391" s="65" t="s">
        <v>202</v>
      </c>
      <c r="G391" s="68">
        <f t="shared" si="34"/>
        <v>20.11772758384668</v>
      </c>
      <c r="H391" s="71">
        <v>5.6379999999999999</v>
      </c>
      <c r="I391" s="71">
        <f t="shared" si="30"/>
        <v>5.7910000000000004</v>
      </c>
      <c r="J391" s="71">
        <f t="shared" si="31"/>
        <v>0.15300000000000047</v>
      </c>
      <c r="K391" s="94">
        <v>11.429</v>
      </c>
      <c r="L391" s="71">
        <f t="shared" si="32"/>
        <v>62.997637588590429</v>
      </c>
      <c r="M391" s="68"/>
      <c r="N391" s="70"/>
      <c r="O391" s="70"/>
      <c r="P391" s="70"/>
      <c r="Q391" s="93"/>
      <c r="R391" s="95"/>
      <c r="S391" s="65" t="s">
        <v>27</v>
      </c>
      <c r="T391" s="67" t="s">
        <v>258</v>
      </c>
      <c r="U391" s="64">
        <v>35968</v>
      </c>
      <c r="V391" s="99"/>
      <c r="W391" s="73" t="s">
        <v>540</v>
      </c>
    </row>
    <row r="392" spans="1:23" hidden="1">
      <c r="A392" s="74" t="s">
        <v>427</v>
      </c>
      <c r="B392" s="128">
        <f t="shared" si="33"/>
        <v>43316</v>
      </c>
      <c r="C392" s="37">
        <v>43316</v>
      </c>
      <c r="D392" s="100" t="s">
        <v>318</v>
      </c>
      <c r="E392" s="76" t="s">
        <v>2054</v>
      </c>
      <c r="F392" s="75" t="s">
        <v>226</v>
      </c>
      <c r="G392" s="78">
        <f t="shared" si="34"/>
        <v>21.385352498288842</v>
      </c>
      <c r="H392" s="81">
        <v>5.641</v>
      </c>
      <c r="I392" s="71">
        <f t="shared" si="30"/>
        <v>5.8149999999999995</v>
      </c>
      <c r="J392" s="71">
        <f t="shared" si="31"/>
        <v>0.17399999999999949</v>
      </c>
      <c r="K392" s="90">
        <v>11.456</v>
      </c>
      <c r="L392" s="71">
        <f t="shared" si="32"/>
        <v>62.849162011173185</v>
      </c>
      <c r="M392" s="78"/>
      <c r="N392" s="80"/>
      <c r="O392" s="80"/>
      <c r="P392" s="80"/>
      <c r="Q392" s="89"/>
      <c r="R392" s="91"/>
      <c r="S392" s="75" t="s">
        <v>27</v>
      </c>
      <c r="T392" s="77" t="s">
        <v>378</v>
      </c>
      <c r="U392" s="37">
        <v>35505</v>
      </c>
      <c r="V392" s="97"/>
      <c r="W392" s="73" t="s">
        <v>540</v>
      </c>
    </row>
    <row r="393" spans="1:23" hidden="1">
      <c r="A393" s="74" t="s">
        <v>427</v>
      </c>
      <c r="B393" s="128">
        <f t="shared" si="33"/>
        <v>43316</v>
      </c>
      <c r="C393" s="37">
        <v>43316</v>
      </c>
      <c r="D393" s="100" t="s">
        <v>318</v>
      </c>
      <c r="E393" s="76" t="s">
        <v>1635</v>
      </c>
      <c r="F393" s="75" t="s">
        <v>204</v>
      </c>
      <c r="G393" s="78">
        <f t="shared" si="34"/>
        <v>24.45722108145106</v>
      </c>
      <c r="H393" s="81">
        <v>5.6210000000000004</v>
      </c>
      <c r="I393" s="71">
        <f t="shared" si="30"/>
        <v>5.8680000000000003</v>
      </c>
      <c r="J393" s="71">
        <f t="shared" si="31"/>
        <v>0.24699999999999989</v>
      </c>
      <c r="K393" s="90">
        <v>11.489000000000001</v>
      </c>
      <c r="L393" s="71">
        <f t="shared" si="32"/>
        <v>62.6686395682827</v>
      </c>
      <c r="M393" s="78"/>
      <c r="N393" s="80"/>
      <c r="O393" s="80"/>
      <c r="P393" s="80"/>
      <c r="Q393" s="89"/>
      <c r="R393" s="91"/>
      <c r="S393" s="75" t="s">
        <v>27</v>
      </c>
      <c r="T393" s="77" t="s">
        <v>360</v>
      </c>
      <c r="U393" s="37">
        <v>34383</v>
      </c>
      <c r="V393" s="97"/>
      <c r="W393" s="83" t="s">
        <v>540</v>
      </c>
    </row>
    <row r="394" spans="1:23" hidden="1">
      <c r="A394" s="63" t="s">
        <v>427</v>
      </c>
      <c r="B394" s="128">
        <f t="shared" si="33"/>
        <v>43316</v>
      </c>
      <c r="C394" s="64">
        <v>43316</v>
      </c>
      <c r="D394" s="98" t="s">
        <v>318</v>
      </c>
      <c r="E394" s="66" t="s">
        <v>1663</v>
      </c>
      <c r="F394" s="65" t="s">
        <v>226</v>
      </c>
      <c r="G394" s="68">
        <f t="shared" si="34"/>
        <v>20.276522929500342</v>
      </c>
      <c r="H394" s="71">
        <v>5.7670000000000003</v>
      </c>
      <c r="I394" s="71">
        <f t="shared" si="30"/>
        <v>5.9820000000000002</v>
      </c>
      <c r="J394" s="71">
        <f t="shared" si="31"/>
        <v>0.21499999999999986</v>
      </c>
      <c r="K394" s="94">
        <v>11.749000000000001</v>
      </c>
      <c r="L394" s="71">
        <f t="shared" si="32"/>
        <v>61.281811217975992</v>
      </c>
      <c r="M394" s="68"/>
      <c r="N394" s="70"/>
      <c r="O394" s="70"/>
      <c r="P394" s="70"/>
      <c r="Q394" s="93"/>
      <c r="R394" s="95"/>
      <c r="S394" s="65" t="s">
        <v>27</v>
      </c>
      <c r="T394" s="67" t="s">
        <v>428</v>
      </c>
      <c r="U394" s="64">
        <v>35910</v>
      </c>
      <c r="V394" s="99"/>
      <c r="W394" s="73" t="s">
        <v>540</v>
      </c>
    </row>
    <row r="395" spans="1:23" hidden="1">
      <c r="A395" s="63" t="s">
        <v>427</v>
      </c>
      <c r="B395" s="128">
        <f t="shared" si="33"/>
        <v>43316</v>
      </c>
      <c r="C395" s="64">
        <v>43316</v>
      </c>
      <c r="D395" s="98" t="s">
        <v>318</v>
      </c>
      <c r="E395" s="66" t="s">
        <v>1219</v>
      </c>
      <c r="F395" s="65" t="s">
        <v>162</v>
      </c>
      <c r="G395" s="68">
        <f t="shared" si="34"/>
        <v>30.028747433264886</v>
      </c>
      <c r="H395" s="71">
        <v>5.758</v>
      </c>
      <c r="I395" s="71">
        <f t="shared" si="30"/>
        <v>6.0840000000000005</v>
      </c>
      <c r="J395" s="71">
        <f t="shared" si="31"/>
        <v>0.32600000000000051</v>
      </c>
      <c r="K395" s="94">
        <v>11.842000000000001</v>
      </c>
      <c r="L395" s="71">
        <f t="shared" si="32"/>
        <v>60.800540449248437</v>
      </c>
      <c r="M395" s="68"/>
      <c r="N395" s="70"/>
      <c r="O395" s="70"/>
      <c r="P395" s="70"/>
      <c r="Q395" s="93"/>
      <c r="R395" s="95"/>
      <c r="S395" s="65" t="s">
        <v>27</v>
      </c>
      <c r="T395" s="67" t="s">
        <v>164</v>
      </c>
      <c r="U395" s="64">
        <v>32348</v>
      </c>
      <c r="V395" s="99"/>
      <c r="W395" s="83" t="s">
        <v>540</v>
      </c>
    </row>
    <row r="396" spans="1:23" hidden="1">
      <c r="A396" s="63" t="s">
        <v>432</v>
      </c>
      <c r="B396" s="128">
        <f t="shared" si="33"/>
        <v>43328</v>
      </c>
      <c r="C396" s="64">
        <v>43328</v>
      </c>
      <c r="D396" s="69" t="s">
        <v>2335</v>
      </c>
      <c r="E396" s="66" t="s">
        <v>1372</v>
      </c>
      <c r="F396" s="65" t="s">
        <v>169</v>
      </c>
      <c r="G396" s="68">
        <f t="shared" si="34"/>
        <v>18.521560574948666</v>
      </c>
      <c r="H396" s="71">
        <v>5.4080000000000004</v>
      </c>
      <c r="I396" s="71">
        <f t="shared" si="30"/>
        <v>5.5609999999999991</v>
      </c>
      <c r="J396" s="71">
        <f t="shared" si="31"/>
        <v>0.15299999999999869</v>
      </c>
      <c r="K396" s="71">
        <v>10.968999999999999</v>
      </c>
      <c r="L396" s="71">
        <f t="shared" si="32"/>
        <v>65.639529583371328</v>
      </c>
      <c r="M396" s="68"/>
      <c r="N396" s="70"/>
      <c r="O396" s="70"/>
      <c r="P396" s="70"/>
      <c r="Q396" s="70"/>
      <c r="R396" s="72"/>
      <c r="S396" s="65" t="s">
        <v>27</v>
      </c>
      <c r="T396" s="67" t="s">
        <v>228</v>
      </c>
      <c r="U396" s="64">
        <v>36563</v>
      </c>
      <c r="V396" s="73"/>
      <c r="W396" s="83" t="s">
        <v>540</v>
      </c>
    </row>
    <row r="397" spans="1:23" hidden="1">
      <c r="A397" s="63" t="s">
        <v>432</v>
      </c>
      <c r="B397" s="128">
        <f t="shared" si="33"/>
        <v>43328</v>
      </c>
      <c r="C397" s="64">
        <v>43328</v>
      </c>
      <c r="D397" s="69" t="s">
        <v>2335</v>
      </c>
      <c r="E397" s="66" t="s">
        <v>1485</v>
      </c>
      <c r="F397" s="65" t="s">
        <v>179</v>
      </c>
      <c r="G397" s="68">
        <f t="shared" si="34"/>
        <v>118.62559890485969</v>
      </c>
      <c r="H397" s="71">
        <v>5.5190000000000001</v>
      </c>
      <c r="I397" s="71">
        <f t="shared" si="30"/>
        <v>5.6059999999999999</v>
      </c>
      <c r="J397" s="71">
        <f t="shared" si="31"/>
        <v>8.6999999999999744E-2</v>
      </c>
      <c r="K397" s="71">
        <v>11.125</v>
      </c>
      <c r="L397" s="71">
        <f t="shared" si="32"/>
        <v>64.719101123595507</v>
      </c>
      <c r="M397" s="68"/>
      <c r="N397" s="70"/>
      <c r="O397" s="70"/>
      <c r="P397" s="70"/>
      <c r="Q397" s="70"/>
      <c r="R397" s="72"/>
      <c r="S397" s="65" t="s">
        <v>27</v>
      </c>
      <c r="T397" s="67"/>
      <c r="U397" s="64"/>
      <c r="V397" s="73"/>
      <c r="W397" s="73" t="s">
        <v>540</v>
      </c>
    </row>
    <row r="398" spans="1:23" hidden="1">
      <c r="A398" s="74" t="s">
        <v>432</v>
      </c>
      <c r="B398" s="128">
        <f t="shared" si="33"/>
        <v>43328</v>
      </c>
      <c r="C398" s="37">
        <v>43328</v>
      </c>
      <c r="D398" s="69" t="s">
        <v>2335</v>
      </c>
      <c r="E398" s="76" t="s">
        <v>1948</v>
      </c>
      <c r="F398" s="75" t="s">
        <v>204</v>
      </c>
      <c r="G398" s="78">
        <f t="shared" si="34"/>
        <v>18.151950718685832</v>
      </c>
      <c r="H398" s="81">
        <v>5.4980000000000002</v>
      </c>
      <c r="I398" s="71">
        <f t="shared" si="30"/>
        <v>5.7069999999999999</v>
      </c>
      <c r="J398" s="71">
        <f t="shared" si="31"/>
        <v>0.20899999999999963</v>
      </c>
      <c r="K398" s="81">
        <v>11.205</v>
      </c>
      <c r="L398" s="71">
        <f t="shared" si="32"/>
        <v>64.257028112449802</v>
      </c>
      <c r="M398" s="78"/>
      <c r="N398" s="80"/>
      <c r="O398" s="80"/>
      <c r="P398" s="80"/>
      <c r="Q398" s="80"/>
      <c r="R398" s="82"/>
      <c r="S398" s="75" t="s">
        <v>27</v>
      </c>
      <c r="T398" s="77" t="s">
        <v>235</v>
      </c>
      <c r="U398" s="37">
        <v>36698</v>
      </c>
      <c r="V398" s="83"/>
      <c r="W398" s="83" t="s">
        <v>540</v>
      </c>
    </row>
    <row r="399" spans="1:23" hidden="1">
      <c r="A399" s="74" t="s">
        <v>432</v>
      </c>
      <c r="B399" s="128">
        <f t="shared" si="33"/>
        <v>43328</v>
      </c>
      <c r="C399" s="37">
        <v>43328</v>
      </c>
      <c r="D399" s="69" t="s">
        <v>2335</v>
      </c>
      <c r="E399" s="76" t="s">
        <v>1831</v>
      </c>
      <c r="F399" s="75" t="s">
        <v>169</v>
      </c>
      <c r="G399" s="78">
        <f t="shared" si="34"/>
        <v>17.451060917180012</v>
      </c>
      <c r="H399" s="81">
        <v>5.5679999999999996</v>
      </c>
      <c r="I399" s="71">
        <f t="shared" si="30"/>
        <v>5.6560000000000006</v>
      </c>
      <c r="J399" s="71">
        <f t="shared" si="31"/>
        <v>8.8000000000000966E-2</v>
      </c>
      <c r="K399" s="81">
        <v>11.224</v>
      </c>
      <c r="L399" s="71">
        <f t="shared" si="32"/>
        <v>64.148253741981463</v>
      </c>
      <c r="M399" s="78"/>
      <c r="N399" s="80"/>
      <c r="O399" s="80"/>
      <c r="P399" s="80"/>
      <c r="Q399" s="80"/>
      <c r="R399" s="82"/>
      <c r="S399" s="75" t="s">
        <v>27</v>
      </c>
      <c r="T399" s="77" t="s">
        <v>437</v>
      </c>
      <c r="U399" s="37">
        <v>36954</v>
      </c>
      <c r="V399" s="83"/>
      <c r="W399" s="73"/>
    </row>
    <row r="400" spans="1:23" hidden="1">
      <c r="A400" s="74" t="s">
        <v>432</v>
      </c>
      <c r="B400" s="128">
        <f t="shared" si="33"/>
        <v>43328</v>
      </c>
      <c r="C400" s="37">
        <v>43328</v>
      </c>
      <c r="D400" s="69" t="s">
        <v>2335</v>
      </c>
      <c r="E400" s="76" t="s">
        <v>2202</v>
      </c>
      <c r="F400" s="75" t="s">
        <v>187</v>
      </c>
      <c r="G400" s="78">
        <f t="shared" si="34"/>
        <v>18.039698836413415</v>
      </c>
      <c r="H400" s="81">
        <v>5.6079999999999997</v>
      </c>
      <c r="I400" s="71">
        <f t="shared" si="30"/>
        <v>5.6670000000000007</v>
      </c>
      <c r="J400" s="71">
        <f t="shared" si="31"/>
        <v>5.9000000000001052E-2</v>
      </c>
      <c r="K400" s="81">
        <v>11.275</v>
      </c>
      <c r="L400" s="71">
        <f t="shared" si="32"/>
        <v>63.85809312638581</v>
      </c>
      <c r="M400" s="78"/>
      <c r="N400" s="80"/>
      <c r="O400" s="80"/>
      <c r="P400" s="80"/>
      <c r="Q400" s="80"/>
      <c r="R400" s="82"/>
      <c r="S400" s="75" t="s">
        <v>27</v>
      </c>
      <c r="T400" s="101" t="s">
        <v>237</v>
      </c>
      <c r="U400" s="37">
        <v>36739</v>
      </c>
      <c r="V400" s="83"/>
      <c r="W400" s="83" t="s">
        <v>540</v>
      </c>
    </row>
    <row r="401" spans="1:23" hidden="1">
      <c r="A401" s="63" t="s">
        <v>432</v>
      </c>
      <c r="B401" s="128">
        <f t="shared" si="33"/>
        <v>43328</v>
      </c>
      <c r="C401" s="64">
        <v>43328</v>
      </c>
      <c r="D401" s="69" t="s">
        <v>2335</v>
      </c>
      <c r="E401" s="66" t="s">
        <v>1114</v>
      </c>
      <c r="F401" s="65" t="s">
        <v>187</v>
      </c>
      <c r="G401" s="68">
        <f t="shared" si="34"/>
        <v>118.62559890485969</v>
      </c>
      <c r="H401" s="71">
        <v>5.6440000000000001</v>
      </c>
      <c r="I401" s="71">
        <f t="shared" si="30"/>
        <v>5.6939999999999991</v>
      </c>
      <c r="J401" s="71">
        <f t="shared" si="31"/>
        <v>4.9999999999998934E-2</v>
      </c>
      <c r="K401" s="71">
        <v>11.337999999999999</v>
      </c>
      <c r="L401" s="71">
        <f t="shared" si="32"/>
        <v>63.503263362145006</v>
      </c>
      <c r="M401" s="68"/>
      <c r="N401" s="70"/>
      <c r="O401" s="70"/>
      <c r="P401" s="70"/>
      <c r="Q401" s="70"/>
      <c r="R401" s="72"/>
      <c r="S401" s="65" t="s">
        <v>27</v>
      </c>
      <c r="T401" s="67"/>
      <c r="U401" s="64"/>
      <c r="V401" s="73"/>
      <c r="W401" s="73" t="s">
        <v>540</v>
      </c>
    </row>
    <row r="402" spans="1:23" hidden="1">
      <c r="A402" s="74" t="s">
        <v>432</v>
      </c>
      <c r="B402" s="128">
        <f t="shared" si="33"/>
        <v>43328</v>
      </c>
      <c r="C402" s="37">
        <v>43328</v>
      </c>
      <c r="D402" s="69" t="s">
        <v>2335</v>
      </c>
      <c r="E402" s="76" t="s">
        <v>1350</v>
      </c>
      <c r="F402" s="75" t="s">
        <v>183</v>
      </c>
      <c r="G402" s="78">
        <f t="shared" si="34"/>
        <v>118.62559890485969</v>
      </c>
      <c r="H402" s="81">
        <v>5.5919999999999996</v>
      </c>
      <c r="I402" s="71">
        <f t="shared" si="30"/>
        <v>5.7809999999999997</v>
      </c>
      <c r="J402" s="71">
        <f t="shared" si="31"/>
        <v>0.18900000000000006</v>
      </c>
      <c r="K402" s="81">
        <v>11.372999999999999</v>
      </c>
      <c r="L402" s="71">
        <f t="shared" si="32"/>
        <v>63.307834344500137</v>
      </c>
      <c r="M402" s="78"/>
      <c r="N402" s="80"/>
      <c r="O402" s="80"/>
      <c r="P402" s="80"/>
      <c r="Q402" s="80"/>
      <c r="R402" s="82"/>
      <c r="S402" s="75" t="s">
        <v>27</v>
      </c>
      <c r="T402" s="77"/>
      <c r="U402" s="37"/>
      <c r="V402" s="83"/>
      <c r="W402" s="83"/>
    </row>
    <row r="403" spans="1:23" hidden="1">
      <c r="A403" s="74" t="s">
        <v>432</v>
      </c>
      <c r="B403" s="128">
        <f t="shared" si="33"/>
        <v>43328</v>
      </c>
      <c r="C403" s="37">
        <v>43328</v>
      </c>
      <c r="D403" s="69" t="s">
        <v>2335</v>
      </c>
      <c r="E403" s="76" t="s">
        <v>1934</v>
      </c>
      <c r="F403" s="75" t="s">
        <v>204</v>
      </c>
      <c r="G403" s="78">
        <f t="shared" si="34"/>
        <v>17.382614647501711</v>
      </c>
      <c r="H403" s="81">
        <v>5.6749999999999998</v>
      </c>
      <c r="I403" s="71">
        <f t="shared" si="30"/>
        <v>5.7549999999999999</v>
      </c>
      <c r="J403" s="71">
        <f t="shared" si="31"/>
        <v>8.0000000000000071E-2</v>
      </c>
      <c r="K403" s="81">
        <v>11.43</v>
      </c>
      <c r="L403" s="71">
        <f t="shared" si="32"/>
        <v>62.99212598425197</v>
      </c>
      <c r="M403" s="78"/>
      <c r="N403" s="80"/>
      <c r="O403" s="80"/>
      <c r="P403" s="80"/>
      <c r="Q403" s="80"/>
      <c r="R403" s="82"/>
      <c r="S403" s="75" t="s">
        <v>27</v>
      </c>
      <c r="T403" s="77"/>
      <c r="U403" s="37">
        <v>36979</v>
      </c>
      <c r="V403" s="83"/>
      <c r="W403" s="73" t="s">
        <v>540</v>
      </c>
    </row>
    <row r="404" spans="1:23" hidden="1">
      <c r="A404" s="74" t="s">
        <v>432</v>
      </c>
      <c r="B404" s="128">
        <f t="shared" si="33"/>
        <v>43328</v>
      </c>
      <c r="C404" s="37">
        <v>43328</v>
      </c>
      <c r="D404" s="69" t="s">
        <v>2335</v>
      </c>
      <c r="E404" s="76" t="s">
        <v>1216</v>
      </c>
      <c r="F404" s="75" t="s">
        <v>226</v>
      </c>
      <c r="G404" s="78">
        <f t="shared" si="34"/>
        <v>17.806981519507186</v>
      </c>
      <c r="H404" s="81">
        <v>5.6740000000000004</v>
      </c>
      <c r="I404" s="71">
        <f t="shared" si="30"/>
        <v>5.7709999999999999</v>
      </c>
      <c r="J404" s="71">
        <f t="shared" si="31"/>
        <v>9.6999999999999531E-2</v>
      </c>
      <c r="K404" s="81">
        <v>11.445</v>
      </c>
      <c r="L404" s="71">
        <f t="shared" si="32"/>
        <v>62.909567496723461</v>
      </c>
      <c r="M404" s="78"/>
      <c r="N404" s="80"/>
      <c r="O404" s="80"/>
      <c r="P404" s="80"/>
      <c r="Q404" s="80"/>
      <c r="R404" s="82"/>
      <c r="S404" s="75" t="s">
        <v>27</v>
      </c>
      <c r="T404" s="101" t="s">
        <v>227</v>
      </c>
      <c r="U404" s="37">
        <v>36824</v>
      </c>
      <c r="V404" s="83"/>
      <c r="W404" s="83" t="s">
        <v>540</v>
      </c>
    </row>
    <row r="405" spans="1:23" hidden="1">
      <c r="A405" s="74" t="s">
        <v>432</v>
      </c>
      <c r="B405" s="128">
        <f t="shared" si="33"/>
        <v>43328</v>
      </c>
      <c r="C405" s="37">
        <v>43328</v>
      </c>
      <c r="D405" s="69" t="s">
        <v>2335</v>
      </c>
      <c r="E405" s="76" t="s">
        <v>1376</v>
      </c>
      <c r="F405" s="75" t="s">
        <v>19</v>
      </c>
      <c r="G405" s="78">
        <f t="shared" si="34"/>
        <v>17.867214236824093</v>
      </c>
      <c r="H405" s="81">
        <v>5.6920000000000002</v>
      </c>
      <c r="I405" s="71">
        <f t="shared" si="30"/>
        <v>5.7769999999999992</v>
      </c>
      <c r="J405" s="71">
        <f t="shared" si="31"/>
        <v>8.4999999999999076E-2</v>
      </c>
      <c r="K405" s="81">
        <v>11.468999999999999</v>
      </c>
      <c r="L405" s="71">
        <f t="shared" si="32"/>
        <v>62.777923097044209</v>
      </c>
      <c r="M405" s="78"/>
      <c r="N405" s="80"/>
      <c r="O405" s="80"/>
      <c r="P405" s="80"/>
      <c r="Q405" s="80"/>
      <c r="R405" s="82"/>
      <c r="S405" s="75" t="s">
        <v>27</v>
      </c>
      <c r="T405" s="77" t="s">
        <v>83</v>
      </c>
      <c r="U405" s="37">
        <v>36802</v>
      </c>
      <c r="V405" s="83"/>
      <c r="W405" s="73"/>
    </row>
    <row r="406" spans="1:23" hidden="1">
      <c r="A406" s="63" t="s">
        <v>432</v>
      </c>
      <c r="B406" s="128">
        <f t="shared" si="33"/>
        <v>43328</v>
      </c>
      <c r="C406" s="64">
        <v>43328</v>
      </c>
      <c r="D406" s="69" t="s">
        <v>2335</v>
      </c>
      <c r="E406" s="66" t="s">
        <v>1768</v>
      </c>
      <c r="F406" s="65" t="s">
        <v>435</v>
      </c>
      <c r="G406" s="68">
        <f t="shared" si="34"/>
        <v>118.62559890485969</v>
      </c>
      <c r="H406" s="71">
        <v>5.6920000000000002</v>
      </c>
      <c r="I406" s="71">
        <f t="shared" si="30"/>
        <v>5.7940000000000005</v>
      </c>
      <c r="J406" s="71">
        <f t="shared" si="31"/>
        <v>0.10200000000000031</v>
      </c>
      <c r="K406" s="71">
        <v>11.486000000000001</v>
      </c>
      <c r="L406" s="71">
        <f t="shared" si="32"/>
        <v>62.685007835625974</v>
      </c>
      <c r="M406" s="68"/>
      <c r="N406" s="70"/>
      <c r="O406" s="70"/>
      <c r="P406" s="70"/>
      <c r="Q406" s="70"/>
      <c r="R406" s="72"/>
      <c r="S406" s="65" t="s">
        <v>27</v>
      </c>
      <c r="T406" s="67" t="s">
        <v>436</v>
      </c>
      <c r="U406" s="64"/>
      <c r="V406" s="73"/>
      <c r="W406" s="83"/>
    </row>
    <row r="407" spans="1:23" hidden="1">
      <c r="A407" s="74" t="s">
        <v>432</v>
      </c>
      <c r="B407" s="128">
        <f t="shared" si="33"/>
        <v>43328</v>
      </c>
      <c r="C407" s="37">
        <v>43328</v>
      </c>
      <c r="D407" s="69" t="s">
        <v>2335</v>
      </c>
      <c r="E407" s="76" t="s">
        <v>1988</v>
      </c>
      <c r="F407" s="75" t="s">
        <v>175</v>
      </c>
      <c r="G407" s="78">
        <f t="shared" si="34"/>
        <v>18.108145106091719</v>
      </c>
      <c r="H407" s="81">
        <v>5.67</v>
      </c>
      <c r="I407" s="71">
        <f t="shared" si="30"/>
        <v>5.8249999999999993</v>
      </c>
      <c r="J407" s="71">
        <f t="shared" si="31"/>
        <v>0.15499999999999936</v>
      </c>
      <c r="K407" s="81">
        <v>11.494999999999999</v>
      </c>
      <c r="L407" s="71">
        <f t="shared" si="32"/>
        <v>62.635928664636801</v>
      </c>
      <c r="M407" s="78"/>
      <c r="N407" s="80"/>
      <c r="O407" s="80"/>
      <c r="P407" s="80"/>
      <c r="Q407" s="80"/>
      <c r="R407" s="82"/>
      <c r="S407" s="75" t="s">
        <v>27</v>
      </c>
      <c r="T407" s="101" t="s">
        <v>236</v>
      </c>
      <c r="U407" s="37">
        <v>36714</v>
      </c>
      <c r="V407" s="83"/>
      <c r="W407" s="99" t="s">
        <v>98</v>
      </c>
    </row>
    <row r="408" spans="1:23" hidden="1">
      <c r="A408" s="63" t="s">
        <v>432</v>
      </c>
      <c r="B408" s="128">
        <f t="shared" si="33"/>
        <v>43328</v>
      </c>
      <c r="C408" s="64">
        <v>43328</v>
      </c>
      <c r="D408" s="69" t="s">
        <v>2335</v>
      </c>
      <c r="E408" s="66" t="s">
        <v>1500</v>
      </c>
      <c r="F408" s="65" t="s">
        <v>202</v>
      </c>
      <c r="G408" s="68">
        <f t="shared" si="34"/>
        <v>17.533196440793976</v>
      </c>
      <c r="H408" s="71">
        <v>5.7149999999999999</v>
      </c>
      <c r="I408" s="71">
        <f t="shared" si="30"/>
        <v>5.822000000000001</v>
      </c>
      <c r="J408" s="71">
        <f t="shared" si="31"/>
        <v>0.10700000000000109</v>
      </c>
      <c r="K408" s="70">
        <v>11.537000000000001</v>
      </c>
      <c r="L408" s="71">
        <f t="shared" si="32"/>
        <v>62.407905001300158</v>
      </c>
      <c r="M408" s="68"/>
      <c r="N408" s="70"/>
      <c r="O408" s="70"/>
      <c r="P408" s="70"/>
      <c r="Q408" s="70"/>
      <c r="R408" s="72"/>
      <c r="S408" s="65" t="s">
        <v>27</v>
      </c>
      <c r="T408" s="67" t="s">
        <v>433</v>
      </c>
      <c r="U408" s="64">
        <v>36924</v>
      </c>
      <c r="V408" s="73"/>
      <c r="W408" s="83" t="s">
        <v>540</v>
      </c>
    </row>
    <row r="409" spans="1:23" hidden="1">
      <c r="A409" s="63" t="s">
        <v>432</v>
      </c>
      <c r="B409" s="128">
        <f t="shared" si="33"/>
        <v>43328</v>
      </c>
      <c r="C409" s="64">
        <v>43328</v>
      </c>
      <c r="D409" s="69" t="s">
        <v>2335</v>
      </c>
      <c r="E409" s="66" t="s">
        <v>1973</v>
      </c>
      <c r="F409" s="65" t="s">
        <v>180</v>
      </c>
      <c r="G409" s="68">
        <f t="shared" si="34"/>
        <v>18.151950718685832</v>
      </c>
      <c r="H409" s="71">
        <v>5.6909999999999998</v>
      </c>
      <c r="I409" s="71">
        <f t="shared" si="30"/>
        <v>5.851</v>
      </c>
      <c r="J409" s="71">
        <f t="shared" si="31"/>
        <v>0.16000000000000014</v>
      </c>
      <c r="K409" s="70">
        <v>11.542</v>
      </c>
      <c r="L409" s="71">
        <f t="shared" si="32"/>
        <v>62.380869866574251</v>
      </c>
      <c r="M409" s="68"/>
      <c r="N409" s="70"/>
      <c r="O409" s="70"/>
      <c r="P409" s="70"/>
      <c r="Q409" s="70"/>
      <c r="R409" s="72"/>
      <c r="S409" s="65" t="s">
        <v>27</v>
      </c>
      <c r="T409" s="67"/>
      <c r="U409" s="64">
        <v>36698</v>
      </c>
      <c r="V409" s="73"/>
      <c r="W409" s="73" t="s">
        <v>540</v>
      </c>
    </row>
    <row r="410" spans="1:23" hidden="1">
      <c r="A410" s="63" t="s">
        <v>432</v>
      </c>
      <c r="B410" s="128">
        <f t="shared" si="33"/>
        <v>43328</v>
      </c>
      <c r="C410" s="64">
        <v>43328</v>
      </c>
      <c r="D410" s="69" t="s">
        <v>2335</v>
      </c>
      <c r="E410" s="66" t="s">
        <v>1935</v>
      </c>
      <c r="F410" s="65" t="s">
        <v>302</v>
      </c>
      <c r="G410" s="68">
        <f t="shared" si="34"/>
        <v>118.62559890485969</v>
      </c>
      <c r="H410" s="71">
        <v>5.7210000000000001</v>
      </c>
      <c r="I410" s="71">
        <f t="shared" si="30"/>
        <v>5.8859999999999992</v>
      </c>
      <c r="J410" s="71">
        <f t="shared" si="31"/>
        <v>0.16499999999999915</v>
      </c>
      <c r="K410" s="70">
        <v>11.606999999999999</v>
      </c>
      <c r="L410" s="71">
        <f t="shared" si="32"/>
        <v>62.031532695787028</v>
      </c>
      <c r="M410" s="68"/>
      <c r="N410" s="70"/>
      <c r="O410" s="70"/>
      <c r="P410" s="70"/>
      <c r="Q410" s="70"/>
      <c r="R410" s="72"/>
      <c r="S410" s="65" t="s">
        <v>27</v>
      </c>
      <c r="T410" s="67"/>
      <c r="U410" s="64"/>
      <c r="V410" s="73"/>
      <c r="W410" s="83"/>
    </row>
    <row r="411" spans="1:23" hidden="1">
      <c r="A411" s="74" t="s">
        <v>432</v>
      </c>
      <c r="B411" s="128">
        <f t="shared" si="33"/>
        <v>43328</v>
      </c>
      <c r="C411" s="37">
        <v>43328</v>
      </c>
      <c r="D411" s="69" t="s">
        <v>2335</v>
      </c>
      <c r="E411" s="76" t="s">
        <v>1553</v>
      </c>
      <c r="F411" s="75" t="s">
        <v>174</v>
      </c>
      <c r="G411" s="78">
        <f t="shared" si="34"/>
        <v>118.62559890485969</v>
      </c>
      <c r="H411" s="81">
        <v>5.7779999999999996</v>
      </c>
      <c r="I411" s="71">
        <f t="shared" si="30"/>
        <v>5.835</v>
      </c>
      <c r="J411" s="71">
        <f t="shared" si="31"/>
        <v>5.7000000000000384E-2</v>
      </c>
      <c r="K411" s="80">
        <v>11.613</v>
      </c>
      <c r="L411" s="71">
        <f t="shared" si="32"/>
        <v>61.999483337638857</v>
      </c>
      <c r="M411" s="78"/>
      <c r="N411" s="80"/>
      <c r="O411" s="80"/>
      <c r="P411" s="80"/>
      <c r="Q411" s="80"/>
      <c r="R411" s="82"/>
      <c r="S411" s="75" t="s">
        <v>27</v>
      </c>
      <c r="T411" s="77"/>
      <c r="U411" s="37"/>
      <c r="V411" s="83"/>
      <c r="W411" s="73" t="s">
        <v>540</v>
      </c>
    </row>
    <row r="412" spans="1:23" hidden="1">
      <c r="A412" s="74" t="s">
        <v>432</v>
      </c>
      <c r="B412" s="128">
        <f t="shared" si="33"/>
        <v>43328</v>
      </c>
      <c r="C412" s="37">
        <v>43328</v>
      </c>
      <c r="D412" s="69" t="s">
        <v>2335</v>
      </c>
      <c r="E412" s="76" t="s">
        <v>1609</v>
      </c>
      <c r="F412" s="75" t="s">
        <v>179</v>
      </c>
      <c r="G412" s="78">
        <f t="shared" si="34"/>
        <v>118.62559890485969</v>
      </c>
      <c r="H412" s="81">
        <v>5.7480000000000002</v>
      </c>
      <c r="I412" s="71">
        <f t="shared" si="30"/>
        <v>5.88</v>
      </c>
      <c r="J412" s="71">
        <f t="shared" si="31"/>
        <v>0.13199999999999967</v>
      </c>
      <c r="K412" s="80">
        <v>11.628</v>
      </c>
      <c r="L412" s="71">
        <f t="shared" si="32"/>
        <v>61.919504643962846</v>
      </c>
      <c r="M412" s="78"/>
      <c r="N412" s="80"/>
      <c r="O412" s="80"/>
      <c r="P412" s="80"/>
      <c r="Q412" s="80"/>
      <c r="R412" s="82"/>
      <c r="S412" s="75" t="s">
        <v>27</v>
      </c>
      <c r="T412" s="77"/>
      <c r="U412" s="37"/>
      <c r="V412" s="83"/>
      <c r="W412" s="83"/>
    </row>
    <row r="413" spans="1:23" hidden="1">
      <c r="A413" s="74" t="s">
        <v>432</v>
      </c>
      <c r="B413" s="128">
        <f t="shared" si="33"/>
        <v>43328</v>
      </c>
      <c r="C413" s="37">
        <v>43328</v>
      </c>
      <c r="D413" s="69" t="s">
        <v>2335</v>
      </c>
      <c r="E413" s="76" t="s">
        <v>1171</v>
      </c>
      <c r="F413" s="75" t="s">
        <v>19</v>
      </c>
      <c r="G413" s="78">
        <f t="shared" si="34"/>
        <v>18.2943189596167</v>
      </c>
      <c r="H413" s="81">
        <v>5.7750000000000004</v>
      </c>
      <c r="I413" s="71">
        <f t="shared" si="30"/>
        <v>5.9469999999999992</v>
      </c>
      <c r="J413" s="71">
        <f t="shared" si="31"/>
        <v>0.17199999999999882</v>
      </c>
      <c r="K413" s="80">
        <v>11.722</v>
      </c>
      <c r="L413" s="71">
        <f t="shared" si="32"/>
        <v>61.422965364272308</v>
      </c>
      <c r="M413" s="78"/>
      <c r="N413" s="80"/>
      <c r="O413" s="80"/>
      <c r="P413" s="80"/>
      <c r="Q413" s="80"/>
      <c r="R413" s="82"/>
      <c r="S413" s="75" t="s">
        <v>27</v>
      </c>
      <c r="T413" s="77"/>
      <c r="U413" s="37">
        <v>36646</v>
      </c>
      <c r="V413" s="83"/>
      <c r="W413" s="83" t="s">
        <v>98</v>
      </c>
    </row>
    <row r="414" spans="1:23" hidden="1">
      <c r="A414" s="63" t="s">
        <v>432</v>
      </c>
      <c r="B414" s="128">
        <f t="shared" si="33"/>
        <v>43328</v>
      </c>
      <c r="C414" s="64">
        <v>43328</v>
      </c>
      <c r="D414" s="69" t="s">
        <v>2335</v>
      </c>
      <c r="E414" s="66" t="s">
        <v>1564</v>
      </c>
      <c r="F414" s="65" t="s">
        <v>305</v>
      </c>
      <c r="G414" s="68">
        <f t="shared" si="34"/>
        <v>118.62559890485969</v>
      </c>
      <c r="H414" s="71">
        <v>5.8659999999999997</v>
      </c>
      <c r="I414" s="71">
        <f t="shared" si="30"/>
        <v>5.9440000000000008</v>
      </c>
      <c r="J414" s="71">
        <f t="shared" si="31"/>
        <v>7.800000000000118E-2</v>
      </c>
      <c r="K414" s="70">
        <v>11.81</v>
      </c>
      <c r="L414" s="71">
        <f t="shared" si="32"/>
        <v>60.96528365791702</v>
      </c>
      <c r="M414" s="68"/>
      <c r="N414" s="70"/>
      <c r="O414" s="70"/>
      <c r="P414" s="70"/>
      <c r="Q414" s="70"/>
      <c r="R414" s="72"/>
      <c r="S414" s="65" t="s">
        <v>27</v>
      </c>
      <c r="T414" s="67"/>
      <c r="U414" s="64"/>
      <c r="V414" s="73"/>
      <c r="W414" s="83" t="s">
        <v>540</v>
      </c>
    </row>
    <row r="415" spans="1:23" hidden="1">
      <c r="A415" s="63" t="s">
        <v>432</v>
      </c>
      <c r="B415" s="128">
        <f t="shared" si="33"/>
        <v>43328</v>
      </c>
      <c r="C415" s="64">
        <v>43328</v>
      </c>
      <c r="D415" s="69" t="s">
        <v>2335</v>
      </c>
      <c r="E415" s="66" t="s">
        <v>1643</v>
      </c>
      <c r="F415" s="65" t="s">
        <v>165</v>
      </c>
      <c r="G415" s="68">
        <f t="shared" si="34"/>
        <v>17.66735112936345</v>
      </c>
      <c r="H415" s="71">
        <v>5.9009999999999998</v>
      </c>
      <c r="I415" s="71">
        <f t="shared" si="30"/>
        <v>6.0009999999999994</v>
      </c>
      <c r="J415" s="71">
        <f t="shared" si="31"/>
        <v>9.9999999999999645E-2</v>
      </c>
      <c r="K415" s="70">
        <v>11.901999999999999</v>
      </c>
      <c r="L415" s="71">
        <f t="shared" si="32"/>
        <v>60.494034616030923</v>
      </c>
      <c r="M415" s="68"/>
      <c r="N415" s="70"/>
      <c r="O415" s="70"/>
      <c r="P415" s="70"/>
      <c r="Q415" s="70"/>
      <c r="R415" s="72"/>
      <c r="S415" s="65" t="s">
        <v>27</v>
      </c>
      <c r="T415" s="67" t="s">
        <v>434</v>
      </c>
      <c r="U415" s="64">
        <v>36875</v>
      </c>
      <c r="V415" s="73"/>
      <c r="W415" s="73"/>
    </row>
    <row r="416" spans="1:23" hidden="1">
      <c r="A416" s="74" t="s">
        <v>432</v>
      </c>
      <c r="B416" s="128">
        <f t="shared" si="33"/>
        <v>43328</v>
      </c>
      <c r="C416" s="37">
        <v>43328</v>
      </c>
      <c r="D416" s="69" t="s">
        <v>2335</v>
      </c>
      <c r="E416" s="76" t="s">
        <v>1674</v>
      </c>
      <c r="F416" s="75" t="s">
        <v>200</v>
      </c>
      <c r="G416" s="78">
        <f t="shared" si="34"/>
        <v>118.62559890485969</v>
      </c>
      <c r="H416" s="81">
        <v>5.8780000000000001</v>
      </c>
      <c r="I416" s="71">
        <f t="shared" si="30"/>
        <v>6.0259999999999998</v>
      </c>
      <c r="J416" s="71">
        <f t="shared" si="31"/>
        <v>0.14799999999999969</v>
      </c>
      <c r="K416" s="80">
        <v>11.904</v>
      </c>
      <c r="L416" s="71">
        <f t="shared" si="32"/>
        <v>60.483870967741936</v>
      </c>
      <c r="M416" s="78"/>
      <c r="N416" s="80"/>
      <c r="O416" s="80"/>
      <c r="P416" s="80"/>
      <c r="Q416" s="80"/>
      <c r="R416" s="82"/>
      <c r="S416" s="75" t="s">
        <v>27</v>
      </c>
      <c r="T416" s="77"/>
      <c r="U416" s="37"/>
      <c r="V416" s="83"/>
      <c r="W416" s="104" t="s">
        <v>540</v>
      </c>
    </row>
    <row r="417" spans="1:23" hidden="1">
      <c r="A417" s="74" t="s">
        <v>432</v>
      </c>
      <c r="B417" s="128">
        <f t="shared" si="33"/>
        <v>43328</v>
      </c>
      <c r="C417" s="37">
        <v>43328</v>
      </c>
      <c r="D417" s="69" t="s">
        <v>2335</v>
      </c>
      <c r="E417" s="76" t="s">
        <v>1499</v>
      </c>
      <c r="F417" s="75" t="s">
        <v>200</v>
      </c>
      <c r="G417" s="78">
        <f t="shared" si="34"/>
        <v>17.437371663244353</v>
      </c>
      <c r="H417" s="81">
        <v>5.8890000000000002</v>
      </c>
      <c r="I417" s="71">
        <f t="shared" si="30"/>
        <v>6.0509999999999993</v>
      </c>
      <c r="J417" s="71">
        <f t="shared" si="31"/>
        <v>0.16199999999999903</v>
      </c>
      <c r="K417" s="81">
        <v>11.94</v>
      </c>
      <c r="L417" s="71">
        <f t="shared" si="32"/>
        <v>60.301507537688444</v>
      </c>
      <c r="M417" s="78"/>
      <c r="N417" s="80"/>
      <c r="O417" s="80"/>
      <c r="P417" s="80"/>
      <c r="Q417" s="80"/>
      <c r="R417" s="82"/>
      <c r="S417" s="75" t="s">
        <v>27</v>
      </c>
      <c r="T417" s="77"/>
      <c r="U417" s="37">
        <v>36959</v>
      </c>
      <c r="V417" s="83"/>
      <c r="W417" s="73" t="s">
        <v>540</v>
      </c>
    </row>
    <row r="418" spans="1:23" hidden="1">
      <c r="A418" s="63" t="s">
        <v>432</v>
      </c>
      <c r="B418" s="128">
        <f t="shared" si="33"/>
        <v>43328</v>
      </c>
      <c r="C418" s="64">
        <v>43328</v>
      </c>
      <c r="D418" s="69" t="s">
        <v>2335</v>
      </c>
      <c r="E418" s="66" t="s">
        <v>1916</v>
      </c>
      <c r="F418" s="65" t="s">
        <v>175</v>
      </c>
      <c r="G418" s="68">
        <f t="shared" si="34"/>
        <v>118.62559890485969</v>
      </c>
      <c r="H418" s="71">
        <v>5.9130000000000003</v>
      </c>
      <c r="I418" s="71">
        <f t="shared" si="30"/>
        <v>6.097999999999999</v>
      </c>
      <c r="J418" s="71">
        <f t="shared" si="31"/>
        <v>0.18499999999999872</v>
      </c>
      <c r="K418" s="71">
        <v>12.010999999999999</v>
      </c>
      <c r="L418" s="71">
        <f t="shared" si="32"/>
        <v>59.945050370493718</v>
      </c>
      <c r="M418" s="68"/>
      <c r="N418" s="70"/>
      <c r="O418" s="70"/>
      <c r="P418" s="70"/>
      <c r="Q418" s="70"/>
      <c r="R418" s="72"/>
      <c r="S418" s="65" t="s">
        <v>27</v>
      </c>
      <c r="T418" s="96" t="s">
        <v>234</v>
      </c>
      <c r="U418" s="64"/>
      <c r="V418" s="73"/>
      <c r="W418" s="73" t="s">
        <v>98</v>
      </c>
    </row>
    <row r="419" spans="1:23" hidden="1">
      <c r="A419" s="63" t="s">
        <v>432</v>
      </c>
      <c r="B419" s="128">
        <f t="shared" si="33"/>
        <v>43328</v>
      </c>
      <c r="C419" s="64">
        <v>43328</v>
      </c>
      <c r="D419" s="69" t="s">
        <v>2335</v>
      </c>
      <c r="E419" s="66" t="s">
        <v>2123</v>
      </c>
      <c r="F419" s="65" t="s">
        <v>177</v>
      </c>
      <c r="G419" s="68">
        <f t="shared" si="34"/>
        <v>17.631759069130734</v>
      </c>
      <c r="H419" s="71">
        <v>5.9080000000000004</v>
      </c>
      <c r="I419" s="71">
        <f t="shared" si="30"/>
        <v>6.1070000000000002</v>
      </c>
      <c r="J419" s="71">
        <f t="shared" si="31"/>
        <v>0.19899999999999984</v>
      </c>
      <c r="K419" s="71">
        <v>12.015000000000001</v>
      </c>
      <c r="L419" s="71">
        <f t="shared" si="32"/>
        <v>59.925093632958799</v>
      </c>
      <c r="M419" s="68"/>
      <c r="N419" s="70"/>
      <c r="O419" s="70"/>
      <c r="P419" s="70"/>
      <c r="Q419" s="70"/>
      <c r="R419" s="72"/>
      <c r="S419" s="65" t="s">
        <v>27</v>
      </c>
      <c r="T419" s="67" t="s">
        <v>439</v>
      </c>
      <c r="U419" s="64">
        <v>36888</v>
      </c>
      <c r="V419" s="73"/>
      <c r="W419" s="83" t="s">
        <v>540</v>
      </c>
    </row>
    <row r="420" spans="1:23" hidden="1">
      <c r="A420" s="74" t="s">
        <v>432</v>
      </c>
      <c r="B420" s="128">
        <f t="shared" si="33"/>
        <v>43328</v>
      </c>
      <c r="C420" s="37">
        <v>43328</v>
      </c>
      <c r="D420" s="69" t="s">
        <v>2335</v>
      </c>
      <c r="E420" s="76" t="s">
        <v>1097</v>
      </c>
      <c r="F420" s="75" t="s">
        <v>302</v>
      </c>
      <c r="G420" s="78">
        <f t="shared" si="34"/>
        <v>17.278576317590691</v>
      </c>
      <c r="H420" s="81">
        <v>5.9790000000000001</v>
      </c>
      <c r="I420" s="71">
        <f t="shared" si="30"/>
        <v>6.13</v>
      </c>
      <c r="J420" s="71">
        <f t="shared" si="31"/>
        <v>0.1509999999999998</v>
      </c>
      <c r="K420" s="81">
        <v>12.109</v>
      </c>
      <c r="L420" s="71">
        <f t="shared" si="32"/>
        <v>59.45990585514906</v>
      </c>
      <c r="M420" s="78"/>
      <c r="N420" s="80"/>
      <c r="O420" s="80"/>
      <c r="P420" s="80"/>
      <c r="Q420" s="80"/>
      <c r="R420" s="82"/>
      <c r="S420" s="75" t="s">
        <v>27</v>
      </c>
      <c r="T420" s="77"/>
      <c r="U420" s="37">
        <v>37017</v>
      </c>
      <c r="V420" s="83"/>
      <c r="W420" s="83"/>
    </row>
    <row r="421" spans="1:23" hidden="1">
      <c r="A421" s="63" t="s">
        <v>432</v>
      </c>
      <c r="B421" s="128">
        <f t="shared" si="33"/>
        <v>43328</v>
      </c>
      <c r="C421" s="64">
        <v>43328</v>
      </c>
      <c r="D421" s="69" t="s">
        <v>2335</v>
      </c>
      <c r="E421" s="66" t="s">
        <v>1289</v>
      </c>
      <c r="F421" s="65" t="s">
        <v>301</v>
      </c>
      <c r="G421" s="68">
        <f t="shared" si="34"/>
        <v>118.62559890485969</v>
      </c>
      <c r="H421" s="71">
        <v>6.0339999999999998</v>
      </c>
      <c r="I421" s="71">
        <f t="shared" si="30"/>
        <v>6.181</v>
      </c>
      <c r="J421" s="71">
        <f t="shared" si="31"/>
        <v>0.14700000000000024</v>
      </c>
      <c r="K421" s="71">
        <v>12.215</v>
      </c>
      <c r="L421" s="71">
        <f t="shared" si="32"/>
        <v>58.943921408104792</v>
      </c>
      <c r="M421" s="68"/>
      <c r="N421" s="70"/>
      <c r="O421" s="70"/>
      <c r="P421" s="70"/>
      <c r="Q421" s="70"/>
      <c r="R421" s="72"/>
      <c r="S421" s="65" t="s">
        <v>27</v>
      </c>
      <c r="T421" s="67"/>
      <c r="U421" s="64"/>
      <c r="V421" s="73"/>
      <c r="W421" s="83"/>
    </row>
    <row r="422" spans="1:23" hidden="1">
      <c r="A422" s="63" t="s">
        <v>432</v>
      </c>
      <c r="B422" s="128">
        <f t="shared" si="33"/>
        <v>43328</v>
      </c>
      <c r="C422" s="64">
        <v>43328</v>
      </c>
      <c r="D422" s="69" t="s">
        <v>2335</v>
      </c>
      <c r="E422" s="66" t="s">
        <v>1214</v>
      </c>
      <c r="F422" s="65" t="s">
        <v>301</v>
      </c>
      <c r="G422" s="68">
        <f t="shared" si="34"/>
        <v>118.62559890485969</v>
      </c>
      <c r="H422" s="71">
        <v>6.0179999999999998</v>
      </c>
      <c r="I422" s="71">
        <f t="shared" si="30"/>
        <v>6.2749999999999995</v>
      </c>
      <c r="J422" s="71">
        <f t="shared" si="31"/>
        <v>0.25699999999999967</v>
      </c>
      <c r="K422" s="71">
        <v>12.292999999999999</v>
      </c>
      <c r="L422" s="71">
        <f t="shared" si="32"/>
        <v>58.56991783942081</v>
      </c>
      <c r="M422" s="68"/>
      <c r="N422" s="70"/>
      <c r="O422" s="70"/>
      <c r="P422" s="70"/>
      <c r="Q422" s="70"/>
      <c r="R422" s="72"/>
      <c r="S422" s="65" t="s">
        <v>27</v>
      </c>
      <c r="T422" s="67"/>
      <c r="U422" s="64"/>
      <c r="V422" s="73"/>
      <c r="W422" s="73"/>
    </row>
    <row r="423" spans="1:23" hidden="1">
      <c r="A423" s="63" t="s">
        <v>432</v>
      </c>
      <c r="B423" s="128">
        <f t="shared" si="33"/>
        <v>43328</v>
      </c>
      <c r="C423" s="64">
        <v>43328</v>
      </c>
      <c r="D423" s="69" t="s">
        <v>2335</v>
      </c>
      <c r="E423" s="66" t="s">
        <v>2003</v>
      </c>
      <c r="F423" s="65" t="s">
        <v>438</v>
      </c>
      <c r="G423" s="68">
        <f t="shared" si="34"/>
        <v>17.215605749486652</v>
      </c>
      <c r="H423" s="71">
        <v>6.1159999999999997</v>
      </c>
      <c r="I423" s="71">
        <f t="shared" si="30"/>
        <v>6.2640000000000011</v>
      </c>
      <c r="J423" s="71">
        <f t="shared" si="31"/>
        <v>0.14800000000000146</v>
      </c>
      <c r="K423" s="71">
        <v>12.38</v>
      </c>
      <c r="L423" s="71">
        <f t="shared" si="32"/>
        <v>58.158319870759286</v>
      </c>
      <c r="M423" s="68"/>
      <c r="N423" s="70"/>
      <c r="O423" s="70"/>
      <c r="P423" s="70"/>
      <c r="Q423" s="70"/>
      <c r="R423" s="72"/>
      <c r="S423" s="65" t="s">
        <v>27</v>
      </c>
      <c r="T423" s="67"/>
      <c r="U423" s="64">
        <v>37040</v>
      </c>
      <c r="V423" s="73"/>
      <c r="W423" s="83"/>
    </row>
    <row r="424" spans="1:23" hidden="1">
      <c r="A424" s="74" t="s">
        <v>432</v>
      </c>
      <c r="B424" s="128">
        <f t="shared" si="33"/>
        <v>43334</v>
      </c>
      <c r="C424" s="37">
        <v>43334</v>
      </c>
      <c r="D424" s="100" t="s">
        <v>224</v>
      </c>
      <c r="E424" s="76" t="s">
        <v>1114</v>
      </c>
      <c r="F424" s="75" t="s">
        <v>187</v>
      </c>
      <c r="G424" s="78">
        <f t="shared" si="34"/>
        <v>118.64202600958248</v>
      </c>
      <c r="H424" s="81">
        <v>5.6070000000000002</v>
      </c>
      <c r="I424" s="71">
        <f t="shared" si="30"/>
        <v>5.64</v>
      </c>
      <c r="J424" s="71">
        <f t="shared" si="31"/>
        <v>3.2999999999999474E-2</v>
      </c>
      <c r="K424" s="90">
        <v>11.247</v>
      </c>
      <c r="L424" s="71">
        <f t="shared" si="32"/>
        <v>64.017071218991731</v>
      </c>
      <c r="M424" s="78"/>
      <c r="N424" s="80"/>
      <c r="O424" s="80"/>
      <c r="P424" s="80"/>
      <c r="Q424" s="89"/>
      <c r="R424" s="91"/>
      <c r="S424" s="75" t="s">
        <v>27</v>
      </c>
      <c r="T424" s="77"/>
      <c r="U424" s="37"/>
      <c r="V424" s="97"/>
      <c r="W424" s="97"/>
    </row>
    <row r="425" spans="1:23" hidden="1">
      <c r="A425" s="74" t="s">
        <v>432</v>
      </c>
      <c r="B425" s="128">
        <f t="shared" si="33"/>
        <v>43334</v>
      </c>
      <c r="C425" s="37">
        <v>43334</v>
      </c>
      <c r="D425" s="100" t="s">
        <v>224</v>
      </c>
      <c r="E425" s="76" t="s">
        <v>2202</v>
      </c>
      <c r="F425" s="75" t="s">
        <v>187</v>
      </c>
      <c r="G425" s="78">
        <f t="shared" si="34"/>
        <v>18.056125941136209</v>
      </c>
      <c r="H425" s="81">
        <v>5.617</v>
      </c>
      <c r="I425" s="71">
        <f t="shared" si="30"/>
        <v>5.6879999999999997</v>
      </c>
      <c r="J425" s="71">
        <f t="shared" si="31"/>
        <v>7.099999999999973E-2</v>
      </c>
      <c r="K425" s="90">
        <v>11.305</v>
      </c>
      <c r="L425" s="71">
        <f t="shared" si="32"/>
        <v>63.688633348076074</v>
      </c>
      <c r="M425" s="78"/>
      <c r="N425" s="80"/>
      <c r="O425" s="80"/>
      <c r="P425" s="80"/>
      <c r="Q425" s="89"/>
      <c r="R425" s="91"/>
      <c r="S425" s="75" t="s">
        <v>27</v>
      </c>
      <c r="T425" s="101" t="s">
        <v>237</v>
      </c>
      <c r="U425" s="37">
        <v>36739</v>
      </c>
      <c r="V425" s="97"/>
      <c r="W425" s="97"/>
    </row>
    <row r="426" spans="1:23" hidden="1">
      <c r="A426" s="63" t="s">
        <v>432</v>
      </c>
      <c r="B426" s="128">
        <f t="shared" si="33"/>
        <v>43334</v>
      </c>
      <c r="C426" s="64">
        <v>43334</v>
      </c>
      <c r="D426" s="98" t="s">
        <v>224</v>
      </c>
      <c r="E426" s="66" t="s">
        <v>1948</v>
      </c>
      <c r="F426" s="65" t="s">
        <v>204</v>
      </c>
      <c r="G426" s="68">
        <f t="shared" si="34"/>
        <v>18.168377823408623</v>
      </c>
      <c r="H426" s="71"/>
      <c r="I426" s="71" t="str">
        <f t="shared" si="30"/>
        <v/>
      </c>
      <c r="J426" s="71" t="str">
        <f t="shared" si="31"/>
        <v/>
      </c>
      <c r="K426" s="94">
        <v>11.339</v>
      </c>
      <c r="L426" s="71">
        <f t="shared" si="32"/>
        <v>63.497662933239262</v>
      </c>
      <c r="M426" s="68"/>
      <c r="N426" s="70"/>
      <c r="O426" s="70"/>
      <c r="P426" s="70"/>
      <c r="Q426" s="93"/>
      <c r="R426" s="95"/>
      <c r="S426" s="65" t="s">
        <v>27</v>
      </c>
      <c r="T426" s="67" t="s">
        <v>235</v>
      </c>
      <c r="U426" s="64">
        <v>36698</v>
      </c>
      <c r="V426" s="99"/>
      <c r="W426" s="97"/>
    </row>
    <row r="427" spans="1:23" hidden="1">
      <c r="A427" s="74" t="s">
        <v>432</v>
      </c>
      <c r="B427" s="128">
        <f t="shared" si="33"/>
        <v>43334</v>
      </c>
      <c r="C427" s="37">
        <v>43334</v>
      </c>
      <c r="D427" s="100" t="s">
        <v>224</v>
      </c>
      <c r="E427" s="76" t="s">
        <v>1500</v>
      </c>
      <c r="F427" s="75" t="s">
        <v>202</v>
      </c>
      <c r="G427" s="78">
        <f t="shared" si="34"/>
        <v>17.54962354551677</v>
      </c>
      <c r="H427" s="81">
        <v>5.6689999999999996</v>
      </c>
      <c r="I427" s="71">
        <f t="shared" si="30"/>
        <v>5.7980000000000009</v>
      </c>
      <c r="J427" s="71">
        <f t="shared" si="31"/>
        <v>0.12900000000000134</v>
      </c>
      <c r="K427" s="90">
        <v>11.467000000000001</v>
      </c>
      <c r="L427" s="71">
        <f t="shared" si="32"/>
        <v>62.788872416499515</v>
      </c>
      <c r="M427" s="78"/>
      <c r="N427" s="80"/>
      <c r="O427" s="80"/>
      <c r="P427" s="80"/>
      <c r="Q427" s="89"/>
      <c r="R427" s="91"/>
      <c r="S427" s="75" t="s">
        <v>27</v>
      </c>
      <c r="T427" s="77" t="s">
        <v>433</v>
      </c>
      <c r="U427" s="37">
        <v>36924</v>
      </c>
      <c r="V427" s="97"/>
      <c r="W427" s="97"/>
    </row>
    <row r="428" spans="1:23" hidden="1">
      <c r="A428" s="74" t="s">
        <v>432</v>
      </c>
      <c r="B428" s="128">
        <f t="shared" si="33"/>
        <v>43334</v>
      </c>
      <c r="C428" s="37">
        <v>43334</v>
      </c>
      <c r="D428" s="100" t="s">
        <v>224</v>
      </c>
      <c r="E428" s="76" t="s">
        <v>1973</v>
      </c>
      <c r="F428" s="75" t="s">
        <v>180</v>
      </c>
      <c r="G428" s="78">
        <f t="shared" si="34"/>
        <v>18.168377823408623</v>
      </c>
      <c r="H428" s="81">
        <v>5.6779999999999999</v>
      </c>
      <c r="I428" s="71">
        <f t="shared" si="30"/>
        <v>5.8229999999999995</v>
      </c>
      <c r="J428" s="71">
        <f t="shared" si="31"/>
        <v>0.14499999999999957</v>
      </c>
      <c r="K428" s="90">
        <v>11.500999999999999</v>
      </c>
      <c r="L428" s="71">
        <f t="shared" si="32"/>
        <v>62.603251891139905</v>
      </c>
      <c r="M428" s="78"/>
      <c r="N428" s="80"/>
      <c r="O428" s="80"/>
      <c r="P428" s="80"/>
      <c r="Q428" s="89"/>
      <c r="R428" s="91"/>
      <c r="S428" s="75" t="s">
        <v>27</v>
      </c>
      <c r="T428" s="77"/>
      <c r="U428" s="37">
        <v>36698</v>
      </c>
      <c r="V428" s="97"/>
      <c r="W428" s="97"/>
    </row>
    <row r="429" spans="1:23" hidden="1">
      <c r="A429" s="74" t="s">
        <v>432</v>
      </c>
      <c r="B429" s="128">
        <f t="shared" si="33"/>
        <v>43334</v>
      </c>
      <c r="C429" s="37">
        <v>43334</v>
      </c>
      <c r="D429" s="100" t="s">
        <v>224</v>
      </c>
      <c r="E429" s="76" t="s">
        <v>1934</v>
      </c>
      <c r="F429" s="75" t="s">
        <v>204</v>
      </c>
      <c r="G429" s="78">
        <f t="shared" si="34"/>
        <v>17.399041752224505</v>
      </c>
      <c r="H429" s="81">
        <v>5.71</v>
      </c>
      <c r="I429" s="71">
        <f t="shared" si="30"/>
        <v>5.8470000000000004</v>
      </c>
      <c r="J429" s="71">
        <f t="shared" si="31"/>
        <v>0.13700000000000045</v>
      </c>
      <c r="K429" s="90">
        <v>11.557</v>
      </c>
      <c r="L429" s="71">
        <f t="shared" si="32"/>
        <v>62.299904819589855</v>
      </c>
      <c r="M429" s="78"/>
      <c r="N429" s="80"/>
      <c r="O429" s="80"/>
      <c r="P429" s="80"/>
      <c r="Q429" s="89"/>
      <c r="R429" s="91"/>
      <c r="S429" s="75" t="s">
        <v>27</v>
      </c>
      <c r="T429" s="77"/>
      <c r="U429" s="37">
        <v>36979</v>
      </c>
      <c r="V429" s="97"/>
      <c r="W429" s="99"/>
    </row>
    <row r="430" spans="1:23" hidden="1">
      <c r="A430" s="63" t="s">
        <v>432</v>
      </c>
      <c r="B430" s="128">
        <f t="shared" si="33"/>
        <v>43334</v>
      </c>
      <c r="C430" s="64">
        <v>43334</v>
      </c>
      <c r="D430" s="98" t="s">
        <v>224</v>
      </c>
      <c r="E430" s="66" t="s">
        <v>1216</v>
      </c>
      <c r="F430" s="65" t="s">
        <v>226</v>
      </c>
      <c r="G430" s="68">
        <f t="shared" si="34"/>
        <v>17.82340862422998</v>
      </c>
      <c r="H430" s="71">
        <v>5.7640000000000002</v>
      </c>
      <c r="I430" s="71">
        <f t="shared" si="30"/>
        <v>5.8890000000000002</v>
      </c>
      <c r="J430" s="71">
        <f t="shared" si="31"/>
        <v>0.125</v>
      </c>
      <c r="K430" s="94">
        <v>11.653</v>
      </c>
      <c r="L430" s="71">
        <f t="shared" si="32"/>
        <v>61.786664378271688</v>
      </c>
      <c r="M430" s="68"/>
      <c r="N430" s="70"/>
      <c r="O430" s="70"/>
      <c r="P430" s="70"/>
      <c r="Q430" s="93"/>
      <c r="R430" s="95"/>
      <c r="S430" s="65" t="s">
        <v>27</v>
      </c>
      <c r="T430" s="96" t="s">
        <v>227</v>
      </c>
      <c r="U430" s="64">
        <v>36824</v>
      </c>
      <c r="V430" s="99"/>
      <c r="W430" s="99"/>
    </row>
    <row r="431" spans="1:23" hidden="1">
      <c r="A431" s="63" t="s">
        <v>432</v>
      </c>
      <c r="B431" s="128">
        <f t="shared" si="33"/>
        <v>43334</v>
      </c>
      <c r="C431" s="64">
        <v>43334</v>
      </c>
      <c r="D431" s="98" t="s">
        <v>224</v>
      </c>
      <c r="E431" s="66" t="s">
        <v>1988</v>
      </c>
      <c r="F431" s="65" t="s">
        <v>175</v>
      </c>
      <c r="G431" s="68">
        <f t="shared" si="34"/>
        <v>18.12457221081451</v>
      </c>
      <c r="H431" s="71">
        <v>5.8250000000000002</v>
      </c>
      <c r="I431" s="71">
        <f t="shared" si="30"/>
        <v>5.9229999999999992</v>
      </c>
      <c r="J431" s="71">
        <f t="shared" si="31"/>
        <v>9.7999999999998977E-2</v>
      </c>
      <c r="K431" s="94">
        <v>11.747999999999999</v>
      </c>
      <c r="L431" s="71">
        <f t="shared" si="32"/>
        <v>61.287027579162412</v>
      </c>
      <c r="M431" s="68"/>
      <c r="N431" s="70"/>
      <c r="O431" s="70"/>
      <c r="P431" s="70"/>
      <c r="Q431" s="93"/>
      <c r="R431" s="95"/>
      <c r="S431" s="65" t="s">
        <v>27</v>
      </c>
      <c r="T431" s="96" t="s">
        <v>236</v>
      </c>
      <c r="U431" s="64">
        <v>36714</v>
      </c>
      <c r="V431" s="99"/>
      <c r="W431" s="97"/>
    </row>
    <row r="432" spans="1:23" hidden="1">
      <c r="A432" s="63" t="s">
        <v>432</v>
      </c>
      <c r="B432" s="128">
        <f t="shared" si="33"/>
        <v>43334</v>
      </c>
      <c r="C432" s="64">
        <v>43334</v>
      </c>
      <c r="D432" s="98" t="s">
        <v>224</v>
      </c>
      <c r="E432" s="66" t="s">
        <v>1916</v>
      </c>
      <c r="F432" s="65" t="s">
        <v>175</v>
      </c>
      <c r="G432" s="68">
        <f t="shared" si="34"/>
        <v>118.64202600958248</v>
      </c>
      <c r="H432" s="71">
        <v>6.0220000000000002</v>
      </c>
      <c r="I432" s="71">
        <f t="shared" ref="I432:I495" si="35">IF(H432="","",K432-H432)</f>
        <v>6.1839999999999993</v>
      </c>
      <c r="J432" s="71">
        <f t="shared" ref="J432:J495" si="36">IF(I432="","",I432-H432)</f>
        <v>0.16199999999999903</v>
      </c>
      <c r="K432" s="94">
        <v>12.206</v>
      </c>
      <c r="L432" s="71">
        <f t="shared" ref="L432:L495" si="37">IF(K432="","",3.6*200/K432)</f>
        <v>58.987383254137313</v>
      </c>
      <c r="M432" s="68"/>
      <c r="N432" s="70"/>
      <c r="O432" s="70"/>
      <c r="P432" s="70"/>
      <c r="Q432" s="93"/>
      <c r="R432" s="95"/>
      <c r="S432" s="65" t="s">
        <v>27</v>
      </c>
      <c r="T432" s="96" t="s">
        <v>234</v>
      </c>
      <c r="U432" s="64"/>
      <c r="V432" s="99"/>
      <c r="W432" s="99"/>
    </row>
    <row r="433" spans="1:23" hidden="1">
      <c r="A433" s="74" t="s">
        <v>432</v>
      </c>
      <c r="B433" s="128">
        <f t="shared" si="33"/>
        <v>43335</v>
      </c>
      <c r="C433" s="37">
        <v>43335</v>
      </c>
      <c r="D433" s="100" t="s">
        <v>224</v>
      </c>
      <c r="E433" s="76" t="s">
        <v>1666</v>
      </c>
      <c r="F433" s="75" t="s">
        <v>175</v>
      </c>
      <c r="G433" s="78">
        <f t="shared" si="34"/>
        <v>22.453114305270361</v>
      </c>
      <c r="H433" s="81">
        <v>5.4059999999999997</v>
      </c>
      <c r="I433" s="71">
        <f t="shared" si="35"/>
        <v>5.5070000000000006</v>
      </c>
      <c r="J433" s="71">
        <f t="shared" si="36"/>
        <v>0.10100000000000087</v>
      </c>
      <c r="K433" s="90">
        <v>10.913</v>
      </c>
      <c r="L433" s="71">
        <f t="shared" si="37"/>
        <v>65.976358471547698</v>
      </c>
      <c r="M433" s="78"/>
      <c r="N433" s="80"/>
      <c r="O433" s="80"/>
      <c r="P433" s="80"/>
      <c r="Q433" s="89"/>
      <c r="R433" s="91"/>
      <c r="S433" s="75" t="s">
        <v>27</v>
      </c>
      <c r="T433" s="77" t="s">
        <v>182</v>
      </c>
      <c r="U433" s="37">
        <v>35134</v>
      </c>
      <c r="V433" s="97"/>
      <c r="W433" s="97"/>
    </row>
    <row r="434" spans="1:23" hidden="1">
      <c r="A434" s="63" t="s">
        <v>432</v>
      </c>
      <c r="B434" s="128">
        <f t="shared" si="33"/>
        <v>43335</v>
      </c>
      <c r="C434" s="64">
        <v>43335</v>
      </c>
      <c r="D434" s="98" t="s">
        <v>224</v>
      </c>
      <c r="E434" s="66" t="s">
        <v>2054</v>
      </c>
      <c r="F434" s="65" t="s">
        <v>226</v>
      </c>
      <c r="G434" s="68">
        <f t="shared" si="34"/>
        <v>21.437371663244353</v>
      </c>
      <c r="H434" s="71">
        <v>5.4960000000000004</v>
      </c>
      <c r="I434" s="71">
        <f t="shared" si="35"/>
        <v>5.5619999999999994</v>
      </c>
      <c r="J434" s="71">
        <f t="shared" si="36"/>
        <v>6.5999999999998948E-2</v>
      </c>
      <c r="K434" s="94">
        <v>11.058</v>
      </c>
      <c r="L434" s="71">
        <f t="shared" si="37"/>
        <v>65.111231687466088</v>
      </c>
      <c r="M434" s="68"/>
      <c r="N434" s="70"/>
      <c r="O434" s="70"/>
      <c r="P434" s="70"/>
      <c r="Q434" s="93"/>
      <c r="R434" s="95"/>
      <c r="S434" s="65" t="s">
        <v>27</v>
      </c>
      <c r="T434" s="67" t="s">
        <v>378</v>
      </c>
      <c r="U434" s="64">
        <v>35505</v>
      </c>
      <c r="V434" s="99"/>
      <c r="W434" s="97"/>
    </row>
    <row r="435" spans="1:23" hidden="1">
      <c r="A435" s="74" t="s">
        <v>432</v>
      </c>
      <c r="B435" s="128">
        <f t="shared" si="33"/>
        <v>43335</v>
      </c>
      <c r="C435" s="37">
        <v>43335</v>
      </c>
      <c r="D435" s="100" t="s">
        <v>224</v>
      </c>
      <c r="E435" s="76" t="s">
        <v>1297</v>
      </c>
      <c r="F435" s="75" t="s">
        <v>166</v>
      </c>
      <c r="G435" s="78">
        <f t="shared" si="34"/>
        <v>21.864476386036962</v>
      </c>
      <c r="H435" s="81">
        <v>5.5519999999999996</v>
      </c>
      <c r="I435" s="71">
        <f t="shared" si="35"/>
        <v>5.5910000000000011</v>
      </c>
      <c r="J435" s="71">
        <f t="shared" si="36"/>
        <v>3.9000000000001478E-2</v>
      </c>
      <c r="K435" s="90">
        <v>11.143000000000001</v>
      </c>
      <c r="L435" s="71">
        <f t="shared" si="37"/>
        <v>64.614556223638161</v>
      </c>
      <c r="M435" s="78"/>
      <c r="N435" s="80"/>
      <c r="O435" s="80"/>
      <c r="P435" s="80"/>
      <c r="Q435" s="89"/>
      <c r="R435" s="91"/>
      <c r="S435" s="75" t="s">
        <v>27</v>
      </c>
      <c r="T435" s="77" t="s">
        <v>167</v>
      </c>
      <c r="U435" s="37">
        <v>35349</v>
      </c>
      <c r="V435" s="97"/>
      <c r="W435" s="97"/>
    </row>
    <row r="436" spans="1:23" hidden="1">
      <c r="A436" s="74" t="s">
        <v>432</v>
      </c>
      <c r="B436" s="128">
        <f t="shared" si="33"/>
        <v>43335</v>
      </c>
      <c r="C436" s="37">
        <v>43335</v>
      </c>
      <c r="D436" s="100" t="s">
        <v>224</v>
      </c>
      <c r="E436" s="76" t="s">
        <v>2002</v>
      </c>
      <c r="F436" s="75" t="s">
        <v>180</v>
      </c>
      <c r="G436" s="78">
        <f t="shared" si="34"/>
        <v>19.616700889801507</v>
      </c>
      <c r="H436" s="81">
        <v>5.5279999999999996</v>
      </c>
      <c r="I436" s="71">
        <f t="shared" si="35"/>
        <v>5.676000000000001</v>
      </c>
      <c r="J436" s="71">
        <f t="shared" si="36"/>
        <v>0.14800000000000146</v>
      </c>
      <c r="K436" s="90">
        <v>11.204000000000001</v>
      </c>
      <c r="L436" s="71">
        <f t="shared" si="37"/>
        <v>64.262763298821852</v>
      </c>
      <c r="M436" s="78"/>
      <c r="N436" s="80"/>
      <c r="O436" s="80"/>
      <c r="P436" s="80"/>
      <c r="Q436" s="89"/>
      <c r="R436" s="91"/>
      <c r="S436" s="75" t="s">
        <v>27</v>
      </c>
      <c r="T436" s="77"/>
      <c r="U436" s="37">
        <v>36170</v>
      </c>
      <c r="V436" s="97"/>
      <c r="W436" s="99"/>
    </row>
    <row r="437" spans="1:23" hidden="1">
      <c r="A437" s="74" t="s">
        <v>432</v>
      </c>
      <c r="B437" s="128">
        <f t="shared" si="33"/>
        <v>43335</v>
      </c>
      <c r="C437" s="37">
        <v>43335</v>
      </c>
      <c r="D437" s="100" t="s">
        <v>224</v>
      </c>
      <c r="E437" s="76" t="s">
        <v>1537</v>
      </c>
      <c r="F437" s="75" t="s">
        <v>202</v>
      </c>
      <c r="G437" s="78">
        <f t="shared" si="34"/>
        <v>20.16974674880219</v>
      </c>
      <c r="H437" s="81">
        <v>5.548</v>
      </c>
      <c r="I437" s="71">
        <f t="shared" si="35"/>
        <v>5.6609999999999996</v>
      </c>
      <c r="J437" s="71">
        <f t="shared" si="36"/>
        <v>0.11299999999999955</v>
      </c>
      <c r="K437" s="90">
        <v>11.209</v>
      </c>
      <c r="L437" s="71">
        <f t="shared" si="37"/>
        <v>64.234097600142746</v>
      </c>
      <c r="M437" s="78"/>
      <c r="N437" s="80"/>
      <c r="O437" s="80"/>
      <c r="P437" s="80"/>
      <c r="Q437" s="89"/>
      <c r="R437" s="91"/>
      <c r="S437" s="75" t="s">
        <v>27</v>
      </c>
      <c r="T437" s="77" t="s">
        <v>258</v>
      </c>
      <c r="U437" s="37">
        <v>35968</v>
      </c>
      <c r="V437" s="97"/>
      <c r="W437" s="99"/>
    </row>
    <row r="438" spans="1:23" hidden="1">
      <c r="A438" s="74" t="s">
        <v>432</v>
      </c>
      <c r="B438" s="128">
        <f t="shared" si="33"/>
        <v>43335</v>
      </c>
      <c r="C438" s="37">
        <v>43335</v>
      </c>
      <c r="D438" s="100" t="s">
        <v>224</v>
      </c>
      <c r="E438" s="76" t="s">
        <v>2043</v>
      </c>
      <c r="F438" s="75" t="s">
        <v>160</v>
      </c>
      <c r="G438" s="78">
        <f t="shared" si="34"/>
        <v>18.951403148528406</v>
      </c>
      <c r="H438" s="81">
        <v>5.5819999999999999</v>
      </c>
      <c r="I438" s="71">
        <f t="shared" si="35"/>
        <v>5.6860000000000008</v>
      </c>
      <c r="J438" s="71">
        <f t="shared" si="36"/>
        <v>0.10400000000000098</v>
      </c>
      <c r="K438" s="90">
        <v>11.268000000000001</v>
      </c>
      <c r="L438" s="71">
        <f t="shared" si="37"/>
        <v>63.897763578274756</v>
      </c>
      <c r="M438" s="78"/>
      <c r="N438" s="80"/>
      <c r="O438" s="80"/>
      <c r="P438" s="80"/>
      <c r="Q438" s="89"/>
      <c r="R438" s="91"/>
      <c r="S438" s="75" t="s">
        <v>27</v>
      </c>
      <c r="T438" s="77" t="s">
        <v>238</v>
      </c>
      <c r="U438" s="37">
        <v>36413</v>
      </c>
      <c r="V438" s="97"/>
      <c r="W438" s="97"/>
    </row>
    <row r="439" spans="1:23" hidden="1">
      <c r="A439" s="74" t="s">
        <v>432</v>
      </c>
      <c r="B439" s="128">
        <f t="shared" si="33"/>
        <v>43335</v>
      </c>
      <c r="C439" s="37">
        <v>43335</v>
      </c>
      <c r="D439" s="100" t="s">
        <v>224</v>
      </c>
      <c r="E439" s="76" t="s">
        <v>1986</v>
      </c>
      <c r="F439" s="75" t="s">
        <v>187</v>
      </c>
      <c r="G439" s="78">
        <f t="shared" si="34"/>
        <v>22.020533880903489</v>
      </c>
      <c r="H439" s="81">
        <v>5.5880000000000001</v>
      </c>
      <c r="I439" s="71">
        <f t="shared" si="35"/>
        <v>5.7109999999999994</v>
      </c>
      <c r="J439" s="71">
        <f t="shared" si="36"/>
        <v>0.12299999999999933</v>
      </c>
      <c r="K439" s="90">
        <v>11.298999999999999</v>
      </c>
      <c r="L439" s="71">
        <f t="shared" si="37"/>
        <v>63.722453314452608</v>
      </c>
      <c r="M439" s="78"/>
      <c r="N439" s="80"/>
      <c r="O439" s="80"/>
      <c r="P439" s="80"/>
      <c r="Q439" s="89"/>
      <c r="R439" s="91"/>
      <c r="S439" s="75" t="s">
        <v>27</v>
      </c>
      <c r="T439" s="101" t="s">
        <v>275</v>
      </c>
      <c r="U439" s="37">
        <v>35292</v>
      </c>
      <c r="V439" s="97"/>
      <c r="W439" s="99"/>
    </row>
    <row r="440" spans="1:23" hidden="1">
      <c r="A440" s="63" t="s">
        <v>432</v>
      </c>
      <c r="B440" s="128">
        <f t="shared" si="33"/>
        <v>43335</v>
      </c>
      <c r="C440" s="64">
        <v>43335</v>
      </c>
      <c r="D440" s="98" t="s">
        <v>224</v>
      </c>
      <c r="E440" s="66" t="s">
        <v>2019</v>
      </c>
      <c r="F440" s="65" t="s">
        <v>204</v>
      </c>
      <c r="G440" s="68">
        <f t="shared" si="34"/>
        <v>19.994524298425734</v>
      </c>
      <c r="H440" s="71">
        <v>5.6120000000000001</v>
      </c>
      <c r="I440" s="71">
        <f t="shared" si="35"/>
        <v>5.7629999999999999</v>
      </c>
      <c r="J440" s="71">
        <f t="shared" si="36"/>
        <v>0.1509999999999998</v>
      </c>
      <c r="K440" s="94">
        <v>11.375</v>
      </c>
      <c r="L440" s="71">
        <f t="shared" si="37"/>
        <v>63.296703296703299</v>
      </c>
      <c r="M440" s="68"/>
      <c r="N440" s="70"/>
      <c r="O440" s="70"/>
      <c r="P440" s="70"/>
      <c r="Q440" s="93"/>
      <c r="R440" s="95"/>
      <c r="S440" s="65" t="s">
        <v>27</v>
      </c>
      <c r="T440" s="96" t="s">
        <v>276</v>
      </c>
      <c r="U440" s="64">
        <v>36032</v>
      </c>
      <c r="V440" s="99"/>
      <c r="W440" s="97"/>
    </row>
    <row r="441" spans="1:23" hidden="1">
      <c r="A441" s="63" t="s">
        <v>432</v>
      </c>
      <c r="B441" s="128">
        <f t="shared" si="33"/>
        <v>43335</v>
      </c>
      <c r="C441" s="64">
        <v>43335</v>
      </c>
      <c r="D441" s="98" t="s">
        <v>224</v>
      </c>
      <c r="E441" s="66" t="s">
        <v>1538</v>
      </c>
      <c r="F441" s="65" t="s">
        <v>204</v>
      </c>
      <c r="G441" s="68">
        <f t="shared" si="34"/>
        <v>21.503080082135522</v>
      </c>
      <c r="H441" s="71">
        <v>5.6050000000000004</v>
      </c>
      <c r="I441" s="71">
        <f t="shared" si="35"/>
        <v>5.8230000000000004</v>
      </c>
      <c r="J441" s="71">
        <f t="shared" si="36"/>
        <v>0.21799999999999997</v>
      </c>
      <c r="K441" s="94">
        <v>11.428000000000001</v>
      </c>
      <c r="L441" s="71">
        <f t="shared" si="37"/>
        <v>63.003150157507868</v>
      </c>
      <c r="M441" s="68"/>
      <c r="N441" s="70"/>
      <c r="O441" s="70"/>
      <c r="P441" s="70"/>
      <c r="Q441" s="93"/>
      <c r="R441" s="95"/>
      <c r="S441" s="65" t="s">
        <v>27</v>
      </c>
      <c r="T441" s="67" t="s">
        <v>332</v>
      </c>
      <c r="U441" s="64">
        <v>35481</v>
      </c>
      <c r="V441" s="99"/>
      <c r="W441" s="97"/>
    </row>
    <row r="442" spans="1:23" hidden="1">
      <c r="A442" s="63" t="s">
        <v>432</v>
      </c>
      <c r="B442" s="128">
        <f t="shared" si="33"/>
        <v>43335</v>
      </c>
      <c r="C442" s="64">
        <v>43335</v>
      </c>
      <c r="D442" s="98" t="s">
        <v>224</v>
      </c>
      <c r="E442" s="66" t="s">
        <v>1663</v>
      </c>
      <c r="F442" s="65" t="s">
        <v>226</v>
      </c>
      <c r="G442" s="68">
        <f t="shared" si="34"/>
        <v>20.328542094455852</v>
      </c>
      <c r="H442" s="71">
        <v>5.9889999999999999</v>
      </c>
      <c r="I442" s="71">
        <f t="shared" si="35"/>
        <v>5.5040000000000004</v>
      </c>
      <c r="J442" s="71">
        <f t="shared" si="36"/>
        <v>-0.48499999999999943</v>
      </c>
      <c r="K442" s="94">
        <v>11.493</v>
      </c>
      <c r="L442" s="71">
        <f t="shared" si="37"/>
        <v>62.646828504306967</v>
      </c>
      <c r="M442" s="68"/>
      <c r="N442" s="70"/>
      <c r="O442" s="70"/>
      <c r="P442" s="70"/>
      <c r="Q442" s="93"/>
      <c r="R442" s="95"/>
      <c r="S442" s="65" t="s">
        <v>27</v>
      </c>
      <c r="T442" s="67" t="s">
        <v>428</v>
      </c>
      <c r="U442" s="64">
        <v>35910</v>
      </c>
      <c r="V442" s="99"/>
      <c r="W442" s="99"/>
    </row>
    <row r="443" spans="1:23" hidden="1">
      <c r="A443" s="74" t="s">
        <v>432</v>
      </c>
      <c r="B443" s="128">
        <f t="shared" si="33"/>
        <v>43335</v>
      </c>
      <c r="C443" s="37">
        <v>43335</v>
      </c>
      <c r="D443" s="100" t="s">
        <v>224</v>
      </c>
      <c r="E443" s="76" t="s">
        <v>1467</v>
      </c>
      <c r="F443" s="75" t="s">
        <v>180</v>
      </c>
      <c r="G443" s="78">
        <f t="shared" si="34"/>
        <v>18.99520876112252</v>
      </c>
      <c r="H443" s="81">
        <v>5.6790000000000003</v>
      </c>
      <c r="I443" s="71">
        <f t="shared" si="35"/>
        <v>5.82</v>
      </c>
      <c r="J443" s="71">
        <f t="shared" si="36"/>
        <v>0.14100000000000001</v>
      </c>
      <c r="K443" s="90">
        <v>11.499000000000001</v>
      </c>
      <c r="L443" s="71">
        <f t="shared" si="37"/>
        <v>62.614140360031307</v>
      </c>
      <c r="M443" s="78"/>
      <c r="N443" s="80"/>
      <c r="O443" s="80"/>
      <c r="P443" s="80"/>
      <c r="Q443" s="89"/>
      <c r="R443" s="91"/>
      <c r="S443" s="75" t="s">
        <v>27</v>
      </c>
      <c r="T443" s="101" t="s">
        <v>230</v>
      </c>
      <c r="U443" s="37">
        <v>36397</v>
      </c>
      <c r="V443" s="97"/>
      <c r="W443" s="99"/>
    </row>
    <row r="444" spans="1:23" hidden="1">
      <c r="A444" s="63" t="s">
        <v>432</v>
      </c>
      <c r="B444" s="128">
        <f t="shared" si="33"/>
        <v>43335</v>
      </c>
      <c r="C444" s="64">
        <v>43335</v>
      </c>
      <c r="D444" s="98" t="s">
        <v>224</v>
      </c>
      <c r="E444" s="66" t="s">
        <v>1671</v>
      </c>
      <c r="F444" s="65" t="s">
        <v>154</v>
      </c>
      <c r="G444" s="68">
        <f t="shared" si="34"/>
        <v>18.970568104038328</v>
      </c>
      <c r="H444" s="71">
        <v>5.6829999999999998</v>
      </c>
      <c r="I444" s="71">
        <f t="shared" si="35"/>
        <v>5.8330000000000002</v>
      </c>
      <c r="J444" s="71">
        <f t="shared" si="36"/>
        <v>0.15000000000000036</v>
      </c>
      <c r="K444" s="94">
        <v>11.516</v>
      </c>
      <c r="L444" s="71">
        <f t="shared" si="37"/>
        <v>62.521708926710666</v>
      </c>
      <c r="M444" s="68"/>
      <c r="N444" s="70"/>
      <c r="O444" s="70"/>
      <c r="P444" s="70"/>
      <c r="Q444" s="93"/>
      <c r="R444" s="95"/>
      <c r="S444" s="65" t="s">
        <v>27</v>
      </c>
      <c r="T444" s="96" t="s">
        <v>231</v>
      </c>
      <c r="U444" s="64">
        <v>36406</v>
      </c>
      <c r="V444" s="99"/>
      <c r="W444" s="97"/>
    </row>
    <row r="445" spans="1:23" hidden="1">
      <c r="A445" s="74" t="s">
        <v>457</v>
      </c>
      <c r="B445" s="128">
        <f t="shared" si="33"/>
        <v>43393</v>
      </c>
      <c r="C445" s="37">
        <v>43393</v>
      </c>
      <c r="D445" s="98" t="s">
        <v>380</v>
      </c>
      <c r="E445" s="76" t="s">
        <v>1718</v>
      </c>
      <c r="F445" s="75" t="s">
        <v>183</v>
      </c>
      <c r="G445" s="78">
        <f t="shared" si="34"/>
        <v>27.893223819301848</v>
      </c>
      <c r="H445" s="81">
        <v>5.2149999999999999</v>
      </c>
      <c r="I445" s="71">
        <f t="shared" si="35"/>
        <v>5.3010000000000002</v>
      </c>
      <c r="J445" s="71">
        <f t="shared" si="36"/>
        <v>8.6000000000000298E-2</v>
      </c>
      <c r="K445" s="90">
        <v>10.516</v>
      </c>
      <c r="L445" s="71">
        <f t="shared" si="37"/>
        <v>68.46709775580068</v>
      </c>
      <c r="M445" s="78"/>
      <c r="N445" s="80"/>
      <c r="O445" s="80"/>
      <c r="P445" s="80"/>
      <c r="Q445" s="89"/>
      <c r="R445" s="91"/>
      <c r="S445" s="75" t="s">
        <v>27</v>
      </c>
      <c r="T445" s="77" t="s">
        <v>185</v>
      </c>
      <c r="U445" s="37">
        <v>33205</v>
      </c>
      <c r="V445" s="97"/>
      <c r="W445" s="97"/>
    </row>
    <row r="446" spans="1:23" hidden="1">
      <c r="A446" s="74" t="s">
        <v>457</v>
      </c>
      <c r="B446" s="128">
        <f t="shared" si="33"/>
        <v>43393</v>
      </c>
      <c r="C446" s="37">
        <v>43393</v>
      </c>
      <c r="D446" s="98" t="s">
        <v>380</v>
      </c>
      <c r="E446" s="76" t="s">
        <v>1603</v>
      </c>
      <c r="F446" s="75" t="s">
        <v>177</v>
      </c>
      <c r="G446" s="78">
        <f t="shared" si="34"/>
        <v>31.441478439425051</v>
      </c>
      <c r="H446" s="81">
        <v>5.2240000000000002</v>
      </c>
      <c r="I446" s="71">
        <f t="shared" si="35"/>
        <v>5.3759999999999994</v>
      </c>
      <c r="J446" s="71">
        <f t="shared" si="36"/>
        <v>0.15199999999999925</v>
      </c>
      <c r="K446" s="90">
        <v>10.6</v>
      </c>
      <c r="L446" s="71">
        <f t="shared" si="37"/>
        <v>67.924528301886795</v>
      </c>
      <c r="M446" s="78"/>
      <c r="N446" s="80"/>
      <c r="O446" s="80"/>
      <c r="P446" s="80"/>
      <c r="Q446" s="89"/>
      <c r="R446" s="91"/>
      <c r="S446" s="75" t="s">
        <v>27</v>
      </c>
      <c r="T446" s="77" t="s">
        <v>178</v>
      </c>
      <c r="U446" s="37">
        <v>31909</v>
      </c>
      <c r="V446" s="97"/>
      <c r="W446" s="99"/>
    </row>
    <row r="447" spans="1:23" hidden="1">
      <c r="A447" s="63" t="s">
        <v>457</v>
      </c>
      <c r="B447" s="128">
        <f t="shared" si="33"/>
        <v>43393</v>
      </c>
      <c r="C447" s="64">
        <v>43393</v>
      </c>
      <c r="D447" s="98" t="s">
        <v>380</v>
      </c>
      <c r="E447" s="66" t="s">
        <v>1424</v>
      </c>
      <c r="F447" s="65" t="s">
        <v>171</v>
      </c>
      <c r="G447" s="68">
        <f t="shared" si="34"/>
        <v>19.482546201232033</v>
      </c>
      <c r="H447" s="71">
        <v>5.2469999999999999</v>
      </c>
      <c r="I447" s="71">
        <f t="shared" si="35"/>
        <v>5.3620000000000001</v>
      </c>
      <c r="J447" s="71">
        <f t="shared" si="36"/>
        <v>0.11500000000000021</v>
      </c>
      <c r="K447" s="94">
        <v>10.609</v>
      </c>
      <c r="L447" s="71">
        <f t="shared" si="37"/>
        <v>67.86690545763031</v>
      </c>
      <c r="M447" s="68"/>
      <c r="N447" s="70"/>
      <c r="O447" s="70"/>
      <c r="P447" s="70"/>
      <c r="Q447" s="93"/>
      <c r="R447" s="95"/>
      <c r="S447" s="65" t="s">
        <v>27</v>
      </c>
      <c r="T447" s="67" t="s">
        <v>172</v>
      </c>
      <c r="U447" s="64">
        <v>36277</v>
      </c>
      <c r="V447" s="99"/>
      <c r="W447" s="97"/>
    </row>
    <row r="448" spans="1:23" hidden="1">
      <c r="A448" s="63" t="s">
        <v>457</v>
      </c>
      <c r="B448" s="128">
        <f t="shared" si="33"/>
        <v>43393</v>
      </c>
      <c r="C448" s="64">
        <v>43393</v>
      </c>
      <c r="D448" s="98" t="s">
        <v>380</v>
      </c>
      <c r="E448" s="66" t="s">
        <v>1943</v>
      </c>
      <c r="F448" s="65" t="s">
        <v>461</v>
      </c>
      <c r="G448" s="68">
        <f t="shared" si="34"/>
        <v>23.983572895277206</v>
      </c>
      <c r="H448" s="71">
        <v>5.2329999999999997</v>
      </c>
      <c r="I448" s="71">
        <f t="shared" si="35"/>
        <v>5.4240000000000004</v>
      </c>
      <c r="J448" s="71">
        <f t="shared" si="36"/>
        <v>0.19100000000000072</v>
      </c>
      <c r="K448" s="94">
        <v>10.657</v>
      </c>
      <c r="L448" s="71">
        <f t="shared" si="37"/>
        <v>67.561227362297075</v>
      </c>
      <c r="M448" s="68"/>
      <c r="N448" s="70"/>
      <c r="O448" s="70"/>
      <c r="P448" s="70"/>
      <c r="Q448" s="93"/>
      <c r="R448" s="95"/>
      <c r="S448" s="65" t="s">
        <v>27</v>
      </c>
      <c r="T448" s="67" t="s">
        <v>188</v>
      </c>
      <c r="U448" s="64">
        <v>34633</v>
      </c>
      <c r="V448" s="99"/>
      <c r="W448" s="99"/>
    </row>
    <row r="449" spans="1:23" hidden="1">
      <c r="A449" s="74" t="s">
        <v>457</v>
      </c>
      <c r="B449" s="128">
        <f t="shared" si="33"/>
        <v>43393</v>
      </c>
      <c r="C449" s="37">
        <v>43393</v>
      </c>
      <c r="D449" s="98" t="s">
        <v>380</v>
      </c>
      <c r="E449" s="76" t="s">
        <v>1372</v>
      </c>
      <c r="F449" s="75" t="s">
        <v>169</v>
      </c>
      <c r="G449" s="78">
        <f t="shared" si="34"/>
        <v>18.699520876112253</v>
      </c>
      <c r="H449" s="81"/>
      <c r="I449" s="71" t="str">
        <f t="shared" si="35"/>
        <v/>
      </c>
      <c r="J449" s="71" t="str">
        <f t="shared" si="36"/>
        <v/>
      </c>
      <c r="K449" s="90">
        <v>10.738</v>
      </c>
      <c r="L449" s="71">
        <f t="shared" si="37"/>
        <v>67.051592475321286</v>
      </c>
      <c r="M449" s="78"/>
      <c r="N449" s="80"/>
      <c r="O449" s="80"/>
      <c r="P449" s="80"/>
      <c r="Q449" s="89"/>
      <c r="R449" s="91"/>
      <c r="S449" s="75" t="s">
        <v>27</v>
      </c>
      <c r="T449" s="77" t="s">
        <v>228</v>
      </c>
      <c r="U449" s="37">
        <v>36563</v>
      </c>
      <c r="V449" s="97"/>
      <c r="W449" s="99"/>
    </row>
    <row r="450" spans="1:23" hidden="1">
      <c r="A450" s="63" t="s">
        <v>457</v>
      </c>
      <c r="B450" s="128">
        <f t="shared" ref="B450:B513" si="38">C450</f>
        <v>43393</v>
      </c>
      <c r="C450" s="64">
        <v>43393</v>
      </c>
      <c r="D450" s="98" t="s">
        <v>380</v>
      </c>
      <c r="E450" s="66" t="s">
        <v>2201</v>
      </c>
      <c r="F450" s="65" t="s">
        <v>183</v>
      </c>
      <c r="G450" s="68">
        <f t="shared" ref="G450:G513" si="39">(C450-U450)/365.25</f>
        <v>30.748802190280628</v>
      </c>
      <c r="H450" s="71">
        <v>5.2859999999999996</v>
      </c>
      <c r="I450" s="71">
        <f t="shared" si="35"/>
        <v>5.4589999999999996</v>
      </c>
      <c r="J450" s="71">
        <f t="shared" si="36"/>
        <v>0.17300000000000004</v>
      </c>
      <c r="K450" s="94">
        <v>10.744999999999999</v>
      </c>
      <c r="L450" s="71">
        <f t="shared" si="37"/>
        <v>67.007910656119137</v>
      </c>
      <c r="M450" s="68"/>
      <c r="N450" s="70"/>
      <c r="O450" s="70"/>
      <c r="P450" s="70"/>
      <c r="Q450" s="93"/>
      <c r="R450" s="95"/>
      <c r="S450" s="65" t="s">
        <v>27</v>
      </c>
      <c r="T450" s="67" t="s">
        <v>184</v>
      </c>
      <c r="U450" s="64">
        <v>32162</v>
      </c>
      <c r="V450" s="99"/>
      <c r="W450" s="99"/>
    </row>
    <row r="451" spans="1:23" hidden="1">
      <c r="A451" s="74" t="s">
        <v>457</v>
      </c>
      <c r="B451" s="128">
        <f t="shared" si="38"/>
        <v>43393</v>
      </c>
      <c r="C451" s="37">
        <v>43393</v>
      </c>
      <c r="D451" s="98" t="s">
        <v>380</v>
      </c>
      <c r="E451" s="76" t="s">
        <v>1666</v>
      </c>
      <c r="F451" s="75" t="s">
        <v>175</v>
      </c>
      <c r="G451" s="78">
        <f t="shared" si="39"/>
        <v>22.611909650924023</v>
      </c>
      <c r="H451" s="81">
        <v>5.2720000000000002</v>
      </c>
      <c r="I451" s="71">
        <f t="shared" si="35"/>
        <v>5.5009999999999994</v>
      </c>
      <c r="J451" s="71">
        <f t="shared" si="36"/>
        <v>0.2289999999999992</v>
      </c>
      <c r="K451" s="90">
        <v>10.773</v>
      </c>
      <c r="L451" s="71">
        <f t="shared" si="37"/>
        <v>66.833751044277363</v>
      </c>
      <c r="M451" s="78"/>
      <c r="N451" s="80"/>
      <c r="O451" s="80"/>
      <c r="P451" s="80"/>
      <c r="Q451" s="89"/>
      <c r="R451" s="91"/>
      <c r="S451" s="75" t="s">
        <v>27</v>
      </c>
      <c r="T451" s="77" t="s">
        <v>182</v>
      </c>
      <c r="U451" s="37">
        <v>35134</v>
      </c>
      <c r="V451" s="97"/>
      <c r="W451" s="99"/>
    </row>
    <row r="452" spans="1:23" hidden="1">
      <c r="A452" s="74" t="s">
        <v>457</v>
      </c>
      <c r="B452" s="128">
        <f t="shared" si="38"/>
        <v>43393</v>
      </c>
      <c r="C452" s="37">
        <v>43393</v>
      </c>
      <c r="D452" s="98" t="s">
        <v>380</v>
      </c>
      <c r="E452" s="76" t="s">
        <v>1443</v>
      </c>
      <c r="F452" s="75" t="s">
        <v>19</v>
      </c>
      <c r="G452" s="78">
        <f t="shared" si="39"/>
        <v>28.928131416837783</v>
      </c>
      <c r="H452" s="81">
        <v>5.3310000000000004</v>
      </c>
      <c r="I452" s="71">
        <f t="shared" si="35"/>
        <v>5.4449999999999994</v>
      </c>
      <c r="J452" s="71">
        <f t="shared" si="36"/>
        <v>0.11399999999999899</v>
      </c>
      <c r="K452" s="90">
        <v>10.776</v>
      </c>
      <c r="L452" s="71">
        <f t="shared" si="37"/>
        <v>66.815144766147</v>
      </c>
      <c r="M452" s="78"/>
      <c r="N452" s="80"/>
      <c r="O452" s="80"/>
      <c r="P452" s="80"/>
      <c r="Q452" s="89"/>
      <c r="R452" s="91"/>
      <c r="S452" s="75" t="s">
        <v>27</v>
      </c>
      <c r="T452" s="77" t="s">
        <v>41</v>
      </c>
      <c r="U452" s="37">
        <v>32827</v>
      </c>
      <c r="V452" s="97"/>
      <c r="W452" s="97"/>
    </row>
    <row r="453" spans="1:23" hidden="1">
      <c r="A453" s="74" t="s">
        <v>457</v>
      </c>
      <c r="B453" s="128">
        <f t="shared" si="38"/>
        <v>43393</v>
      </c>
      <c r="C453" s="37">
        <v>43393</v>
      </c>
      <c r="D453" s="98" t="s">
        <v>380</v>
      </c>
      <c r="E453" s="76" t="s">
        <v>2047</v>
      </c>
      <c r="F453" s="75" t="s">
        <v>160</v>
      </c>
      <c r="G453" s="78">
        <f t="shared" si="39"/>
        <v>31.195071868583163</v>
      </c>
      <c r="H453" s="81">
        <v>5.3179999999999996</v>
      </c>
      <c r="I453" s="71">
        <f t="shared" si="35"/>
        <v>5.4879999999999995</v>
      </c>
      <c r="J453" s="71">
        <f t="shared" si="36"/>
        <v>0.16999999999999993</v>
      </c>
      <c r="K453" s="90">
        <v>10.805999999999999</v>
      </c>
      <c r="L453" s="71">
        <f t="shared" si="37"/>
        <v>66.629650194336492</v>
      </c>
      <c r="M453" s="78"/>
      <c r="N453" s="80"/>
      <c r="O453" s="80"/>
      <c r="P453" s="80"/>
      <c r="Q453" s="89"/>
      <c r="R453" s="91"/>
      <c r="S453" s="75" t="s">
        <v>27</v>
      </c>
      <c r="T453" s="77" t="s">
        <v>190</v>
      </c>
      <c r="U453" s="37">
        <v>31999</v>
      </c>
      <c r="V453" s="97"/>
      <c r="W453" s="97"/>
    </row>
    <row r="454" spans="1:23" hidden="1">
      <c r="A454" s="63" t="s">
        <v>457</v>
      </c>
      <c r="B454" s="128">
        <f t="shared" si="38"/>
        <v>43393</v>
      </c>
      <c r="C454" s="64">
        <v>43393</v>
      </c>
      <c r="D454" s="98" t="s">
        <v>380</v>
      </c>
      <c r="E454" s="66" t="s">
        <v>1664</v>
      </c>
      <c r="F454" s="65" t="s">
        <v>180</v>
      </c>
      <c r="G454" s="68">
        <f t="shared" si="39"/>
        <v>25.71937029431896</v>
      </c>
      <c r="H454" s="71">
        <v>5.3380000000000001</v>
      </c>
      <c r="I454" s="71">
        <f t="shared" si="35"/>
        <v>5.476</v>
      </c>
      <c r="J454" s="71">
        <f t="shared" si="36"/>
        <v>0.1379999999999999</v>
      </c>
      <c r="K454" s="94">
        <v>10.814</v>
      </c>
      <c r="L454" s="71">
        <f t="shared" si="37"/>
        <v>66.580358794155728</v>
      </c>
      <c r="M454" s="68"/>
      <c r="N454" s="70"/>
      <c r="O454" s="70"/>
      <c r="P454" s="70"/>
      <c r="Q454" s="93"/>
      <c r="R454" s="95"/>
      <c r="S454" s="65" t="s">
        <v>27</v>
      </c>
      <c r="T454" s="67" t="s">
        <v>181</v>
      </c>
      <c r="U454" s="64">
        <v>33999</v>
      </c>
      <c r="V454" s="99"/>
      <c r="W454" s="97"/>
    </row>
    <row r="455" spans="1:23" hidden="1">
      <c r="A455" s="74" t="s">
        <v>457</v>
      </c>
      <c r="B455" s="128">
        <f t="shared" si="38"/>
        <v>43393</v>
      </c>
      <c r="C455" s="37">
        <v>43393</v>
      </c>
      <c r="D455" s="98" t="s">
        <v>380</v>
      </c>
      <c r="E455" s="76" t="s">
        <v>1969</v>
      </c>
      <c r="F455" s="75" t="s">
        <v>154</v>
      </c>
      <c r="G455" s="78">
        <f t="shared" si="39"/>
        <v>22.494182067077343</v>
      </c>
      <c r="H455" s="81">
        <v>5.3220000000000001</v>
      </c>
      <c r="I455" s="71">
        <f t="shared" si="35"/>
        <v>5.5639999999999992</v>
      </c>
      <c r="J455" s="71">
        <f t="shared" si="36"/>
        <v>0.2419999999999991</v>
      </c>
      <c r="K455" s="90">
        <v>10.885999999999999</v>
      </c>
      <c r="L455" s="71">
        <f t="shared" si="37"/>
        <v>66.139996325555771</v>
      </c>
      <c r="M455" s="78"/>
      <c r="N455" s="80"/>
      <c r="O455" s="80"/>
      <c r="P455" s="80"/>
      <c r="Q455" s="89"/>
      <c r="R455" s="91"/>
      <c r="S455" s="75" t="s">
        <v>27</v>
      </c>
      <c r="T455" s="77" t="s">
        <v>189</v>
      </c>
      <c r="U455" s="37">
        <v>35177</v>
      </c>
      <c r="V455" s="97"/>
      <c r="W455" s="99"/>
    </row>
    <row r="456" spans="1:23" hidden="1">
      <c r="A456" s="74" t="s">
        <v>457</v>
      </c>
      <c r="B456" s="128">
        <f t="shared" si="38"/>
        <v>43393</v>
      </c>
      <c r="C456" s="37">
        <v>43393</v>
      </c>
      <c r="D456" s="98" t="s">
        <v>380</v>
      </c>
      <c r="E456" s="76" t="s">
        <v>1273</v>
      </c>
      <c r="F456" s="75" t="s">
        <v>19</v>
      </c>
      <c r="G456" s="78">
        <f t="shared" si="39"/>
        <v>20.662559890485969</v>
      </c>
      <c r="H456" s="81">
        <v>5.3639999999999999</v>
      </c>
      <c r="I456" s="71">
        <f t="shared" si="35"/>
        <v>5.5309999999999997</v>
      </c>
      <c r="J456" s="71">
        <f t="shared" si="36"/>
        <v>0.16699999999999982</v>
      </c>
      <c r="K456" s="90">
        <v>10.895</v>
      </c>
      <c r="L456" s="71">
        <f t="shared" si="37"/>
        <v>66.085360256998626</v>
      </c>
      <c r="M456" s="78"/>
      <c r="N456" s="80"/>
      <c r="O456" s="80"/>
      <c r="P456" s="80"/>
      <c r="Q456" s="89"/>
      <c r="R456" s="91"/>
      <c r="S456" s="75" t="s">
        <v>27</v>
      </c>
      <c r="T456" s="77" t="s">
        <v>30</v>
      </c>
      <c r="U456" s="37">
        <v>35846</v>
      </c>
      <c r="V456" s="97"/>
      <c r="W456" s="97"/>
    </row>
    <row r="457" spans="1:23" hidden="1">
      <c r="A457" s="63" t="s">
        <v>457</v>
      </c>
      <c r="B457" s="128">
        <f t="shared" si="38"/>
        <v>43393</v>
      </c>
      <c r="C457" s="64">
        <v>43393</v>
      </c>
      <c r="D457" s="98" t="s">
        <v>380</v>
      </c>
      <c r="E457" s="66" t="s">
        <v>2203</v>
      </c>
      <c r="F457" s="65" t="s">
        <v>160</v>
      </c>
      <c r="G457" s="68">
        <f t="shared" si="39"/>
        <v>20.394250513347021</v>
      </c>
      <c r="H457" s="71">
        <v>5.3570000000000002</v>
      </c>
      <c r="I457" s="71">
        <f t="shared" si="35"/>
        <v>5.54</v>
      </c>
      <c r="J457" s="71">
        <f t="shared" si="36"/>
        <v>0.18299999999999983</v>
      </c>
      <c r="K457" s="94">
        <v>10.897</v>
      </c>
      <c r="L457" s="71">
        <f t="shared" si="37"/>
        <v>66.073231164540701</v>
      </c>
      <c r="M457" s="68"/>
      <c r="N457" s="70"/>
      <c r="O457" s="70"/>
      <c r="P457" s="70"/>
      <c r="Q457" s="93"/>
      <c r="R457" s="95"/>
      <c r="S457" s="65" t="s">
        <v>27</v>
      </c>
      <c r="T457" s="67" t="s">
        <v>280</v>
      </c>
      <c r="U457" s="64">
        <v>35944</v>
      </c>
      <c r="V457" s="99"/>
      <c r="W457" s="97"/>
    </row>
    <row r="458" spans="1:23" hidden="1">
      <c r="A458" s="74" t="s">
        <v>457</v>
      </c>
      <c r="B458" s="128">
        <f t="shared" si="38"/>
        <v>43393</v>
      </c>
      <c r="C458" s="37">
        <v>43393</v>
      </c>
      <c r="D458" s="98" t="s">
        <v>380</v>
      </c>
      <c r="E458" s="76" t="s">
        <v>2068</v>
      </c>
      <c r="F458" s="75" t="s">
        <v>461</v>
      </c>
      <c r="G458" s="78">
        <f t="shared" si="39"/>
        <v>25.702943189596166</v>
      </c>
      <c r="H458" s="81">
        <v>5.3490000000000002</v>
      </c>
      <c r="I458" s="71">
        <f t="shared" si="35"/>
        <v>5.5579999999999998</v>
      </c>
      <c r="J458" s="71">
        <f t="shared" si="36"/>
        <v>0.20899999999999963</v>
      </c>
      <c r="K458" s="90">
        <v>10.907</v>
      </c>
      <c r="L458" s="71">
        <f t="shared" si="37"/>
        <v>66.012652425048131</v>
      </c>
      <c r="M458" s="78"/>
      <c r="N458" s="80"/>
      <c r="O458" s="80"/>
      <c r="P458" s="80"/>
      <c r="Q458" s="89"/>
      <c r="R458" s="91"/>
      <c r="S458" s="75" t="s">
        <v>27</v>
      </c>
      <c r="T458" s="77" t="s">
        <v>191</v>
      </c>
      <c r="U458" s="37">
        <v>34005</v>
      </c>
      <c r="V458" s="97"/>
      <c r="W458" s="99"/>
    </row>
    <row r="459" spans="1:23" hidden="1">
      <c r="A459" s="63" t="s">
        <v>457</v>
      </c>
      <c r="B459" s="128">
        <f t="shared" si="38"/>
        <v>43393</v>
      </c>
      <c r="C459" s="64">
        <v>43393</v>
      </c>
      <c r="D459" s="98" t="s">
        <v>380</v>
      </c>
      <c r="E459" s="66" t="s">
        <v>1297</v>
      </c>
      <c r="F459" s="65" t="s">
        <v>166</v>
      </c>
      <c r="G459" s="68">
        <f t="shared" si="39"/>
        <v>22.023271731690624</v>
      </c>
      <c r="H459" s="71">
        <v>5.3860000000000001</v>
      </c>
      <c r="I459" s="71">
        <f t="shared" si="35"/>
        <v>5.5369999999999999</v>
      </c>
      <c r="J459" s="71">
        <f t="shared" si="36"/>
        <v>0.1509999999999998</v>
      </c>
      <c r="K459" s="94">
        <v>10.923</v>
      </c>
      <c r="L459" s="71">
        <f t="shared" si="37"/>
        <v>65.915957154627847</v>
      </c>
      <c r="M459" s="68"/>
      <c r="N459" s="70"/>
      <c r="O459" s="70"/>
      <c r="P459" s="70"/>
      <c r="Q459" s="93"/>
      <c r="R459" s="95"/>
      <c r="S459" s="65" t="s">
        <v>27</v>
      </c>
      <c r="T459" s="67" t="s">
        <v>167</v>
      </c>
      <c r="U459" s="64">
        <v>35349</v>
      </c>
      <c r="V459" s="99"/>
      <c r="W459" s="97"/>
    </row>
    <row r="460" spans="1:23" hidden="1">
      <c r="A460" s="63" t="s">
        <v>457</v>
      </c>
      <c r="B460" s="128">
        <f t="shared" si="38"/>
        <v>43393</v>
      </c>
      <c r="C460" s="64">
        <v>43393</v>
      </c>
      <c r="D460" s="98" t="s">
        <v>380</v>
      </c>
      <c r="E460" s="66" t="s">
        <v>1605</v>
      </c>
      <c r="F460" s="65" t="s">
        <v>458</v>
      </c>
      <c r="G460" s="68">
        <f t="shared" si="39"/>
        <v>28.249144421629023</v>
      </c>
      <c r="H460" s="71">
        <v>5.3789999999999996</v>
      </c>
      <c r="I460" s="71">
        <f t="shared" si="35"/>
        <v>5.5679999999999996</v>
      </c>
      <c r="J460" s="71">
        <f t="shared" si="36"/>
        <v>0.18900000000000006</v>
      </c>
      <c r="K460" s="94">
        <v>10.946999999999999</v>
      </c>
      <c r="L460" s="71">
        <f t="shared" si="37"/>
        <v>65.771444231296257</v>
      </c>
      <c r="M460" s="68"/>
      <c r="N460" s="70"/>
      <c r="O460" s="70"/>
      <c r="P460" s="70"/>
      <c r="Q460" s="93"/>
      <c r="R460" s="95"/>
      <c r="S460" s="65" t="s">
        <v>27</v>
      </c>
      <c r="T460" s="67" t="s">
        <v>459</v>
      </c>
      <c r="U460" s="64">
        <v>33075</v>
      </c>
      <c r="V460" s="99"/>
      <c r="W460" s="99"/>
    </row>
    <row r="461" spans="1:23" hidden="1">
      <c r="A461" s="63" t="s">
        <v>457</v>
      </c>
      <c r="B461" s="128">
        <f t="shared" si="38"/>
        <v>43393</v>
      </c>
      <c r="C461" s="64">
        <v>43393</v>
      </c>
      <c r="D461" s="98" t="s">
        <v>380</v>
      </c>
      <c r="E461" s="66" t="s">
        <v>1563</v>
      </c>
      <c r="F461" s="65" t="s">
        <v>348</v>
      </c>
      <c r="G461" s="68">
        <f t="shared" si="39"/>
        <v>24.752908966461327</v>
      </c>
      <c r="H461" s="71">
        <v>5.4169999999999998</v>
      </c>
      <c r="I461" s="71">
        <f t="shared" si="35"/>
        <v>5.5619999999999994</v>
      </c>
      <c r="J461" s="71">
        <f t="shared" si="36"/>
        <v>0.14499999999999957</v>
      </c>
      <c r="K461" s="94">
        <v>10.978999999999999</v>
      </c>
      <c r="L461" s="71">
        <f t="shared" si="37"/>
        <v>65.57974314600601</v>
      </c>
      <c r="M461" s="68"/>
      <c r="N461" s="70"/>
      <c r="O461" s="70"/>
      <c r="P461" s="70"/>
      <c r="Q461" s="93"/>
      <c r="R461" s="95"/>
      <c r="S461" s="65" t="s">
        <v>27</v>
      </c>
      <c r="T461" s="67" t="s">
        <v>339</v>
      </c>
      <c r="U461" s="64">
        <v>34352</v>
      </c>
      <c r="V461" s="99"/>
      <c r="W461" s="97"/>
    </row>
    <row r="462" spans="1:23" hidden="1">
      <c r="A462" s="74" t="s">
        <v>457</v>
      </c>
      <c r="B462" s="128">
        <f t="shared" si="38"/>
        <v>43393</v>
      </c>
      <c r="C462" s="37">
        <v>43393</v>
      </c>
      <c r="D462" s="98" t="s">
        <v>380</v>
      </c>
      <c r="E462" s="76" t="s">
        <v>1212</v>
      </c>
      <c r="F462" s="75" t="s">
        <v>162</v>
      </c>
      <c r="G462" s="78">
        <f t="shared" si="39"/>
        <v>26.316221765913756</v>
      </c>
      <c r="H462" s="81">
        <v>5.3979999999999997</v>
      </c>
      <c r="I462" s="71">
        <f t="shared" si="35"/>
        <v>5.5830000000000002</v>
      </c>
      <c r="J462" s="71">
        <f t="shared" si="36"/>
        <v>0.1850000000000005</v>
      </c>
      <c r="K462" s="90">
        <v>10.981</v>
      </c>
      <c r="L462" s="71">
        <f t="shared" si="37"/>
        <v>65.567798925416625</v>
      </c>
      <c r="M462" s="78"/>
      <c r="N462" s="80"/>
      <c r="O462" s="80"/>
      <c r="P462" s="80"/>
      <c r="Q462" s="89"/>
      <c r="R462" s="91"/>
      <c r="S462" s="75" t="s">
        <v>27</v>
      </c>
      <c r="T462" s="77" t="s">
        <v>163</v>
      </c>
      <c r="U462" s="37">
        <v>33781</v>
      </c>
      <c r="V462" s="97"/>
      <c r="W462" s="99"/>
    </row>
    <row r="463" spans="1:23" hidden="1">
      <c r="A463" s="63" t="s">
        <v>457</v>
      </c>
      <c r="B463" s="128">
        <f t="shared" si="38"/>
        <v>43393</v>
      </c>
      <c r="C463" s="64">
        <v>43393</v>
      </c>
      <c r="D463" s="98" t="s">
        <v>380</v>
      </c>
      <c r="E463" s="66" t="s">
        <v>1149</v>
      </c>
      <c r="F463" s="65" t="s">
        <v>158</v>
      </c>
      <c r="G463" s="68">
        <f t="shared" si="39"/>
        <v>23.189596167008897</v>
      </c>
      <c r="H463" s="71">
        <v>5.4210000000000003</v>
      </c>
      <c r="I463" s="71">
        <f t="shared" si="35"/>
        <v>5.6019999999999994</v>
      </c>
      <c r="J463" s="71">
        <f t="shared" si="36"/>
        <v>0.18099999999999916</v>
      </c>
      <c r="K463" s="94">
        <v>11.023</v>
      </c>
      <c r="L463" s="71">
        <f t="shared" si="37"/>
        <v>65.317971514106873</v>
      </c>
      <c r="M463" s="68"/>
      <c r="N463" s="70"/>
      <c r="O463" s="70"/>
      <c r="P463" s="70"/>
      <c r="Q463" s="93"/>
      <c r="R463" s="95"/>
      <c r="S463" s="65" t="s">
        <v>27</v>
      </c>
      <c r="T463" s="67" t="s">
        <v>159</v>
      </c>
      <c r="U463" s="64">
        <v>34923</v>
      </c>
      <c r="V463" s="99"/>
      <c r="W463" s="99"/>
    </row>
    <row r="464" spans="1:23" hidden="1">
      <c r="A464" s="63" t="s">
        <v>457</v>
      </c>
      <c r="B464" s="128">
        <f t="shared" si="38"/>
        <v>43393</v>
      </c>
      <c r="C464" s="64">
        <v>43393</v>
      </c>
      <c r="D464" s="98" t="s">
        <v>380</v>
      </c>
      <c r="E464" s="66" t="s">
        <v>1144</v>
      </c>
      <c r="F464" s="65" t="s">
        <v>154</v>
      </c>
      <c r="G464" s="68">
        <f t="shared" si="39"/>
        <v>30.261464750171115</v>
      </c>
      <c r="H464" s="71">
        <v>5.4489999999999998</v>
      </c>
      <c r="I464" s="71">
        <f t="shared" si="35"/>
        <v>5.6120000000000001</v>
      </c>
      <c r="J464" s="71">
        <f t="shared" si="36"/>
        <v>0.16300000000000026</v>
      </c>
      <c r="K464" s="94">
        <v>11.061</v>
      </c>
      <c r="L464" s="71">
        <f t="shared" si="37"/>
        <v>65.093572009764031</v>
      </c>
      <c r="M464" s="68"/>
      <c r="N464" s="70"/>
      <c r="O464" s="70"/>
      <c r="P464" s="70"/>
      <c r="Q464" s="93"/>
      <c r="R464" s="95"/>
      <c r="S464" s="65" t="s">
        <v>27</v>
      </c>
      <c r="T464" s="67" t="s">
        <v>155</v>
      </c>
      <c r="U464" s="64">
        <v>32340</v>
      </c>
      <c r="V464" s="99"/>
      <c r="W464" s="97"/>
    </row>
    <row r="465" spans="1:23" hidden="1">
      <c r="A465" s="74" t="s">
        <v>457</v>
      </c>
      <c r="B465" s="128">
        <f t="shared" si="38"/>
        <v>43393</v>
      </c>
      <c r="C465" s="37">
        <v>43393</v>
      </c>
      <c r="D465" s="98" t="s">
        <v>380</v>
      </c>
      <c r="E465" s="76" t="s">
        <v>1576</v>
      </c>
      <c r="F465" s="75" t="s">
        <v>175</v>
      </c>
      <c r="G465" s="78">
        <f t="shared" si="39"/>
        <v>35.852156057494867</v>
      </c>
      <c r="H465" s="81">
        <v>5.4089999999999998</v>
      </c>
      <c r="I465" s="71">
        <f t="shared" si="35"/>
        <v>5.6520000000000001</v>
      </c>
      <c r="J465" s="71">
        <f t="shared" si="36"/>
        <v>0.24300000000000033</v>
      </c>
      <c r="K465" s="90">
        <v>11.061</v>
      </c>
      <c r="L465" s="71">
        <f t="shared" si="37"/>
        <v>65.093572009764031</v>
      </c>
      <c r="M465" s="78"/>
      <c r="N465" s="80"/>
      <c r="O465" s="80"/>
      <c r="P465" s="80"/>
      <c r="Q465" s="89"/>
      <c r="R465" s="91"/>
      <c r="S465" s="75" t="s">
        <v>27</v>
      </c>
      <c r="T465" s="77" t="s">
        <v>176</v>
      </c>
      <c r="U465" s="37">
        <v>30298</v>
      </c>
      <c r="V465" s="97"/>
      <c r="W465" s="99"/>
    </row>
    <row r="466" spans="1:23" hidden="1">
      <c r="A466" s="63" t="s">
        <v>457</v>
      </c>
      <c r="B466" s="128">
        <f t="shared" si="38"/>
        <v>43393</v>
      </c>
      <c r="C466" s="64">
        <v>43393</v>
      </c>
      <c r="D466" s="98" t="s">
        <v>380</v>
      </c>
      <c r="E466" s="66" t="s">
        <v>1977</v>
      </c>
      <c r="F466" s="65" t="s">
        <v>243</v>
      </c>
      <c r="G466" s="68">
        <f t="shared" si="39"/>
        <v>28.528405201916495</v>
      </c>
      <c r="H466" s="71">
        <v>5.4710000000000001</v>
      </c>
      <c r="I466" s="71">
        <f t="shared" si="35"/>
        <v>5.6349999999999998</v>
      </c>
      <c r="J466" s="71">
        <f t="shared" si="36"/>
        <v>0.1639999999999997</v>
      </c>
      <c r="K466" s="94">
        <v>11.106</v>
      </c>
      <c r="L466" s="71">
        <f t="shared" si="37"/>
        <v>64.829821717990271</v>
      </c>
      <c r="M466" s="68"/>
      <c r="N466" s="70"/>
      <c r="O466" s="70"/>
      <c r="P466" s="70"/>
      <c r="Q466" s="93"/>
      <c r="R466" s="95"/>
      <c r="S466" s="65" t="s">
        <v>27</v>
      </c>
      <c r="T466" s="67" t="s">
        <v>333</v>
      </c>
      <c r="U466" s="64">
        <v>32973</v>
      </c>
      <c r="V466" s="99"/>
      <c r="W466" s="97"/>
    </row>
    <row r="467" spans="1:23" hidden="1">
      <c r="A467" s="74" t="s">
        <v>457</v>
      </c>
      <c r="B467" s="128">
        <f t="shared" si="38"/>
        <v>43393</v>
      </c>
      <c r="C467" s="37">
        <v>43393</v>
      </c>
      <c r="D467" s="98" t="s">
        <v>380</v>
      </c>
      <c r="E467" s="76" t="s">
        <v>1146</v>
      </c>
      <c r="F467" s="75" t="s">
        <v>180</v>
      </c>
      <c r="G467" s="78">
        <f t="shared" si="39"/>
        <v>18.989733059548254</v>
      </c>
      <c r="H467" s="81">
        <v>5.49</v>
      </c>
      <c r="I467" s="71">
        <f t="shared" si="35"/>
        <v>5.6389999999999993</v>
      </c>
      <c r="J467" s="71">
        <f t="shared" si="36"/>
        <v>0.14899999999999913</v>
      </c>
      <c r="K467" s="90">
        <v>11.129</v>
      </c>
      <c r="L467" s="71">
        <f t="shared" si="37"/>
        <v>64.69583969808609</v>
      </c>
      <c r="M467" s="78"/>
      <c r="N467" s="80"/>
      <c r="O467" s="80"/>
      <c r="P467" s="80"/>
      <c r="Q467" s="89"/>
      <c r="R467" s="91"/>
      <c r="S467" s="75" t="s">
        <v>27</v>
      </c>
      <c r="T467" s="77" t="s">
        <v>223</v>
      </c>
      <c r="U467" s="37">
        <v>36457</v>
      </c>
      <c r="V467" s="97"/>
      <c r="W467" s="99"/>
    </row>
    <row r="468" spans="1:23" hidden="1">
      <c r="A468" s="74" t="s">
        <v>457</v>
      </c>
      <c r="B468" s="128">
        <f t="shared" si="38"/>
        <v>43393</v>
      </c>
      <c r="C468" s="37">
        <v>43393</v>
      </c>
      <c r="D468" s="98" t="s">
        <v>380</v>
      </c>
      <c r="E468" s="76" t="s">
        <v>1757</v>
      </c>
      <c r="F468" s="75" t="s">
        <v>200</v>
      </c>
      <c r="G468" s="78">
        <f t="shared" si="39"/>
        <v>24.175222450376456</v>
      </c>
      <c r="H468" s="81"/>
      <c r="I468" s="71" t="str">
        <f t="shared" si="35"/>
        <v/>
      </c>
      <c r="J468" s="71" t="str">
        <f t="shared" si="36"/>
        <v/>
      </c>
      <c r="K468" s="90">
        <v>11.132999999999999</v>
      </c>
      <c r="L468" s="71">
        <f t="shared" si="37"/>
        <v>64.672594987873893</v>
      </c>
      <c r="M468" s="78"/>
      <c r="N468" s="80"/>
      <c r="O468" s="80"/>
      <c r="P468" s="80"/>
      <c r="Q468" s="89"/>
      <c r="R468" s="91"/>
      <c r="S468" s="75" t="s">
        <v>27</v>
      </c>
      <c r="T468" s="77" t="s">
        <v>361</v>
      </c>
      <c r="U468" s="37">
        <v>34563</v>
      </c>
      <c r="V468" s="97"/>
      <c r="W468" s="97"/>
    </row>
    <row r="469" spans="1:23" hidden="1">
      <c r="A469" s="63" t="s">
        <v>457</v>
      </c>
      <c r="B469" s="128">
        <f t="shared" si="38"/>
        <v>43393</v>
      </c>
      <c r="C469" s="64">
        <v>43393</v>
      </c>
      <c r="D469" s="98" t="s">
        <v>380</v>
      </c>
      <c r="E469" s="66" t="s">
        <v>1635</v>
      </c>
      <c r="F469" s="65" t="s">
        <v>204</v>
      </c>
      <c r="G469" s="68">
        <f t="shared" si="39"/>
        <v>24.668035592060232</v>
      </c>
      <c r="H469" s="71">
        <v>5.468</v>
      </c>
      <c r="I469" s="71">
        <f t="shared" si="35"/>
        <v>5.6969999999999992</v>
      </c>
      <c r="J469" s="71">
        <f t="shared" si="36"/>
        <v>0.2289999999999992</v>
      </c>
      <c r="K469" s="94">
        <v>11.164999999999999</v>
      </c>
      <c r="L469" s="71">
        <f t="shared" si="37"/>
        <v>64.487236901030016</v>
      </c>
      <c r="M469" s="68"/>
      <c r="N469" s="70"/>
      <c r="O469" s="70"/>
      <c r="P469" s="70"/>
      <c r="Q469" s="93"/>
      <c r="R469" s="95"/>
      <c r="S469" s="65" t="s">
        <v>27</v>
      </c>
      <c r="T469" s="67" t="s">
        <v>360</v>
      </c>
      <c r="U469" s="64">
        <v>34383</v>
      </c>
      <c r="V469" s="99"/>
      <c r="W469" s="97"/>
    </row>
    <row r="470" spans="1:23" hidden="1">
      <c r="A470" s="74" t="s">
        <v>457</v>
      </c>
      <c r="B470" s="128">
        <f t="shared" si="38"/>
        <v>43393</v>
      </c>
      <c r="C470" s="37">
        <v>43393</v>
      </c>
      <c r="D470" s="98" t="s">
        <v>380</v>
      </c>
      <c r="E470" s="76" t="s">
        <v>2001</v>
      </c>
      <c r="F470" s="75" t="s">
        <v>179</v>
      </c>
      <c r="G470" s="78">
        <f t="shared" si="39"/>
        <v>118.80355920602327</v>
      </c>
      <c r="H470" s="81">
        <v>5.4909999999999997</v>
      </c>
      <c r="I470" s="71">
        <f t="shared" si="35"/>
        <v>5.6910000000000007</v>
      </c>
      <c r="J470" s="71">
        <f t="shared" si="36"/>
        <v>0.20000000000000107</v>
      </c>
      <c r="K470" s="90">
        <v>11.182</v>
      </c>
      <c r="L470" s="71">
        <f t="shared" si="37"/>
        <v>64.389196923627253</v>
      </c>
      <c r="M470" s="78"/>
      <c r="N470" s="80"/>
      <c r="O470" s="80"/>
      <c r="P470" s="80"/>
      <c r="Q470" s="89"/>
      <c r="R470" s="91"/>
      <c r="S470" s="75" t="s">
        <v>27</v>
      </c>
      <c r="T470" s="77"/>
      <c r="U470" s="37"/>
      <c r="V470" s="97"/>
      <c r="W470" s="97"/>
    </row>
    <row r="471" spans="1:23" hidden="1">
      <c r="A471" s="63" t="s">
        <v>457</v>
      </c>
      <c r="B471" s="128">
        <f t="shared" si="38"/>
        <v>43393</v>
      </c>
      <c r="C471" s="64">
        <v>43393</v>
      </c>
      <c r="D471" s="98" t="s">
        <v>380</v>
      </c>
      <c r="E471" s="66" t="s">
        <v>2213</v>
      </c>
      <c r="F471" s="65" t="s">
        <v>192</v>
      </c>
      <c r="G471" s="68">
        <f t="shared" si="39"/>
        <v>29.607118412046542</v>
      </c>
      <c r="H471" s="71"/>
      <c r="I471" s="71" t="str">
        <f t="shared" si="35"/>
        <v/>
      </c>
      <c r="J471" s="71" t="str">
        <f t="shared" si="36"/>
        <v/>
      </c>
      <c r="K471" s="94">
        <v>11.37</v>
      </c>
      <c r="L471" s="71">
        <f t="shared" si="37"/>
        <v>63.324538258575203</v>
      </c>
      <c r="M471" s="68"/>
      <c r="N471" s="70"/>
      <c r="O471" s="70"/>
      <c r="P471" s="70"/>
      <c r="Q471" s="93"/>
      <c r="R471" s="95"/>
      <c r="S471" s="65" t="s">
        <v>27</v>
      </c>
      <c r="T471" s="67" t="s">
        <v>460</v>
      </c>
      <c r="U471" s="64">
        <v>32579</v>
      </c>
      <c r="V471" s="99"/>
      <c r="W471" s="97"/>
    </row>
    <row r="472" spans="1:23" hidden="1">
      <c r="A472" s="63" t="s">
        <v>457</v>
      </c>
      <c r="B472" s="128">
        <f t="shared" si="38"/>
        <v>43393</v>
      </c>
      <c r="C472" s="64">
        <v>43393</v>
      </c>
      <c r="D472" s="98" t="s">
        <v>380</v>
      </c>
      <c r="E472" s="66" t="s">
        <v>2054</v>
      </c>
      <c r="F472" s="65" t="s">
        <v>226</v>
      </c>
      <c r="G472" s="68">
        <f t="shared" si="39"/>
        <v>21.596167008898014</v>
      </c>
      <c r="H472" s="71">
        <v>5.5789999999999997</v>
      </c>
      <c r="I472" s="71">
        <f t="shared" si="35"/>
        <v>5.801000000000001</v>
      </c>
      <c r="J472" s="71">
        <f t="shared" si="36"/>
        <v>0.22200000000000131</v>
      </c>
      <c r="K472" s="94">
        <v>11.38</v>
      </c>
      <c r="L472" s="71">
        <f t="shared" si="37"/>
        <v>63.268892794376093</v>
      </c>
      <c r="M472" s="68"/>
      <c r="N472" s="70"/>
      <c r="O472" s="70"/>
      <c r="P472" s="70"/>
      <c r="Q472" s="93"/>
      <c r="R472" s="95"/>
      <c r="S472" s="65" t="s">
        <v>27</v>
      </c>
      <c r="T472" s="67" t="s">
        <v>378</v>
      </c>
      <c r="U472" s="64">
        <v>35505</v>
      </c>
      <c r="V472" s="99"/>
      <c r="W472" s="99"/>
    </row>
    <row r="473" spans="1:23" hidden="1">
      <c r="A473" s="74" t="s">
        <v>457</v>
      </c>
      <c r="B473" s="128">
        <f t="shared" si="38"/>
        <v>43393</v>
      </c>
      <c r="C473" s="37">
        <v>43393</v>
      </c>
      <c r="D473" s="98" t="s">
        <v>380</v>
      </c>
      <c r="E473" s="76" t="s">
        <v>1538</v>
      </c>
      <c r="F473" s="75" t="s">
        <v>204</v>
      </c>
      <c r="G473" s="78">
        <f t="shared" si="39"/>
        <v>21.661875427789184</v>
      </c>
      <c r="H473" s="81"/>
      <c r="I473" s="71" t="str">
        <f t="shared" si="35"/>
        <v/>
      </c>
      <c r="J473" s="71" t="str">
        <f t="shared" si="36"/>
        <v/>
      </c>
      <c r="K473" s="90">
        <v>11.454000000000001</v>
      </c>
      <c r="L473" s="71">
        <f t="shared" si="37"/>
        <v>62.860136196961754</v>
      </c>
      <c r="M473" s="78"/>
      <c r="N473" s="80"/>
      <c r="O473" s="80"/>
      <c r="P473" s="80"/>
      <c r="Q473" s="89"/>
      <c r="R473" s="91"/>
      <c r="S473" s="75" t="s">
        <v>27</v>
      </c>
      <c r="T473" s="77" t="s">
        <v>332</v>
      </c>
      <c r="U473" s="37">
        <v>35481</v>
      </c>
      <c r="V473" s="97"/>
      <c r="W473" s="99"/>
    </row>
    <row r="474" spans="1:23" hidden="1">
      <c r="A474" s="63" t="s">
        <v>457</v>
      </c>
      <c r="B474" s="128">
        <f t="shared" si="38"/>
        <v>43393</v>
      </c>
      <c r="C474" s="64">
        <v>43393</v>
      </c>
      <c r="D474" s="98" t="s">
        <v>380</v>
      </c>
      <c r="E474" s="66" t="s">
        <v>1219</v>
      </c>
      <c r="F474" s="65" t="s">
        <v>162</v>
      </c>
      <c r="G474" s="68">
        <f t="shared" si="39"/>
        <v>30.239561943874058</v>
      </c>
      <c r="H474" s="71"/>
      <c r="I474" s="71" t="str">
        <f t="shared" si="35"/>
        <v/>
      </c>
      <c r="J474" s="71" t="str">
        <f t="shared" si="36"/>
        <v/>
      </c>
      <c r="K474" s="94">
        <v>11.58</v>
      </c>
      <c r="L474" s="71">
        <f t="shared" si="37"/>
        <v>62.176165803108809</v>
      </c>
      <c r="M474" s="68"/>
      <c r="N474" s="70"/>
      <c r="O474" s="70"/>
      <c r="P474" s="70"/>
      <c r="Q474" s="93"/>
      <c r="R474" s="95"/>
      <c r="S474" s="65" t="s">
        <v>27</v>
      </c>
      <c r="T474" s="67" t="s">
        <v>164</v>
      </c>
      <c r="U474" s="64">
        <v>32348</v>
      </c>
      <c r="V474" s="99"/>
      <c r="W474" s="97"/>
    </row>
    <row r="475" spans="1:23" hidden="1">
      <c r="A475" s="63" t="s">
        <v>457</v>
      </c>
      <c r="B475" s="128">
        <f t="shared" si="38"/>
        <v>43393</v>
      </c>
      <c r="C475" s="64">
        <v>43393</v>
      </c>
      <c r="D475" s="98" t="s">
        <v>380</v>
      </c>
      <c r="E475" s="66" t="s">
        <v>1537</v>
      </c>
      <c r="F475" s="65" t="s">
        <v>202</v>
      </c>
      <c r="G475" s="68">
        <f t="shared" si="39"/>
        <v>20.328542094455852</v>
      </c>
      <c r="H475" s="71"/>
      <c r="I475" s="71" t="str">
        <f t="shared" si="35"/>
        <v/>
      </c>
      <c r="J475" s="71" t="str">
        <f t="shared" si="36"/>
        <v/>
      </c>
      <c r="K475" s="94">
        <v>11.61</v>
      </c>
      <c r="L475" s="71">
        <f t="shared" si="37"/>
        <v>62.015503875968996</v>
      </c>
      <c r="M475" s="68"/>
      <c r="N475" s="70"/>
      <c r="O475" s="70"/>
      <c r="P475" s="70"/>
      <c r="Q475" s="93"/>
      <c r="R475" s="95"/>
      <c r="S475" s="65" t="s">
        <v>27</v>
      </c>
      <c r="T475" s="67" t="s">
        <v>258</v>
      </c>
      <c r="U475" s="64">
        <v>35968</v>
      </c>
      <c r="V475" s="99"/>
      <c r="W475" s="99"/>
    </row>
    <row r="476" spans="1:23" hidden="1">
      <c r="A476" s="74" t="s">
        <v>457</v>
      </c>
      <c r="B476" s="128">
        <f t="shared" si="38"/>
        <v>43393</v>
      </c>
      <c r="C476" s="37">
        <v>43393</v>
      </c>
      <c r="D476" s="98" t="s">
        <v>380</v>
      </c>
      <c r="E476" s="76" t="s">
        <v>1648</v>
      </c>
      <c r="F476" s="75" t="s">
        <v>177</v>
      </c>
      <c r="G476" s="78">
        <f t="shared" si="39"/>
        <v>21.180013689253936</v>
      </c>
      <c r="H476" s="81"/>
      <c r="I476" s="71" t="str">
        <f t="shared" si="35"/>
        <v/>
      </c>
      <c r="J476" s="71" t="str">
        <f t="shared" si="36"/>
        <v/>
      </c>
      <c r="K476" s="90">
        <v>11.656000000000001</v>
      </c>
      <c r="L476" s="71">
        <f t="shared" si="37"/>
        <v>61.770761839396016</v>
      </c>
      <c r="M476" s="78"/>
      <c r="N476" s="80"/>
      <c r="O476" s="80"/>
      <c r="P476" s="80"/>
      <c r="Q476" s="89"/>
      <c r="R476" s="91"/>
      <c r="S476" s="75" t="s">
        <v>27</v>
      </c>
      <c r="T476" s="77"/>
      <c r="U476" s="37">
        <v>35657</v>
      </c>
      <c r="V476" s="97"/>
      <c r="W476" s="99"/>
    </row>
    <row r="477" spans="1:23" hidden="1">
      <c r="A477" s="74" t="s">
        <v>457</v>
      </c>
      <c r="B477" s="128">
        <f t="shared" si="38"/>
        <v>43393</v>
      </c>
      <c r="C477" s="37">
        <v>43393</v>
      </c>
      <c r="D477" s="98" t="s">
        <v>380</v>
      </c>
      <c r="E477" s="76" t="s">
        <v>1115</v>
      </c>
      <c r="F477" s="75" t="s">
        <v>344</v>
      </c>
      <c r="G477" s="78">
        <f t="shared" si="39"/>
        <v>23.534565366187543</v>
      </c>
      <c r="H477" s="81">
        <v>5.8239999999999998</v>
      </c>
      <c r="I477" s="71">
        <f t="shared" si="35"/>
        <v>6.0060000000000002</v>
      </c>
      <c r="J477" s="71">
        <f t="shared" si="36"/>
        <v>0.18200000000000038</v>
      </c>
      <c r="K477" s="90">
        <v>11.83</v>
      </c>
      <c r="L477" s="71">
        <f t="shared" si="37"/>
        <v>60.862214708368555</v>
      </c>
      <c r="M477" s="78"/>
      <c r="N477" s="80"/>
      <c r="O477" s="80"/>
      <c r="P477" s="80"/>
      <c r="Q477" s="89"/>
      <c r="R477" s="91"/>
      <c r="S477" s="75" t="s">
        <v>27</v>
      </c>
      <c r="T477" s="101" t="s">
        <v>239</v>
      </c>
      <c r="U477" s="37">
        <v>34797</v>
      </c>
      <c r="V477" s="97"/>
      <c r="W477" s="97"/>
    </row>
    <row r="478" spans="1:23" hidden="1">
      <c r="A478" s="74" t="s">
        <v>377</v>
      </c>
      <c r="B478" s="128">
        <f t="shared" si="38"/>
        <v>43400</v>
      </c>
      <c r="C478" s="37">
        <v>43400</v>
      </c>
      <c r="D478" s="98" t="s">
        <v>380</v>
      </c>
      <c r="E478" s="76" t="s">
        <v>1718</v>
      </c>
      <c r="F478" s="75" t="s">
        <v>183</v>
      </c>
      <c r="G478" s="78">
        <f t="shared" si="39"/>
        <v>27.912388774811774</v>
      </c>
      <c r="H478" s="81">
        <v>5.23</v>
      </c>
      <c r="I478" s="71">
        <f t="shared" si="35"/>
        <v>5.2839999999999989</v>
      </c>
      <c r="J478" s="71">
        <f t="shared" si="36"/>
        <v>5.3999999999998494E-2</v>
      </c>
      <c r="K478" s="90">
        <v>10.513999999999999</v>
      </c>
      <c r="L478" s="71">
        <f t="shared" si="37"/>
        <v>68.480121742438655</v>
      </c>
      <c r="M478" s="78"/>
      <c r="N478" s="80"/>
      <c r="O478" s="80"/>
      <c r="P478" s="80"/>
      <c r="Q478" s="89"/>
      <c r="R478" s="91"/>
      <c r="S478" s="75" t="s">
        <v>27</v>
      </c>
      <c r="T478" s="77" t="s">
        <v>185</v>
      </c>
      <c r="U478" s="37">
        <v>33205</v>
      </c>
      <c r="V478" s="97"/>
      <c r="W478" s="99"/>
    </row>
    <row r="479" spans="1:23" hidden="1">
      <c r="A479" s="63" t="s">
        <v>377</v>
      </c>
      <c r="B479" s="128">
        <f t="shared" si="38"/>
        <v>43400</v>
      </c>
      <c r="C479" s="64">
        <v>43400</v>
      </c>
      <c r="D479" s="98" t="s">
        <v>380</v>
      </c>
      <c r="E479" s="66" t="s">
        <v>1943</v>
      </c>
      <c r="F479" s="65" t="s">
        <v>461</v>
      </c>
      <c r="G479" s="68">
        <f t="shared" si="39"/>
        <v>24.002737850787131</v>
      </c>
      <c r="H479" s="71">
        <v>5.2770000000000001</v>
      </c>
      <c r="I479" s="71">
        <f t="shared" si="35"/>
        <v>5.415</v>
      </c>
      <c r="J479" s="71">
        <f t="shared" si="36"/>
        <v>0.1379999999999999</v>
      </c>
      <c r="K479" s="94">
        <v>10.692</v>
      </c>
      <c r="L479" s="71">
        <f t="shared" si="37"/>
        <v>67.340067340067336</v>
      </c>
      <c r="M479" s="68"/>
      <c r="N479" s="70"/>
      <c r="O479" s="70"/>
      <c r="P479" s="70"/>
      <c r="Q479" s="93"/>
      <c r="R479" s="95"/>
      <c r="S479" s="65" t="s">
        <v>27</v>
      </c>
      <c r="T479" s="67" t="s">
        <v>188</v>
      </c>
      <c r="U479" s="64">
        <v>34633</v>
      </c>
      <c r="V479" s="99"/>
      <c r="W479" s="97"/>
    </row>
    <row r="480" spans="1:23" hidden="1">
      <c r="A480" s="74" t="s">
        <v>377</v>
      </c>
      <c r="B480" s="128">
        <f t="shared" si="38"/>
        <v>43400</v>
      </c>
      <c r="C480" s="37">
        <v>43400</v>
      </c>
      <c r="D480" s="98" t="s">
        <v>380</v>
      </c>
      <c r="E480" s="76" t="s">
        <v>1470</v>
      </c>
      <c r="F480" s="75" t="s">
        <v>169</v>
      </c>
      <c r="G480" s="78">
        <f t="shared" si="39"/>
        <v>21.108829568788501</v>
      </c>
      <c r="H480" s="81">
        <v>5.3410000000000002</v>
      </c>
      <c r="I480" s="71">
        <f t="shared" si="35"/>
        <v>5.3679999999999994</v>
      </c>
      <c r="J480" s="71">
        <f t="shared" si="36"/>
        <v>2.6999999999999247E-2</v>
      </c>
      <c r="K480" s="90">
        <v>10.709</v>
      </c>
      <c r="L480" s="71">
        <f t="shared" si="37"/>
        <v>67.233168363059107</v>
      </c>
      <c r="M480" s="78"/>
      <c r="N480" s="80"/>
      <c r="O480" s="80"/>
      <c r="P480" s="80"/>
      <c r="Q480" s="89"/>
      <c r="R480" s="91"/>
      <c r="S480" s="75" t="s">
        <v>27</v>
      </c>
      <c r="T480" s="77" t="s">
        <v>173</v>
      </c>
      <c r="U480" s="37">
        <v>35690</v>
      </c>
      <c r="V480" s="97"/>
      <c r="W480" s="97"/>
    </row>
    <row r="481" spans="1:23" hidden="1">
      <c r="A481" s="74" t="s">
        <v>377</v>
      </c>
      <c r="B481" s="128">
        <f t="shared" si="38"/>
        <v>43400</v>
      </c>
      <c r="C481" s="37">
        <v>43400</v>
      </c>
      <c r="D481" s="98" t="s">
        <v>380</v>
      </c>
      <c r="E481" s="76" t="s">
        <v>1424</v>
      </c>
      <c r="F481" s="75" t="s">
        <v>171</v>
      </c>
      <c r="G481" s="78">
        <f t="shared" si="39"/>
        <v>19.501711156741958</v>
      </c>
      <c r="H481" s="81">
        <v>5.3179999999999996</v>
      </c>
      <c r="I481" s="71">
        <f t="shared" si="35"/>
        <v>5.4</v>
      </c>
      <c r="J481" s="71">
        <f t="shared" si="36"/>
        <v>8.2000000000000739E-2</v>
      </c>
      <c r="K481" s="90">
        <v>10.718</v>
      </c>
      <c r="L481" s="71">
        <f t="shared" si="37"/>
        <v>67.176712073147982</v>
      </c>
      <c r="M481" s="78"/>
      <c r="N481" s="80"/>
      <c r="O481" s="80"/>
      <c r="P481" s="80"/>
      <c r="Q481" s="89"/>
      <c r="R481" s="91"/>
      <c r="S481" s="75" t="s">
        <v>27</v>
      </c>
      <c r="T481" s="77" t="s">
        <v>172</v>
      </c>
      <c r="U481" s="37">
        <v>36277</v>
      </c>
      <c r="V481" s="97"/>
      <c r="W481" s="97"/>
    </row>
    <row r="482" spans="1:23" hidden="1">
      <c r="A482" s="74" t="s">
        <v>377</v>
      </c>
      <c r="B482" s="128">
        <f t="shared" si="38"/>
        <v>43400</v>
      </c>
      <c r="C482" s="37">
        <v>43400</v>
      </c>
      <c r="D482" s="98" t="s">
        <v>380</v>
      </c>
      <c r="E482" s="76" t="s">
        <v>1603</v>
      </c>
      <c r="F482" s="75" t="s">
        <v>177</v>
      </c>
      <c r="G482" s="78">
        <f t="shared" si="39"/>
        <v>31.460643394934976</v>
      </c>
      <c r="H482" s="81">
        <v>5.2960000000000003</v>
      </c>
      <c r="I482" s="71">
        <f t="shared" si="35"/>
        <v>5.45</v>
      </c>
      <c r="J482" s="71">
        <f t="shared" si="36"/>
        <v>0.15399999999999991</v>
      </c>
      <c r="K482" s="90">
        <v>10.746</v>
      </c>
      <c r="L482" s="71">
        <f t="shared" si="37"/>
        <v>67.001675041876041</v>
      </c>
      <c r="M482" s="78"/>
      <c r="N482" s="80"/>
      <c r="O482" s="80"/>
      <c r="P482" s="80"/>
      <c r="Q482" s="89"/>
      <c r="R482" s="91"/>
      <c r="S482" s="75" t="s">
        <v>27</v>
      </c>
      <c r="T482" s="77" t="s">
        <v>178</v>
      </c>
      <c r="U482" s="37">
        <v>31909</v>
      </c>
      <c r="V482" s="97"/>
      <c r="W482" s="99"/>
    </row>
    <row r="483" spans="1:23" hidden="1">
      <c r="A483" s="74" t="s">
        <v>377</v>
      </c>
      <c r="B483" s="128">
        <f t="shared" si="38"/>
        <v>43400</v>
      </c>
      <c r="C483" s="37">
        <v>43400</v>
      </c>
      <c r="D483" s="98" t="s">
        <v>380</v>
      </c>
      <c r="E483" s="76" t="s">
        <v>2201</v>
      </c>
      <c r="F483" s="75" t="s">
        <v>183</v>
      </c>
      <c r="G483" s="78">
        <f t="shared" si="39"/>
        <v>30.767967145790553</v>
      </c>
      <c r="H483" s="81">
        <v>5.319</v>
      </c>
      <c r="I483" s="71">
        <f t="shared" si="35"/>
        <v>5.46</v>
      </c>
      <c r="J483" s="71">
        <f t="shared" si="36"/>
        <v>0.14100000000000001</v>
      </c>
      <c r="K483" s="90">
        <v>10.779</v>
      </c>
      <c r="L483" s="71">
        <f t="shared" si="37"/>
        <v>66.796548844976343</v>
      </c>
      <c r="M483" s="78"/>
      <c r="N483" s="80"/>
      <c r="O483" s="80"/>
      <c r="P483" s="80"/>
      <c r="Q483" s="89"/>
      <c r="R483" s="91"/>
      <c r="S483" s="75" t="s">
        <v>27</v>
      </c>
      <c r="T483" s="77" t="s">
        <v>184</v>
      </c>
      <c r="U483" s="37">
        <v>32162</v>
      </c>
      <c r="V483" s="97"/>
      <c r="W483" s="99"/>
    </row>
    <row r="484" spans="1:23" hidden="1">
      <c r="A484" s="63" t="s">
        <v>377</v>
      </c>
      <c r="B484" s="128">
        <f t="shared" si="38"/>
        <v>43400</v>
      </c>
      <c r="C484" s="64">
        <v>43400</v>
      </c>
      <c r="D484" s="98" t="s">
        <v>380</v>
      </c>
      <c r="E484" s="66" t="s">
        <v>2047</v>
      </c>
      <c r="F484" s="65" t="s">
        <v>160</v>
      </c>
      <c r="G484" s="68">
        <f t="shared" si="39"/>
        <v>31.214236824093089</v>
      </c>
      <c r="H484" s="71">
        <v>5.3529999999999998</v>
      </c>
      <c r="I484" s="71">
        <f t="shared" si="35"/>
        <v>5.4369999999999994</v>
      </c>
      <c r="J484" s="71">
        <f t="shared" si="36"/>
        <v>8.3999999999999631E-2</v>
      </c>
      <c r="K484" s="94">
        <v>10.79</v>
      </c>
      <c r="L484" s="71">
        <f t="shared" si="37"/>
        <v>66.728452270620949</v>
      </c>
      <c r="M484" s="68"/>
      <c r="N484" s="70"/>
      <c r="O484" s="70"/>
      <c r="P484" s="70"/>
      <c r="Q484" s="93"/>
      <c r="R484" s="95"/>
      <c r="S484" s="65" t="s">
        <v>27</v>
      </c>
      <c r="T484" s="67" t="s">
        <v>190</v>
      </c>
      <c r="U484" s="64">
        <v>31999</v>
      </c>
      <c r="V484" s="99"/>
      <c r="W484" s="97"/>
    </row>
    <row r="485" spans="1:23" hidden="1">
      <c r="A485" s="63" t="s">
        <v>377</v>
      </c>
      <c r="B485" s="128">
        <f t="shared" si="38"/>
        <v>43400</v>
      </c>
      <c r="C485" s="64">
        <v>43400</v>
      </c>
      <c r="D485" s="98" t="s">
        <v>380</v>
      </c>
      <c r="E485" s="66" t="s">
        <v>1385</v>
      </c>
      <c r="F485" s="65" t="s">
        <v>186</v>
      </c>
      <c r="G485" s="68">
        <f t="shared" si="39"/>
        <v>20.416153319644078</v>
      </c>
      <c r="H485" s="71">
        <v>5.3220000000000001</v>
      </c>
      <c r="I485" s="71">
        <f t="shared" si="35"/>
        <v>5.524</v>
      </c>
      <c r="J485" s="71">
        <f t="shared" si="36"/>
        <v>0.20199999999999996</v>
      </c>
      <c r="K485" s="94">
        <v>10.846</v>
      </c>
      <c r="L485" s="71">
        <f t="shared" si="37"/>
        <v>66.383920339295585</v>
      </c>
      <c r="M485" s="68"/>
      <c r="N485" s="70"/>
      <c r="O485" s="70"/>
      <c r="P485" s="70"/>
      <c r="Q485" s="93"/>
      <c r="R485" s="95"/>
      <c r="S485" s="65" t="s">
        <v>27</v>
      </c>
      <c r="T485" s="67" t="s">
        <v>470</v>
      </c>
      <c r="U485" s="64">
        <v>35943</v>
      </c>
      <c r="V485" s="99"/>
      <c r="W485" s="99"/>
    </row>
    <row r="486" spans="1:23" hidden="1">
      <c r="A486" s="63" t="s">
        <v>377</v>
      </c>
      <c r="B486" s="128">
        <f t="shared" si="38"/>
        <v>43400</v>
      </c>
      <c r="C486" s="64">
        <v>43400</v>
      </c>
      <c r="D486" s="98" t="s">
        <v>380</v>
      </c>
      <c r="E486" s="66" t="s">
        <v>1443</v>
      </c>
      <c r="F486" s="65" t="s">
        <v>19</v>
      </c>
      <c r="G486" s="68">
        <f t="shared" si="39"/>
        <v>28.947296372347708</v>
      </c>
      <c r="H486" s="71">
        <v>5.343</v>
      </c>
      <c r="I486" s="71">
        <f t="shared" si="35"/>
        <v>5.5030000000000001</v>
      </c>
      <c r="J486" s="71">
        <f t="shared" si="36"/>
        <v>0.16000000000000014</v>
      </c>
      <c r="K486" s="94">
        <v>10.846</v>
      </c>
      <c r="L486" s="71">
        <f t="shared" si="37"/>
        <v>66.383920339295585</v>
      </c>
      <c r="M486" s="68"/>
      <c r="N486" s="70"/>
      <c r="O486" s="70"/>
      <c r="P486" s="70"/>
      <c r="Q486" s="93"/>
      <c r="R486" s="95"/>
      <c r="S486" s="65" t="s">
        <v>27</v>
      </c>
      <c r="T486" s="67" t="s">
        <v>41</v>
      </c>
      <c r="U486" s="64">
        <v>32827</v>
      </c>
      <c r="V486" s="99"/>
      <c r="W486" s="99"/>
    </row>
    <row r="487" spans="1:23" hidden="1">
      <c r="A487" s="63" t="s">
        <v>377</v>
      </c>
      <c r="B487" s="128">
        <f t="shared" si="38"/>
        <v>43400</v>
      </c>
      <c r="C487" s="64">
        <v>43400</v>
      </c>
      <c r="D487" s="98" t="s">
        <v>380</v>
      </c>
      <c r="E487" s="66" t="s">
        <v>1405</v>
      </c>
      <c r="F487" s="65" t="s">
        <v>169</v>
      </c>
      <c r="G487" s="68">
        <f t="shared" si="39"/>
        <v>20.78302532511978</v>
      </c>
      <c r="H487" s="71">
        <v>5.3739999999999997</v>
      </c>
      <c r="I487" s="71">
        <f t="shared" si="35"/>
        <v>5.476</v>
      </c>
      <c r="J487" s="71">
        <f t="shared" si="36"/>
        <v>0.10200000000000031</v>
      </c>
      <c r="K487" s="94">
        <v>10.85</v>
      </c>
      <c r="L487" s="71">
        <f t="shared" si="37"/>
        <v>66.359447004608299</v>
      </c>
      <c r="M487" s="68"/>
      <c r="N487" s="70"/>
      <c r="O487" s="70"/>
      <c r="P487" s="70"/>
      <c r="Q487" s="93"/>
      <c r="R487" s="95"/>
      <c r="S487" s="65" t="s">
        <v>27</v>
      </c>
      <c r="T487" s="67" t="s">
        <v>170</v>
      </c>
      <c r="U487" s="64">
        <v>35809</v>
      </c>
      <c r="V487" s="99"/>
      <c r="W487" s="97"/>
    </row>
    <row r="488" spans="1:23" hidden="1">
      <c r="A488" s="74" t="s">
        <v>377</v>
      </c>
      <c r="B488" s="128">
        <f t="shared" si="38"/>
        <v>43400</v>
      </c>
      <c r="C488" s="37">
        <v>43400</v>
      </c>
      <c r="D488" s="98" t="s">
        <v>380</v>
      </c>
      <c r="E488" s="76" t="s">
        <v>1969</v>
      </c>
      <c r="F488" s="75" t="s">
        <v>154</v>
      </c>
      <c r="G488" s="78">
        <f t="shared" si="39"/>
        <v>22.513347022587268</v>
      </c>
      <c r="H488" s="81">
        <v>5.3410000000000002</v>
      </c>
      <c r="I488" s="71">
        <f t="shared" si="35"/>
        <v>5.5149999999999997</v>
      </c>
      <c r="J488" s="71">
        <f t="shared" si="36"/>
        <v>0.17399999999999949</v>
      </c>
      <c r="K488" s="90">
        <v>10.856</v>
      </c>
      <c r="L488" s="71">
        <f t="shared" si="37"/>
        <v>66.322770817980839</v>
      </c>
      <c r="M488" s="78"/>
      <c r="N488" s="80"/>
      <c r="O488" s="80"/>
      <c r="P488" s="80"/>
      <c r="Q488" s="89"/>
      <c r="R488" s="91"/>
      <c r="S488" s="75" t="s">
        <v>27</v>
      </c>
      <c r="T488" s="77" t="s">
        <v>189</v>
      </c>
      <c r="U488" s="37">
        <v>35177</v>
      </c>
      <c r="V488" s="97"/>
      <c r="W488" s="99"/>
    </row>
    <row r="489" spans="1:23" hidden="1">
      <c r="A489" s="74" t="s">
        <v>377</v>
      </c>
      <c r="B489" s="128">
        <f t="shared" si="38"/>
        <v>43400</v>
      </c>
      <c r="C489" s="37">
        <v>43400</v>
      </c>
      <c r="D489" s="98" t="s">
        <v>380</v>
      </c>
      <c r="E489" s="76" t="s">
        <v>2203</v>
      </c>
      <c r="F489" s="75" t="s">
        <v>160</v>
      </c>
      <c r="G489" s="78">
        <f t="shared" si="39"/>
        <v>20.413415468856947</v>
      </c>
      <c r="H489" s="81">
        <v>5.38</v>
      </c>
      <c r="I489" s="71">
        <f t="shared" si="35"/>
        <v>5.4959999999999996</v>
      </c>
      <c r="J489" s="71">
        <f t="shared" si="36"/>
        <v>0.11599999999999966</v>
      </c>
      <c r="K489" s="90">
        <v>10.875999999999999</v>
      </c>
      <c r="L489" s="71">
        <f t="shared" si="37"/>
        <v>66.200809121000376</v>
      </c>
      <c r="M489" s="78"/>
      <c r="N489" s="80"/>
      <c r="O489" s="80"/>
      <c r="P489" s="80"/>
      <c r="Q489" s="89"/>
      <c r="R489" s="91"/>
      <c r="S489" s="75" t="s">
        <v>27</v>
      </c>
      <c r="T489" s="77" t="s">
        <v>280</v>
      </c>
      <c r="U489" s="37">
        <v>35944</v>
      </c>
      <c r="V489" s="97"/>
      <c r="W489" s="99"/>
    </row>
    <row r="490" spans="1:23" hidden="1">
      <c r="A490" s="63" t="s">
        <v>377</v>
      </c>
      <c r="B490" s="128">
        <f t="shared" si="38"/>
        <v>43400</v>
      </c>
      <c r="C490" s="64">
        <v>43400</v>
      </c>
      <c r="D490" s="98" t="s">
        <v>380</v>
      </c>
      <c r="E490" s="66" t="s">
        <v>1664</v>
      </c>
      <c r="F490" s="65" t="s">
        <v>180</v>
      </c>
      <c r="G490" s="68">
        <f t="shared" si="39"/>
        <v>25.738535249828885</v>
      </c>
      <c r="H490" s="71">
        <v>5.3970000000000002</v>
      </c>
      <c r="I490" s="71">
        <f t="shared" si="35"/>
        <v>5.488999999999999</v>
      </c>
      <c r="J490" s="71">
        <f t="shared" si="36"/>
        <v>9.1999999999998749E-2</v>
      </c>
      <c r="K490" s="94">
        <v>10.885999999999999</v>
      </c>
      <c r="L490" s="71">
        <f t="shared" si="37"/>
        <v>66.139996325555771</v>
      </c>
      <c r="M490" s="68"/>
      <c r="N490" s="70"/>
      <c r="O490" s="70"/>
      <c r="P490" s="70"/>
      <c r="Q490" s="93"/>
      <c r="R490" s="95"/>
      <c r="S490" s="65" t="s">
        <v>27</v>
      </c>
      <c r="T490" s="67" t="s">
        <v>181</v>
      </c>
      <c r="U490" s="64">
        <v>33999</v>
      </c>
      <c r="V490" s="99"/>
      <c r="W490" s="99"/>
    </row>
    <row r="491" spans="1:23" hidden="1">
      <c r="A491" s="74" t="s">
        <v>377</v>
      </c>
      <c r="B491" s="128">
        <f t="shared" si="38"/>
        <v>43400</v>
      </c>
      <c r="C491" s="37">
        <v>43400</v>
      </c>
      <c r="D491" s="98" t="s">
        <v>380</v>
      </c>
      <c r="E491" s="76" t="s">
        <v>1666</v>
      </c>
      <c r="F491" s="75" t="s">
        <v>175</v>
      </c>
      <c r="G491" s="78">
        <f t="shared" si="39"/>
        <v>22.631074606433948</v>
      </c>
      <c r="H491" s="81">
        <v>5.3520000000000003</v>
      </c>
      <c r="I491" s="71">
        <f t="shared" si="35"/>
        <v>5.5559999999999992</v>
      </c>
      <c r="J491" s="71">
        <f t="shared" si="36"/>
        <v>0.20399999999999885</v>
      </c>
      <c r="K491" s="90">
        <v>10.907999999999999</v>
      </c>
      <c r="L491" s="71">
        <f t="shared" si="37"/>
        <v>66.006600660066013</v>
      </c>
      <c r="M491" s="78"/>
      <c r="N491" s="80"/>
      <c r="O491" s="80"/>
      <c r="P491" s="80"/>
      <c r="Q491" s="89"/>
      <c r="R491" s="91"/>
      <c r="S491" s="75" t="s">
        <v>27</v>
      </c>
      <c r="T491" s="77" t="s">
        <v>182</v>
      </c>
      <c r="U491" s="37">
        <v>35134</v>
      </c>
      <c r="V491" s="97"/>
      <c r="W491" s="97"/>
    </row>
    <row r="492" spans="1:23" hidden="1">
      <c r="A492" s="63" t="s">
        <v>377</v>
      </c>
      <c r="B492" s="128">
        <f t="shared" si="38"/>
        <v>43400</v>
      </c>
      <c r="C492" s="64">
        <v>43400</v>
      </c>
      <c r="D492" s="98" t="s">
        <v>380</v>
      </c>
      <c r="E492" s="66" t="s">
        <v>1635</v>
      </c>
      <c r="F492" s="65" t="s">
        <v>204</v>
      </c>
      <c r="G492" s="68">
        <f t="shared" si="39"/>
        <v>24.687200547570157</v>
      </c>
      <c r="H492" s="71">
        <v>5.3890000000000002</v>
      </c>
      <c r="I492" s="71">
        <f t="shared" si="35"/>
        <v>5.5369999999999999</v>
      </c>
      <c r="J492" s="71">
        <f t="shared" si="36"/>
        <v>0.14799999999999969</v>
      </c>
      <c r="K492" s="94">
        <v>10.926</v>
      </c>
      <c r="L492" s="71">
        <f t="shared" si="37"/>
        <v>65.897858319604609</v>
      </c>
      <c r="M492" s="68"/>
      <c r="N492" s="70"/>
      <c r="O492" s="70"/>
      <c r="P492" s="70"/>
      <c r="Q492" s="93"/>
      <c r="R492" s="95"/>
      <c r="S492" s="65" t="s">
        <v>27</v>
      </c>
      <c r="T492" s="67" t="s">
        <v>360</v>
      </c>
      <c r="U492" s="64">
        <v>34383</v>
      </c>
      <c r="V492" s="99"/>
      <c r="W492" s="97"/>
    </row>
    <row r="493" spans="1:23" hidden="1">
      <c r="A493" s="74" t="s">
        <v>377</v>
      </c>
      <c r="B493" s="128">
        <f t="shared" si="38"/>
        <v>43400</v>
      </c>
      <c r="C493" s="37">
        <v>43400</v>
      </c>
      <c r="D493" s="98" t="s">
        <v>380</v>
      </c>
      <c r="E493" s="76" t="s">
        <v>1576</v>
      </c>
      <c r="F493" s="75" t="s">
        <v>175</v>
      </c>
      <c r="G493" s="78">
        <f t="shared" si="39"/>
        <v>35.871321013004788</v>
      </c>
      <c r="H493" s="81">
        <v>5.4290000000000003</v>
      </c>
      <c r="I493" s="71">
        <f t="shared" si="35"/>
        <v>5.5169999999999995</v>
      </c>
      <c r="J493" s="71">
        <f t="shared" si="36"/>
        <v>8.799999999999919E-2</v>
      </c>
      <c r="K493" s="90">
        <v>10.946</v>
      </c>
      <c r="L493" s="71">
        <f t="shared" si="37"/>
        <v>65.777452950849622</v>
      </c>
      <c r="M493" s="78"/>
      <c r="N493" s="80"/>
      <c r="O493" s="80"/>
      <c r="P493" s="80"/>
      <c r="Q493" s="89"/>
      <c r="R493" s="91"/>
      <c r="S493" s="75" t="s">
        <v>27</v>
      </c>
      <c r="T493" s="77" t="s">
        <v>176</v>
      </c>
      <c r="U493" s="37">
        <v>30298</v>
      </c>
      <c r="V493" s="97"/>
      <c r="W493" s="97"/>
    </row>
    <row r="494" spans="1:23" hidden="1">
      <c r="A494" s="74" t="s">
        <v>377</v>
      </c>
      <c r="B494" s="128">
        <f t="shared" si="38"/>
        <v>43400</v>
      </c>
      <c r="C494" s="37">
        <v>43400</v>
      </c>
      <c r="D494" s="98" t="s">
        <v>380</v>
      </c>
      <c r="E494" s="76" t="s">
        <v>1397</v>
      </c>
      <c r="F494" s="75" t="s">
        <v>305</v>
      </c>
      <c r="G494" s="78">
        <f t="shared" si="39"/>
        <v>26.140999315537304</v>
      </c>
      <c r="H494" s="81">
        <v>5.4359999999999999</v>
      </c>
      <c r="I494" s="71">
        <f t="shared" si="35"/>
        <v>5.5500000000000007</v>
      </c>
      <c r="J494" s="71">
        <f t="shared" si="36"/>
        <v>0.11400000000000077</v>
      </c>
      <c r="K494" s="90">
        <v>10.986000000000001</v>
      </c>
      <c r="L494" s="71">
        <f t="shared" si="37"/>
        <v>65.537957400327684</v>
      </c>
      <c r="M494" s="78"/>
      <c r="N494" s="80"/>
      <c r="O494" s="80"/>
      <c r="P494" s="80"/>
      <c r="Q494" s="89"/>
      <c r="R494" s="91"/>
      <c r="S494" s="75" t="s">
        <v>27</v>
      </c>
      <c r="T494" s="77" t="s">
        <v>336</v>
      </c>
      <c r="U494" s="37">
        <v>33852</v>
      </c>
      <c r="V494" s="97"/>
      <c r="W494" s="97"/>
    </row>
    <row r="495" spans="1:23" hidden="1">
      <c r="A495" s="63" t="s">
        <v>377</v>
      </c>
      <c r="B495" s="128">
        <f t="shared" si="38"/>
        <v>43400</v>
      </c>
      <c r="C495" s="64">
        <v>43400</v>
      </c>
      <c r="D495" s="98" t="s">
        <v>380</v>
      </c>
      <c r="E495" s="66" t="s">
        <v>1189</v>
      </c>
      <c r="F495" s="65" t="s">
        <v>160</v>
      </c>
      <c r="G495" s="68">
        <f t="shared" si="39"/>
        <v>27.444216290212182</v>
      </c>
      <c r="H495" s="71">
        <v>5.4290000000000003</v>
      </c>
      <c r="I495" s="71">
        <f t="shared" si="35"/>
        <v>5.57</v>
      </c>
      <c r="J495" s="71">
        <f t="shared" si="36"/>
        <v>0.14100000000000001</v>
      </c>
      <c r="K495" s="94">
        <v>10.999000000000001</v>
      </c>
      <c r="L495" s="71">
        <f t="shared" si="37"/>
        <v>65.460496408764428</v>
      </c>
      <c r="M495" s="68"/>
      <c r="N495" s="70"/>
      <c r="O495" s="70"/>
      <c r="P495" s="70"/>
      <c r="Q495" s="93"/>
      <c r="R495" s="95"/>
      <c r="S495" s="65" t="s">
        <v>27</v>
      </c>
      <c r="T495" s="67" t="s">
        <v>161</v>
      </c>
      <c r="U495" s="64">
        <v>33376</v>
      </c>
      <c r="V495" s="99"/>
      <c r="W495" s="97"/>
    </row>
    <row r="496" spans="1:23" hidden="1">
      <c r="A496" s="63" t="s">
        <v>377</v>
      </c>
      <c r="B496" s="128">
        <f t="shared" si="38"/>
        <v>43400</v>
      </c>
      <c r="C496" s="64">
        <v>43400</v>
      </c>
      <c r="D496" s="98" t="s">
        <v>380</v>
      </c>
      <c r="E496" s="66" t="s">
        <v>1605</v>
      </c>
      <c r="F496" s="65" t="s">
        <v>458</v>
      </c>
      <c r="G496" s="68">
        <f t="shared" si="39"/>
        <v>28.268309377138944</v>
      </c>
      <c r="H496" s="71">
        <v>5.431</v>
      </c>
      <c r="I496" s="71">
        <f t="shared" ref="I496:I559" si="40">IF(H496="","",K496-H496)</f>
        <v>5.6030000000000006</v>
      </c>
      <c r="J496" s="71">
        <f t="shared" ref="J496:J559" si="41">IF(I496="","",I496-H496)</f>
        <v>0.1720000000000006</v>
      </c>
      <c r="K496" s="94">
        <v>11.034000000000001</v>
      </c>
      <c r="L496" s="71">
        <f t="shared" ref="L496:L559" si="42">IF(K496="","",3.6*200/K496)</f>
        <v>65.252854812398041</v>
      </c>
      <c r="M496" s="68"/>
      <c r="N496" s="70"/>
      <c r="O496" s="70"/>
      <c r="P496" s="70"/>
      <c r="Q496" s="93"/>
      <c r="R496" s="95"/>
      <c r="S496" s="65" t="s">
        <v>27</v>
      </c>
      <c r="T496" s="67" t="s">
        <v>459</v>
      </c>
      <c r="U496" s="64">
        <v>33075</v>
      </c>
      <c r="V496" s="99"/>
      <c r="W496" s="99"/>
    </row>
    <row r="497" spans="1:23" hidden="1">
      <c r="A497" s="63" t="s">
        <v>377</v>
      </c>
      <c r="B497" s="128">
        <f t="shared" si="38"/>
        <v>43400</v>
      </c>
      <c r="C497" s="64">
        <v>43400</v>
      </c>
      <c r="D497" s="98" t="s">
        <v>380</v>
      </c>
      <c r="E497" s="66" t="s">
        <v>1563</v>
      </c>
      <c r="F497" s="65" t="s">
        <v>348</v>
      </c>
      <c r="G497" s="68">
        <f t="shared" si="39"/>
        <v>24.772073921971252</v>
      </c>
      <c r="H497" s="71">
        <v>5.4779999999999998</v>
      </c>
      <c r="I497" s="71">
        <f t="shared" si="40"/>
        <v>5.5609999999999999</v>
      </c>
      <c r="J497" s="71">
        <f t="shared" si="41"/>
        <v>8.3000000000000185E-2</v>
      </c>
      <c r="K497" s="94">
        <v>11.039</v>
      </c>
      <c r="L497" s="71">
        <f t="shared" si="42"/>
        <v>65.223299211885134</v>
      </c>
      <c r="M497" s="68"/>
      <c r="N497" s="70"/>
      <c r="O497" s="70"/>
      <c r="P497" s="70"/>
      <c r="Q497" s="93"/>
      <c r="R497" s="95"/>
      <c r="S497" s="65" t="s">
        <v>27</v>
      </c>
      <c r="T497" s="67" t="s">
        <v>339</v>
      </c>
      <c r="U497" s="64">
        <v>34352</v>
      </c>
      <c r="V497" s="99"/>
      <c r="W497" s="97"/>
    </row>
    <row r="498" spans="1:23" hidden="1">
      <c r="A498" s="74" t="s">
        <v>377</v>
      </c>
      <c r="B498" s="128">
        <f t="shared" si="38"/>
        <v>43400</v>
      </c>
      <c r="C498" s="37">
        <v>43400</v>
      </c>
      <c r="D498" s="98" t="s">
        <v>380</v>
      </c>
      <c r="E498" s="76" t="s">
        <v>1149</v>
      </c>
      <c r="F498" s="75" t="s">
        <v>158</v>
      </c>
      <c r="G498" s="78">
        <f t="shared" si="39"/>
        <v>23.208761122518823</v>
      </c>
      <c r="H498" s="81">
        <v>5.4560000000000004</v>
      </c>
      <c r="I498" s="71">
        <f t="shared" si="40"/>
        <v>5.6019999999999994</v>
      </c>
      <c r="J498" s="71">
        <f t="shared" si="41"/>
        <v>0.14599999999999902</v>
      </c>
      <c r="K498" s="90">
        <v>11.058</v>
      </c>
      <c r="L498" s="71">
        <f t="shared" si="42"/>
        <v>65.111231687466088</v>
      </c>
      <c r="M498" s="78"/>
      <c r="N498" s="80"/>
      <c r="O498" s="80"/>
      <c r="P498" s="80"/>
      <c r="Q498" s="89"/>
      <c r="R498" s="91"/>
      <c r="S498" s="75" t="s">
        <v>27</v>
      </c>
      <c r="T498" s="77" t="s">
        <v>159</v>
      </c>
      <c r="U498" s="37">
        <v>34923</v>
      </c>
      <c r="V498" s="97"/>
      <c r="W498" s="97"/>
    </row>
    <row r="499" spans="1:23" hidden="1">
      <c r="A499" s="74" t="s">
        <v>377</v>
      </c>
      <c r="B499" s="128">
        <f t="shared" si="38"/>
        <v>43400</v>
      </c>
      <c r="C499" s="37">
        <v>43400</v>
      </c>
      <c r="D499" s="98" t="s">
        <v>380</v>
      </c>
      <c r="E499" s="76" t="s">
        <v>1144</v>
      </c>
      <c r="F499" s="75" t="s">
        <v>154</v>
      </c>
      <c r="G499" s="78">
        <f t="shared" si="39"/>
        <v>30.28062970568104</v>
      </c>
      <c r="H499" s="81">
        <v>5.4660000000000002</v>
      </c>
      <c r="I499" s="71">
        <f t="shared" si="40"/>
        <v>5.6019999999999994</v>
      </c>
      <c r="J499" s="71">
        <f t="shared" si="41"/>
        <v>0.13599999999999923</v>
      </c>
      <c r="K499" s="90">
        <v>11.068</v>
      </c>
      <c r="L499" s="71">
        <f t="shared" si="42"/>
        <v>65.052403324900624</v>
      </c>
      <c r="M499" s="78"/>
      <c r="N499" s="80"/>
      <c r="O499" s="80"/>
      <c r="P499" s="80"/>
      <c r="Q499" s="89"/>
      <c r="R499" s="91"/>
      <c r="S499" s="75" t="s">
        <v>27</v>
      </c>
      <c r="T499" s="77" t="s">
        <v>155</v>
      </c>
      <c r="U499" s="37">
        <v>32340</v>
      </c>
      <c r="V499" s="97"/>
      <c r="W499" s="99"/>
    </row>
    <row r="500" spans="1:23" hidden="1">
      <c r="A500" s="63" t="s">
        <v>377</v>
      </c>
      <c r="B500" s="128">
        <f t="shared" si="38"/>
        <v>43400</v>
      </c>
      <c r="C500" s="64">
        <v>43400</v>
      </c>
      <c r="D500" s="98" t="s">
        <v>380</v>
      </c>
      <c r="E500" s="66" t="s">
        <v>1900</v>
      </c>
      <c r="F500" s="65" t="s">
        <v>301</v>
      </c>
      <c r="G500" s="68">
        <f t="shared" si="39"/>
        <v>23.101984941820671</v>
      </c>
      <c r="H500" s="71">
        <v>5.4710000000000001</v>
      </c>
      <c r="I500" s="71">
        <f t="shared" si="40"/>
        <v>5.6080000000000005</v>
      </c>
      <c r="J500" s="71">
        <f t="shared" si="41"/>
        <v>0.13700000000000045</v>
      </c>
      <c r="K500" s="94">
        <v>11.079000000000001</v>
      </c>
      <c r="L500" s="71">
        <f t="shared" si="42"/>
        <v>64.98781478472786</v>
      </c>
      <c r="M500" s="68"/>
      <c r="N500" s="70"/>
      <c r="O500" s="70"/>
      <c r="P500" s="70"/>
      <c r="Q500" s="93"/>
      <c r="R500" s="95"/>
      <c r="S500" s="65" t="s">
        <v>27</v>
      </c>
      <c r="T500" s="67" t="s">
        <v>471</v>
      </c>
      <c r="U500" s="64">
        <v>34962</v>
      </c>
      <c r="V500" s="99"/>
      <c r="W500" s="99"/>
    </row>
    <row r="501" spans="1:23" hidden="1">
      <c r="A501" s="74" t="s">
        <v>377</v>
      </c>
      <c r="B501" s="128">
        <f t="shared" si="38"/>
        <v>43400</v>
      </c>
      <c r="C501" s="37">
        <v>43400</v>
      </c>
      <c r="D501" s="98" t="s">
        <v>380</v>
      </c>
      <c r="E501" s="76" t="s">
        <v>1212</v>
      </c>
      <c r="F501" s="75" t="s">
        <v>162</v>
      </c>
      <c r="G501" s="78">
        <f t="shared" si="39"/>
        <v>26.335386721423681</v>
      </c>
      <c r="H501" s="81">
        <v>5.4779999999999998</v>
      </c>
      <c r="I501" s="71">
        <f t="shared" si="40"/>
        <v>5.604000000000001</v>
      </c>
      <c r="J501" s="71">
        <f t="shared" si="41"/>
        <v>0.12600000000000122</v>
      </c>
      <c r="K501" s="90">
        <v>11.082000000000001</v>
      </c>
      <c r="L501" s="71">
        <f t="shared" si="42"/>
        <v>64.970221981591763</v>
      </c>
      <c r="M501" s="78"/>
      <c r="N501" s="80"/>
      <c r="O501" s="80"/>
      <c r="P501" s="80"/>
      <c r="Q501" s="89"/>
      <c r="R501" s="91"/>
      <c r="S501" s="75" t="s">
        <v>27</v>
      </c>
      <c r="T501" s="77" t="s">
        <v>163</v>
      </c>
      <c r="U501" s="37">
        <v>33781</v>
      </c>
      <c r="V501" s="97"/>
      <c r="W501" s="97"/>
    </row>
    <row r="502" spans="1:23" hidden="1">
      <c r="A502" s="74" t="s">
        <v>377</v>
      </c>
      <c r="B502" s="128">
        <f t="shared" si="38"/>
        <v>43400</v>
      </c>
      <c r="C502" s="37">
        <v>43400</v>
      </c>
      <c r="D502" s="98" t="s">
        <v>380</v>
      </c>
      <c r="E502" s="76" t="s">
        <v>1273</v>
      </c>
      <c r="F502" s="75" t="s">
        <v>19</v>
      </c>
      <c r="G502" s="78">
        <f t="shared" si="39"/>
        <v>20.681724845995895</v>
      </c>
      <c r="H502" s="81">
        <v>5.4710000000000001</v>
      </c>
      <c r="I502" s="71">
        <f t="shared" si="40"/>
        <v>5.625</v>
      </c>
      <c r="J502" s="71">
        <f t="shared" si="41"/>
        <v>0.15399999999999991</v>
      </c>
      <c r="K502" s="90">
        <v>11.096</v>
      </c>
      <c r="L502" s="71">
        <f t="shared" si="42"/>
        <v>64.888248017303539</v>
      </c>
      <c r="M502" s="78"/>
      <c r="N502" s="80"/>
      <c r="O502" s="80"/>
      <c r="P502" s="80"/>
      <c r="Q502" s="89"/>
      <c r="R502" s="91"/>
      <c r="S502" s="75" t="s">
        <v>27</v>
      </c>
      <c r="T502" s="77" t="s">
        <v>30</v>
      </c>
      <c r="U502" s="37">
        <v>35846</v>
      </c>
      <c r="V502" s="97"/>
      <c r="W502" s="97"/>
    </row>
    <row r="503" spans="1:23" hidden="1">
      <c r="A503" s="63" t="s">
        <v>377</v>
      </c>
      <c r="B503" s="128">
        <f t="shared" si="38"/>
        <v>43400</v>
      </c>
      <c r="C503" s="64">
        <v>43400</v>
      </c>
      <c r="D503" s="98" t="s">
        <v>380</v>
      </c>
      <c r="E503" s="66" t="s">
        <v>1977</v>
      </c>
      <c r="F503" s="65" t="s">
        <v>243</v>
      </c>
      <c r="G503" s="68">
        <f t="shared" si="39"/>
        <v>28.547570157426421</v>
      </c>
      <c r="H503" s="71">
        <v>5.5019999999999998</v>
      </c>
      <c r="I503" s="71">
        <f t="shared" si="40"/>
        <v>5.6260000000000003</v>
      </c>
      <c r="J503" s="71">
        <f t="shared" si="41"/>
        <v>0.12400000000000055</v>
      </c>
      <c r="K503" s="94">
        <v>11.128</v>
      </c>
      <c r="L503" s="71">
        <f t="shared" si="42"/>
        <v>64.701653486700209</v>
      </c>
      <c r="M503" s="68"/>
      <c r="N503" s="70"/>
      <c r="O503" s="70"/>
      <c r="P503" s="70"/>
      <c r="Q503" s="93"/>
      <c r="R503" s="95"/>
      <c r="S503" s="65" t="s">
        <v>27</v>
      </c>
      <c r="T503" s="67" t="s">
        <v>333</v>
      </c>
      <c r="U503" s="64">
        <v>32973</v>
      </c>
      <c r="V503" s="99"/>
      <c r="W503" s="97"/>
    </row>
    <row r="504" spans="1:23" hidden="1">
      <c r="A504" s="74" t="s">
        <v>377</v>
      </c>
      <c r="B504" s="128">
        <f t="shared" si="38"/>
        <v>43400</v>
      </c>
      <c r="C504" s="37">
        <v>43400</v>
      </c>
      <c r="D504" s="98" t="s">
        <v>380</v>
      </c>
      <c r="E504" s="76" t="s">
        <v>2068</v>
      </c>
      <c r="F504" s="75" t="s">
        <v>461</v>
      </c>
      <c r="G504" s="78">
        <f t="shared" si="39"/>
        <v>25.722108145106091</v>
      </c>
      <c r="H504" s="81">
        <v>5.4669999999999996</v>
      </c>
      <c r="I504" s="71">
        <f t="shared" si="40"/>
        <v>5.6740000000000004</v>
      </c>
      <c r="J504" s="71">
        <f t="shared" si="41"/>
        <v>0.20700000000000074</v>
      </c>
      <c r="K504" s="90">
        <v>11.141</v>
      </c>
      <c r="L504" s="71">
        <f t="shared" si="42"/>
        <v>64.626155641324843</v>
      </c>
      <c r="M504" s="78"/>
      <c r="N504" s="80"/>
      <c r="O504" s="80"/>
      <c r="P504" s="80"/>
      <c r="Q504" s="89"/>
      <c r="R504" s="91"/>
      <c r="S504" s="75" t="s">
        <v>27</v>
      </c>
      <c r="T504" s="77" t="s">
        <v>191</v>
      </c>
      <c r="U504" s="37">
        <v>34005</v>
      </c>
      <c r="V504" s="97"/>
      <c r="W504" s="97"/>
    </row>
    <row r="505" spans="1:23" hidden="1">
      <c r="A505" s="74" t="s">
        <v>377</v>
      </c>
      <c r="B505" s="128">
        <f t="shared" si="38"/>
        <v>43400</v>
      </c>
      <c r="C505" s="37">
        <v>43400</v>
      </c>
      <c r="D505" s="98" t="s">
        <v>380</v>
      </c>
      <c r="E505" s="76" t="s">
        <v>1757</v>
      </c>
      <c r="F505" s="75" t="s">
        <v>200</v>
      </c>
      <c r="G505" s="78">
        <f t="shared" si="39"/>
        <v>24.194387405886378</v>
      </c>
      <c r="H505" s="81">
        <v>5.5069999999999997</v>
      </c>
      <c r="I505" s="71">
        <f t="shared" si="40"/>
        <v>5.6460000000000008</v>
      </c>
      <c r="J505" s="71">
        <f t="shared" si="41"/>
        <v>0.13900000000000112</v>
      </c>
      <c r="K505" s="90">
        <v>11.153</v>
      </c>
      <c r="L505" s="71">
        <f t="shared" si="42"/>
        <v>64.556621536806233</v>
      </c>
      <c r="M505" s="78"/>
      <c r="N505" s="80"/>
      <c r="O505" s="80"/>
      <c r="P505" s="80"/>
      <c r="Q505" s="89"/>
      <c r="R505" s="91"/>
      <c r="S505" s="75" t="s">
        <v>27</v>
      </c>
      <c r="T505" s="77" t="s">
        <v>361</v>
      </c>
      <c r="U505" s="37">
        <v>34563</v>
      </c>
      <c r="V505" s="97"/>
      <c r="W505" s="97"/>
    </row>
    <row r="506" spans="1:23" hidden="1">
      <c r="A506" s="74" t="s">
        <v>377</v>
      </c>
      <c r="B506" s="128">
        <f t="shared" si="38"/>
        <v>43400</v>
      </c>
      <c r="C506" s="37">
        <v>43400</v>
      </c>
      <c r="D506" s="98" t="s">
        <v>380</v>
      </c>
      <c r="E506" s="76" t="s">
        <v>2054</v>
      </c>
      <c r="F506" s="75" t="s">
        <v>226</v>
      </c>
      <c r="G506" s="78">
        <f t="shared" si="39"/>
        <v>21.61533196440794</v>
      </c>
      <c r="H506" s="81">
        <v>5.51</v>
      </c>
      <c r="I506" s="71">
        <f t="shared" si="40"/>
        <v>5.6579999999999995</v>
      </c>
      <c r="J506" s="71">
        <f t="shared" si="41"/>
        <v>0.14799999999999969</v>
      </c>
      <c r="K506" s="90">
        <v>11.167999999999999</v>
      </c>
      <c r="L506" s="71">
        <f t="shared" si="42"/>
        <v>64.469914040114617</v>
      </c>
      <c r="M506" s="78"/>
      <c r="N506" s="80"/>
      <c r="O506" s="80"/>
      <c r="P506" s="80"/>
      <c r="Q506" s="89"/>
      <c r="R506" s="91"/>
      <c r="S506" s="75" t="s">
        <v>27</v>
      </c>
      <c r="T506" s="77" t="s">
        <v>378</v>
      </c>
      <c r="U506" s="37">
        <v>35505</v>
      </c>
      <c r="V506" s="97"/>
      <c r="W506" s="99"/>
    </row>
    <row r="507" spans="1:23" hidden="1">
      <c r="A507" s="63" t="s">
        <v>377</v>
      </c>
      <c r="B507" s="128">
        <f t="shared" si="38"/>
        <v>43400</v>
      </c>
      <c r="C507" s="64">
        <v>43400</v>
      </c>
      <c r="D507" s="98" t="s">
        <v>380</v>
      </c>
      <c r="E507" s="66" t="s">
        <v>1667</v>
      </c>
      <c r="F507" s="65" t="s">
        <v>305</v>
      </c>
      <c r="G507" s="68">
        <f t="shared" si="39"/>
        <v>27.222450376454482</v>
      </c>
      <c r="H507" s="71">
        <v>5.5490000000000004</v>
      </c>
      <c r="I507" s="71">
        <f t="shared" si="40"/>
        <v>5.649</v>
      </c>
      <c r="J507" s="71">
        <f t="shared" si="41"/>
        <v>9.9999999999999645E-2</v>
      </c>
      <c r="K507" s="94">
        <v>11.198</v>
      </c>
      <c r="L507" s="71">
        <f t="shared" si="42"/>
        <v>64.297195927844257</v>
      </c>
      <c r="M507" s="68"/>
      <c r="N507" s="70"/>
      <c r="O507" s="70"/>
      <c r="P507" s="70"/>
      <c r="Q507" s="93"/>
      <c r="R507" s="95"/>
      <c r="S507" s="65" t="s">
        <v>27</v>
      </c>
      <c r="T507" s="67" t="s">
        <v>341</v>
      </c>
      <c r="U507" s="64">
        <v>33457</v>
      </c>
      <c r="V507" s="99"/>
      <c r="W507" s="97"/>
    </row>
    <row r="508" spans="1:23" hidden="1">
      <c r="A508" s="63" t="s">
        <v>377</v>
      </c>
      <c r="B508" s="128">
        <f t="shared" si="38"/>
        <v>43400</v>
      </c>
      <c r="C508" s="64">
        <v>43400</v>
      </c>
      <c r="D508" s="98" t="s">
        <v>380</v>
      </c>
      <c r="E508" s="66" t="s">
        <v>1146</v>
      </c>
      <c r="F508" s="65" t="s">
        <v>180</v>
      </c>
      <c r="G508" s="68">
        <f t="shared" si="39"/>
        <v>19.008898015058179</v>
      </c>
      <c r="H508" s="71">
        <v>5.5490000000000004</v>
      </c>
      <c r="I508" s="71">
        <f t="shared" si="40"/>
        <v>5.6719999999999997</v>
      </c>
      <c r="J508" s="71">
        <f t="shared" si="41"/>
        <v>0.12299999999999933</v>
      </c>
      <c r="K508" s="94">
        <v>11.221</v>
      </c>
      <c r="L508" s="71">
        <f t="shared" si="42"/>
        <v>64.16540415292755</v>
      </c>
      <c r="M508" s="68"/>
      <c r="N508" s="70"/>
      <c r="O508" s="70"/>
      <c r="P508" s="70"/>
      <c r="Q508" s="93"/>
      <c r="R508" s="95"/>
      <c r="S508" s="65" t="s">
        <v>27</v>
      </c>
      <c r="T508" s="67" t="s">
        <v>223</v>
      </c>
      <c r="U508" s="64">
        <v>36457</v>
      </c>
      <c r="V508" s="99"/>
      <c r="W508" s="99"/>
    </row>
    <row r="509" spans="1:23" hidden="1">
      <c r="A509" s="63" t="s">
        <v>377</v>
      </c>
      <c r="B509" s="128">
        <f t="shared" si="38"/>
        <v>43400</v>
      </c>
      <c r="C509" s="64">
        <v>43400</v>
      </c>
      <c r="D509" s="98" t="s">
        <v>380</v>
      </c>
      <c r="E509" s="66" t="s">
        <v>2220</v>
      </c>
      <c r="F509" s="65" t="s">
        <v>301</v>
      </c>
      <c r="G509" s="68">
        <f t="shared" si="39"/>
        <v>21.32785763175907</v>
      </c>
      <c r="H509" s="71">
        <v>5.5960000000000001</v>
      </c>
      <c r="I509" s="71">
        <f t="shared" si="40"/>
        <v>5.6370000000000005</v>
      </c>
      <c r="J509" s="71">
        <f t="shared" si="41"/>
        <v>4.1000000000000369E-2</v>
      </c>
      <c r="K509" s="94">
        <v>11.233000000000001</v>
      </c>
      <c r="L509" s="71">
        <f t="shared" si="42"/>
        <v>64.096857473515527</v>
      </c>
      <c r="M509" s="68"/>
      <c r="N509" s="70"/>
      <c r="O509" s="70"/>
      <c r="P509" s="70"/>
      <c r="Q509" s="93"/>
      <c r="R509" s="95"/>
      <c r="S509" s="65" t="s">
        <v>27</v>
      </c>
      <c r="T509" s="67" t="s">
        <v>362</v>
      </c>
      <c r="U509" s="64">
        <v>35610</v>
      </c>
      <c r="V509" s="99"/>
      <c r="W509" s="99"/>
    </row>
    <row r="510" spans="1:23" hidden="1">
      <c r="A510" s="74" t="s">
        <v>377</v>
      </c>
      <c r="B510" s="128">
        <f t="shared" si="38"/>
        <v>43400</v>
      </c>
      <c r="C510" s="37">
        <v>43400</v>
      </c>
      <c r="D510" s="98" t="s">
        <v>380</v>
      </c>
      <c r="E510" s="76" t="s">
        <v>1538</v>
      </c>
      <c r="F510" s="75" t="s">
        <v>204</v>
      </c>
      <c r="G510" s="78">
        <f t="shared" si="39"/>
        <v>21.681040383299109</v>
      </c>
      <c r="H510" s="81">
        <v>5.5309999999999997</v>
      </c>
      <c r="I510" s="71">
        <f t="shared" si="40"/>
        <v>5.7039999999999997</v>
      </c>
      <c r="J510" s="71">
        <f t="shared" si="41"/>
        <v>0.17300000000000004</v>
      </c>
      <c r="K510" s="90">
        <v>11.234999999999999</v>
      </c>
      <c r="L510" s="71">
        <f t="shared" si="42"/>
        <v>64.085447263017357</v>
      </c>
      <c r="M510" s="78"/>
      <c r="N510" s="80"/>
      <c r="O510" s="80"/>
      <c r="P510" s="80"/>
      <c r="Q510" s="89"/>
      <c r="R510" s="91"/>
      <c r="S510" s="75" t="s">
        <v>27</v>
      </c>
      <c r="T510" s="77" t="s">
        <v>332</v>
      </c>
      <c r="U510" s="37">
        <v>35481</v>
      </c>
      <c r="V510" s="97"/>
      <c r="W510" s="99"/>
    </row>
    <row r="511" spans="1:23" hidden="1">
      <c r="A511" s="63" t="s">
        <v>377</v>
      </c>
      <c r="B511" s="128">
        <f t="shared" si="38"/>
        <v>43400</v>
      </c>
      <c r="C511" s="64">
        <v>43400</v>
      </c>
      <c r="D511" s="98" t="s">
        <v>380</v>
      </c>
      <c r="E511" s="66" t="s">
        <v>2077</v>
      </c>
      <c r="F511" s="65" t="s">
        <v>186</v>
      </c>
      <c r="G511" s="68">
        <f t="shared" si="39"/>
        <v>26.234086242299796</v>
      </c>
      <c r="H511" s="71">
        <v>5.52</v>
      </c>
      <c r="I511" s="71">
        <f t="shared" si="40"/>
        <v>5.7240000000000002</v>
      </c>
      <c r="J511" s="71">
        <f t="shared" si="41"/>
        <v>0.20400000000000063</v>
      </c>
      <c r="K511" s="94">
        <v>11.244</v>
      </c>
      <c r="L511" s="71">
        <f t="shared" si="42"/>
        <v>64.034151547492002</v>
      </c>
      <c r="M511" s="68"/>
      <c r="N511" s="70"/>
      <c r="O511" s="70"/>
      <c r="P511" s="70"/>
      <c r="Q511" s="93"/>
      <c r="R511" s="95"/>
      <c r="S511" s="65" t="s">
        <v>27</v>
      </c>
      <c r="T511" s="67"/>
      <c r="U511" s="64">
        <v>33818</v>
      </c>
      <c r="V511" s="99"/>
      <c r="W511" s="99"/>
    </row>
    <row r="512" spans="1:23" hidden="1">
      <c r="A512" s="63" t="s">
        <v>377</v>
      </c>
      <c r="B512" s="128">
        <f t="shared" si="38"/>
        <v>43400</v>
      </c>
      <c r="C512" s="64">
        <v>43400</v>
      </c>
      <c r="D512" s="98" t="s">
        <v>380</v>
      </c>
      <c r="E512" s="66" t="s">
        <v>2213</v>
      </c>
      <c r="F512" s="65" t="s">
        <v>192</v>
      </c>
      <c r="G512" s="68">
        <f t="shared" si="39"/>
        <v>29.626283367556468</v>
      </c>
      <c r="H512" s="71">
        <v>5.5730000000000004</v>
      </c>
      <c r="I512" s="71">
        <f t="shared" si="40"/>
        <v>5.6879999999999988</v>
      </c>
      <c r="J512" s="71">
        <f t="shared" si="41"/>
        <v>0.11499999999999844</v>
      </c>
      <c r="K512" s="94">
        <v>11.260999999999999</v>
      </c>
      <c r="L512" s="71">
        <f t="shared" si="42"/>
        <v>63.937483349613714</v>
      </c>
      <c r="M512" s="68"/>
      <c r="N512" s="70"/>
      <c r="O512" s="70"/>
      <c r="P512" s="70"/>
      <c r="Q512" s="93"/>
      <c r="R512" s="95"/>
      <c r="S512" s="65" t="s">
        <v>27</v>
      </c>
      <c r="T512" s="67" t="s">
        <v>460</v>
      </c>
      <c r="U512" s="64">
        <v>32579</v>
      </c>
      <c r="V512" s="99"/>
      <c r="W512" s="97"/>
    </row>
    <row r="513" spans="1:23" hidden="1">
      <c r="A513" s="63" t="s">
        <v>377</v>
      </c>
      <c r="B513" s="128">
        <f t="shared" si="38"/>
        <v>43400</v>
      </c>
      <c r="C513" s="64">
        <v>43400</v>
      </c>
      <c r="D513" s="98" t="s">
        <v>380</v>
      </c>
      <c r="E513" s="66" t="s">
        <v>1537</v>
      </c>
      <c r="F513" s="65" t="s">
        <v>202</v>
      </c>
      <c r="G513" s="68">
        <f t="shared" si="39"/>
        <v>20.347707049965777</v>
      </c>
      <c r="H513" s="71">
        <v>5.6150000000000002</v>
      </c>
      <c r="I513" s="71">
        <f t="shared" si="40"/>
        <v>5.782</v>
      </c>
      <c r="J513" s="71">
        <f t="shared" si="41"/>
        <v>0.16699999999999982</v>
      </c>
      <c r="K513" s="94">
        <v>11.397</v>
      </c>
      <c r="L513" s="71">
        <f t="shared" si="42"/>
        <v>63.174519610423793</v>
      </c>
      <c r="M513" s="68"/>
      <c r="N513" s="70"/>
      <c r="O513" s="70"/>
      <c r="P513" s="70"/>
      <c r="Q513" s="93"/>
      <c r="R513" s="95"/>
      <c r="S513" s="65" t="s">
        <v>27</v>
      </c>
      <c r="T513" s="67" t="s">
        <v>258</v>
      </c>
      <c r="U513" s="64">
        <v>35968</v>
      </c>
      <c r="V513" s="99"/>
      <c r="W513" s="97"/>
    </row>
    <row r="514" spans="1:23" hidden="1">
      <c r="A514" s="74" t="s">
        <v>377</v>
      </c>
      <c r="B514" s="128">
        <f t="shared" ref="B514:B577" si="43">C514</f>
        <v>43400</v>
      </c>
      <c r="C514" s="37">
        <v>43400</v>
      </c>
      <c r="D514" s="98" t="s">
        <v>380</v>
      </c>
      <c r="E514" s="76" t="s">
        <v>2219</v>
      </c>
      <c r="F514" s="75" t="s">
        <v>179</v>
      </c>
      <c r="G514" s="78">
        <f t="shared" ref="G514:G577" si="44">(C514-U514)/365.25</f>
        <v>118.8227241615332</v>
      </c>
      <c r="H514" s="81">
        <v>5.5730000000000004</v>
      </c>
      <c r="I514" s="71">
        <f t="shared" si="40"/>
        <v>5.831999999999999</v>
      </c>
      <c r="J514" s="71">
        <f t="shared" si="41"/>
        <v>0.25899999999999856</v>
      </c>
      <c r="K514" s="90">
        <v>11.404999999999999</v>
      </c>
      <c r="L514" s="71">
        <f t="shared" si="42"/>
        <v>63.130206049978085</v>
      </c>
      <c r="M514" s="78"/>
      <c r="N514" s="80"/>
      <c r="O514" s="80"/>
      <c r="P514" s="80"/>
      <c r="Q514" s="89"/>
      <c r="R514" s="91"/>
      <c r="S514" s="75" t="s">
        <v>27</v>
      </c>
      <c r="T514" s="77"/>
      <c r="U514" s="37"/>
      <c r="V514" s="97"/>
      <c r="W514" s="97"/>
    </row>
    <row r="515" spans="1:23" hidden="1">
      <c r="A515" s="63" t="s">
        <v>377</v>
      </c>
      <c r="B515" s="128">
        <f t="shared" si="43"/>
        <v>43400</v>
      </c>
      <c r="C515" s="64">
        <v>43400</v>
      </c>
      <c r="D515" s="98" t="s">
        <v>380</v>
      </c>
      <c r="E515" s="66" t="s">
        <v>2218</v>
      </c>
      <c r="F515" s="65" t="s">
        <v>192</v>
      </c>
      <c r="G515" s="68">
        <f t="shared" si="44"/>
        <v>118.8227241615332</v>
      </c>
      <c r="H515" s="71">
        <v>5.6310000000000002</v>
      </c>
      <c r="I515" s="71">
        <f t="shared" si="40"/>
        <v>5.7799999999999994</v>
      </c>
      <c r="J515" s="71">
        <f t="shared" si="41"/>
        <v>0.14899999999999913</v>
      </c>
      <c r="K515" s="94">
        <v>11.411</v>
      </c>
      <c r="L515" s="71">
        <f t="shared" si="42"/>
        <v>63.097011655420211</v>
      </c>
      <c r="M515" s="68"/>
      <c r="N515" s="70"/>
      <c r="O515" s="70"/>
      <c r="P515" s="70"/>
      <c r="Q515" s="93"/>
      <c r="R515" s="95"/>
      <c r="S515" s="65" t="s">
        <v>27</v>
      </c>
      <c r="T515" s="67"/>
      <c r="U515" s="64"/>
      <c r="V515" s="99"/>
      <c r="W515" s="99"/>
    </row>
    <row r="516" spans="1:23" hidden="1">
      <c r="A516" s="63" t="s">
        <v>377</v>
      </c>
      <c r="B516" s="128">
        <f t="shared" si="43"/>
        <v>43400</v>
      </c>
      <c r="C516" s="64">
        <v>43400</v>
      </c>
      <c r="D516" s="98" t="s">
        <v>380</v>
      </c>
      <c r="E516" s="66" t="s">
        <v>1219</v>
      </c>
      <c r="F516" s="65" t="s">
        <v>162</v>
      </c>
      <c r="G516" s="68">
        <f t="shared" si="44"/>
        <v>30.258726899383984</v>
      </c>
      <c r="H516" s="71">
        <v>5.6130000000000004</v>
      </c>
      <c r="I516" s="71">
        <f t="shared" si="40"/>
        <v>5.8250000000000002</v>
      </c>
      <c r="J516" s="71">
        <f t="shared" si="41"/>
        <v>0.21199999999999974</v>
      </c>
      <c r="K516" s="94">
        <v>11.438000000000001</v>
      </c>
      <c r="L516" s="71">
        <f t="shared" si="42"/>
        <v>62.948067844028671</v>
      </c>
      <c r="M516" s="68"/>
      <c r="N516" s="70"/>
      <c r="O516" s="70"/>
      <c r="P516" s="70"/>
      <c r="Q516" s="93"/>
      <c r="R516" s="95"/>
      <c r="S516" s="65" t="s">
        <v>27</v>
      </c>
      <c r="T516" s="67" t="s">
        <v>164</v>
      </c>
      <c r="U516" s="64">
        <v>32348</v>
      </c>
      <c r="V516" s="99"/>
      <c r="W516" s="99"/>
    </row>
    <row r="517" spans="1:23" hidden="1">
      <c r="A517" s="74" t="s">
        <v>377</v>
      </c>
      <c r="B517" s="128">
        <f t="shared" si="43"/>
        <v>43400</v>
      </c>
      <c r="C517" s="37">
        <v>43400</v>
      </c>
      <c r="D517" s="98" t="s">
        <v>380</v>
      </c>
      <c r="E517" s="76" t="s">
        <v>1663</v>
      </c>
      <c r="F517" s="75" t="s">
        <v>226</v>
      </c>
      <c r="G517" s="78">
        <f t="shared" si="44"/>
        <v>20.506502395619439</v>
      </c>
      <c r="H517" s="81">
        <v>5.7169999999999996</v>
      </c>
      <c r="I517" s="71">
        <f t="shared" si="40"/>
        <v>5.8319999999999999</v>
      </c>
      <c r="J517" s="71">
        <f t="shared" si="41"/>
        <v>0.11500000000000021</v>
      </c>
      <c r="K517" s="90">
        <v>11.548999999999999</v>
      </c>
      <c r="L517" s="71">
        <f t="shared" si="42"/>
        <v>62.343060005195255</v>
      </c>
      <c r="M517" s="78"/>
      <c r="N517" s="80"/>
      <c r="O517" s="80"/>
      <c r="P517" s="80"/>
      <c r="Q517" s="89"/>
      <c r="R517" s="91"/>
      <c r="S517" s="75" t="s">
        <v>27</v>
      </c>
      <c r="T517" s="77" t="s">
        <v>428</v>
      </c>
      <c r="U517" s="37">
        <v>35910</v>
      </c>
      <c r="V517" s="97"/>
      <c r="W517" s="99"/>
    </row>
    <row r="518" spans="1:23" hidden="1">
      <c r="A518" s="74" t="s">
        <v>319</v>
      </c>
      <c r="B518" s="128">
        <f t="shared" si="43"/>
        <v>43435</v>
      </c>
      <c r="C518" s="37">
        <v>43435</v>
      </c>
      <c r="D518" s="98" t="s">
        <v>380</v>
      </c>
      <c r="E518" s="76" t="s">
        <v>1718</v>
      </c>
      <c r="F518" s="75" t="s">
        <v>183</v>
      </c>
      <c r="G518" s="78">
        <f t="shared" si="44"/>
        <v>28.008213552361397</v>
      </c>
      <c r="H518" s="81">
        <v>5.2069999999999999</v>
      </c>
      <c r="I518" s="71">
        <f t="shared" si="40"/>
        <v>5.2770000000000001</v>
      </c>
      <c r="J518" s="71">
        <f t="shared" si="41"/>
        <v>7.0000000000000284E-2</v>
      </c>
      <c r="K518" s="90">
        <v>10.484</v>
      </c>
      <c r="L518" s="71">
        <f t="shared" si="42"/>
        <v>68.676077832888211</v>
      </c>
      <c r="M518" s="78"/>
      <c r="N518" s="80"/>
      <c r="O518" s="80"/>
      <c r="P518" s="80"/>
      <c r="Q518" s="89"/>
      <c r="R518" s="91"/>
      <c r="S518" s="75" t="s">
        <v>27</v>
      </c>
      <c r="T518" s="77" t="s">
        <v>185</v>
      </c>
      <c r="U518" s="37">
        <v>33205</v>
      </c>
      <c r="V518" s="97"/>
      <c r="W518" s="99"/>
    </row>
    <row r="519" spans="1:23" hidden="1">
      <c r="A519" s="74" t="s">
        <v>319</v>
      </c>
      <c r="B519" s="128">
        <f t="shared" si="43"/>
        <v>43435</v>
      </c>
      <c r="C519" s="37">
        <v>43435</v>
      </c>
      <c r="D519" s="98" t="s">
        <v>380</v>
      </c>
      <c r="E519" s="76" t="s">
        <v>1969</v>
      </c>
      <c r="F519" s="75" t="s">
        <v>154</v>
      </c>
      <c r="G519" s="78">
        <f t="shared" si="44"/>
        <v>22.609171800136892</v>
      </c>
      <c r="H519" s="81">
        <v>5.2569999999999997</v>
      </c>
      <c r="I519" s="71">
        <f t="shared" si="40"/>
        <v>5.4130000000000003</v>
      </c>
      <c r="J519" s="71">
        <f t="shared" si="41"/>
        <v>0.15600000000000058</v>
      </c>
      <c r="K519" s="90">
        <v>10.67</v>
      </c>
      <c r="L519" s="71">
        <f t="shared" si="42"/>
        <v>67.478912839737589</v>
      </c>
      <c r="M519" s="78"/>
      <c r="N519" s="80"/>
      <c r="O519" s="80"/>
      <c r="P519" s="80"/>
      <c r="Q519" s="89"/>
      <c r="R519" s="91"/>
      <c r="S519" s="75" t="s">
        <v>27</v>
      </c>
      <c r="T519" s="77" t="s">
        <v>189</v>
      </c>
      <c r="U519" s="37">
        <v>35177</v>
      </c>
      <c r="V519" s="97"/>
      <c r="W519" s="99"/>
    </row>
    <row r="520" spans="1:23" hidden="1">
      <c r="A520" s="74" t="s">
        <v>319</v>
      </c>
      <c r="B520" s="128">
        <f t="shared" si="43"/>
        <v>43435</v>
      </c>
      <c r="C520" s="37">
        <v>43435</v>
      </c>
      <c r="D520" s="98" t="s">
        <v>380</v>
      </c>
      <c r="E520" s="76" t="s">
        <v>2221</v>
      </c>
      <c r="F520" s="75" t="s">
        <v>160</v>
      </c>
      <c r="G520" s="78">
        <f t="shared" si="44"/>
        <v>31.310061601642712</v>
      </c>
      <c r="H520" s="81">
        <v>5.2750000000000004</v>
      </c>
      <c r="I520" s="71">
        <f t="shared" si="40"/>
        <v>5.42</v>
      </c>
      <c r="J520" s="71">
        <f t="shared" si="41"/>
        <v>0.14499999999999957</v>
      </c>
      <c r="K520" s="90">
        <v>10.695</v>
      </c>
      <c r="L520" s="71">
        <f t="shared" si="42"/>
        <v>67.321178120617105</v>
      </c>
      <c r="M520" s="78"/>
      <c r="N520" s="80"/>
      <c r="O520" s="80"/>
      <c r="P520" s="80"/>
      <c r="Q520" s="89"/>
      <c r="R520" s="91"/>
      <c r="S520" s="75" t="s">
        <v>27</v>
      </c>
      <c r="T520" s="77" t="s">
        <v>190</v>
      </c>
      <c r="U520" s="37">
        <v>31999</v>
      </c>
      <c r="V520" s="97"/>
      <c r="W520" s="99"/>
    </row>
    <row r="521" spans="1:23" hidden="1">
      <c r="A521" s="63" t="s">
        <v>319</v>
      </c>
      <c r="B521" s="128">
        <f t="shared" si="43"/>
        <v>43435</v>
      </c>
      <c r="C521" s="64">
        <v>43435</v>
      </c>
      <c r="D521" s="98" t="s">
        <v>380</v>
      </c>
      <c r="E521" s="66" t="s">
        <v>1943</v>
      </c>
      <c r="F521" s="65" t="s">
        <v>461</v>
      </c>
      <c r="G521" s="68">
        <f t="shared" si="44"/>
        <v>24.098562628336754</v>
      </c>
      <c r="H521" s="71">
        <v>5.2969999999999997</v>
      </c>
      <c r="I521" s="71">
        <f t="shared" si="40"/>
        <v>5.4880000000000004</v>
      </c>
      <c r="J521" s="71">
        <f t="shared" si="41"/>
        <v>0.19100000000000072</v>
      </c>
      <c r="K521" s="94">
        <v>10.785</v>
      </c>
      <c r="L521" s="71">
        <f t="shared" si="42"/>
        <v>66.759388038942973</v>
      </c>
      <c r="M521" s="68"/>
      <c r="N521" s="70"/>
      <c r="O521" s="70"/>
      <c r="P521" s="70"/>
      <c r="Q521" s="93"/>
      <c r="R521" s="95"/>
      <c r="S521" s="65" t="s">
        <v>27</v>
      </c>
      <c r="T521" s="67" t="s">
        <v>188</v>
      </c>
      <c r="U521" s="64">
        <v>34633</v>
      </c>
      <c r="V521" s="99"/>
      <c r="W521" s="99"/>
    </row>
    <row r="522" spans="1:23" hidden="1">
      <c r="A522" s="74" t="s">
        <v>319</v>
      </c>
      <c r="B522" s="128">
        <f t="shared" si="43"/>
        <v>43435</v>
      </c>
      <c r="C522" s="37">
        <v>43435</v>
      </c>
      <c r="D522" s="98" t="s">
        <v>380</v>
      </c>
      <c r="E522" s="76" t="s">
        <v>1470</v>
      </c>
      <c r="F522" s="75" t="s">
        <v>169</v>
      </c>
      <c r="G522" s="78">
        <f t="shared" si="44"/>
        <v>21.204654346338124</v>
      </c>
      <c r="H522" s="81">
        <v>5.359</v>
      </c>
      <c r="I522" s="71">
        <f t="shared" si="40"/>
        <v>5.4610000000000003</v>
      </c>
      <c r="J522" s="71">
        <f t="shared" si="41"/>
        <v>0.10200000000000031</v>
      </c>
      <c r="K522" s="90">
        <v>10.82</v>
      </c>
      <c r="L522" s="71">
        <f t="shared" si="42"/>
        <v>66.543438077634008</v>
      </c>
      <c r="M522" s="78"/>
      <c r="N522" s="80"/>
      <c r="O522" s="80"/>
      <c r="P522" s="80"/>
      <c r="Q522" s="89"/>
      <c r="R522" s="91"/>
      <c r="S522" s="75" t="s">
        <v>27</v>
      </c>
      <c r="T522" s="77" t="s">
        <v>173</v>
      </c>
      <c r="U522" s="37">
        <v>35690</v>
      </c>
      <c r="V522" s="97"/>
      <c r="W522" s="99"/>
    </row>
    <row r="523" spans="1:23" hidden="1">
      <c r="A523" s="74" t="s">
        <v>319</v>
      </c>
      <c r="B523" s="128">
        <f t="shared" si="43"/>
        <v>43435</v>
      </c>
      <c r="C523" s="37">
        <v>43435</v>
      </c>
      <c r="D523" s="98" t="s">
        <v>380</v>
      </c>
      <c r="E523" s="76" t="s">
        <v>2068</v>
      </c>
      <c r="F523" s="75" t="s">
        <v>461</v>
      </c>
      <c r="G523" s="78">
        <f t="shared" si="44"/>
        <v>25.817932922655714</v>
      </c>
      <c r="H523" s="81">
        <v>5.3289999999999997</v>
      </c>
      <c r="I523" s="71">
        <f t="shared" si="40"/>
        <v>5.5140000000000002</v>
      </c>
      <c r="J523" s="71">
        <f t="shared" si="41"/>
        <v>0.1850000000000005</v>
      </c>
      <c r="K523" s="90">
        <v>10.843</v>
      </c>
      <c r="L523" s="71">
        <f t="shared" si="42"/>
        <v>66.402287189892093</v>
      </c>
      <c r="M523" s="78"/>
      <c r="N523" s="80"/>
      <c r="O523" s="80"/>
      <c r="P523" s="80"/>
      <c r="Q523" s="89"/>
      <c r="R523" s="91"/>
      <c r="S523" s="75" t="s">
        <v>27</v>
      </c>
      <c r="T523" s="77" t="s">
        <v>191</v>
      </c>
      <c r="U523" s="37">
        <v>34005</v>
      </c>
      <c r="V523" s="97"/>
      <c r="W523" s="99"/>
    </row>
    <row r="524" spans="1:23" hidden="1">
      <c r="A524" s="74" t="s">
        <v>319</v>
      </c>
      <c r="B524" s="128">
        <f t="shared" si="43"/>
        <v>43435</v>
      </c>
      <c r="C524" s="37">
        <v>43435</v>
      </c>
      <c r="D524" s="98" t="s">
        <v>380</v>
      </c>
      <c r="E524" s="76" t="s">
        <v>1385</v>
      </c>
      <c r="F524" s="75" t="s">
        <v>186</v>
      </c>
      <c r="G524" s="78">
        <f t="shared" si="44"/>
        <v>20.511978097193705</v>
      </c>
      <c r="H524" s="81">
        <v>5.319</v>
      </c>
      <c r="I524" s="71">
        <f t="shared" si="40"/>
        <v>5.54</v>
      </c>
      <c r="J524" s="71">
        <f t="shared" si="41"/>
        <v>0.22100000000000009</v>
      </c>
      <c r="K524" s="90">
        <v>10.859</v>
      </c>
      <c r="L524" s="71">
        <f t="shared" si="42"/>
        <v>66.304447923381531</v>
      </c>
      <c r="M524" s="78"/>
      <c r="N524" s="80"/>
      <c r="O524" s="80"/>
      <c r="P524" s="80"/>
      <c r="Q524" s="89"/>
      <c r="R524" s="91"/>
      <c r="S524" s="75" t="s">
        <v>27</v>
      </c>
      <c r="T524" s="77" t="s">
        <v>470</v>
      </c>
      <c r="U524" s="37">
        <v>35943</v>
      </c>
      <c r="V524" s="97"/>
      <c r="W524" s="97"/>
    </row>
    <row r="525" spans="1:23" hidden="1">
      <c r="A525" s="74" t="s">
        <v>319</v>
      </c>
      <c r="B525" s="128">
        <f t="shared" si="43"/>
        <v>43435</v>
      </c>
      <c r="C525" s="37">
        <v>43435</v>
      </c>
      <c r="D525" s="98" t="s">
        <v>380</v>
      </c>
      <c r="E525" s="76" t="s">
        <v>1664</v>
      </c>
      <c r="F525" s="75" t="s">
        <v>180</v>
      </c>
      <c r="G525" s="78">
        <f t="shared" si="44"/>
        <v>25.834360027378509</v>
      </c>
      <c r="H525" s="81">
        <v>5.39</v>
      </c>
      <c r="I525" s="71">
        <f t="shared" si="40"/>
        <v>5.4799999999999995</v>
      </c>
      <c r="J525" s="71">
        <f t="shared" si="41"/>
        <v>8.9999999999999858E-2</v>
      </c>
      <c r="K525" s="90">
        <v>10.87</v>
      </c>
      <c r="L525" s="71">
        <f t="shared" si="42"/>
        <v>66.237350505979762</v>
      </c>
      <c r="M525" s="78"/>
      <c r="N525" s="80"/>
      <c r="O525" s="80"/>
      <c r="P525" s="80"/>
      <c r="Q525" s="89"/>
      <c r="R525" s="91"/>
      <c r="S525" s="75" t="s">
        <v>27</v>
      </c>
      <c r="T525" s="77" t="s">
        <v>181</v>
      </c>
      <c r="U525" s="37">
        <v>33999</v>
      </c>
      <c r="V525" s="97"/>
      <c r="W525" s="99"/>
    </row>
    <row r="526" spans="1:23" hidden="1">
      <c r="A526" s="63" t="s">
        <v>319</v>
      </c>
      <c r="B526" s="128">
        <f t="shared" si="43"/>
        <v>43435</v>
      </c>
      <c r="C526" s="64">
        <v>43435</v>
      </c>
      <c r="D526" s="98" t="s">
        <v>380</v>
      </c>
      <c r="E526" s="66" t="s">
        <v>1666</v>
      </c>
      <c r="F526" s="65" t="s">
        <v>175</v>
      </c>
      <c r="G526" s="68">
        <f t="shared" si="44"/>
        <v>22.726899383983572</v>
      </c>
      <c r="H526" s="71">
        <v>5.319</v>
      </c>
      <c r="I526" s="71">
        <f t="shared" si="40"/>
        <v>5.5680000000000005</v>
      </c>
      <c r="J526" s="71">
        <f t="shared" si="41"/>
        <v>0.24900000000000055</v>
      </c>
      <c r="K526" s="94">
        <v>10.887</v>
      </c>
      <c r="L526" s="71">
        <f t="shared" si="42"/>
        <v>66.133921190410575</v>
      </c>
      <c r="M526" s="68"/>
      <c r="N526" s="70"/>
      <c r="O526" s="70"/>
      <c r="P526" s="70"/>
      <c r="Q526" s="93"/>
      <c r="R526" s="95"/>
      <c r="S526" s="65" t="s">
        <v>27</v>
      </c>
      <c r="T526" s="67" t="s">
        <v>182</v>
      </c>
      <c r="U526" s="64">
        <v>35134</v>
      </c>
      <c r="V526" s="99"/>
      <c r="W526" s="99"/>
    </row>
    <row r="527" spans="1:23" hidden="1">
      <c r="A527" s="74" t="s">
        <v>319</v>
      </c>
      <c r="B527" s="128">
        <f t="shared" si="43"/>
        <v>43435</v>
      </c>
      <c r="C527" s="37">
        <v>43435</v>
      </c>
      <c r="D527" s="98" t="s">
        <v>380</v>
      </c>
      <c r="E527" s="76" t="s">
        <v>1622</v>
      </c>
      <c r="F527" s="75" t="s">
        <v>160</v>
      </c>
      <c r="G527" s="78">
        <f t="shared" si="44"/>
        <v>24.427104722792606</v>
      </c>
      <c r="H527" s="81">
        <v>5.3920000000000003</v>
      </c>
      <c r="I527" s="71">
        <f t="shared" si="40"/>
        <v>5.5229999999999988</v>
      </c>
      <c r="J527" s="71">
        <f t="shared" si="41"/>
        <v>0.13099999999999845</v>
      </c>
      <c r="K527" s="90">
        <v>10.914999999999999</v>
      </c>
      <c r="L527" s="71">
        <f t="shared" si="42"/>
        <v>65.964269354099869</v>
      </c>
      <c r="M527" s="78"/>
      <c r="N527" s="80"/>
      <c r="O527" s="80"/>
      <c r="P527" s="80"/>
      <c r="Q527" s="89"/>
      <c r="R527" s="91"/>
      <c r="S527" s="75" t="s">
        <v>27</v>
      </c>
      <c r="T527" s="77"/>
      <c r="U527" s="37">
        <v>34513</v>
      </c>
      <c r="V527" s="97"/>
      <c r="W527" s="97"/>
    </row>
    <row r="528" spans="1:23" hidden="1">
      <c r="A528" s="63" t="s">
        <v>319</v>
      </c>
      <c r="B528" s="128">
        <f t="shared" si="43"/>
        <v>43435</v>
      </c>
      <c r="C528" s="64">
        <v>43435</v>
      </c>
      <c r="D528" s="98" t="s">
        <v>380</v>
      </c>
      <c r="E528" s="66" t="s">
        <v>1405</v>
      </c>
      <c r="F528" s="65" t="s">
        <v>169</v>
      </c>
      <c r="G528" s="68">
        <f t="shared" si="44"/>
        <v>20.878850102669404</v>
      </c>
      <c r="H528" s="71">
        <v>5.3879999999999999</v>
      </c>
      <c r="I528" s="71">
        <f t="shared" si="40"/>
        <v>5.5310000000000006</v>
      </c>
      <c r="J528" s="71">
        <f t="shared" si="41"/>
        <v>0.14300000000000068</v>
      </c>
      <c r="K528" s="94">
        <v>10.919</v>
      </c>
      <c r="L528" s="71">
        <f t="shared" si="42"/>
        <v>65.9401044051653</v>
      </c>
      <c r="M528" s="68"/>
      <c r="N528" s="70"/>
      <c r="O528" s="70"/>
      <c r="P528" s="70"/>
      <c r="Q528" s="93"/>
      <c r="R528" s="95"/>
      <c r="S528" s="65" t="s">
        <v>27</v>
      </c>
      <c r="T528" s="67" t="s">
        <v>170</v>
      </c>
      <c r="U528" s="64">
        <v>35809</v>
      </c>
      <c r="V528" s="99"/>
      <c r="W528" s="97"/>
    </row>
    <row r="529" spans="1:23" hidden="1">
      <c r="A529" s="74" t="s">
        <v>319</v>
      </c>
      <c r="B529" s="128">
        <f t="shared" si="43"/>
        <v>43435</v>
      </c>
      <c r="C529" s="37">
        <v>43435</v>
      </c>
      <c r="D529" s="98" t="s">
        <v>380</v>
      </c>
      <c r="E529" s="76" t="s">
        <v>1149</v>
      </c>
      <c r="F529" s="75" t="s">
        <v>158</v>
      </c>
      <c r="G529" s="78">
        <f t="shared" si="44"/>
        <v>23.304585900068446</v>
      </c>
      <c r="H529" s="81">
        <v>5.3979999999999997</v>
      </c>
      <c r="I529" s="71">
        <f t="shared" si="40"/>
        <v>5.5350000000000001</v>
      </c>
      <c r="J529" s="71">
        <f t="shared" si="41"/>
        <v>0.13700000000000045</v>
      </c>
      <c r="K529" s="90">
        <v>10.933</v>
      </c>
      <c r="L529" s="71">
        <f t="shared" si="42"/>
        <v>65.855666331290593</v>
      </c>
      <c r="M529" s="78"/>
      <c r="N529" s="80"/>
      <c r="O529" s="80"/>
      <c r="P529" s="80"/>
      <c r="Q529" s="89"/>
      <c r="R529" s="91"/>
      <c r="S529" s="75" t="s">
        <v>27</v>
      </c>
      <c r="T529" s="77" t="s">
        <v>159</v>
      </c>
      <c r="U529" s="37">
        <v>34923</v>
      </c>
      <c r="V529" s="97"/>
      <c r="W529" s="104" t="s">
        <v>540</v>
      </c>
    </row>
    <row r="530" spans="1:23" hidden="1">
      <c r="A530" s="74" t="s">
        <v>319</v>
      </c>
      <c r="B530" s="128">
        <f t="shared" si="43"/>
        <v>43435</v>
      </c>
      <c r="C530" s="37">
        <v>43435</v>
      </c>
      <c r="D530" s="98" t="s">
        <v>380</v>
      </c>
      <c r="E530" s="76" t="s">
        <v>1576</v>
      </c>
      <c r="F530" s="75" t="s">
        <v>175</v>
      </c>
      <c r="G530" s="78">
        <f t="shared" si="44"/>
        <v>35.967145790554412</v>
      </c>
      <c r="H530" s="81">
        <v>5.3940000000000001</v>
      </c>
      <c r="I530" s="71">
        <f t="shared" si="40"/>
        <v>5.5440000000000005</v>
      </c>
      <c r="J530" s="71">
        <f t="shared" si="41"/>
        <v>0.15000000000000036</v>
      </c>
      <c r="K530" s="90">
        <v>10.938000000000001</v>
      </c>
      <c r="L530" s="71">
        <f t="shared" si="42"/>
        <v>65.825562260010969</v>
      </c>
      <c r="M530" s="78"/>
      <c r="N530" s="80"/>
      <c r="O530" s="80"/>
      <c r="P530" s="80"/>
      <c r="Q530" s="89"/>
      <c r="R530" s="91"/>
      <c r="S530" s="75" t="s">
        <v>27</v>
      </c>
      <c r="T530" s="77" t="s">
        <v>176</v>
      </c>
      <c r="U530" s="37">
        <v>30298</v>
      </c>
      <c r="V530" s="97"/>
      <c r="W530" s="103" t="s">
        <v>540</v>
      </c>
    </row>
    <row r="531" spans="1:23" hidden="1">
      <c r="A531" s="74" t="s">
        <v>319</v>
      </c>
      <c r="B531" s="128">
        <f t="shared" si="43"/>
        <v>43435</v>
      </c>
      <c r="C531" s="37">
        <v>43435</v>
      </c>
      <c r="D531" s="98" t="s">
        <v>380</v>
      </c>
      <c r="E531" s="76" t="s">
        <v>2138</v>
      </c>
      <c r="F531" s="75" t="s">
        <v>179</v>
      </c>
      <c r="G531" s="78">
        <f t="shared" si="44"/>
        <v>27.827515400410679</v>
      </c>
      <c r="H531" s="81">
        <v>5.43</v>
      </c>
      <c r="I531" s="71">
        <f t="shared" si="40"/>
        <v>5.5210000000000008</v>
      </c>
      <c r="J531" s="71">
        <f t="shared" si="41"/>
        <v>9.100000000000108E-2</v>
      </c>
      <c r="K531" s="90">
        <v>10.951000000000001</v>
      </c>
      <c r="L531" s="71">
        <f t="shared" si="42"/>
        <v>65.747420326910785</v>
      </c>
      <c r="M531" s="78"/>
      <c r="N531" s="80"/>
      <c r="O531" s="80"/>
      <c r="P531" s="80"/>
      <c r="Q531" s="89"/>
      <c r="R531" s="91"/>
      <c r="S531" s="75" t="s">
        <v>27</v>
      </c>
      <c r="T531" s="77" t="s">
        <v>473</v>
      </c>
      <c r="U531" s="37">
        <v>33271</v>
      </c>
      <c r="V531" s="97"/>
      <c r="W531" s="83"/>
    </row>
    <row r="532" spans="1:23" hidden="1">
      <c r="A532" s="74" t="s">
        <v>319</v>
      </c>
      <c r="B532" s="128">
        <f t="shared" si="43"/>
        <v>43435</v>
      </c>
      <c r="C532" s="37">
        <v>43435</v>
      </c>
      <c r="D532" s="98" t="s">
        <v>380</v>
      </c>
      <c r="E532" s="76" t="s">
        <v>1212</v>
      </c>
      <c r="F532" s="75" t="s">
        <v>162</v>
      </c>
      <c r="G532" s="78">
        <f t="shared" si="44"/>
        <v>26.431211498973305</v>
      </c>
      <c r="H532" s="81">
        <v>5.4240000000000004</v>
      </c>
      <c r="I532" s="71">
        <f t="shared" si="40"/>
        <v>5.528999999999999</v>
      </c>
      <c r="J532" s="71">
        <f t="shared" si="41"/>
        <v>0.10499999999999865</v>
      </c>
      <c r="K532" s="90">
        <v>10.952999999999999</v>
      </c>
      <c r="L532" s="71">
        <f t="shared" si="42"/>
        <v>65.735414954806899</v>
      </c>
      <c r="M532" s="78"/>
      <c r="N532" s="80"/>
      <c r="O532" s="80"/>
      <c r="P532" s="80"/>
      <c r="Q532" s="89"/>
      <c r="R532" s="91"/>
      <c r="S532" s="75" t="s">
        <v>27</v>
      </c>
      <c r="T532" s="77" t="s">
        <v>163</v>
      </c>
      <c r="U532" s="37">
        <v>33781</v>
      </c>
      <c r="V532" s="97"/>
      <c r="W532" s="73"/>
    </row>
    <row r="533" spans="1:23" hidden="1">
      <c r="A533" s="63" t="s">
        <v>319</v>
      </c>
      <c r="B533" s="128">
        <f t="shared" si="43"/>
        <v>43435</v>
      </c>
      <c r="C533" s="64">
        <v>43435</v>
      </c>
      <c r="D533" s="98" t="s">
        <v>380</v>
      </c>
      <c r="E533" s="66" t="s">
        <v>1635</v>
      </c>
      <c r="F533" s="65" t="s">
        <v>204</v>
      </c>
      <c r="G533" s="68">
        <f t="shared" si="44"/>
        <v>24.78302532511978</v>
      </c>
      <c r="H533" s="71">
        <v>5.4189999999999996</v>
      </c>
      <c r="I533" s="71">
        <f t="shared" si="40"/>
        <v>5.5430000000000001</v>
      </c>
      <c r="J533" s="71">
        <f t="shared" si="41"/>
        <v>0.12400000000000055</v>
      </c>
      <c r="K533" s="94">
        <v>10.962</v>
      </c>
      <c r="L533" s="71">
        <f t="shared" si="42"/>
        <v>65.681444991789817</v>
      </c>
      <c r="M533" s="68"/>
      <c r="N533" s="70"/>
      <c r="O533" s="70"/>
      <c r="P533" s="70"/>
      <c r="Q533" s="93"/>
      <c r="R533" s="95"/>
      <c r="S533" s="65" t="s">
        <v>27</v>
      </c>
      <c r="T533" s="67" t="s">
        <v>360</v>
      </c>
      <c r="U533" s="64">
        <v>34383</v>
      </c>
      <c r="V533" s="99"/>
      <c r="W533" s="73"/>
    </row>
    <row r="534" spans="1:23" hidden="1">
      <c r="A534" s="63" t="s">
        <v>319</v>
      </c>
      <c r="B534" s="128">
        <f t="shared" si="43"/>
        <v>43435</v>
      </c>
      <c r="C534" s="64">
        <v>43435</v>
      </c>
      <c r="D534" s="98" t="s">
        <v>380</v>
      </c>
      <c r="E534" s="66" t="s">
        <v>1189</v>
      </c>
      <c r="F534" s="65" t="s">
        <v>160</v>
      </c>
      <c r="G534" s="68">
        <f t="shared" si="44"/>
        <v>27.540041067761805</v>
      </c>
      <c r="H534" s="71">
        <v>5.4029999999999996</v>
      </c>
      <c r="I534" s="71">
        <f t="shared" si="40"/>
        <v>5.5680000000000005</v>
      </c>
      <c r="J534" s="71">
        <f t="shared" si="41"/>
        <v>0.16500000000000092</v>
      </c>
      <c r="K534" s="94">
        <v>10.971</v>
      </c>
      <c r="L534" s="71">
        <f t="shared" si="42"/>
        <v>65.627563576702215</v>
      </c>
      <c r="M534" s="68"/>
      <c r="N534" s="70"/>
      <c r="O534" s="70"/>
      <c r="P534" s="70"/>
      <c r="Q534" s="93"/>
      <c r="R534" s="95"/>
      <c r="S534" s="65" t="s">
        <v>27</v>
      </c>
      <c r="T534" s="67" t="s">
        <v>161</v>
      </c>
      <c r="U534" s="64">
        <v>33376</v>
      </c>
      <c r="V534" s="99"/>
      <c r="W534" s="83"/>
    </row>
    <row r="535" spans="1:23" hidden="1">
      <c r="A535" s="63" t="s">
        <v>319</v>
      </c>
      <c r="B535" s="128">
        <f t="shared" si="43"/>
        <v>43435</v>
      </c>
      <c r="C535" s="64">
        <v>43435</v>
      </c>
      <c r="D535" s="98" t="s">
        <v>380</v>
      </c>
      <c r="E535" s="66" t="s">
        <v>1605</v>
      </c>
      <c r="F535" s="65" t="s">
        <v>177</v>
      </c>
      <c r="G535" s="68">
        <f t="shared" si="44"/>
        <v>28.364134154688571</v>
      </c>
      <c r="H535" s="71">
        <v>5.4089999999999998</v>
      </c>
      <c r="I535" s="71">
        <f t="shared" si="40"/>
        <v>5.5789999999999997</v>
      </c>
      <c r="J535" s="71">
        <f t="shared" si="41"/>
        <v>0.16999999999999993</v>
      </c>
      <c r="K535" s="94">
        <v>10.988</v>
      </c>
      <c r="L535" s="71">
        <f t="shared" si="42"/>
        <v>65.526028394612311</v>
      </c>
      <c r="M535" s="68"/>
      <c r="N535" s="70"/>
      <c r="O535" s="70"/>
      <c r="P535" s="70"/>
      <c r="Q535" s="93"/>
      <c r="R535" s="95"/>
      <c r="S535" s="65" t="s">
        <v>27</v>
      </c>
      <c r="T535" s="67" t="s">
        <v>459</v>
      </c>
      <c r="U535" s="64">
        <v>33075</v>
      </c>
      <c r="V535" s="99"/>
      <c r="W535" s="102" t="s">
        <v>540</v>
      </c>
    </row>
    <row r="536" spans="1:23" hidden="1">
      <c r="A536" s="74" t="s">
        <v>319</v>
      </c>
      <c r="B536" s="128">
        <f t="shared" si="43"/>
        <v>43435</v>
      </c>
      <c r="C536" s="37">
        <v>43435</v>
      </c>
      <c r="D536" s="98" t="s">
        <v>380</v>
      </c>
      <c r="E536" s="76" t="s">
        <v>1604</v>
      </c>
      <c r="F536" s="75" t="s">
        <v>174</v>
      </c>
      <c r="G536" s="78">
        <f t="shared" si="44"/>
        <v>26.855578370978783</v>
      </c>
      <c r="H536" s="81">
        <v>5.4139999999999997</v>
      </c>
      <c r="I536" s="71">
        <f t="shared" si="40"/>
        <v>5.5960000000000001</v>
      </c>
      <c r="J536" s="71">
        <f t="shared" si="41"/>
        <v>0.18200000000000038</v>
      </c>
      <c r="K536" s="90">
        <v>11.01</v>
      </c>
      <c r="L536" s="71">
        <f t="shared" si="42"/>
        <v>65.395095367847418</v>
      </c>
      <c r="M536" s="78"/>
      <c r="N536" s="80"/>
      <c r="O536" s="80"/>
      <c r="P536" s="80"/>
      <c r="Q536" s="89"/>
      <c r="R536" s="91"/>
      <c r="S536" s="75" t="s">
        <v>27</v>
      </c>
      <c r="T536" s="77"/>
      <c r="U536" s="37">
        <v>33626</v>
      </c>
      <c r="V536" s="97"/>
      <c r="W536" s="103" t="s">
        <v>540</v>
      </c>
    </row>
    <row r="537" spans="1:23" hidden="1">
      <c r="A537" s="63" t="s">
        <v>319</v>
      </c>
      <c r="B537" s="128">
        <f t="shared" si="43"/>
        <v>43435</v>
      </c>
      <c r="C537" s="64">
        <v>43435</v>
      </c>
      <c r="D537" s="98" t="s">
        <v>380</v>
      </c>
      <c r="E537" s="66" t="s">
        <v>1563</v>
      </c>
      <c r="F537" s="65" t="s">
        <v>348</v>
      </c>
      <c r="G537" s="68">
        <f t="shared" si="44"/>
        <v>24.867898699520875</v>
      </c>
      <c r="H537" s="71">
        <v>5.4619999999999997</v>
      </c>
      <c r="I537" s="71">
        <f t="shared" si="40"/>
        <v>5.5549999999999997</v>
      </c>
      <c r="J537" s="71">
        <f t="shared" si="41"/>
        <v>9.2999999999999972E-2</v>
      </c>
      <c r="K537" s="94">
        <v>11.016999999999999</v>
      </c>
      <c r="L537" s="71">
        <f t="shared" si="42"/>
        <v>65.353544522102212</v>
      </c>
      <c r="M537" s="68"/>
      <c r="N537" s="70"/>
      <c r="O537" s="70"/>
      <c r="P537" s="70"/>
      <c r="Q537" s="93"/>
      <c r="R537" s="95"/>
      <c r="S537" s="65" t="s">
        <v>27</v>
      </c>
      <c r="T537" s="67" t="s">
        <v>339</v>
      </c>
      <c r="U537" s="64">
        <v>34352</v>
      </c>
      <c r="V537" s="99"/>
      <c r="W537" s="99" t="s">
        <v>98</v>
      </c>
    </row>
    <row r="538" spans="1:23" hidden="1">
      <c r="A538" s="63" t="s">
        <v>319</v>
      </c>
      <c r="B538" s="128">
        <f t="shared" si="43"/>
        <v>43435</v>
      </c>
      <c r="C538" s="64">
        <v>43435</v>
      </c>
      <c r="D538" s="98" t="s">
        <v>380</v>
      </c>
      <c r="E538" s="66" t="s">
        <v>1383</v>
      </c>
      <c r="F538" s="65" t="s">
        <v>301</v>
      </c>
      <c r="G538" s="68">
        <f t="shared" si="44"/>
        <v>26.015058179329227</v>
      </c>
      <c r="H538" s="71">
        <v>5.4610000000000003</v>
      </c>
      <c r="I538" s="71">
        <f t="shared" si="40"/>
        <v>5.6370000000000005</v>
      </c>
      <c r="J538" s="71">
        <f t="shared" si="41"/>
        <v>0.17600000000000016</v>
      </c>
      <c r="K538" s="94">
        <v>11.098000000000001</v>
      </c>
      <c r="L538" s="71">
        <f t="shared" si="42"/>
        <v>64.876554334114246</v>
      </c>
      <c r="M538" s="68"/>
      <c r="N538" s="70"/>
      <c r="O538" s="70"/>
      <c r="P538" s="70"/>
      <c r="Q538" s="93"/>
      <c r="R538" s="95"/>
      <c r="S538" s="65" t="s">
        <v>27</v>
      </c>
      <c r="T538" s="67" t="s">
        <v>359</v>
      </c>
      <c r="U538" s="64">
        <v>33933</v>
      </c>
      <c r="V538" s="99"/>
      <c r="W538" s="97" t="s">
        <v>98</v>
      </c>
    </row>
    <row r="539" spans="1:23" hidden="1">
      <c r="A539" s="63" t="s">
        <v>319</v>
      </c>
      <c r="B539" s="128">
        <f t="shared" si="43"/>
        <v>43435</v>
      </c>
      <c r="C539" s="64">
        <v>43435</v>
      </c>
      <c r="D539" s="98" t="s">
        <v>380</v>
      </c>
      <c r="E539" s="66" t="s">
        <v>1977</v>
      </c>
      <c r="F539" s="65" t="s">
        <v>243</v>
      </c>
      <c r="G539" s="68">
        <f t="shared" si="44"/>
        <v>28.643394934976044</v>
      </c>
      <c r="H539" s="71">
        <v>5.4880000000000004</v>
      </c>
      <c r="I539" s="71">
        <f t="shared" si="40"/>
        <v>5.6639999999999988</v>
      </c>
      <c r="J539" s="71">
        <f t="shared" si="41"/>
        <v>0.17599999999999838</v>
      </c>
      <c r="K539" s="94">
        <v>11.151999999999999</v>
      </c>
      <c r="L539" s="71">
        <f t="shared" si="42"/>
        <v>64.562410329985653</v>
      </c>
      <c r="M539" s="68"/>
      <c r="N539" s="70"/>
      <c r="O539" s="70"/>
      <c r="P539" s="70"/>
      <c r="Q539" s="93"/>
      <c r="R539" s="95"/>
      <c r="S539" s="65" t="s">
        <v>27</v>
      </c>
      <c r="T539" s="67" t="s">
        <v>333</v>
      </c>
      <c r="U539" s="64">
        <v>32973</v>
      </c>
      <c r="V539" s="99"/>
      <c r="W539" s="73"/>
    </row>
    <row r="540" spans="1:23" hidden="1">
      <c r="A540" s="63" t="s">
        <v>319</v>
      </c>
      <c r="B540" s="128">
        <f t="shared" si="43"/>
        <v>43435</v>
      </c>
      <c r="C540" s="64">
        <v>43435</v>
      </c>
      <c r="D540" s="98" t="s">
        <v>380</v>
      </c>
      <c r="E540" s="66" t="s">
        <v>2054</v>
      </c>
      <c r="F540" s="65" t="s">
        <v>226</v>
      </c>
      <c r="G540" s="68">
        <f t="shared" si="44"/>
        <v>21.711156741957563</v>
      </c>
      <c r="H540" s="71">
        <v>5.5049999999999999</v>
      </c>
      <c r="I540" s="71">
        <f t="shared" si="40"/>
        <v>5.6740000000000004</v>
      </c>
      <c r="J540" s="71">
        <f t="shared" si="41"/>
        <v>0.16900000000000048</v>
      </c>
      <c r="K540" s="94">
        <v>11.179</v>
      </c>
      <c r="L540" s="71">
        <f t="shared" si="42"/>
        <v>64.406476429018696</v>
      </c>
      <c r="M540" s="68"/>
      <c r="N540" s="70"/>
      <c r="O540" s="70"/>
      <c r="P540" s="70"/>
      <c r="Q540" s="93"/>
      <c r="R540" s="95"/>
      <c r="S540" s="65" t="s">
        <v>27</v>
      </c>
      <c r="T540" s="67" t="s">
        <v>378</v>
      </c>
      <c r="U540" s="64">
        <v>35505</v>
      </c>
      <c r="V540" s="99"/>
      <c r="W540" s="83"/>
    </row>
    <row r="541" spans="1:23" hidden="1">
      <c r="A541" s="74" t="s">
        <v>319</v>
      </c>
      <c r="B541" s="128">
        <f t="shared" si="43"/>
        <v>43435</v>
      </c>
      <c r="C541" s="37">
        <v>43435</v>
      </c>
      <c r="D541" s="98" t="s">
        <v>380</v>
      </c>
      <c r="E541" s="76" t="s">
        <v>1900</v>
      </c>
      <c r="F541" s="75" t="s">
        <v>301</v>
      </c>
      <c r="G541" s="78">
        <f t="shared" si="44"/>
        <v>23.197809719370294</v>
      </c>
      <c r="H541" s="81">
        <v>5.4969999999999999</v>
      </c>
      <c r="I541" s="71">
        <f t="shared" si="40"/>
        <v>5.6839999999999993</v>
      </c>
      <c r="J541" s="71">
        <f t="shared" si="41"/>
        <v>0.18699999999999939</v>
      </c>
      <c r="K541" s="90">
        <v>11.180999999999999</v>
      </c>
      <c r="L541" s="71">
        <f t="shared" si="42"/>
        <v>64.394955728467949</v>
      </c>
      <c r="M541" s="78"/>
      <c r="N541" s="80"/>
      <c r="O541" s="80"/>
      <c r="P541" s="80"/>
      <c r="Q541" s="89"/>
      <c r="R541" s="91"/>
      <c r="S541" s="75" t="s">
        <v>27</v>
      </c>
      <c r="T541" s="77" t="s">
        <v>471</v>
      </c>
      <c r="U541" s="37">
        <v>34962</v>
      </c>
      <c r="V541" s="97"/>
      <c r="W541" s="73"/>
    </row>
    <row r="542" spans="1:23" hidden="1">
      <c r="A542" s="63" t="s">
        <v>319</v>
      </c>
      <c r="B542" s="128">
        <f t="shared" si="43"/>
        <v>43435</v>
      </c>
      <c r="C542" s="64">
        <v>43435</v>
      </c>
      <c r="D542" s="98" t="s">
        <v>380</v>
      </c>
      <c r="E542" s="66" t="s">
        <v>1146</v>
      </c>
      <c r="F542" s="65" t="s">
        <v>180</v>
      </c>
      <c r="G542" s="68">
        <f t="shared" si="44"/>
        <v>19.104722792607802</v>
      </c>
      <c r="H542" s="71">
        <v>5.5410000000000004</v>
      </c>
      <c r="I542" s="71">
        <f t="shared" si="40"/>
        <v>5.6579999999999995</v>
      </c>
      <c r="J542" s="71">
        <f t="shared" si="41"/>
        <v>0.1169999999999991</v>
      </c>
      <c r="K542" s="94">
        <v>11.199</v>
      </c>
      <c r="L542" s="71">
        <f t="shared" si="42"/>
        <v>64.2914545941602</v>
      </c>
      <c r="M542" s="68"/>
      <c r="N542" s="70"/>
      <c r="O542" s="70"/>
      <c r="P542" s="70"/>
      <c r="Q542" s="93"/>
      <c r="R542" s="95"/>
      <c r="S542" s="65" t="s">
        <v>27</v>
      </c>
      <c r="T542" s="67" t="s">
        <v>223</v>
      </c>
      <c r="U542" s="64">
        <v>36457</v>
      </c>
      <c r="V542" s="99"/>
      <c r="W542" s="83"/>
    </row>
    <row r="543" spans="1:23" hidden="1">
      <c r="A543" s="74" t="s">
        <v>319</v>
      </c>
      <c r="B543" s="128">
        <f t="shared" si="43"/>
        <v>43435</v>
      </c>
      <c r="C543" s="37">
        <v>43435</v>
      </c>
      <c r="D543" s="98" t="s">
        <v>380</v>
      </c>
      <c r="E543" s="76" t="s">
        <v>1144</v>
      </c>
      <c r="F543" s="75" t="s">
        <v>154</v>
      </c>
      <c r="G543" s="78">
        <f t="shared" si="44"/>
        <v>30.376454483230663</v>
      </c>
      <c r="H543" s="81">
        <v>5.5250000000000004</v>
      </c>
      <c r="I543" s="71">
        <f t="shared" si="40"/>
        <v>5.6790000000000003</v>
      </c>
      <c r="J543" s="71">
        <f t="shared" si="41"/>
        <v>0.15399999999999991</v>
      </c>
      <c r="K543" s="90">
        <v>11.204000000000001</v>
      </c>
      <c r="L543" s="71">
        <f t="shared" si="42"/>
        <v>64.262763298821852</v>
      </c>
      <c r="M543" s="78"/>
      <c r="N543" s="80"/>
      <c r="O543" s="80"/>
      <c r="P543" s="80"/>
      <c r="Q543" s="89"/>
      <c r="R543" s="91"/>
      <c r="S543" s="75" t="s">
        <v>27</v>
      </c>
      <c r="T543" s="77" t="s">
        <v>155</v>
      </c>
      <c r="U543" s="37">
        <v>32340</v>
      </c>
      <c r="V543" s="97"/>
      <c r="W543" s="83"/>
    </row>
    <row r="544" spans="1:23" hidden="1">
      <c r="A544" s="63" t="s">
        <v>319</v>
      </c>
      <c r="B544" s="128">
        <f t="shared" si="43"/>
        <v>43435</v>
      </c>
      <c r="C544" s="64">
        <v>43435</v>
      </c>
      <c r="D544" s="98" t="s">
        <v>380</v>
      </c>
      <c r="E544" s="66" t="s">
        <v>2077</v>
      </c>
      <c r="F544" s="65" t="s">
        <v>186</v>
      </c>
      <c r="G544" s="68">
        <f t="shared" si="44"/>
        <v>26.329911019849419</v>
      </c>
      <c r="H544" s="71">
        <v>5.4950000000000001</v>
      </c>
      <c r="I544" s="71">
        <f t="shared" si="40"/>
        <v>5.72</v>
      </c>
      <c r="J544" s="71">
        <f t="shared" si="41"/>
        <v>0.22499999999999964</v>
      </c>
      <c r="K544" s="94">
        <v>11.215</v>
      </c>
      <c r="L544" s="71">
        <f t="shared" si="42"/>
        <v>64.199732501114582</v>
      </c>
      <c r="M544" s="68"/>
      <c r="N544" s="70"/>
      <c r="O544" s="70"/>
      <c r="P544" s="70"/>
      <c r="Q544" s="93"/>
      <c r="R544" s="95"/>
      <c r="S544" s="65" t="s">
        <v>27</v>
      </c>
      <c r="T544" s="67"/>
      <c r="U544" s="64">
        <v>33818</v>
      </c>
      <c r="V544" s="99"/>
      <c r="W544" s="73"/>
    </row>
    <row r="545" spans="1:23" hidden="1">
      <c r="A545" s="63" t="s">
        <v>319</v>
      </c>
      <c r="B545" s="128">
        <f t="shared" si="43"/>
        <v>43435</v>
      </c>
      <c r="C545" s="64">
        <v>43435</v>
      </c>
      <c r="D545" s="98" t="s">
        <v>380</v>
      </c>
      <c r="E545" s="66" t="s">
        <v>1757</v>
      </c>
      <c r="F545" s="65" t="s">
        <v>200</v>
      </c>
      <c r="G545" s="68">
        <f t="shared" si="44"/>
        <v>24.290212183436001</v>
      </c>
      <c r="H545" s="71">
        <v>5.569</v>
      </c>
      <c r="I545" s="71">
        <f t="shared" si="40"/>
        <v>5.7670000000000003</v>
      </c>
      <c r="J545" s="71">
        <f t="shared" si="41"/>
        <v>0.1980000000000004</v>
      </c>
      <c r="K545" s="94">
        <v>11.336</v>
      </c>
      <c r="L545" s="71">
        <f t="shared" si="42"/>
        <v>63.51446718419195</v>
      </c>
      <c r="M545" s="68"/>
      <c r="N545" s="70"/>
      <c r="O545" s="70"/>
      <c r="P545" s="70"/>
      <c r="Q545" s="93"/>
      <c r="R545" s="95"/>
      <c r="S545" s="65" t="s">
        <v>27</v>
      </c>
      <c r="T545" s="67" t="s">
        <v>361</v>
      </c>
      <c r="U545" s="64">
        <v>34563</v>
      </c>
      <c r="V545" s="99"/>
      <c r="W545" s="73"/>
    </row>
    <row r="546" spans="1:23" hidden="1">
      <c r="A546" s="63" t="s">
        <v>319</v>
      </c>
      <c r="B546" s="128">
        <f t="shared" si="43"/>
        <v>43435</v>
      </c>
      <c r="C546" s="64">
        <v>43435</v>
      </c>
      <c r="D546" s="98" t="s">
        <v>380</v>
      </c>
      <c r="E546" s="66" t="s">
        <v>1537</v>
      </c>
      <c r="F546" s="65" t="s">
        <v>202</v>
      </c>
      <c r="G546" s="68">
        <f t="shared" si="44"/>
        <v>20.4435318275154</v>
      </c>
      <c r="H546" s="71">
        <v>5.5910000000000002</v>
      </c>
      <c r="I546" s="71">
        <f t="shared" si="40"/>
        <v>5.7749999999999995</v>
      </c>
      <c r="J546" s="71">
        <f t="shared" si="41"/>
        <v>0.18399999999999928</v>
      </c>
      <c r="K546" s="94">
        <v>11.366</v>
      </c>
      <c r="L546" s="71">
        <f t="shared" si="42"/>
        <v>63.346823860636988</v>
      </c>
      <c r="M546" s="68"/>
      <c r="N546" s="70"/>
      <c r="O546" s="70"/>
      <c r="P546" s="70"/>
      <c r="Q546" s="93"/>
      <c r="R546" s="95"/>
      <c r="S546" s="65" t="s">
        <v>27</v>
      </c>
      <c r="T546" s="67" t="s">
        <v>258</v>
      </c>
      <c r="U546" s="64">
        <v>35968</v>
      </c>
      <c r="V546" s="99"/>
      <c r="W546" s="83"/>
    </row>
    <row r="547" spans="1:23" hidden="1">
      <c r="A547" s="74" t="s">
        <v>319</v>
      </c>
      <c r="B547" s="128">
        <f t="shared" si="43"/>
        <v>43435</v>
      </c>
      <c r="C547" s="37">
        <v>43435</v>
      </c>
      <c r="D547" s="98" t="s">
        <v>380</v>
      </c>
      <c r="E547" s="76" t="s">
        <v>1538</v>
      </c>
      <c r="F547" s="75" t="s">
        <v>204</v>
      </c>
      <c r="G547" s="78">
        <f t="shared" si="44"/>
        <v>21.776865160848732</v>
      </c>
      <c r="H547" s="81">
        <v>5.6029999999999998</v>
      </c>
      <c r="I547" s="71">
        <f t="shared" si="40"/>
        <v>5.7810000000000006</v>
      </c>
      <c r="J547" s="71">
        <f t="shared" si="41"/>
        <v>0.17800000000000082</v>
      </c>
      <c r="K547" s="90">
        <v>11.384</v>
      </c>
      <c r="L547" s="71">
        <f t="shared" si="42"/>
        <v>63.246661981728742</v>
      </c>
      <c r="M547" s="78"/>
      <c r="N547" s="80"/>
      <c r="O547" s="80"/>
      <c r="P547" s="80"/>
      <c r="Q547" s="89"/>
      <c r="R547" s="91"/>
      <c r="S547" s="75" t="s">
        <v>27</v>
      </c>
      <c r="T547" s="77" t="s">
        <v>332</v>
      </c>
      <c r="U547" s="37">
        <v>35481</v>
      </c>
      <c r="V547" s="97"/>
      <c r="W547" s="73"/>
    </row>
    <row r="548" spans="1:23" hidden="1">
      <c r="A548" s="63" t="s">
        <v>319</v>
      </c>
      <c r="B548" s="128">
        <f t="shared" si="43"/>
        <v>43435</v>
      </c>
      <c r="C548" s="64">
        <v>43435</v>
      </c>
      <c r="D548" s="98" t="s">
        <v>380</v>
      </c>
      <c r="E548" s="66" t="s">
        <v>1219</v>
      </c>
      <c r="F548" s="65" t="s">
        <v>162</v>
      </c>
      <c r="G548" s="68">
        <f t="shared" si="44"/>
        <v>30.354551676933607</v>
      </c>
      <c r="H548" s="71">
        <v>5.5960000000000001</v>
      </c>
      <c r="I548" s="71">
        <f t="shared" si="40"/>
        <v>5.8390000000000004</v>
      </c>
      <c r="J548" s="71">
        <f t="shared" si="41"/>
        <v>0.24300000000000033</v>
      </c>
      <c r="K548" s="94">
        <v>11.435</v>
      </c>
      <c r="L548" s="71">
        <f t="shared" si="42"/>
        <v>62.964582422387402</v>
      </c>
      <c r="M548" s="68"/>
      <c r="N548" s="70"/>
      <c r="O548" s="70"/>
      <c r="P548" s="70"/>
      <c r="Q548" s="93"/>
      <c r="R548" s="95"/>
      <c r="S548" s="65" t="s">
        <v>27</v>
      </c>
      <c r="T548" s="67" t="s">
        <v>164</v>
      </c>
      <c r="U548" s="64">
        <v>32348</v>
      </c>
      <c r="V548" s="99"/>
      <c r="W548" s="83"/>
    </row>
    <row r="549" spans="1:23" hidden="1">
      <c r="A549" s="74" t="s">
        <v>319</v>
      </c>
      <c r="B549" s="128">
        <f t="shared" si="43"/>
        <v>43435</v>
      </c>
      <c r="C549" s="37">
        <v>43435</v>
      </c>
      <c r="D549" s="98" t="s">
        <v>380</v>
      </c>
      <c r="E549" s="76" t="s">
        <v>1296</v>
      </c>
      <c r="F549" s="75" t="s">
        <v>165</v>
      </c>
      <c r="G549" s="78">
        <f t="shared" si="44"/>
        <v>118.91854893908283</v>
      </c>
      <c r="H549" s="81">
        <v>5.7039999999999997</v>
      </c>
      <c r="I549" s="71">
        <f t="shared" si="40"/>
        <v>5.9180000000000001</v>
      </c>
      <c r="J549" s="71">
        <f t="shared" si="41"/>
        <v>0.21400000000000041</v>
      </c>
      <c r="K549" s="90">
        <v>11.622</v>
      </c>
      <c r="L549" s="71">
        <f t="shared" si="42"/>
        <v>61.951471347444503</v>
      </c>
      <c r="M549" s="78"/>
      <c r="N549" s="80"/>
      <c r="O549" s="80"/>
      <c r="P549" s="80"/>
      <c r="Q549" s="89"/>
      <c r="R549" s="91"/>
      <c r="S549" s="75" t="s">
        <v>27</v>
      </c>
      <c r="T549" s="77"/>
      <c r="U549" s="37"/>
      <c r="V549" s="97"/>
      <c r="W549" s="102" t="s">
        <v>540</v>
      </c>
    </row>
    <row r="550" spans="1:23" hidden="1">
      <c r="A550" s="63" t="s">
        <v>319</v>
      </c>
      <c r="B550" s="128">
        <f t="shared" si="43"/>
        <v>43435</v>
      </c>
      <c r="C550" s="64">
        <v>43435</v>
      </c>
      <c r="D550" s="98" t="s">
        <v>380</v>
      </c>
      <c r="E550" s="66" t="s">
        <v>1618</v>
      </c>
      <c r="F550" s="65" t="s">
        <v>177</v>
      </c>
      <c r="G550" s="68">
        <f t="shared" si="44"/>
        <v>20.490075290896645</v>
      </c>
      <c r="H550" s="71">
        <v>5.78</v>
      </c>
      <c r="I550" s="71">
        <f t="shared" si="40"/>
        <v>5.9769999999999994</v>
      </c>
      <c r="J550" s="71">
        <f t="shared" si="41"/>
        <v>0.19699999999999918</v>
      </c>
      <c r="K550" s="94">
        <v>11.757</v>
      </c>
      <c r="L550" s="71">
        <f t="shared" si="42"/>
        <v>61.240112273539168</v>
      </c>
      <c r="M550" s="68"/>
      <c r="N550" s="70"/>
      <c r="O550" s="70"/>
      <c r="P550" s="70"/>
      <c r="Q550" s="93"/>
      <c r="R550" s="95"/>
      <c r="S550" s="65" t="s">
        <v>27</v>
      </c>
      <c r="T550" s="67" t="s">
        <v>340</v>
      </c>
      <c r="U550" s="64">
        <v>35951</v>
      </c>
      <c r="V550" s="99"/>
      <c r="W550" s="97" t="s">
        <v>98</v>
      </c>
    </row>
    <row r="551" spans="1:23" hidden="1">
      <c r="A551" s="63" t="s">
        <v>319</v>
      </c>
      <c r="B551" s="128">
        <f t="shared" si="43"/>
        <v>43435</v>
      </c>
      <c r="C551" s="64">
        <v>43435</v>
      </c>
      <c r="D551" s="98" t="s">
        <v>380</v>
      </c>
      <c r="E551" s="66" t="s">
        <v>1115</v>
      </c>
      <c r="F551" s="65" t="s">
        <v>344</v>
      </c>
      <c r="G551" s="68">
        <f t="shared" si="44"/>
        <v>23.649555099247092</v>
      </c>
      <c r="H551" s="71">
        <v>5.8360000000000003</v>
      </c>
      <c r="I551" s="71">
        <f t="shared" si="40"/>
        <v>6.0389999999999997</v>
      </c>
      <c r="J551" s="71">
        <f t="shared" si="41"/>
        <v>0.2029999999999994</v>
      </c>
      <c r="K551" s="94">
        <v>11.875</v>
      </c>
      <c r="L551" s="71">
        <f t="shared" si="42"/>
        <v>60.631578947368418</v>
      </c>
      <c r="M551" s="68"/>
      <c r="N551" s="70"/>
      <c r="O551" s="70"/>
      <c r="P551" s="70"/>
      <c r="Q551" s="93"/>
      <c r="R551" s="95"/>
      <c r="S551" s="65" t="s">
        <v>27</v>
      </c>
      <c r="T551" s="96" t="s">
        <v>239</v>
      </c>
      <c r="U551" s="64">
        <v>34797</v>
      </c>
      <c r="V551" s="99"/>
      <c r="W551" s="73"/>
    </row>
    <row r="552" spans="1:23" hidden="1">
      <c r="A552" s="74" t="s">
        <v>477</v>
      </c>
      <c r="B552" s="128">
        <f t="shared" si="43"/>
        <v>43449</v>
      </c>
      <c r="C552" s="37">
        <v>43449</v>
      </c>
      <c r="D552" s="98" t="s">
        <v>380</v>
      </c>
      <c r="E552" s="76" t="s">
        <v>1718</v>
      </c>
      <c r="F552" s="75" t="s">
        <v>183</v>
      </c>
      <c r="G552" s="78">
        <f t="shared" si="44"/>
        <v>28.046543463381244</v>
      </c>
      <c r="H552" s="81">
        <v>5.2670000000000003</v>
      </c>
      <c r="I552" s="71">
        <f t="shared" si="40"/>
        <v>5.3280000000000003</v>
      </c>
      <c r="J552" s="71">
        <f t="shared" si="41"/>
        <v>6.0999999999999943E-2</v>
      </c>
      <c r="K552" s="90">
        <v>10.595000000000001</v>
      </c>
      <c r="L552" s="71">
        <f t="shared" si="42"/>
        <v>67.956583294006606</v>
      </c>
      <c r="M552" s="78"/>
      <c r="N552" s="80"/>
      <c r="O552" s="80"/>
      <c r="P552" s="80"/>
      <c r="Q552" s="89"/>
      <c r="R552" s="91"/>
      <c r="S552" s="75" t="s">
        <v>27</v>
      </c>
      <c r="T552" s="77" t="s">
        <v>185</v>
      </c>
      <c r="U552" s="37">
        <v>33205</v>
      </c>
      <c r="V552" s="97"/>
      <c r="W552" s="83"/>
    </row>
    <row r="553" spans="1:23" hidden="1">
      <c r="A553" s="74" t="s">
        <v>477</v>
      </c>
      <c r="B553" s="128">
        <f t="shared" si="43"/>
        <v>43449</v>
      </c>
      <c r="C553" s="37">
        <v>43449</v>
      </c>
      <c r="D553" s="98" t="s">
        <v>380</v>
      </c>
      <c r="E553" s="76" t="s">
        <v>2047</v>
      </c>
      <c r="F553" s="75" t="s">
        <v>160</v>
      </c>
      <c r="G553" s="78">
        <f t="shared" si="44"/>
        <v>31.348391512662559</v>
      </c>
      <c r="H553" s="81">
        <v>5.319</v>
      </c>
      <c r="I553" s="71">
        <f t="shared" si="40"/>
        <v>5.4409999999999998</v>
      </c>
      <c r="J553" s="71">
        <f t="shared" si="41"/>
        <v>0.12199999999999989</v>
      </c>
      <c r="K553" s="90">
        <v>10.76</v>
      </c>
      <c r="L553" s="71">
        <f t="shared" si="42"/>
        <v>66.914498141263948</v>
      </c>
      <c r="M553" s="78"/>
      <c r="N553" s="80"/>
      <c r="O553" s="80"/>
      <c r="P553" s="80"/>
      <c r="Q553" s="89"/>
      <c r="R553" s="91"/>
      <c r="S553" s="75" t="s">
        <v>27</v>
      </c>
      <c r="T553" s="77" t="s">
        <v>190</v>
      </c>
      <c r="U553" s="37">
        <v>31999</v>
      </c>
      <c r="V553" s="97"/>
      <c r="W553" s="83"/>
    </row>
    <row r="554" spans="1:23" hidden="1">
      <c r="A554" s="74" t="s">
        <v>477</v>
      </c>
      <c r="B554" s="128">
        <f t="shared" si="43"/>
        <v>43449</v>
      </c>
      <c r="C554" s="37">
        <v>43449</v>
      </c>
      <c r="D554" s="98" t="s">
        <v>380</v>
      </c>
      <c r="E554" s="76" t="s">
        <v>1470</v>
      </c>
      <c r="F554" s="75" t="s">
        <v>169</v>
      </c>
      <c r="G554" s="78">
        <f t="shared" si="44"/>
        <v>21.242984257357975</v>
      </c>
      <c r="H554" s="81">
        <v>5.3719999999999999</v>
      </c>
      <c r="I554" s="71">
        <f t="shared" si="40"/>
        <v>5.4079999999999995</v>
      </c>
      <c r="J554" s="71">
        <f t="shared" si="41"/>
        <v>3.5999999999999588E-2</v>
      </c>
      <c r="K554" s="90">
        <v>10.78</v>
      </c>
      <c r="L554" s="71">
        <f t="shared" si="42"/>
        <v>66.790352504638221</v>
      </c>
      <c r="M554" s="78"/>
      <c r="N554" s="80"/>
      <c r="O554" s="80"/>
      <c r="P554" s="80"/>
      <c r="Q554" s="89"/>
      <c r="R554" s="91"/>
      <c r="S554" s="75" t="s">
        <v>27</v>
      </c>
      <c r="T554" s="77" t="s">
        <v>173</v>
      </c>
      <c r="U554" s="37">
        <v>35690</v>
      </c>
      <c r="V554" s="97"/>
      <c r="W554" s="83"/>
    </row>
    <row r="555" spans="1:23" hidden="1">
      <c r="A555" s="74" t="s">
        <v>477</v>
      </c>
      <c r="B555" s="128">
        <f t="shared" si="43"/>
        <v>43449</v>
      </c>
      <c r="C555" s="37">
        <v>43449</v>
      </c>
      <c r="D555" s="98" t="s">
        <v>380</v>
      </c>
      <c r="E555" s="76" t="s">
        <v>1943</v>
      </c>
      <c r="F555" s="75" t="s">
        <v>461</v>
      </c>
      <c r="G555" s="78">
        <f t="shared" si="44"/>
        <v>24.136892539356605</v>
      </c>
      <c r="H555" s="81">
        <v>5.3449999999999998</v>
      </c>
      <c r="I555" s="71">
        <f t="shared" si="40"/>
        <v>5.4690000000000003</v>
      </c>
      <c r="J555" s="71">
        <f t="shared" si="41"/>
        <v>0.12400000000000055</v>
      </c>
      <c r="K555" s="90">
        <v>10.814</v>
      </c>
      <c r="L555" s="71">
        <f t="shared" si="42"/>
        <v>66.580358794155728</v>
      </c>
      <c r="M555" s="78"/>
      <c r="N555" s="80"/>
      <c r="O555" s="80"/>
      <c r="P555" s="80"/>
      <c r="Q555" s="89"/>
      <c r="R555" s="91"/>
      <c r="S555" s="75" t="s">
        <v>27</v>
      </c>
      <c r="T555" s="77" t="s">
        <v>188</v>
      </c>
      <c r="U555" s="37">
        <v>34633</v>
      </c>
      <c r="V555" s="97"/>
      <c r="W555" s="97"/>
    </row>
    <row r="556" spans="1:23" hidden="1">
      <c r="A556" s="63" t="s">
        <v>477</v>
      </c>
      <c r="B556" s="128">
        <f t="shared" si="43"/>
        <v>43449</v>
      </c>
      <c r="C556" s="64">
        <v>43449</v>
      </c>
      <c r="D556" s="98" t="s">
        <v>380</v>
      </c>
      <c r="E556" s="66" t="s">
        <v>1969</v>
      </c>
      <c r="F556" s="65" t="s">
        <v>154</v>
      </c>
      <c r="G556" s="68">
        <f t="shared" si="44"/>
        <v>22.647501711156742</v>
      </c>
      <c r="H556" s="71">
        <v>5.335</v>
      </c>
      <c r="I556" s="71">
        <f t="shared" si="40"/>
        <v>5.4840000000000009</v>
      </c>
      <c r="J556" s="71">
        <f t="shared" si="41"/>
        <v>0.14900000000000091</v>
      </c>
      <c r="K556" s="94">
        <v>10.819000000000001</v>
      </c>
      <c r="L556" s="71">
        <f t="shared" si="42"/>
        <v>66.549588686569919</v>
      </c>
      <c r="M556" s="68"/>
      <c r="N556" s="70"/>
      <c r="O556" s="70"/>
      <c r="P556" s="70"/>
      <c r="Q556" s="93"/>
      <c r="R556" s="95"/>
      <c r="S556" s="65" t="s">
        <v>27</v>
      </c>
      <c r="T556" s="67" t="s">
        <v>189</v>
      </c>
      <c r="U556" s="64">
        <v>35177</v>
      </c>
      <c r="V556" s="99"/>
      <c r="W556" s="97"/>
    </row>
    <row r="557" spans="1:23" hidden="1">
      <c r="A557" s="74" t="s">
        <v>477</v>
      </c>
      <c r="B557" s="128">
        <f t="shared" si="43"/>
        <v>43449</v>
      </c>
      <c r="C557" s="37">
        <v>43449</v>
      </c>
      <c r="D557" s="98" t="s">
        <v>380</v>
      </c>
      <c r="E557" s="76" t="s">
        <v>1405</v>
      </c>
      <c r="F557" s="75" t="s">
        <v>169</v>
      </c>
      <c r="G557" s="78">
        <f t="shared" si="44"/>
        <v>20.917180013689254</v>
      </c>
      <c r="H557" s="81">
        <v>5.38</v>
      </c>
      <c r="I557" s="71">
        <f t="shared" si="40"/>
        <v>5.492</v>
      </c>
      <c r="J557" s="71">
        <f t="shared" si="41"/>
        <v>0.1120000000000001</v>
      </c>
      <c r="K557" s="90">
        <v>10.872</v>
      </c>
      <c r="L557" s="71">
        <f t="shared" si="42"/>
        <v>66.225165562913901</v>
      </c>
      <c r="M557" s="78"/>
      <c r="N557" s="80"/>
      <c r="O557" s="80"/>
      <c r="P557" s="80"/>
      <c r="Q557" s="89"/>
      <c r="R557" s="91"/>
      <c r="S557" s="75" t="s">
        <v>27</v>
      </c>
      <c r="T557" s="77" t="s">
        <v>170</v>
      </c>
      <c r="U557" s="37">
        <v>35809</v>
      </c>
      <c r="V557" s="97"/>
      <c r="W557" s="97"/>
    </row>
    <row r="558" spans="1:23" hidden="1">
      <c r="A558" s="63" t="s">
        <v>477</v>
      </c>
      <c r="B558" s="128">
        <f t="shared" si="43"/>
        <v>43449</v>
      </c>
      <c r="C558" s="64">
        <v>43449</v>
      </c>
      <c r="D558" s="98" t="s">
        <v>380</v>
      </c>
      <c r="E558" s="66" t="s">
        <v>2138</v>
      </c>
      <c r="F558" s="65" t="s">
        <v>179</v>
      </c>
      <c r="G558" s="68">
        <f t="shared" si="44"/>
        <v>27.865845311430526</v>
      </c>
      <c r="H558" s="71">
        <v>5.3890000000000002</v>
      </c>
      <c r="I558" s="71">
        <f t="shared" si="40"/>
        <v>5.496999999999999</v>
      </c>
      <c r="J558" s="71">
        <f t="shared" si="41"/>
        <v>0.10799999999999876</v>
      </c>
      <c r="K558" s="94">
        <v>10.885999999999999</v>
      </c>
      <c r="L558" s="71">
        <f t="shared" si="42"/>
        <v>66.139996325555771</v>
      </c>
      <c r="M558" s="68"/>
      <c r="N558" s="70"/>
      <c r="O558" s="70"/>
      <c r="P558" s="70"/>
      <c r="Q558" s="93"/>
      <c r="R558" s="95"/>
      <c r="S558" s="65" t="s">
        <v>27</v>
      </c>
      <c r="T558" s="67" t="s">
        <v>473</v>
      </c>
      <c r="U558" s="64">
        <v>33271</v>
      </c>
      <c r="V558" s="99"/>
      <c r="W558" s="99"/>
    </row>
    <row r="559" spans="1:23" hidden="1">
      <c r="A559" s="74" t="s">
        <v>477</v>
      </c>
      <c r="B559" s="128">
        <f t="shared" si="43"/>
        <v>43449</v>
      </c>
      <c r="C559" s="37">
        <v>43449</v>
      </c>
      <c r="D559" s="98" t="s">
        <v>380</v>
      </c>
      <c r="E559" s="76" t="s">
        <v>1664</v>
      </c>
      <c r="F559" s="75" t="s">
        <v>180</v>
      </c>
      <c r="G559" s="78">
        <f t="shared" si="44"/>
        <v>25.872689938398356</v>
      </c>
      <c r="H559" s="81">
        <v>5.38</v>
      </c>
      <c r="I559" s="71">
        <f t="shared" si="40"/>
        <v>5.524</v>
      </c>
      <c r="J559" s="71">
        <f t="shared" si="41"/>
        <v>0.14400000000000013</v>
      </c>
      <c r="K559" s="90">
        <v>10.904</v>
      </c>
      <c r="L559" s="71">
        <f t="shared" si="42"/>
        <v>66.030814380044021</v>
      </c>
      <c r="M559" s="78"/>
      <c r="N559" s="80"/>
      <c r="O559" s="80"/>
      <c r="P559" s="80"/>
      <c r="Q559" s="89"/>
      <c r="R559" s="91"/>
      <c r="S559" s="75" t="s">
        <v>27</v>
      </c>
      <c r="T559" s="77" t="s">
        <v>181</v>
      </c>
      <c r="U559" s="37">
        <v>33999</v>
      </c>
      <c r="V559" s="97"/>
      <c r="W559" s="99"/>
    </row>
    <row r="560" spans="1:23" hidden="1">
      <c r="A560" s="63" t="s">
        <v>477</v>
      </c>
      <c r="B560" s="128">
        <f t="shared" si="43"/>
        <v>43449</v>
      </c>
      <c r="C560" s="64">
        <v>43449</v>
      </c>
      <c r="D560" s="98" t="s">
        <v>380</v>
      </c>
      <c r="E560" s="66" t="s">
        <v>1424</v>
      </c>
      <c r="F560" s="65" t="s">
        <v>171</v>
      </c>
      <c r="G560" s="68">
        <f t="shared" si="44"/>
        <v>19.635865845311429</v>
      </c>
      <c r="H560" s="71">
        <v>5.4020000000000001</v>
      </c>
      <c r="I560" s="71">
        <f t="shared" ref="I560:I623" si="45">IF(H560="","",K560-H560)</f>
        <v>5.5029999999999992</v>
      </c>
      <c r="J560" s="71">
        <f t="shared" ref="J560:J623" si="46">IF(I560="","",I560-H560)</f>
        <v>0.10099999999999909</v>
      </c>
      <c r="K560" s="94">
        <v>10.904999999999999</v>
      </c>
      <c r="L560" s="71">
        <f t="shared" ref="L560:L623" si="47">IF(K560="","",3.6*200/K560)</f>
        <v>66.024759284731772</v>
      </c>
      <c r="M560" s="68"/>
      <c r="N560" s="70"/>
      <c r="O560" s="70"/>
      <c r="P560" s="70"/>
      <c r="Q560" s="93"/>
      <c r="R560" s="95"/>
      <c r="S560" s="65" t="s">
        <v>27</v>
      </c>
      <c r="T560" s="67" t="s">
        <v>172</v>
      </c>
      <c r="U560" s="64">
        <v>36277</v>
      </c>
      <c r="V560" s="99"/>
      <c r="W560" s="99"/>
    </row>
    <row r="561" spans="1:23" hidden="1">
      <c r="A561" s="63" t="s">
        <v>477</v>
      </c>
      <c r="B561" s="128">
        <f t="shared" si="43"/>
        <v>43449</v>
      </c>
      <c r="C561" s="64">
        <v>43449</v>
      </c>
      <c r="D561" s="98" t="s">
        <v>380</v>
      </c>
      <c r="E561" s="66" t="s">
        <v>1385</v>
      </c>
      <c r="F561" s="65" t="s">
        <v>186</v>
      </c>
      <c r="G561" s="68">
        <f t="shared" si="44"/>
        <v>20.550308008213552</v>
      </c>
      <c r="H561" s="71">
        <v>5.367</v>
      </c>
      <c r="I561" s="71">
        <f t="shared" si="45"/>
        <v>5.5659999999999998</v>
      </c>
      <c r="J561" s="71">
        <f t="shared" si="46"/>
        <v>0.19899999999999984</v>
      </c>
      <c r="K561" s="94">
        <v>10.933</v>
      </c>
      <c r="L561" s="71">
        <f t="shared" si="47"/>
        <v>65.855666331290593</v>
      </c>
      <c r="M561" s="68"/>
      <c r="N561" s="70"/>
      <c r="O561" s="70"/>
      <c r="P561" s="70"/>
      <c r="Q561" s="93"/>
      <c r="R561" s="95"/>
      <c r="S561" s="65" t="s">
        <v>27</v>
      </c>
      <c r="T561" s="67" t="s">
        <v>470</v>
      </c>
      <c r="U561" s="64">
        <v>35943</v>
      </c>
      <c r="V561" s="99"/>
      <c r="W561" s="99"/>
    </row>
    <row r="562" spans="1:23" hidden="1">
      <c r="A562" s="74" t="s">
        <v>477</v>
      </c>
      <c r="B562" s="128">
        <f t="shared" si="43"/>
        <v>43449</v>
      </c>
      <c r="C562" s="37">
        <v>43449</v>
      </c>
      <c r="D562" s="98" t="s">
        <v>380</v>
      </c>
      <c r="E562" s="76" t="s">
        <v>1149</v>
      </c>
      <c r="F562" s="75" t="s">
        <v>158</v>
      </c>
      <c r="G562" s="78">
        <f t="shared" si="44"/>
        <v>23.342915811088297</v>
      </c>
      <c r="H562" s="81">
        <v>5.44</v>
      </c>
      <c r="I562" s="71">
        <f t="shared" si="45"/>
        <v>5.4980000000000002</v>
      </c>
      <c r="J562" s="71">
        <f t="shared" si="46"/>
        <v>5.7999999999999829E-2</v>
      </c>
      <c r="K562" s="90">
        <v>10.938000000000001</v>
      </c>
      <c r="L562" s="71">
        <f t="shared" si="47"/>
        <v>65.825562260010969</v>
      </c>
      <c r="M562" s="78"/>
      <c r="N562" s="80"/>
      <c r="O562" s="80"/>
      <c r="P562" s="80"/>
      <c r="Q562" s="89"/>
      <c r="R562" s="91"/>
      <c r="S562" s="75" t="s">
        <v>27</v>
      </c>
      <c r="T562" s="77" t="s">
        <v>159</v>
      </c>
      <c r="U562" s="37">
        <v>34923</v>
      </c>
      <c r="V562" s="97"/>
      <c r="W562" s="97"/>
    </row>
    <row r="563" spans="1:23" hidden="1">
      <c r="A563" s="63" t="s">
        <v>477</v>
      </c>
      <c r="B563" s="128">
        <f t="shared" si="43"/>
        <v>43449</v>
      </c>
      <c r="C563" s="64">
        <v>43449</v>
      </c>
      <c r="D563" s="98" t="s">
        <v>380</v>
      </c>
      <c r="E563" s="66" t="s">
        <v>2203</v>
      </c>
      <c r="F563" s="65" t="s">
        <v>160</v>
      </c>
      <c r="G563" s="68">
        <f t="shared" si="44"/>
        <v>20.547570157426421</v>
      </c>
      <c r="H563" s="71">
        <v>5.4020000000000001</v>
      </c>
      <c r="I563" s="71">
        <f t="shared" si="45"/>
        <v>5.5509999999999993</v>
      </c>
      <c r="J563" s="71">
        <f t="shared" si="46"/>
        <v>0.14899999999999913</v>
      </c>
      <c r="K563" s="94">
        <v>10.952999999999999</v>
      </c>
      <c r="L563" s="71">
        <f t="shared" si="47"/>
        <v>65.735414954806899</v>
      </c>
      <c r="M563" s="68"/>
      <c r="N563" s="70"/>
      <c r="O563" s="70"/>
      <c r="P563" s="70"/>
      <c r="Q563" s="93"/>
      <c r="R563" s="95"/>
      <c r="S563" s="65" t="s">
        <v>27</v>
      </c>
      <c r="T563" s="67" t="s">
        <v>280</v>
      </c>
      <c r="U563" s="64">
        <v>35944</v>
      </c>
      <c r="V563" s="99"/>
      <c r="W563" s="97"/>
    </row>
    <row r="564" spans="1:23" hidden="1">
      <c r="A564" s="63" t="s">
        <v>477</v>
      </c>
      <c r="B564" s="128">
        <f t="shared" si="43"/>
        <v>43449</v>
      </c>
      <c r="C564" s="64">
        <v>43449</v>
      </c>
      <c r="D564" s="98" t="s">
        <v>380</v>
      </c>
      <c r="E564" s="66" t="s">
        <v>1576</v>
      </c>
      <c r="F564" s="65" t="s">
        <v>175</v>
      </c>
      <c r="G564" s="68">
        <f t="shared" si="44"/>
        <v>36.005475701574262</v>
      </c>
      <c r="H564" s="71">
        <v>5.4109999999999996</v>
      </c>
      <c r="I564" s="71">
        <f t="shared" si="45"/>
        <v>5.572000000000001</v>
      </c>
      <c r="J564" s="71">
        <f t="shared" si="46"/>
        <v>0.16100000000000136</v>
      </c>
      <c r="K564" s="94">
        <v>10.983000000000001</v>
      </c>
      <c r="L564" s="71">
        <f t="shared" si="47"/>
        <v>65.555859054903024</v>
      </c>
      <c r="M564" s="68"/>
      <c r="N564" s="70"/>
      <c r="O564" s="70"/>
      <c r="P564" s="70"/>
      <c r="Q564" s="93"/>
      <c r="R564" s="95"/>
      <c r="S564" s="65" t="s">
        <v>27</v>
      </c>
      <c r="T564" s="67" t="s">
        <v>176</v>
      </c>
      <c r="U564" s="64">
        <v>30298</v>
      </c>
      <c r="V564" s="99"/>
      <c r="W564" s="97"/>
    </row>
    <row r="565" spans="1:23" hidden="1">
      <c r="A565" s="63" t="s">
        <v>477</v>
      </c>
      <c r="B565" s="128">
        <f t="shared" si="43"/>
        <v>43449</v>
      </c>
      <c r="C565" s="64">
        <v>43449</v>
      </c>
      <c r="D565" s="98" t="s">
        <v>380</v>
      </c>
      <c r="E565" s="66" t="s">
        <v>1604</v>
      </c>
      <c r="F565" s="65" t="s">
        <v>174</v>
      </c>
      <c r="G565" s="68">
        <f t="shared" si="44"/>
        <v>26.89390828199863</v>
      </c>
      <c r="H565" s="71"/>
      <c r="I565" s="71" t="str">
        <f t="shared" si="45"/>
        <v/>
      </c>
      <c r="J565" s="71" t="str">
        <f t="shared" si="46"/>
        <v/>
      </c>
      <c r="K565" s="94">
        <v>10.996</v>
      </c>
      <c r="L565" s="71">
        <f t="shared" si="47"/>
        <v>65.478355765732985</v>
      </c>
      <c r="M565" s="68"/>
      <c r="N565" s="70"/>
      <c r="O565" s="70"/>
      <c r="P565" s="70"/>
      <c r="Q565" s="93"/>
      <c r="R565" s="95"/>
      <c r="S565" s="65" t="s">
        <v>27</v>
      </c>
      <c r="T565" s="67"/>
      <c r="U565" s="64">
        <v>33626</v>
      </c>
      <c r="V565" s="99"/>
      <c r="W565" s="99"/>
    </row>
    <row r="566" spans="1:23" hidden="1">
      <c r="A566" s="63" t="s">
        <v>477</v>
      </c>
      <c r="B566" s="128">
        <f t="shared" si="43"/>
        <v>43449</v>
      </c>
      <c r="C566" s="64">
        <v>43449</v>
      </c>
      <c r="D566" s="98" t="s">
        <v>380</v>
      </c>
      <c r="E566" s="66" t="s">
        <v>1212</v>
      </c>
      <c r="F566" s="65" t="s">
        <v>162</v>
      </c>
      <c r="G566" s="68">
        <f t="shared" si="44"/>
        <v>26.469541409993155</v>
      </c>
      <c r="H566" s="71">
        <v>5.4189999999999996</v>
      </c>
      <c r="I566" s="71">
        <f t="shared" si="45"/>
        <v>5.5880000000000001</v>
      </c>
      <c r="J566" s="71">
        <f t="shared" si="46"/>
        <v>0.16900000000000048</v>
      </c>
      <c r="K566" s="94">
        <v>11.007</v>
      </c>
      <c r="L566" s="71">
        <f t="shared" si="47"/>
        <v>65.412919051512674</v>
      </c>
      <c r="M566" s="68"/>
      <c r="N566" s="70"/>
      <c r="O566" s="70"/>
      <c r="P566" s="70"/>
      <c r="Q566" s="93"/>
      <c r="R566" s="95"/>
      <c r="S566" s="65" t="s">
        <v>27</v>
      </c>
      <c r="T566" s="67" t="s">
        <v>163</v>
      </c>
      <c r="U566" s="64">
        <v>33781</v>
      </c>
      <c r="V566" s="99"/>
      <c r="W566" s="99"/>
    </row>
    <row r="567" spans="1:23" hidden="1">
      <c r="A567" s="63" t="s">
        <v>477</v>
      </c>
      <c r="B567" s="128">
        <f t="shared" si="43"/>
        <v>43449</v>
      </c>
      <c r="C567" s="64">
        <v>43449</v>
      </c>
      <c r="D567" s="98" t="s">
        <v>380</v>
      </c>
      <c r="E567" s="66" t="s">
        <v>1666</v>
      </c>
      <c r="F567" s="65" t="s">
        <v>175</v>
      </c>
      <c r="G567" s="68">
        <f t="shared" si="44"/>
        <v>22.765229295003422</v>
      </c>
      <c r="H567" s="71">
        <v>5.4340000000000002</v>
      </c>
      <c r="I567" s="71">
        <f t="shared" si="45"/>
        <v>5.6089999999999991</v>
      </c>
      <c r="J567" s="71">
        <f t="shared" si="46"/>
        <v>0.17499999999999893</v>
      </c>
      <c r="K567" s="94">
        <v>11.042999999999999</v>
      </c>
      <c r="L567" s="71">
        <f t="shared" si="47"/>
        <v>65.199674001630001</v>
      </c>
      <c r="M567" s="68"/>
      <c r="N567" s="70"/>
      <c r="O567" s="70"/>
      <c r="P567" s="70"/>
      <c r="Q567" s="93"/>
      <c r="R567" s="95"/>
      <c r="S567" s="65" t="s">
        <v>27</v>
      </c>
      <c r="T567" s="67" t="s">
        <v>182</v>
      </c>
      <c r="U567" s="64">
        <v>35134</v>
      </c>
      <c r="V567" s="99"/>
      <c r="W567" s="97"/>
    </row>
    <row r="568" spans="1:23" hidden="1">
      <c r="A568" s="63" t="s">
        <v>477</v>
      </c>
      <c r="B568" s="128">
        <f t="shared" si="43"/>
        <v>43449</v>
      </c>
      <c r="C568" s="64">
        <v>43449</v>
      </c>
      <c r="D568" s="98" t="s">
        <v>380</v>
      </c>
      <c r="E568" s="66" t="s">
        <v>1635</v>
      </c>
      <c r="F568" s="65" t="s">
        <v>204</v>
      </c>
      <c r="G568" s="68">
        <f t="shared" si="44"/>
        <v>24.821355236139631</v>
      </c>
      <c r="H568" s="71">
        <v>5.4710000000000001</v>
      </c>
      <c r="I568" s="71">
        <f t="shared" si="45"/>
        <v>5.6210000000000004</v>
      </c>
      <c r="J568" s="71">
        <f t="shared" si="46"/>
        <v>0.15000000000000036</v>
      </c>
      <c r="K568" s="94">
        <v>11.092000000000001</v>
      </c>
      <c r="L568" s="71">
        <f t="shared" si="47"/>
        <v>64.911648034619546</v>
      </c>
      <c r="M568" s="68"/>
      <c r="N568" s="70"/>
      <c r="O568" s="70"/>
      <c r="P568" s="70"/>
      <c r="Q568" s="93"/>
      <c r="R568" s="95"/>
      <c r="S568" s="65" t="s">
        <v>27</v>
      </c>
      <c r="T568" s="67" t="s">
        <v>360</v>
      </c>
      <c r="U568" s="64">
        <v>34383</v>
      </c>
      <c r="V568" s="99"/>
      <c r="W568" s="97"/>
    </row>
    <row r="569" spans="1:23" hidden="1">
      <c r="A569" s="74" t="s">
        <v>477</v>
      </c>
      <c r="B569" s="128">
        <f t="shared" si="43"/>
        <v>43449</v>
      </c>
      <c r="C569" s="37">
        <v>43449</v>
      </c>
      <c r="D569" s="98" t="s">
        <v>380</v>
      </c>
      <c r="E569" s="76" t="s">
        <v>1605</v>
      </c>
      <c r="F569" s="75" t="s">
        <v>177</v>
      </c>
      <c r="G569" s="78">
        <f t="shared" si="44"/>
        <v>28.402464065708418</v>
      </c>
      <c r="H569" s="81">
        <v>5.4610000000000003</v>
      </c>
      <c r="I569" s="71">
        <f t="shared" si="45"/>
        <v>5.6340000000000003</v>
      </c>
      <c r="J569" s="71">
        <f t="shared" si="46"/>
        <v>0.17300000000000004</v>
      </c>
      <c r="K569" s="90">
        <v>11.095000000000001</v>
      </c>
      <c r="L569" s="71">
        <f t="shared" si="47"/>
        <v>64.894096439837767</v>
      </c>
      <c r="M569" s="78"/>
      <c r="N569" s="80"/>
      <c r="O569" s="80"/>
      <c r="P569" s="80"/>
      <c r="Q569" s="89"/>
      <c r="R569" s="91"/>
      <c r="S569" s="75" t="s">
        <v>27</v>
      </c>
      <c r="T569" s="77" t="s">
        <v>459</v>
      </c>
      <c r="U569" s="37">
        <v>33075</v>
      </c>
      <c r="V569" s="97"/>
      <c r="W569" s="99"/>
    </row>
    <row r="570" spans="1:23" hidden="1">
      <c r="A570" s="63" t="s">
        <v>477</v>
      </c>
      <c r="B570" s="128">
        <f t="shared" si="43"/>
        <v>43449</v>
      </c>
      <c r="C570" s="64">
        <v>43449</v>
      </c>
      <c r="D570" s="98" t="s">
        <v>380</v>
      </c>
      <c r="E570" s="66" t="s">
        <v>2054</v>
      </c>
      <c r="F570" s="65" t="s">
        <v>226</v>
      </c>
      <c r="G570" s="68">
        <f t="shared" si="44"/>
        <v>21.749486652977414</v>
      </c>
      <c r="H570" s="71">
        <v>5.5179999999999998</v>
      </c>
      <c r="I570" s="71">
        <f t="shared" si="45"/>
        <v>5.6309999999999993</v>
      </c>
      <c r="J570" s="71">
        <f t="shared" si="46"/>
        <v>0.11299999999999955</v>
      </c>
      <c r="K570" s="94">
        <v>11.148999999999999</v>
      </c>
      <c r="L570" s="71">
        <f t="shared" si="47"/>
        <v>64.579782940174013</v>
      </c>
      <c r="M570" s="68"/>
      <c r="N570" s="70"/>
      <c r="O570" s="70"/>
      <c r="P570" s="70"/>
      <c r="Q570" s="93"/>
      <c r="R570" s="95"/>
      <c r="S570" s="65" t="s">
        <v>27</v>
      </c>
      <c r="T570" s="67" t="s">
        <v>378</v>
      </c>
      <c r="U570" s="64">
        <v>35505</v>
      </c>
      <c r="V570" s="99"/>
      <c r="W570" s="99"/>
    </row>
    <row r="571" spans="1:23" hidden="1">
      <c r="A571" s="74" t="s">
        <v>477</v>
      </c>
      <c r="B571" s="128">
        <f t="shared" si="43"/>
        <v>43449</v>
      </c>
      <c r="C571" s="37">
        <v>43449</v>
      </c>
      <c r="D571" s="98" t="s">
        <v>380</v>
      </c>
      <c r="E571" s="76" t="s">
        <v>1144</v>
      </c>
      <c r="F571" s="75" t="s">
        <v>154</v>
      </c>
      <c r="G571" s="78">
        <f t="shared" si="44"/>
        <v>30.414784394250514</v>
      </c>
      <c r="H571" s="81">
        <v>5.5359999999999996</v>
      </c>
      <c r="I571" s="71">
        <f t="shared" si="45"/>
        <v>5.7200000000000006</v>
      </c>
      <c r="J571" s="71">
        <f t="shared" si="46"/>
        <v>0.18400000000000105</v>
      </c>
      <c r="K571" s="90">
        <v>11.256</v>
      </c>
      <c r="L571" s="71">
        <f t="shared" si="47"/>
        <v>63.965884861407247</v>
      </c>
      <c r="M571" s="78"/>
      <c r="N571" s="80"/>
      <c r="O571" s="80"/>
      <c r="P571" s="80"/>
      <c r="Q571" s="89"/>
      <c r="R571" s="91"/>
      <c r="S571" s="75" t="s">
        <v>27</v>
      </c>
      <c r="T571" s="77" t="s">
        <v>155</v>
      </c>
      <c r="U571" s="37">
        <v>32340</v>
      </c>
      <c r="V571" s="97"/>
      <c r="W571" s="97"/>
    </row>
    <row r="572" spans="1:23" hidden="1">
      <c r="A572" s="74" t="s">
        <v>477</v>
      </c>
      <c r="B572" s="128">
        <f t="shared" si="43"/>
        <v>43449</v>
      </c>
      <c r="C572" s="37">
        <v>43449</v>
      </c>
      <c r="D572" s="98" t="s">
        <v>380</v>
      </c>
      <c r="E572" s="76" t="s">
        <v>1977</v>
      </c>
      <c r="F572" s="75" t="s">
        <v>243</v>
      </c>
      <c r="G572" s="78">
        <f t="shared" si="44"/>
        <v>28.681724845995895</v>
      </c>
      <c r="H572" s="81">
        <v>5.5389999999999997</v>
      </c>
      <c r="I572" s="71">
        <f t="shared" si="45"/>
        <v>5.7309999999999999</v>
      </c>
      <c r="J572" s="71">
        <f t="shared" si="46"/>
        <v>0.19200000000000017</v>
      </c>
      <c r="K572" s="90">
        <v>11.27</v>
      </c>
      <c r="L572" s="71">
        <f t="shared" si="47"/>
        <v>63.886424134871341</v>
      </c>
      <c r="M572" s="78"/>
      <c r="N572" s="80"/>
      <c r="O572" s="80"/>
      <c r="P572" s="80"/>
      <c r="Q572" s="89"/>
      <c r="R572" s="91"/>
      <c r="S572" s="75" t="s">
        <v>27</v>
      </c>
      <c r="T572" s="77" t="s">
        <v>333</v>
      </c>
      <c r="U572" s="37">
        <v>32973</v>
      </c>
      <c r="V572" s="97"/>
      <c r="W572" s="99"/>
    </row>
    <row r="573" spans="1:23" hidden="1">
      <c r="A573" s="74" t="s">
        <v>477</v>
      </c>
      <c r="B573" s="128">
        <f t="shared" si="43"/>
        <v>43449</v>
      </c>
      <c r="C573" s="37">
        <v>43449</v>
      </c>
      <c r="D573" s="98" t="s">
        <v>380</v>
      </c>
      <c r="E573" s="76" t="s">
        <v>2077</v>
      </c>
      <c r="F573" s="75" t="s">
        <v>186</v>
      </c>
      <c r="G573" s="78">
        <f t="shared" si="44"/>
        <v>26.368240930869266</v>
      </c>
      <c r="H573" s="81">
        <v>5.58</v>
      </c>
      <c r="I573" s="71">
        <f t="shared" si="45"/>
        <v>5.6959999999999997</v>
      </c>
      <c r="J573" s="71">
        <f t="shared" si="46"/>
        <v>0.11599999999999966</v>
      </c>
      <c r="K573" s="90">
        <v>11.276</v>
      </c>
      <c r="L573" s="71">
        <f t="shared" si="47"/>
        <v>63.852429939694929</v>
      </c>
      <c r="M573" s="78"/>
      <c r="N573" s="80"/>
      <c r="O573" s="80"/>
      <c r="P573" s="80"/>
      <c r="Q573" s="89"/>
      <c r="R573" s="91"/>
      <c r="S573" s="75" t="s">
        <v>27</v>
      </c>
      <c r="T573" s="77"/>
      <c r="U573" s="37">
        <v>33818</v>
      </c>
      <c r="V573" s="97"/>
      <c r="W573" s="99"/>
    </row>
    <row r="574" spans="1:23" hidden="1">
      <c r="A574" s="63" t="s">
        <v>477</v>
      </c>
      <c r="B574" s="128">
        <f t="shared" si="43"/>
        <v>43449</v>
      </c>
      <c r="C574" s="64">
        <v>43449</v>
      </c>
      <c r="D574" s="98" t="s">
        <v>380</v>
      </c>
      <c r="E574" s="66" t="s">
        <v>1297</v>
      </c>
      <c r="F574" s="65" t="s">
        <v>160</v>
      </c>
      <c r="G574" s="68">
        <f t="shared" si="44"/>
        <v>22.17659137577002</v>
      </c>
      <c r="H574" s="71">
        <v>5.5949999999999998</v>
      </c>
      <c r="I574" s="71">
        <f t="shared" si="45"/>
        <v>5.721000000000001</v>
      </c>
      <c r="J574" s="71">
        <f t="shared" si="46"/>
        <v>0.12600000000000122</v>
      </c>
      <c r="K574" s="94">
        <v>11.316000000000001</v>
      </c>
      <c r="L574" s="71">
        <f t="shared" si="47"/>
        <v>63.62672322375397</v>
      </c>
      <c r="M574" s="68"/>
      <c r="N574" s="70"/>
      <c r="O574" s="70"/>
      <c r="P574" s="70"/>
      <c r="Q574" s="93"/>
      <c r="R574" s="95"/>
      <c r="S574" s="65" t="s">
        <v>27</v>
      </c>
      <c r="T574" s="67" t="s">
        <v>167</v>
      </c>
      <c r="U574" s="64">
        <v>35349</v>
      </c>
      <c r="V574" s="99"/>
      <c r="W574" s="97"/>
    </row>
    <row r="575" spans="1:23" hidden="1">
      <c r="A575" s="74" t="s">
        <v>477</v>
      </c>
      <c r="B575" s="128">
        <f t="shared" si="43"/>
        <v>43449</v>
      </c>
      <c r="C575" s="37">
        <v>43449</v>
      </c>
      <c r="D575" s="98" t="s">
        <v>380</v>
      </c>
      <c r="E575" s="76" t="s">
        <v>1383</v>
      </c>
      <c r="F575" s="75" t="s">
        <v>301</v>
      </c>
      <c r="G575" s="78">
        <f t="shared" si="44"/>
        <v>26.053388090349078</v>
      </c>
      <c r="H575" s="81">
        <v>5.5430000000000001</v>
      </c>
      <c r="I575" s="71">
        <f t="shared" si="45"/>
        <v>5.7730000000000006</v>
      </c>
      <c r="J575" s="71">
        <f t="shared" si="46"/>
        <v>0.23000000000000043</v>
      </c>
      <c r="K575" s="90">
        <v>11.316000000000001</v>
      </c>
      <c r="L575" s="71">
        <f t="shared" si="47"/>
        <v>63.62672322375397</v>
      </c>
      <c r="M575" s="78"/>
      <c r="N575" s="80"/>
      <c r="O575" s="80"/>
      <c r="P575" s="80"/>
      <c r="Q575" s="89"/>
      <c r="R575" s="91"/>
      <c r="S575" s="75" t="s">
        <v>27</v>
      </c>
      <c r="T575" s="77" t="s">
        <v>359</v>
      </c>
      <c r="U575" s="37">
        <v>33933</v>
      </c>
      <c r="V575" s="97"/>
      <c r="W575" s="97"/>
    </row>
    <row r="576" spans="1:23" hidden="1">
      <c r="A576" s="63" t="s">
        <v>477</v>
      </c>
      <c r="B576" s="128">
        <f t="shared" si="43"/>
        <v>43449</v>
      </c>
      <c r="C576" s="64">
        <v>43449</v>
      </c>
      <c r="D576" s="98" t="s">
        <v>380</v>
      </c>
      <c r="E576" s="66" t="s">
        <v>1900</v>
      </c>
      <c r="F576" s="65" t="s">
        <v>301</v>
      </c>
      <c r="G576" s="68">
        <f t="shared" si="44"/>
        <v>23.236139630390145</v>
      </c>
      <c r="H576" s="71">
        <v>5.5750000000000002</v>
      </c>
      <c r="I576" s="71">
        <f t="shared" si="45"/>
        <v>5.7489999999999997</v>
      </c>
      <c r="J576" s="71">
        <f t="shared" si="46"/>
        <v>0.17399999999999949</v>
      </c>
      <c r="K576" s="94">
        <v>11.324</v>
      </c>
      <c r="L576" s="71">
        <f t="shared" si="47"/>
        <v>63.581773225008831</v>
      </c>
      <c r="M576" s="68"/>
      <c r="N576" s="70"/>
      <c r="O576" s="70"/>
      <c r="P576" s="70"/>
      <c r="Q576" s="93"/>
      <c r="R576" s="95"/>
      <c r="S576" s="65" t="s">
        <v>27</v>
      </c>
      <c r="T576" s="67" t="s">
        <v>471</v>
      </c>
      <c r="U576" s="64">
        <v>34962</v>
      </c>
      <c r="V576" s="99"/>
      <c r="W576" s="99"/>
    </row>
    <row r="577" spans="1:23" hidden="1">
      <c r="A577" s="63" t="s">
        <v>477</v>
      </c>
      <c r="B577" s="128">
        <f t="shared" si="43"/>
        <v>43449</v>
      </c>
      <c r="C577" s="64">
        <v>43449</v>
      </c>
      <c r="D577" s="98" t="s">
        <v>380</v>
      </c>
      <c r="E577" s="66" t="s">
        <v>1146</v>
      </c>
      <c r="F577" s="65" t="s">
        <v>180</v>
      </c>
      <c r="G577" s="68">
        <f t="shared" si="44"/>
        <v>19.143052703627653</v>
      </c>
      <c r="H577" s="71">
        <v>5.5910000000000002</v>
      </c>
      <c r="I577" s="71">
        <f t="shared" si="45"/>
        <v>5.7369999999999992</v>
      </c>
      <c r="J577" s="71">
        <f t="shared" si="46"/>
        <v>0.14599999999999902</v>
      </c>
      <c r="K577" s="94">
        <v>11.327999999999999</v>
      </c>
      <c r="L577" s="71">
        <f t="shared" si="47"/>
        <v>63.559322033898312</v>
      </c>
      <c r="M577" s="68"/>
      <c r="N577" s="70"/>
      <c r="O577" s="70"/>
      <c r="P577" s="70"/>
      <c r="Q577" s="93"/>
      <c r="R577" s="95"/>
      <c r="S577" s="65" t="s">
        <v>27</v>
      </c>
      <c r="T577" s="67" t="s">
        <v>223</v>
      </c>
      <c r="U577" s="64">
        <v>36457</v>
      </c>
      <c r="V577" s="99"/>
      <c r="W577" s="97"/>
    </row>
    <row r="578" spans="1:23" hidden="1">
      <c r="A578" s="74" t="s">
        <v>477</v>
      </c>
      <c r="B578" s="128">
        <f t="shared" ref="B578:B641" si="48">C578</f>
        <v>43449</v>
      </c>
      <c r="C578" s="37">
        <v>43449</v>
      </c>
      <c r="D578" s="98" t="s">
        <v>380</v>
      </c>
      <c r="E578" s="76" t="s">
        <v>1537</v>
      </c>
      <c r="F578" s="75" t="s">
        <v>202</v>
      </c>
      <c r="G578" s="78">
        <f t="shared" ref="G578:G641" si="49">(C578-U578)/365.25</f>
        <v>20.481861738535251</v>
      </c>
      <c r="H578" s="81">
        <v>5.6390000000000002</v>
      </c>
      <c r="I578" s="71">
        <f t="shared" si="45"/>
        <v>5.7879999999999994</v>
      </c>
      <c r="J578" s="71">
        <f t="shared" si="46"/>
        <v>0.14899999999999913</v>
      </c>
      <c r="K578" s="90">
        <v>11.427</v>
      </c>
      <c r="L578" s="71">
        <f t="shared" si="47"/>
        <v>63.008663691257553</v>
      </c>
      <c r="M578" s="78"/>
      <c r="N578" s="80"/>
      <c r="O578" s="80"/>
      <c r="P578" s="80"/>
      <c r="Q578" s="89"/>
      <c r="R578" s="91"/>
      <c r="S578" s="75" t="s">
        <v>27</v>
      </c>
      <c r="T578" s="77" t="s">
        <v>258</v>
      </c>
      <c r="U578" s="37">
        <v>35968</v>
      </c>
      <c r="V578" s="97"/>
      <c r="W578" s="97"/>
    </row>
    <row r="579" spans="1:23" hidden="1">
      <c r="A579" s="74" t="s">
        <v>477</v>
      </c>
      <c r="B579" s="128">
        <f t="shared" si="48"/>
        <v>43449</v>
      </c>
      <c r="C579" s="37">
        <v>43449</v>
      </c>
      <c r="D579" s="98" t="s">
        <v>380</v>
      </c>
      <c r="E579" s="76" t="s">
        <v>1219</v>
      </c>
      <c r="F579" s="75" t="s">
        <v>162</v>
      </c>
      <c r="G579" s="78">
        <f t="shared" si="49"/>
        <v>30.392881587953458</v>
      </c>
      <c r="H579" s="81">
        <v>5.6</v>
      </c>
      <c r="I579" s="71">
        <f t="shared" si="45"/>
        <v>5.8529999999999998</v>
      </c>
      <c r="J579" s="71">
        <f t="shared" si="46"/>
        <v>0.25300000000000011</v>
      </c>
      <c r="K579" s="90">
        <v>11.452999999999999</v>
      </c>
      <c r="L579" s="71">
        <f t="shared" si="47"/>
        <v>62.865624727145729</v>
      </c>
      <c r="M579" s="78"/>
      <c r="N579" s="80"/>
      <c r="O579" s="80"/>
      <c r="P579" s="80"/>
      <c r="Q579" s="89"/>
      <c r="R579" s="91"/>
      <c r="S579" s="75" t="s">
        <v>27</v>
      </c>
      <c r="T579" s="77" t="s">
        <v>164</v>
      </c>
      <c r="U579" s="37">
        <v>32348</v>
      </c>
      <c r="V579" s="97"/>
      <c r="W579" s="97"/>
    </row>
    <row r="580" spans="1:23" hidden="1">
      <c r="A580" s="63" t="s">
        <v>477</v>
      </c>
      <c r="B580" s="128">
        <f t="shared" si="48"/>
        <v>43449</v>
      </c>
      <c r="C580" s="64">
        <v>43449</v>
      </c>
      <c r="D580" s="98" t="s">
        <v>380</v>
      </c>
      <c r="E580" s="66" t="s">
        <v>2208</v>
      </c>
      <c r="F580" s="65" t="s">
        <v>187</v>
      </c>
      <c r="G580" s="68">
        <f t="shared" si="49"/>
        <v>23.559206023271731</v>
      </c>
      <c r="H580" s="71">
        <v>5.6589999999999998</v>
      </c>
      <c r="I580" s="71">
        <f t="shared" si="45"/>
        <v>5.8750000000000009</v>
      </c>
      <c r="J580" s="71">
        <f t="shared" si="46"/>
        <v>0.21600000000000108</v>
      </c>
      <c r="K580" s="94">
        <v>11.534000000000001</v>
      </c>
      <c r="L580" s="71">
        <f t="shared" si="47"/>
        <v>62.424137333102131</v>
      </c>
      <c r="M580" s="68"/>
      <c r="N580" s="70"/>
      <c r="O580" s="70"/>
      <c r="P580" s="70"/>
      <c r="Q580" s="93"/>
      <c r="R580" s="95"/>
      <c r="S580" s="65" t="s">
        <v>27</v>
      </c>
      <c r="T580" s="67"/>
      <c r="U580" s="64">
        <v>34844</v>
      </c>
      <c r="V580" s="99"/>
      <c r="W580" s="99"/>
    </row>
    <row r="581" spans="1:23" hidden="1">
      <c r="A581" s="63" t="s">
        <v>477</v>
      </c>
      <c r="B581" s="128">
        <f t="shared" si="48"/>
        <v>43449</v>
      </c>
      <c r="C581" s="64">
        <v>43449</v>
      </c>
      <c r="D581" s="98" t="s">
        <v>380</v>
      </c>
      <c r="E581" s="66" t="s">
        <v>1508</v>
      </c>
      <c r="F581" s="65" t="s">
        <v>204</v>
      </c>
      <c r="G581" s="68">
        <f t="shared" si="49"/>
        <v>21.842573579739906</v>
      </c>
      <c r="H581" s="71"/>
      <c r="I581" s="71" t="str">
        <f t="shared" si="45"/>
        <v/>
      </c>
      <c r="J581" s="71" t="str">
        <f t="shared" si="46"/>
        <v/>
      </c>
      <c r="K581" s="94">
        <v>11.755000000000001</v>
      </c>
      <c r="L581" s="71">
        <f t="shared" si="47"/>
        <v>61.250531688643129</v>
      </c>
      <c r="M581" s="68"/>
      <c r="N581" s="70"/>
      <c r="O581" s="70"/>
      <c r="P581" s="70"/>
      <c r="Q581" s="93"/>
      <c r="R581" s="95"/>
      <c r="S581" s="65" t="s">
        <v>27</v>
      </c>
      <c r="T581" s="67" t="s">
        <v>254</v>
      </c>
      <c r="U581" s="64">
        <v>35471</v>
      </c>
      <c r="V581" s="99"/>
      <c r="W581" s="97"/>
    </row>
    <row r="582" spans="1:23" hidden="1">
      <c r="A582" s="74" t="s">
        <v>477</v>
      </c>
      <c r="B582" s="128">
        <f t="shared" si="48"/>
        <v>43449</v>
      </c>
      <c r="C582" s="37">
        <v>43449</v>
      </c>
      <c r="D582" s="98" t="s">
        <v>380</v>
      </c>
      <c r="E582" s="76" t="s">
        <v>1618</v>
      </c>
      <c r="F582" s="75" t="s">
        <v>177</v>
      </c>
      <c r="G582" s="78">
        <f t="shared" si="49"/>
        <v>20.528405201916495</v>
      </c>
      <c r="H582" s="81">
        <v>5.7830000000000004</v>
      </c>
      <c r="I582" s="71">
        <f t="shared" si="45"/>
        <v>5.9799999999999995</v>
      </c>
      <c r="J582" s="71">
        <f t="shared" si="46"/>
        <v>0.19699999999999918</v>
      </c>
      <c r="K582" s="90">
        <v>11.763</v>
      </c>
      <c r="L582" s="71">
        <f t="shared" si="47"/>
        <v>61.208875286916602</v>
      </c>
      <c r="M582" s="78"/>
      <c r="N582" s="80"/>
      <c r="O582" s="80"/>
      <c r="P582" s="80"/>
      <c r="Q582" s="89"/>
      <c r="R582" s="91"/>
      <c r="S582" s="75" t="s">
        <v>27</v>
      </c>
      <c r="T582" s="77" t="s">
        <v>340</v>
      </c>
      <c r="U582" s="37">
        <v>35951</v>
      </c>
      <c r="V582" s="97"/>
      <c r="W582" s="97"/>
    </row>
    <row r="583" spans="1:23" hidden="1">
      <c r="A583" s="63" t="s">
        <v>96</v>
      </c>
      <c r="B583" s="128">
        <f t="shared" si="48"/>
        <v>43484</v>
      </c>
      <c r="C583" s="64">
        <v>43484</v>
      </c>
      <c r="D583" s="98" t="s">
        <v>380</v>
      </c>
      <c r="E583" s="66" t="s">
        <v>1603</v>
      </c>
      <c r="F583" s="65" t="s">
        <v>177</v>
      </c>
      <c r="G583" s="68">
        <f t="shared" si="49"/>
        <v>31.690622861054074</v>
      </c>
      <c r="H583" s="71">
        <v>5.2370000000000001</v>
      </c>
      <c r="I583" s="71">
        <f t="shared" si="45"/>
        <v>5.41</v>
      </c>
      <c r="J583" s="71">
        <f t="shared" si="46"/>
        <v>0.17300000000000004</v>
      </c>
      <c r="K583" s="94">
        <v>10.647</v>
      </c>
      <c r="L583" s="71">
        <f t="shared" si="47"/>
        <v>67.624683009298394</v>
      </c>
      <c r="M583" s="68"/>
      <c r="N583" s="70"/>
      <c r="O583" s="70"/>
      <c r="P583" s="70"/>
      <c r="Q583" s="93"/>
      <c r="R583" s="95"/>
      <c r="S583" s="65" t="s">
        <v>27</v>
      </c>
      <c r="T583" s="67" t="s">
        <v>178</v>
      </c>
      <c r="U583" s="64">
        <v>31909</v>
      </c>
      <c r="V583" s="99"/>
      <c r="W583" s="73"/>
    </row>
    <row r="584" spans="1:23" hidden="1">
      <c r="A584" s="74" t="s">
        <v>96</v>
      </c>
      <c r="B584" s="128">
        <f t="shared" si="48"/>
        <v>43484</v>
      </c>
      <c r="C584" s="37">
        <v>43484</v>
      </c>
      <c r="D584" s="98" t="s">
        <v>380</v>
      </c>
      <c r="E584" s="76" t="s">
        <v>2201</v>
      </c>
      <c r="F584" s="75" t="s">
        <v>183</v>
      </c>
      <c r="G584" s="78">
        <f t="shared" si="49"/>
        <v>30.997946611909651</v>
      </c>
      <c r="H584" s="81">
        <v>5.2679999999999998</v>
      </c>
      <c r="I584" s="71">
        <f t="shared" si="45"/>
        <v>5.4089999999999998</v>
      </c>
      <c r="J584" s="71">
        <f t="shared" si="46"/>
        <v>0.14100000000000001</v>
      </c>
      <c r="K584" s="90">
        <v>10.677</v>
      </c>
      <c r="L584" s="71">
        <f t="shared" si="47"/>
        <v>67.434672660859789</v>
      </c>
      <c r="M584" s="78"/>
      <c r="N584" s="80"/>
      <c r="O584" s="80"/>
      <c r="P584" s="80"/>
      <c r="Q584" s="89"/>
      <c r="R584" s="91"/>
      <c r="S584" s="75" t="s">
        <v>27</v>
      </c>
      <c r="T584" s="77" t="s">
        <v>184</v>
      </c>
      <c r="U584" s="37">
        <v>32162</v>
      </c>
      <c r="V584" s="97"/>
      <c r="W584" s="83"/>
    </row>
    <row r="585" spans="1:23" hidden="1">
      <c r="A585" s="74" t="s">
        <v>96</v>
      </c>
      <c r="B585" s="128">
        <f t="shared" si="48"/>
        <v>43484</v>
      </c>
      <c r="C585" s="37">
        <v>43484</v>
      </c>
      <c r="D585" s="98" t="s">
        <v>380</v>
      </c>
      <c r="E585" s="76" t="s">
        <v>1969</v>
      </c>
      <c r="F585" s="75" t="s">
        <v>154</v>
      </c>
      <c r="G585" s="78">
        <f t="shared" si="49"/>
        <v>22.743326488706366</v>
      </c>
      <c r="H585" s="81">
        <v>5.31</v>
      </c>
      <c r="I585" s="71">
        <f t="shared" si="45"/>
        <v>5.4820000000000002</v>
      </c>
      <c r="J585" s="71">
        <f t="shared" si="46"/>
        <v>0.1720000000000006</v>
      </c>
      <c r="K585" s="90">
        <v>10.792</v>
      </c>
      <c r="L585" s="71">
        <f t="shared" si="47"/>
        <v>66.716085989621945</v>
      </c>
      <c r="M585" s="78"/>
      <c r="N585" s="80"/>
      <c r="O585" s="80"/>
      <c r="P585" s="80"/>
      <c r="Q585" s="89"/>
      <c r="R585" s="91"/>
      <c r="S585" s="75" t="s">
        <v>27</v>
      </c>
      <c r="T585" s="77" t="s">
        <v>189</v>
      </c>
      <c r="U585" s="37">
        <v>35177</v>
      </c>
      <c r="V585" s="97"/>
      <c r="W585" s="83"/>
    </row>
    <row r="586" spans="1:23" hidden="1">
      <c r="A586" s="63" t="s">
        <v>96</v>
      </c>
      <c r="B586" s="128">
        <f t="shared" si="48"/>
        <v>43484</v>
      </c>
      <c r="C586" s="64">
        <v>43484</v>
      </c>
      <c r="D586" s="98" t="s">
        <v>380</v>
      </c>
      <c r="E586" s="66" t="s">
        <v>1424</v>
      </c>
      <c r="F586" s="65" t="s">
        <v>171</v>
      </c>
      <c r="G586" s="68">
        <f t="shared" si="49"/>
        <v>19.731690622861056</v>
      </c>
      <c r="H586" s="71">
        <v>5.3319999999999999</v>
      </c>
      <c r="I586" s="71">
        <f t="shared" si="45"/>
        <v>5.5010000000000003</v>
      </c>
      <c r="J586" s="71">
        <f t="shared" si="46"/>
        <v>0.16900000000000048</v>
      </c>
      <c r="K586" s="94">
        <v>10.833</v>
      </c>
      <c r="L586" s="71">
        <f t="shared" si="47"/>
        <v>66.463583494876758</v>
      </c>
      <c r="M586" s="68"/>
      <c r="N586" s="70"/>
      <c r="O586" s="70"/>
      <c r="P586" s="70"/>
      <c r="Q586" s="93"/>
      <c r="R586" s="95"/>
      <c r="S586" s="65" t="s">
        <v>27</v>
      </c>
      <c r="T586" s="67" t="s">
        <v>172</v>
      </c>
      <c r="U586" s="64">
        <v>36277</v>
      </c>
      <c r="V586" s="99"/>
      <c r="W586" s="73"/>
    </row>
    <row r="587" spans="1:23" hidden="1">
      <c r="A587" s="74" t="s">
        <v>96</v>
      </c>
      <c r="B587" s="128">
        <f t="shared" si="48"/>
        <v>43484</v>
      </c>
      <c r="C587" s="37">
        <v>43484</v>
      </c>
      <c r="D587" s="98" t="s">
        <v>380</v>
      </c>
      <c r="E587" s="76" t="s">
        <v>1443</v>
      </c>
      <c r="F587" s="75" t="s">
        <v>19</v>
      </c>
      <c r="G587" s="78">
        <f t="shared" si="49"/>
        <v>29.177275838466805</v>
      </c>
      <c r="H587" s="81">
        <v>5.3559999999999999</v>
      </c>
      <c r="I587" s="71">
        <f t="shared" si="45"/>
        <v>5.4969999999999999</v>
      </c>
      <c r="J587" s="71">
        <f t="shared" si="46"/>
        <v>0.14100000000000001</v>
      </c>
      <c r="K587" s="90">
        <v>10.853</v>
      </c>
      <c r="L587" s="71">
        <f t="shared" si="47"/>
        <v>66.341103842255606</v>
      </c>
      <c r="M587" s="78"/>
      <c r="N587" s="80"/>
      <c r="O587" s="80"/>
      <c r="P587" s="80"/>
      <c r="Q587" s="89"/>
      <c r="R587" s="91"/>
      <c r="S587" s="75" t="s">
        <v>27</v>
      </c>
      <c r="T587" s="77" t="s">
        <v>41</v>
      </c>
      <c r="U587" s="37">
        <v>32827</v>
      </c>
      <c r="V587" s="97"/>
      <c r="W587" s="83"/>
    </row>
    <row r="588" spans="1:23" hidden="1">
      <c r="A588" s="63" t="s">
        <v>96</v>
      </c>
      <c r="B588" s="128">
        <f t="shared" si="48"/>
        <v>43484</v>
      </c>
      <c r="C588" s="64">
        <v>43484</v>
      </c>
      <c r="D588" s="98" t="s">
        <v>380</v>
      </c>
      <c r="E588" s="66" t="s">
        <v>1385</v>
      </c>
      <c r="F588" s="65" t="s">
        <v>186</v>
      </c>
      <c r="G588" s="68">
        <f t="shared" si="49"/>
        <v>20.646132785763175</v>
      </c>
      <c r="H588" s="71">
        <v>5.3520000000000003</v>
      </c>
      <c r="I588" s="71">
        <f t="shared" si="45"/>
        <v>5.5519999999999996</v>
      </c>
      <c r="J588" s="71">
        <f t="shared" si="46"/>
        <v>0.19999999999999929</v>
      </c>
      <c r="K588" s="94">
        <v>10.904</v>
      </c>
      <c r="L588" s="71">
        <f t="shared" si="47"/>
        <v>66.030814380044021</v>
      </c>
      <c r="M588" s="68"/>
      <c r="N588" s="70"/>
      <c r="O588" s="70"/>
      <c r="P588" s="70"/>
      <c r="Q588" s="93"/>
      <c r="R588" s="95"/>
      <c r="S588" s="65" t="s">
        <v>27</v>
      </c>
      <c r="T588" s="67" t="s">
        <v>470</v>
      </c>
      <c r="U588" s="64">
        <v>35943</v>
      </c>
      <c r="V588" s="99"/>
      <c r="W588" s="83"/>
    </row>
    <row r="589" spans="1:23" hidden="1">
      <c r="A589" s="74" t="s">
        <v>96</v>
      </c>
      <c r="B589" s="128">
        <f t="shared" si="48"/>
        <v>43484</v>
      </c>
      <c r="C589" s="37">
        <v>43484</v>
      </c>
      <c r="D589" s="98" t="s">
        <v>380</v>
      </c>
      <c r="E589" s="76" t="s">
        <v>1397</v>
      </c>
      <c r="F589" s="75" t="s">
        <v>305</v>
      </c>
      <c r="G589" s="78">
        <f t="shared" si="49"/>
        <v>26.370978781656401</v>
      </c>
      <c r="H589" s="81">
        <v>5.43</v>
      </c>
      <c r="I589" s="71">
        <f t="shared" si="45"/>
        <v>5.5540000000000003</v>
      </c>
      <c r="J589" s="71">
        <f t="shared" si="46"/>
        <v>0.12400000000000055</v>
      </c>
      <c r="K589" s="90">
        <v>10.984</v>
      </c>
      <c r="L589" s="71">
        <f t="shared" si="47"/>
        <v>65.549890750182087</v>
      </c>
      <c r="M589" s="78"/>
      <c r="N589" s="80"/>
      <c r="O589" s="80"/>
      <c r="P589" s="80"/>
      <c r="Q589" s="89"/>
      <c r="R589" s="91"/>
      <c r="S589" s="75" t="s">
        <v>27</v>
      </c>
      <c r="T589" s="77" t="s">
        <v>336</v>
      </c>
      <c r="U589" s="37">
        <v>33852</v>
      </c>
      <c r="V589" s="97"/>
      <c r="W589" s="73"/>
    </row>
    <row r="590" spans="1:23" hidden="1">
      <c r="A590" s="63" t="s">
        <v>96</v>
      </c>
      <c r="B590" s="128">
        <f t="shared" si="48"/>
        <v>43484</v>
      </c>
      <c r="C590" s="64">
        <v>43484</v>
      </c>
      <c r="D590" s="98" t="s">
        <v>380</v>
      </c>
      <c r="E590" s="66" t="s">
        <v>1817</v>
      </c>
      <c r="F590" s="65" t="s">
        <v>478</v>
      </c>
      <c r="G590" s="68">
        <f t="shared" si="49"/>
        <v>21.656399726214921</v>
      </c>
      <c r="H590" s="71">
        <v>5.3970000000000002</v>
      </c>
      <c r="I590" s="71">
        <f t="shared" si="45"/>
        <v>5.5879999999999992</v>
      </c>
      <c r="J590" s="71">
        <f t="shared" si="46"/>
        <v>0.19099999999999895</v>
      </c>
      <c r="K590" s="94">
        <v>10.984999999999999</v>
      </c>
      <c r="L590" s="71">
        <f t="shared" si="47"/>
        <v>65.54392353208921</v>
      </c>
      <c r="M590" s="68"/>
      <c r="N590" s="70"/>
      <c r="O590" s="70"/>
      <c r="P590" s="70"/>
      <c r="Q590" s="93"/>
      <c r="R590" s="95"/>
      <c r="S590" s="65" t="s">
        <v>27</v>
      </c>
      <c r="T590" s="67" t="s">
        <v>56</v>
      </c>
      <c r="U590" s="64">
        <v>35574</v>
      </c>
      <c r="V590" s="99"/>
      <c r="W590" s="73"/>
    </row>
    <row r="591" spans="1:23" hidden="1">
      <c r="A591" s="74" t="s">
        <v>96</v>
      </c>
      <c r="B591" s="128">
        <f t="shared" si="48"/>
        <v>43484</v>
      </c>
      <c r="C591" s="37">
        <v>43484</v>
      </c>
      <c r="D591" s="98" t="s">
        <v>380</v>
      </c>
      <c r="E591" s="76" t="s">
        <v>1666</v>
      </c>
      <c r="F591" s="75" t="s">
        <v>175</v>
      </c>
      <c r="G591" s="78">
        <f t="shared" si="49"/>
        <v>22.861054072553046</v>
      </c>
      <c r="H591" s="81">
        <v>5.3949999999999996</v>
      </c>
      <c r="I591" s="71">
        <f t="shared" si="45"/>
        <v>5.5980000000000008</v>
      </c>
      <c r="J591" s="71">
        <f t="shared" si="46"/>
        <v>0.20300000000000118</v>
      </c>
      <c r="K591" s="90">
        <v>10.993</v>
      </c>
      <c r="L591" s="71">
        <f t="shared" si="47"/>
        <v>65.496224870372046</v>
      </c>
      <c r="M591" s="78"/>
      <c r="N591" s="80"/>
      <c r="O591" s="80"/>
      <c r="P591" s="80"/>
      <c r="Q591" s="89"/>
      <c r="R591" s="91"/>
      <c r="S591" s="75" t="s">
        <v>27</v>
      </c>
      <c r="T591" s="77" t="s">
        <v>182</v>
      </c>
      <c r="U591" s="37">
        <v>35134</v>
      </c>
      <c r="V591" s="97"/>
      <c r="W591" s="73"/>
    </row>
    <row r="592" spans="1:23" hidden="1">
      <c r="A592" s="74" t="s">
        <v>96</v>
      </c>
      <c r="B592" s="128">
        <f t="shared" si="48"/>
        <v>43484</v>
      </c>
      <c r="C592" s="37">
        <v>43484</v>
      </c>
      <c r="D592" s="98" t="s">
        <v>380</v>
      </c>
      <c r="E592" s="76" t="s">
        <v>1212</v>
      </c>
      <c r="F592" s="75" t="s">
        <v>162</v>
      </c>
      <c r="G592" s="78">
        <f t="shared" si="49"/>
        <v>26.565366187542779</v>
      </c>
      <c r="H592" s="81">
        <v>5.4450000000000003</v>
      </c>
      <c r="I592" s="71">
        <f t="shared" si="45"/>
        <v>5.58</v>
      </c>
      <c r="J592" s="71">
        <f t="shared" si="46"/>
        <v>0.13499999999999979</v>
      </c>
      <c r="K592" s="90">
        <v>11.025</v>
      </c>
      <c r="L592" s="71">
        <f t="shared" si="47"/>
        <v>65.306122448979593</v>
      </c>
      <c r="M592" s="78"/>
      <c r="N592" s="80"/>
      <c r="O592" s="80"/>
      <c r="P592" s="80"/>
      <c r="Q592" s="89"/>
      <c r="R592" s="91"/>
      <c r="S592" s="75" t="s">
        <v>27</v>
      </c>
      <c r="T592" s="77" t="s">
        <v>163</v>
      </c>
      <c r="U592" s="37">
        <v>33781</v>
      </c>
      <c r="V592" s="97"/>
      <c r="W592" s="73"/>
    </row>
    <row r="593" spans="1:23" hidden="1">
      <c r="A593" s="63" t="s">
        <v>96</v>
      </c>
      <c r="B593" s="128">
        <f t="shared" si="48"/>
        <v>43484</v>
      </c>
      <c r="C593" s="64">
        <v>43484</v>
      </c>
      <c r="D593" s="98" t="s">
        <v>380</v>
      </c>
      <c r="E593" s="66" t="s">
        <v>1664</v>
      </c>
      <c r="F593" s="65" t="s">
        <v>180</v>
      </c>
      <c r="G593" s="68">
        <f t="shared" si="49"/>
        <v>25.968514715947983</v>
      </c>
      <c r="H593" s="71">
        <v>5.4349999999999996</v>
      </c>
      <c r="I593" s="71">
        <f t="shared" si="45"/>
        <v>5.5940000000000003</v>
      </c>
      <c r="J593" s="71">
        <f t="shared" si="46"/>
        <v>0.1590000000000007</v>
      </c>
      <c r="K593" s="94">
        <v>11.029</v>
      </c>
      <c r="L593" s="71">
        <f t="shared" si="47"/>
        <v>65.282437210989215</v>
      </c>
      <c r="M593" s="68"/>
      <c r="N593" s="70"/>
      <c r="O593" s="70"/>
      <c r="P593" s="70"/>
      <c r="Q593" s="93"/>
      <c r="R593" s="95"/>
      <c r="S593" s="65" t="s">
        <v>27</v>
      </c>
      <c r="T593" s="67" t="s">
        <v>181</v>
      </c>
      <c r="U593" s="64">
        <v>33999</v>
      </c>
      <c r="V593" s="99"/>
      <c r="W593" s="73"/>
    </row>
    <row r="594" spans="1:23" hidden="1">
      <c r="A594" s="74" t="s">
        <v>96</v>
      </c>
      <c r="B594" s="128">
        <f t="shared" si="48"/>
        <v>43484</v>
      </c>
      <c r="C594" s="37">
        <v>43484</v>
      </c>
      <c r="D594" s="98" t="s">
        <v>380</v>
      </c>
      <c r="E594" s="76" t="s">
        <v>1635</v>
      </c>
      <c r="F594" s="75" t="s">
        <v>204</v>
      </c>
      <c r="G594" s="78">
        <f t="shared" si="49"/>
        <v>24.917180013689254</v>
      </c>
      <c r="H594" s="81">
        <v>5.4580000000000002</v>
      </c>
      <c r="I594" s="71">
        <f t="shared" si="45"/>
        <v>5.6370000000000005</v>
      </c>
      <c r="J594" s="71">
        <f t="shared" si="46"/>
        <v>0.17900000000000027</v>
      </c>
      <c r="K594" s="90">
        <v>11.095000000000001</v>
      </c>
      <c r="L594" s="71">
        <f t="shared" si="47"/>
        <v>64.894096439837767</v>
      </c>
      <c r="M594" s="78"/>
      <c r="N594" s="80"/>
      <c r="O594" s="80"/>
      <c r="P594" s="80"/>
      <c r="Q594" s="89"/>
      <c r="R594" s="91"/>
      <c r="S594" s="75" t="s">
        <v>27</v>
      </c>
      <c r="T594" s="77" t="s">
        <v>360</v>
      </c>
      <c r="U594" s="37">
        <v>34383</v>
      </c>
      <c r="V594" s="97"/>
      <c r="W594" s="83"/>
    </row>
    <row r="595" spans="1:23" hidden="1">
      <c r="A595" s="74" t="s">
        <v>96</v>
      </c>
      <c r="B595" s="128">
        <f t="shared" si="48"/>
        <v>43484</v>
      </c>
      <c r="C595" s="37">
        <v>43484</v>
      </c>
      <c r="D595" s="98" t="s">
        <v>380</v>
      </c>
      <c r="E595" s="76" t="s">
        <v>1605</v>
      </c>
      <c r="F595" s="75" t="s">
        <v>177</v>
      </c>
      <c r="G595" s="78">
        <f t="shared" si="49"/>
        <v>28.498288843258042</v>
      </c>
      <c r="H595" s="81">
        <v>5.4539999999999997</v>
      </c>
      <c r="I595" s="71">
        <f t="shared" si="45"/>
        <v>5.6559999999999997</v>
      </c>
      <c r="J595" s="71">
        <f t="shared" si="46"/>
        <v>0.20199999999999996</v>
      </c>
      <c r="K595" s="90">
        <v>11.11</v>
      </c>
      <c r="L595" s="71">
        <f t="shared" si="47"/>
        <v>64.806480648064806</v>
      </c>
      <c r="M595" s="78"/>
      <c r="N595" s="80"/>
      <c r="O595" s="80"/>
      <c r="P595" s="80"/>
      <c r="Q595" s="89"/>
      <c r="R595" s="91"/>
      <c r="S595" s="75" t="s">
        <v>27</v>
      </c>
      <c r="T595" s="77" t="s">
        <v>459</v>
      </c>
      <c r="U595" s="37">
        <v>33075</v>
      </c>
      <c r="V595" s="97"/>
      <c r="W595" s="83"/>
    </row>
    <row r="596" spans="1:23" hidden="1">
      <c r="A596" s="63" t="s">
        <v>96</v>
      </c>
      <c r="B596" s="128">
        <f t="shared" si="48"/>
        <v>43484</v>
      </c>
      <c r="C596" s="64">
        <v>43484</v>
      </c>
      <c r="D596" s="98" t="s">
        <v>380</v>
      </c>
      <c r="E596" s="66" t="s">
        <v>1667</v>
      </c>
      <c r="F596" s="65" t="s">
        <v>305</v>
      </c>
      <c r="G596" s="68">
        <f t="shared" si="49"/>
        <v>27.452429842573579</v>
      </c>
      <c r="H596" s="71">
        <v>5.5430000000000001</v>
      </c>
      <c r="I596" s="71">
        <f t="shared" si="45"/>
        <v>5.6719999999999997</v>
      </c>
      <c r="J596" s="71">
        <f t="shared" si="46"/>
        <v>0.12899999999999956</v>
      </c>
      <c r="K596" s="94">
        <v>11.215</v>
      </c>
      <c r="L596" s="71">
        <f t="shared" si="47"/>
        <v>64.199732501114582</v>
      </c>
      <c r="M596" s="68"/>
      <c r="N596" s="70"/>
      <c r="O596" s="70"/>
      <c r="P596" s="70"/>
      <c r="Q596" s="93"/>
      <c r="R596" s="95"/>
      <c r="S596" s="65" t="s">
        <v>27</v>
      </c>
      <c r="T596" s="67" t="s">
        <v>341</v>
      </c>
      <c r="U596" s="64">
        <v>33457</v>
      </c>
      <c r="V596" s="99"/>
      <c r="W596" s="73"/>
    </row>
    <row r="597" spans="1:23" hidden="1">
      <c r="A597" s="63" t="s">
        <v>96</v>
      </c>
      <c r="B597" s="128">
        <f t="shared" si="48"/>
        <v>43484</v>
      </c>
      <c r="C597" s="64">
        <v>43484</v>
      </c>
      <c r="D597" s="98" t="s">
        <v>380</v>
      </c>
      <c r="E597" s="66" t="s">
        <v>1144</v>
      </c>
      <c r="F597" s="65" t="s">
        <v>154</v>
      </c>
      <c r="G597" s="68">
        <f t="shared" si="49"/>
        <v>30.510609171800137</v>
      </c>
      <c r="H597" s="71">
        <v>5.5039999999999996</v>
      </c>
      <c r="I597" s="71">
        <f t="shared" si="45"/>
        <v>5.7270000000000003</v>
      </c>
      <c r="J597" s="71">
        <f t="shared" si="46"/>
        <v>0.22300000000000075</v>
      </c>
      <c r="K597" s="94">
        <v>11.231</v>
      </c>
      <c r="L597" s="71">
        <f t="shared" si="47"/>
        <v>64.108271747840803</v>
      </c>
      <c r="M597" s="68"/>
      <c r="N597" s="70"/>
      <c r="O597" s="70"/>
      <c r="P597" s="70"/>
      <c r="Q597" s="93"/>
      <c r="R597" s="95"/>
      <c r="S597" s="65" t="s">
        <v>27</v>
      </c>
      <c r="T597" s="67" t="s">
        <v>155</v>
      </c>
      <c r="U597" s="64">
        <v>32340</v>
      </c>
      <c r="V597" s="99"/>
      <c r="W597" s="83"/>
    </row>
    <row r="598" spans="1:23" hidden="1">
      <c r="A598" s="63" t="s">
        <v>96</v>
      </c>
      <c r="B598" s="128">
        <f t="shared" si="48"/>
        <v>43484</v>
      </c>
      <c r="C598" s="64">
        <v>43484</v>
      </c>
      <c r="D598" s="98" t="s">
        <v>380</v>
      </c>
      <c r="E598" s="66" t="s">
        <v>1977</v>
      </c>
      <c r="F598" s="65" t="s">
        <v>243</v>
      </c>
      <c r="G598" s="68">
        <f t="shared" si="49"/>
        <v>28.777549623545518</v>
      </c>
      <c r="H598" s="71">
        <v>5.53</v>
      </c>
      <c r="I598" s="71">
        <f t="shared" si="45"/>
        <v>5.7809999999999997</v>
      </c>
      <c r="J598" s="71">
        <f t="shared" si="46"/>
        <v>0.25099999999999945</v>
      </c>
      <c r="K598" s="94">
        <v>11.311</v>
      </c>
      <c r="L598" s="71">
        <f t="shared" si="47"/>
        <v>63.654849261780569</v>
      </c>
      <c r="M598" s="68"/>
      <c r="N598" s="70"/>
      <c r="O598" s="70"/>
      <c r="P598" s="70"/>
      <c r="Q598" s="93"/>
      <c r="R598" s="95"/>
      <c r="S598" s="65" t="s">
        <v>27</v>
      </c>
      <c r="T598" s="67" t="s">
        <v>333</v>
      </c>
      <c r="U598" s="64">
        <v>32973</v>
      </c>
      <c r="V598" s="99"/>
      <c r="W598" s="83"/>
    </row>
    <row r="599" spans="1:23" hidden="1">
      <c r="A599" s="63" t="s">
        <v>96</v>
      </c>
      <c r="B599" s="128">
        <f t="shared" si="48"/>
        <v>43484</v>
      </c>
      <c r="C599" s="64">
        <v>43484</v>
      </c>
      <c r="D599" s="98" t="s">
        <v>380</v>
      </c>
      <c r="E599" s="66" t="s">
        <v>2054</v>
      </c>
      <c r="F599" s="65" t="s">
        <v>226</v>
      </c>
      <c r="G599" s="68">
        <f t="shared" si="49"/>
        <v>21.845311430527037</v>
      </c>
      <c r="H599" s="71">
        <v>5.5709999999999997</v>
      </c>
      <c r="I599" s="71">
        <f t="shared" si="45"/>
        <v>5.75</v>
      </c>
      <c r="J599" s="71">
        <f t="shared" si="46"/>
        <v>0.17900000000000027</v>
      </c>
      <c r="K599" s="94">
        <v>11.321</v>
      </c>
      <c r="L599" s="71">
        <f t="shared" si="47"/>
        <v>63.598622029856024</v>
      </c>
      <c r="M599" s="68"/>
      <c r="N599" s="70"/>
      <c r="O599" s="70"/>
      <c r="P599" s="70"/>
      <c r="Q599" s="93"/>
      <c r="R599" s="95"/>
      <c r="S599" s="65" t="s">
        <v>27</v>
      </c>
      <c r="T599" s="67" t="s">
        <v>378</v>
      </c>
      <c r="U599" s="64">
        <v>35505</v>
      </c>
      <c r="V599" s="99"/>
      <c r="W599" s="83"/>
    </row>
    <row r="600" spans="1:23" hidden="1">
      <c r="A600" s="74" t="s">
        <v>96</v>
      </c>
      <c r="B600" s="128">
        <f t="shared" si="48"/>
        <v>43484</v>
      </c>
      <c r="C600" s="37">
        <v>43484</v>
      </c>
      <c r="D600" s="98" t="s">
        <v>380</v>
      </c>
      <c r="E600" s="76" t="s">
        <v>1297</v>
      </c>
      <c r="F600" s="75" t="s">
        <v>166</v>
      </c>
      <c r="G600" s="78">
        <f t="shared" si="49"/>
        <v>22.272416153319643</v>
      </c>
      <c r="H600" s="81">
        <v>5.609</v>
      </c>
      <c r="I600" s="71">
        <f t="shared" si="45"/>
        <v>5.7240000000000002</v>
      </c>
      <c r="J600" s="71">
        <f t="shared" si="46"/>
        <v>0.11500000000000021</v>
      </c>
      <c r="K600" s="90">
        <v>11.333</v>
      </c>
      <c r="L600" s="71">
        <f t="shared" si="47"/>
        <v>63.531280331774461</v>
      </c>
      <c r="M600" s="78"/>
      <c r="N600" s="80"/>
      <c r="O600" s="80"/>
      <c r="P600" s="80"/>
      <c r="Q600" s="89"/>
      <c r="R600" s="91"/>
      <c r="S600" s="75" t="s">
        <v>27</v>
      </c>
      <c r="T600" s="77" t="s">
        <v>167</v>
      </c>
      <c r="U600" s="37">
        <v>35349</v>
      </c>
      <c r="V600" s="97"/>
      <c r="W600" s="83"/>
    </row>
    <row r="601" spans="1:23" hidden="1">
      <c r="A601" s="74" t="s">
        <v>96</v>
      </c>
      <c r="B601" s="128">
        <f t="shared" si="48"/>
        <v>43484</v>
      </c>
      <c r="C601" s="37">
        <v>43484</v>
      </c>
      <c r="D601" s="98" t="s">
        <v>380</v>
      </c>
      <c r="E601" s="76" t="s">
        <v>2077</v>
      </c>
      <c r="F601" s="75" t="s">
        <v>186</v>
      </c>
      <c r="G601" s="78">
        <f t="shared" si="49"/>
        <v>26.464065708418889</v>
      </c>
      <c r="H601" s="81">
        <v>5.5810000000000004</v>
      </c>
      <c r="I601" s="71">
        <f t="shared" si="45"/>
        <v>5.7610000000000001</v>
      </c>
      <c r="J601" s="71">
        <f t="shared" si="46"/>
        <v>0.17999999999999972</v>
      </c>
      <c r="K601" s="90">
        <v>11.342000000000001</v>
      </c>
      <c r="L601" s="71">
        <f t="shared" si="47"/>
        <v>63.480867571856813</v>
      </c>
      <c r="M601" s="78"/>
      <c r="N601" s="80"/>
      <c r="O601" s="80"/>
      <c r="P601" s="80"/>
      <c r="Q601" s="89"/>
      <c r="R601" s="91"/>
      <c r="S601" s="75" t="s">
        <v>27</v>
      </c>
      <c r="T601" s="77"/>
      <c r="U601" s="37">
        <v>33818</v>
      </c>
      <c r="V601" s="97"/>
      <c r="W601" s="73"/>
    </row>
    <row r="602" spans="1:23" hidden="1">
      <c r="A602" s="63" t="s">
        <v>96</v>
      </c>
      <c r="B602" s="128">
        <f t="shared" si="48"/>
        <v>43484</v>
      </c>
      <c r="C602" s="64">
        <v>43484</v>
      </c>
      <c r="D602" s="98" t="s">
        <v>380</v>
      </c>
      <c r="E602" s="66" t="s">
        <v>1538</v>
      </c>
      <c r="F602" s="65" t="s">
        <v>204</v>
      </c>
      <c r="G602" s="68">
        <f t="shared" si="49"/>
        <v>21.911019849418206</v>
      </c>
      <c r="H602" s="71">
        <v>5.5819999999999999</v>
      </c>
      <c r="I602" s="71">
        <f t="shared" si="45"/>
        <v>5.7860000000000005</v>
      </c>
      <c r="J602" s="71">
        <f t="shared" si="46"/>
        <v>0.20400000000000063</v>
      </c>
      <c r="K602" s="94">
        <v>11.368</v>
      </c>
      <c r="L602" s="71">
        <f t="shared" si="47"/>
        <v>63.335679099225892</v>
      </c>
      <c r="M602" s="68"/>
      <c r="N602" s="70"/>
      <c r="O602" s="70"/>
      <c r="P602" s="70"/>
      <c r="Q602" s="93"/>
      <c r="R602" s="95"/>
      <c r="S602" s="65" t="s">
        <v>27</v>
      </c>
      <c r="T602" s="67" t="s">
        <v>332</v>
      </c>
      <c r="U602" s="64">
        <v>35481</v>
      </c>
      <c r="V602" s="99"/>
      <c r="W602" s="73"/>
    </row>
    <row r="603" spans="1:23" hidden="1">
      <c r="A603" s="63" t="s">
        <v>96</v>
      </c>
      <c r="B603" s="128">
        <f t="shared" si="48"/>
        <v>43484</v>
      </c>
      <c r="C603" s="64">
        <v>43484</v>
      </c>
      <c r="D603" s="98" t="s">
        <v>380</v>
      </c>
      <c r="E603" s="66" t="s">
        <v>1960</v>
      </c>
      <c r="F603" s="65" t="s">
        <v>337</v>
      </c>
      <c r="G603" s="68">
        <f t="shared" si="49"/>
        <v>119.05270362765229</v>
      </c>
      <c r="H603" s="71">
        <v>5.601</v>
      </c>
      <c r="I603" s="71">
        <f t="shared" si="45"/>
        <v>5.7869999999999999</v>
      </c>
      <c r="J603" s="71">
        <f t="shared" si="46"/>
        <v>0.18599999999999994</v>
      </c>
      <c r="K603" s="94">
        <v>11.388</v>
      </c>
      <c r="L603" s="71">
        <f t="shared" si="47"/>
        <v>63.224446786090624</v>
      </c>
      <c r="M603" s="68"/>
      <c r="N603" s="70"/>
      <c r="O603" s="70"/>
      <c r="P603" s="70"/>
      <c r="Q603" s="93"/>
      <c r="R603" s="95"/>
      <c r="S603" s="65" t="s">
        <v>27</v>
      </c>
      <c r="T603" s="67"/>
      <c r="U603" s="64"/>
      <c r="V603" s="99"/>
      <c r="W603" s="83"/>
    </row>
    <row r="604" spans="1:23" hidden="1">
      <c r="A604" s="63" t="s">
        <v>96</v>
      </c>
      <c r="B604" s="128">
        <f t="shared" si="48"/>
        <v>43484</v>
      </c>
      <c r="C604" s="64">
        <v>43484</v>
      </c>
      <c r="D604" s="98" t="s">
        <v>380</v>
      </c>
      <c r="E604" s="66" t="s">
        <v>1219</v>
      </c>
      <c r="F604" s="65" t="s">
        <v>162</v>
      </c>
      <c r="G604" s="68">
        <f t="shared" si="49"/>
        <v>30.488706365503081</v>
      </c>
      <c r="H604" s="71">
        <v>5.61</v>
      </c>
      <c r="I604" s="71">
        <f t="shared" si="45"/>
        <v>5.8329999999999993</v>
      </c>
      <c r="J604" s="71">
        <f t="shared" si="46"/>
        <v>0.22299999999999898</v>
      </c>
      <c r="K604" s="94">
        <v>11.443</v>
      </c>
      <c r="L604" s="71">
        <f t="shared" si="47"/>
        <v>62.920562789478289</v>
      </c>
      <c r="M604" s="68"/>
      <c r="N604" s="70"/>
      <c r="O604" s="70"/>
      <c r="P604" s="70"/>
      <c r="Q604" s="93"/>
      <c r="R604" s="95"/>
      <c r="S604" s="65" t="s">
        <v>27</v>
      </c>
      <c r="T604" s="67" t="s">
        <v>164</v>
      </c>
      <c r="U604" s="64">
        <v>32348</v>
      </c>
      <c r="V604" s="99"/>
      <c r="W604" s="83"/>
    </row>
    <row r="605" spans="1:23" hidden="1">
      <c r="A605" s="74" t="s">
        <v>96</v>
      </c>
      <c r="B605" s="128">
        <f t="shared" si="48"/>
        <v>43484</v>
      </c>
      <c r="C605" s="37">
        <v>43484</v>
      </c>
      <c r="D605" s="98" t="s">
        <v>380</v>
      </c>
      <c r="E605" s="76" t="s">
        <v>2219</v>
      </c>
      <c r="F605" s="75" t="s">
        <v>179</v>
      </c>
      <c r="G605" s="78">
        <f t="shared" si="49"/>
        <v>119.05270362765229</v>
      </c>
      <c r="H605" s="81">
        <v>5.6280000000000001</v>
      </c>
      <c r="I605" s="71">
        <f t="shared" si="45"/>
        <v>5.9250000000000007</v>
      </c>
      <c r="J605" s="71">
        <f t="shared" si="46"/>
        <v>0.2970000000000006</v>
      </c>
      <c r="K605" s="90">
        <v>11.553000000000001</v>
      </c>
      <c r="L605" s="71">
        <f t="shared" si="47"/>
        <v>62.321474941573612</v>
      </c>
      <c r="M605" s="78"/>
      <c r="N605" s="80"/>
      <c r="O605" s="80"/>
      <c r="P605" s="80"/>
      <c r="Q605" s="89"/>
      <c r="R605" s="91"/>
      <c r="S605" s="75" t="s">
        <v>27</v>
      </c>
      <c r="T605" s="77"/>
      <c r="U605" s="37"/>
      <c r="V605" s="97"/>
      <c r="W605" s="83"/>
    </row>
    <row r="606" spans="1:23" hidden="1">
      <c r="A606" s="74" t="s">
        <v>96</v>
      </c>
      <c r="B606" s="128">
        <f t="shared" si="48"/>
        <v>43484</v>
      </c>
      <c r="C606" s="37">
        <v>43484</v>
      </c>
      <c r="D606" s="98" t="s">
        <v>380</v>
      </c>
      <c r="E606" s="76" t="s">
        <v>1988</v>
      </c>
      <c r="F606" s="75" t="s">
        <v>175</v>
      </c>
      <c r="G606" s="78">
        <f t="shared" si="49"/>
        <v>18.535249828884325</v>
      </c>
      <c r="H606" s="81">
        <v>5.7729999999999997</v>
      </c>
      <c r="I606" s="71">
        <f t="shared" si="45"/>
        <v>5.9849999999999994</v>
      </c>
      <c r="J606" s="71">
        <f t="shared" si="46"/>
        <v>0.21199999999999974</v>
      </c>
      <c r="K606" s="90">
        <v>11.757999999999999</v>
      </c>
      <c r="L606" s="71">
        <f t="shared" si="47"/>
        <v>61.234903895220278</v>
      </c>
      <c r="M606" s="78"/>
      <c r="N606" s="80"/>
      <c r="O606" s="80"/>
      <c r="P606" s="80"/>
      <c r="Q606" s="89"/>
      <c r="R606" s="91"/>
      <c r="S606" s="75" t="s">
        <v>27</v>
      </c>
      <c r="T606" s="101" t="s">
        <v>236</v>
      </c>
      <c r="U606" s="37">
        <v>36714</v>
      </c>
      <c r="V606" s="97"/>
      <c r="W606" s="73"/>
    </row>
    <row r="607" spans="1:23" hidden="1">
      <c r="A607" s="74" t="s">
        <v>157</v>
      </c>
      <c r="B607" s="128">
        <f t="shared" si="48"/>
        <v>43491</v>
      </c>
      <c r="C607" s="37">
        <v>43491</v>
      </c>
      <c r="D607" s="98" t="s">
        <v>380</v>
      </c>
      <c r="E607" s="76" t="s">
        <v>1603</v>
      </c>
      <c r="F607" s="75" t="s">
        <v>177</v>
      </c>
      <c r="G607" s="78">
        <f t="shared" si="49"/>
        <v>31.709787816563999</v>
      </c>
      <c r="H607" s="81">
        <v>5.274</v>
      </c>
      <c r="I607" s="71">
        <f t="shared" si="45"/>
        <v>5.4549999999999992</v>
      </c>
      <c r="J607" s="71">
        <f t="shared" si="46"/>
        <v>0.18099999999999916</v>
      </c>
      <c r="K607" s="90">
        <v>10.728999999999999</v>
      </c>
      <c r="L607" s="71">
        <f t="shared" si="47"/>
        <v>67.10783856836612</v>
      </c>
      <c r="M607" s="78"/>
      <c r="N607" s="80"/>
      <c r="O607" s="80"/>
      <c r="P607" s="80"/>
      <c r="Q607" s="89"/>
      <c r="R607" s="91"/>
      <c r="S607" s="75" t="s">
        <v>27</v>
      </c>
      <c r="T607" s="77" t="s">
        <v>178</v>
      </c>
      <c r="U607" s="37">
        <v>31909</v>
      </c>
      <c r="V607" s="97"/>
      <c r="W607" s="83"/>
    </row>
    <row r="608" spans="1:23" hidden="1">
      <c r="A608" s="74" t="s">
        <v>157</v>
      </c>
      <c r="B608" s="128">
        <f t="shared" si="48"/>
        <v>43491</v>
      </c>
      <c r="C608" s="37">
        <v>43491</v>
      </c>
      <c r="D608" s="98" t="s">
        <v>380</v>
      </c>
      <c r="E608" s="76" t="s">
        <v>1969</v>
      </c>
      <c r="F608" s="75" t="s">
        <v>154</v>
      </c>
      <c r="G608" s="78">
        <f t="shared" si="49"/>
        <v>22.762491444216291</v>
      </c>
      <c r="H608" s="81">
        <v>5.3470000000000004</v>
      </c>
      <c r="I608" s="71">
        <f t="shared" si="45"/>
        <v>5.4839999999999991</v>
      </c>
      <c r="J608" s="71">
        <f t="shared" si="46"/>
        <v>0.13699999999999868</v>
      </c>
      <c r="K608" s="90">
        <v>10.831</v>
      </c>
      <c r="L608" s="71">
        <f t="shared" si="47"/>
        <v>66.475856338288253</v>
      </c>
      <c r="M608" s="78"/>
      <c r="N608" s="80"/>
      <c r="O608" s="80"/>
      <c r="P608" s="80"/>
      <c r="Q608" s="89"/>
      <c r="R608" s="91"/>
      <c r="S608" s="75" t="s">
        <v>27</v>
      </c>
      <c r="T608" s="77" t="s">
        <v>189</v>
      </c>
      <c r="U608" s="37">
        <v>35177</v>
      </c>
      <c r="V608" s="97"/>
      <c r="W608" s="73"/>
    </row>
    <row r="609" spans="1:23" hidden="1">
      <c r="A609" s="63" t="s">
        <v>157</v>
      </c>
      <c r="B609" s="128">
        <f t="shared" si="48"/>
        <v>43491</v>
      </c>
      <c r="C609" s="64">
        <v>43491</v>
      </c>
      <c r="D609" s="98" t="s">
        <v>380</v>
      </c>
      <c r="E609" s="66" t="s">
        <v>2138</v>
      </c>
      <c r="F609" s="65" t="s">
        <v>179</v>
      </c>
      <c r="G609" s="68">
        <f t="shared" si="49"/>
        <v>27.980835044490075</v>
      </c>
      <c r="H609" s="71">
        <v>5.3630000000000004</v>
      </c>
      <c r="I609" s="71">
        <f t="shared" si="45"/>
        <v>5.4959999999999996</v>
      </c>
      <c r="J609" s="71">
        <f t="shared" si="46"/>
        <v>0.13299999999999912</v>
      </c>
      <c r="K609" s="94">
        <v>10.859</v>
      </c>
      <c r="L609" s="71">
        <f t="shared" si="47"/>
        <v>66.304447923381531</v>
      </c>
      <c r="M609" s="68"/>
      <c r="N609" s="70"/>
      <c r="O609" s="70"/>
      <c r="P609" s="70"/>
      <c r="Q609" s="93"/>
      <c r="R609" s="95"/>
      <c r="S609" s="65" t="s">
        <v>27</v>
      </c>
      <c r="T609" s="67" t="s">
        <v>473</v>
      </c>
      <c r="U609" s="64">
        <v>33271</v>
      </c>
      <c r="V609" s="99"/>
      <c r="W609" s="83"/>
    </row>
    <row r="610" spans="1:23" hidden="1">
      <c r="A610" s="74" t="s">
        <v>157</v>
      </c>
      <c r="B610" s="128">
        <f t="shared" si="48"/>
        <v>43491</v>
      </c>
      <c r="C610" s="37">
        <v>43491</v>
      </c>
      <c r="D610" s="98" t="s">
        <v>380</v>
      </c>
      <c r="E610" s="76" t="s">
        <v>1372</v>
      </c>
      <c r="F610" s="75" t="s">
        <v>169</v>
      </c>
      <c r="G610" s="78">
        <f t="shared" si="49"/>
        <v>18.967830253251197</v>
      </c>
      <c r="H610" s="81">
        <v>5.359</v>
      </c>
      <c r="I610" s="71">
        <f t="shared" si="45"/>
        <v>5.5909999999999993</v>
      </c>
      <c r="J610" s="71">
        <f t="shared" si="46"/>
        <v>0.23199999999999932</v>
      </c>
      <c r="K610" s="90">
        <v>10.95</v>
      </c>
      <c r="L610" s="71">
        <f t="shared" si="47"/>
        <v>65.753424657534254</v>
      </c>
      <c r="M610" s="78"/>
      <c r="N610" s="80"/>
      <c r="O610" s="80"/>
      <c r="P610" s="80"/>
      <c r="Q610" s="89"/>
      <c r="R610" s="91"/>
      <c r="S610" s="75" t="s">
        <v>27</v>
      </c>
      <c r="T610" s="77" t="s">
        <v>228</v>
      </c>
      <c r="U610" s="37">
        <v>36563</v>
      </c>
      <c r="V610" s="97"/>
      <c r="W610" s="83"/>
    </row>
    <row r="611" spans="1:23" hidden="1">
      <c r="A611" s="74" t="s">
        <v>157</v>
      </c>
      <c r="B611" s="128">
        <f t="shared" si="48"/>
        <v>43491</v>
      </c>
      <c r="C611" s="37">
        <v>43491</v>
      </c>
      <c r="D611" s="98" t="s">
        <v>380</v>
      </c>
      <c r="E611" s="76" t="s">
        <v>2068</v>
      </c>
      <c r="F611" s="75" t="s">
        <v>461</v>
      </c>
      <c r="G611" s="78">
        <f t="shared" si="49"/>
        <v>25.971252566735114</v>
      </c>
      <c r="H611" s="81">
        <v>5.391</v>
      </c>
      <c r="I611" s="71">
        <f t="shared" si="45"/>
        <v>5.5890000000000004</v>
      </c>
      <c r="J611" s="71">
        <f t="shared" si="46"/>
        <v>0.1980000000000004</v>
      </c>
      <c r="K611" s="90">
        <v>10.98</v>
      </c>
      <c r="L611" s="71">
        <f t="shared" si="47"/>
        <v>65.573770491803273</v>
      </c>
      <c r="M611" s="78"/>
      <c r="N611" s="80"/>
      <c r="O611" s="80"/>
      <c r="P611" s="80"/>
      <c r="Q611" s="89"/>
      <c r="R611" s="91"/>
      <c r="S611" s="75" t="s">
        <v>27</v>
      </c>
      <c r="T611" s="77" t="s">
        <v>191</v>
      </c>
      <c r="U611" s="37">
        <v>34005</v>
      </c>
      <c r="V611" s="97"/>
      <c r="W611" s="83"/>
    </row>
    <row r="612" spans="1:23" hidden="1">
      <c r="A612" s="63" t="s">
        <v>157</v>
      </c>
      <c r="B612" s="128">
        <f t="shared" si="48"/>
        <v>43491</v>
      </c>
      <c r="C612" s="64">
        <v>43491</v>
      </c>
      <c r="D612" s="98" t="s">
        <v>380</v>
      </c>
      <c r="E612" s="66" t="s">
        <v>1604</v>
      </c>
      <c r="F612" s="65" t="s">
        <v>174</v>
      </c>
      <c r="G612" s="68">
        <f t="shared" si="49"/>
        <v>27.008898015058179</v>
      </c>
      <c r="H612" s="71">
        <v>5.41</v>
      </c>
      <c r="I612" s="71">
        <f t="shared" si="45"/>
        <v>5.5869999999999997</v>
      </c>
      <c r="J612" s="71">
        <f t="shared" si="46"/>
        <v>0.1769999999999996</v>
      </c>
      <c r="K612" s="94">
        <v>10.997</v>
      </c>
      <c r="L612" s="71">
        <f t="shared" si="47"/>
        <v>65.47240156406292</v>
      </c>
      <c r="M612" s="68"/>
      <c r="N612" s="70"/>
      <c r="O612" s="70"/>
      <c r="P612" s="70"/>
      <c r="Q612" s="93"/>
      <c r="R612" s="95"/>
      <c r="S612" s="65" t="s">
        <v>27</v>
      </c>
      <c r="T612" s="67"/>
      <c r="U612" s="64">
        <v>33626</v>
      </c>
      <c r="V612" s="99"/>
      <c r="W612" s="73"/>
    </row>
    <row r="613" spans="1:23" hidden="1">
      <c r="A613" s="63" t="s">
        <v>157</v>
      </c>
      <c r="B613" s="128">
        <f t="shared" si="48"/>
        <v>43491</v>
      </c>
      <c r="C613" s="64">
        <v>43491</v>
      </c>
      <c r="D613" s="98" t="s">
        <v>380</v>
      </c>
      <c r="E613" s="66" t="s">
        <v>1664</v>
      </c>
      <c r="F613" s="65" t="s">
        <v>180</v>
      </c>
      <c r="G613" s="68">
        <f t="shared" si="49"/>
        <v>25.987679671457904</v>
      </c>
      <c r="H613" s="71">
        <v>5.43</v>
      </c>
      <c r="I613" s="71">
        <f t="shared" si="45"/>
        <v>5.5750000000000011</v>
      </c>
      <c r="J613" s="71">
        <f t="shared" si="46"/>
        <v>0.14500000000000135</v>
      </c>
      <c r="K613" s="94">
        <v>11.005000000000001</v>
      </c>
      <c r="L613" s="71">
        <f t="shared" si="47"/>
        <v>65.42480690595184</v>
      </c>
      <c r="M613" s="68"/>
      <c r="N613" s="70"/>
      <c r="O613" s="70"/>
      <c r="P613" s="70"/>
      <c r="Q613" s="93"/>
      <c r="R613" s="95"/>
      <c r="S613" s="65" t="s">
        <v>27</v>
      </c>
      <c r="T613" s="67" t="s">
        <v>181</v>
      </c>
      <c r="U613" s="64">
        <v>33999</v>
      </c>
      <c r="V613" s="99"/>
      <c r="W613" s="83"/>
    </row>
    <row r="614" spans="1:23" hidden="1">
      <c r="A614" s="74" t="s">
        <v>157</v>
      </c>
      <c r="B614" s="128">
        <f t="shared" si="48"/>
        <v>43491</v>
      </c>
      <c r="C614" s="37">
        <v>43491</v>
      </c>
      <c r="D614" s="98" t="s">
        <v>380</v>
      </c>
      <c r="E614" s="76" t="s">
        <v>2082</v>
      </c>
      <c r="F614" s="75" t="s">
        <v>183</v>
      </c>
      <c r="G614" s="78">
        <f t="shared" si="49"/>
        <v>24.982888432580424</v>
      </c>
      <c r="H614" s="81">
        <v>5.399</v>
      </c>
      <c r="I614" s="71">
        <f t="shared" si="45"/>
        <v>5.6230000000000002</v>
      </c>
      <c r="J614" s="71">
        <f t="shared" si="46"/>
        <v>0.2240000000000002</v>
      </c>
      <c r="K614" s="90">
        <v>11.022</v>
      </c>
      <c r="L614" s="71">
        <f t="shared" si="47"/>
        <v>65.323897659227001</v>
      </c>
      <c r="M614" s="78"/>
      <c r="N614" s="80"/>
      <c r="O614" s="80"/>
      <c r="P614" s="80"/>
      <c r="Q614" s="89"/>
      <c r="R614" s="91"/>
      <c r="S614" s="75" t="s">
        <v>27</v>
      </c>
      <c r="T614" s="77" t="s">
        <v>376</v>
      </c>
      <c r="U614" s="37">
        <v>34366</v>
      </c>
      <c r="V614" s="97"/>
      <c r="W614" s="73"/>
    </row>
    <row r="615" spans="1:23" hidden="1">
      <c r="A615" s="74" t="s">
        <v>157</v>
      </c>
      <c r="B615" s="128">
        <f t="shared" si="48"/>
        <v>43491</v>
      </c>
      <c r="C615" s="37">
        <v>43491</v>
      </c>
      <c r="D615" s="98" t="s">
        <v>380</v>
      </c>
      <c r="E615" s="76" t="s">
        <v>1605</v>
      </c>
      <c r="F615" s="75" t="s">
        <v>458</v>
      </c>
      <c r="G615" s="78">
        <f t="shared" si="49"/>
        <v>28.517453798767967</v>
      </c>
      <c r="H615" s="81">
        <v>5.4240000000000004</v>
      </c>
      <c r="I615" s="71">
        <f t="shared" si="45"/>
        <v>5.6309999999999993</v>
      </c>
      <c r="J615" s="71">
        <f t="shared" si="46"/>
        <v>0.20699999999999896</v>
      </c>
      <c r="K615" s="90">
        <v>11.055</v>
      </c>
      <c r="L615" s="71">
        <f t="shared" si="47"/>
        <v>65.128900949796474</v>
      </c>
      <c r="M615" s="78"/>
      <c r="N615" s="80"/>
      <c r="O615" s="80"/>
      <c r="P615" s="80"/>
      <c r="Q615" s="89"/>
      <c r="R615" s="91"/>
      <c r="S615" s="75" t="s">
        <v>27</v>
      </c>
      <c r="T615" s="77" t="s">
        <v>459</v>
      </c>
      <c r="U615" s="37">
        <v>33075</v>
      </c>
      <c r="V615" s="97"/>
      <c r="W615" s="83"/>
    </row>
    <row r="616" spans="1:23" hidden="1">
      <c r="A616" s="74" t="s">
        <v>157</v>
      </c>
      <c r="B616" s="128">
        <f t="shared" si="48"/>
        <v>43491</v>
      </c>
      <c r="C616" s="37">
        <v>43491</v>
      </c>
      <c r="D616" s="98" t="s">
        <v>380</v>
      </c>
      <c r="E616" s="76" t="s">
        <v>1701</v>
      </c>
      <c r="F616" s="75" t="s">
        <v>186</v>
      </c>
      <c r="G616" s="78">
        <f t="shared" si="49"/>
        <v>25.166324435318277</v>
      </c>
      <c r="H616" s="81">
        <v>5.4850000000000003</v>
      </c>
      <c r="I616" s="71">
        <f t="shared" si="45"/>
        <v>5.5959999999999992</v>
      </c>
      <c r="J616" s="71">
        <f t="shared" si="46"/>
        <v>0.11099999999999888</v>
      </c>
      <c r="K616" s="90">
        <v>11.081</v>
      </c>
      <c r="L616" s="71">
        <f t="shared" si="47"/>
        <v>64.976085190867252</v>
      </c>
      <c r="M616" s="78"/>
      <c r="N616" s="80"/>
      <c r="O616" s="80"/>
      <c r="P616" s="80"/>
      <c r="Q616" s="89"/>
      <c r="R616" s="91"/>
      <c r="S616" s="75" t="s">
        <v>27</v>
      </c>
      <c r="T616" s="77" t="s">
        <v>484</v>
      </c>
      <c r="U616" s="37">
        <v>34299</v>
      </c>
      <c r="V616" s="97"/>
      <c r="W616" s="97"/>
    </row>
    <row r="617" spans="1:23" hidden="1">
      <c r="A617" s="63" t="s">
        <v>157</v>
      </c>
      <c r="B617" s="128">
        <f t="shared" si="48"/>
        <v>43491</v>
      </c>
      <c r="C617" s="64">
        <v>43491</v>
      </c>
      <c r="D617" s="98" t="s">
        <v>380</v>
      </c>
      <c r="E617" s="66" t="s">
        <v>1397</v>
      </c>
      <c r="F617" s="65" t="s">
        <v>305</v>
      </c>
      <c r="G617" s="68">
        <f t="shared" si="49"/>
        <v>26.390143737166323</v>
      </c>
      <c r="H617" s="71">
        <v>5.4740000000000002</v>
      </c>
      <c r="I617" s="71">
        <f t="shared" si="45"/>
        <v>5.6349999999999998</v>
      </c>
      <c r="J617" s="71">
        <f t="shared" si="46"/>
        <v>0.16099999999999959</v>
      </c>
      <c r="K617" s="94">
        <v>11.109</v>
      </c>
      <c r="L617" s="71">
        <f t="shared" si="47"/>
        <v>64.812314339724551</v>
      </c>
      <c r="M617" s="68"/>
      <c r="N617" s="70"/>
      <c r="O617" s="70"/>
      <c r="P617" s="70"/>
      <c r="Q617" s="93"/>
      <c r="R617" s="95"/>
      <c r="S617" s="65" t="s">
        <v>27</v>
      </c>
      <c r="T617" s="67" t="s">
        <v>336</v>
      </c>
      <c r="U617" s="64">
        <v>33852</v>
      </c>
      <c r="V617" s="99"/>
      <c r="W617" s="97"/>
    </row>
    <row r="618" spans="1:23" hidden="1">
      <c r="A618" s="63" t="s">
        <v>157</v>
      </c>
      <c r="B618" s="128">
        <f t="shared" si="48"/>
        <v>43491</v>
      </c>
      <c r="C618" s="64">
        <v>43491</v>
      </c>
      <c r="D618" s="98" t="s">
        <v>380</v>
      </c>
      <c r="E618" s="66" t="s">
        <v>1576</v>
      </c>
      <c r="F618" s="65" t="s">
        <v>175</v>
      </c>
      <c r="G618" s="68">
        <f t="shared" si="49"/>
        <v>36.120465434633815</v>
      </c>
      <c r="H618" s="71">
        <v>5.4790000000000001</v>
      </c>
      <c r="I618" s="71">
        <f t="shared" si="45"/>
        <v>5.6380000000000008</v>
      </c>
      <c r="J618" s="71">
        <f t="shared" si="46"/>
        <v>0.1590000000000007</v>
      </c>
      <c r="K618" s="94">
        <v>11.117000000000001</v>
      </c>
      <c r="L618" s="71">
        <f t="shared" si="47"/>
        <v>64.765674192677878</v>
      </c>
      <c r="M618" s="68"/>
      <c r="N618" s="70"/>
      <c r="O618" s="70"/>
      <c r="P618" s="70"/>
      <c r="Q618" s="93"/>
      <c r="R618" s="95"/>
      <c r="S618" s="65" t="s">
        <v>27</v>
      </c>
      <c r="T618" s="67" t="s">
        <v>176</v>
      </c>
      <c r="U618" s="64">
        <v>30298</v>
      </c>
      <c r="V618" s="99"/>
      <c r="W618" s="99"/>
    </row>
    <row r="619" spans="1:23" hidden="1">
      <c r="A619" s="63" t="s">
        <v>157</v>
      </c>
      <c r="B619" s="128">
        <f t="shared" si="48"/>
        <v>43491</v>
      </c>
      <c r="C619" s="64">
        <v>43491</v>
      </c>
      <c r="D619" s="98" t="s">
        <v>380</v>
      </c>
      <c r="E619" s="66" t="s">
        <v>2226</v>
      </c>
      <c r="F619" s="65" t="s">
        <v>482</v>
      </c>
      <c r="G619" s="68">
        <f t="shared" si="49"/>
        <v>20.761122518822724</v>
      </c>
      <c r="H619" s="71">
        <v>5.5010000000000003</v>
      </c>
      <c r="I619" s="71">
        <f t="shared" si="45"/>
        <v>5.617</v>
      </c>
      <c r="J619" s="71">
        <f t="shared" si="46"/>
        <v>0.11599999999999966</v>
      </c>
      <c r="K619" s="94">
        <v>11.118</v>
      </c>
      <c r="L619" s="71">
        <f t="shared" si="47"/>
        <v>64.759848893685913</v>
      </c>
      <c r="M619" s="68"/>
      <c r="N619" s="70"/>
      <c r="O619" s="70"/>
      <c r="P619" s="70"/>
      <c r="Q619" s="93"/>
      <c r="R619" s="95"/>
      <c r="S619" s="65" t="s">
        <v>27</v>
      </c>
      <c r="T619" s="67" t="s">
        <v>483</v>
      </c>
      <c r="U619" s="64">
        <v>35908</v>
      </c>
      <c r="V619" s="99"/>
      <c r="W619" s="97"/>
    </row>
    <row r="620" spans="1:23" hidden="1">
      <c r="A620" s="74" t="s">
        <v>157</v>
      </c>
      <c r="B620" s="128">
        <f t="shared" si="48"/>
        <v>43491</v>
      </c>
      <c r="C620" s="37">
        <v>43491</v>
      </c>
      <c r="D620" s="98" t="s">
        <v>380</v>
      </c>
      <c r="E620" s="76" t="s">
        <v>1666</v>
      </c>
      <c r="F620" s="75" t="s">
        <v>175</v>
      </c>
      <c r="G620" s="78">
        <f t="shared" si="49"/>
        <v>22.880219028062971</v>
      </c>
      <c r="H620" s="81">
        <v>5.4619999999999997</v>
      </c>
      <c r="I620" s="71">
        <f t="shared" si="45"/>
        <v>5.6669999999999998</v>
      </c>
      <c r="J620" s="71">
        <f t="shared" si="46"/>
        <v>0.20500000000000007</v>
      </c>
      <c r="K620" s="90">
        <v>11.129</v>
      </c>
      <c r="L620" s="71">
        <f t="shared" si="47"/>
        <v>64.69583969808609</v>
      </c>
      <c r="M620" s="78"/>
      <c r="N620" s="80"/>
      <c r="O620" s="80"/>
      <c r="P620" s="80"/>
      <c r="Q620" s="89"/>
      <c r="R620" s="91"/>
      <c r="S620" s="75" t="s">
        <v>27</v>
      </c>
      <c r="T620" s="77" t="s">
        <v>182</v>
      </c>
      <c r="U620" s="37">
        <v>35134</v>
      </c>
      <c r="V620" s="97"/>
      <c r="W620" s="97"/>
    </row>
    <row r="621" spans="1:23" hidden="1">
      <c r="A621" s="63" t="s">
        <v>157</v>
      </c>
      <c r="B621" s="128">
        <f t="shared" si="48"/>
        <v>43491</v>
      </c>
      <c r="C621" s="64">
        <v>43491</v>
      </c>
      <c r="D621" s="98" t="s">
        <v>380</v>
      </c>
      <c r="E621" s="66" t="s">
        <v>1635</v>
      </c>
      <c r="F621" s="65" t="s">
        <v>204</v>
      </c>
      <c r="G621" s="68">
        <f t="shared" si="49"/>
        <v>24.93634496919918</v>
      </c>
      <c r="H621" s="71">
        <v>5.4740000000000002</v>
      </c>
      <c r="I621" s="71">
        <f t="shared" si="45"/>
        <v>5.6709999999999994</v>
      </c>
      <c r="J621" s="71">
        <f t="shared" si="46"/>
        <v>0.19699999999999918</v>
      </c>
      <c r="K621" s="94">
        <v>11.145</v>
      </c>
      <c r="L621" s="71">
        <f t="shared" si="47"/>
        <v>64.602960969044418</v>
      </c>
      <c r="M621" s="68"/>
      <c r="N621" s="70"/>
      <c r="O621" s="70"/>
      <c r="P621" s="70"/>
      <c r="Q621" s="93"/>
      <c r="R621" s="95"/>
      <c r="S621" s="65" t="s">
        <v>27</v>
      </c>
      <c r="T621" s="67" t="s">
        <v>360</v>
      </c>
      <c r="U621" s="64">
        <v>34383</v>
      </c>
      <c r="V621" s="99"/>
      <c r="W621" s="97"/>
    </row>
    <row r="622" spans="1:23" hidden="1">
      <c r="A622" s="74" t="s">
        <v>157</v>
      </c>
      <c r="B622" s="128">
        <f t="shared" si="48"/>
        <v>43491</v>
      </c>
      <c r="C622" s="37">
        <v>43491</v>
      </c>
      <c r="D622" s="98" t="s">
        <v>380</v>
      </c>
      <c r="E622" s="76" t="s">
        <v>1563</v>
      </c>
      <c r="F622" s="75" t="s">
        <v>348</v>
      </c>
      <c r="G622" s="78">
        <f t="shared" si="49"/>
        <v>25.021218343600275</v>
      </c>
      <c r="H622" s="81">
        <v>5.5140000000000002</v>
      </c>
      <c r="I622" s="71">
        <f t="shared" si="45"/>
        <v>5.633</v>
      </c>
      <c r="J622" s="71">
        <f t="shared" si="46"/>
        <v>0.11899999999999977</v>
      </c>
      <c r="K622" s="90">
        <v>11.147</v>
      </c>
      <c r="L622" s="71">
        <f t="shared" si="47"/>
        <v>64.591369875302775</v>
      </c>
      <c r="M622" s="78"/>
      <c r="N622" s="80"/>
      <c r="O622" s="80"/>
      <c r="P622" s="80"/>
      <c r="Q622" s="89"/>
      <c r="R622" s="91"/>
      <c r="S622" s="75" t="s">
        <v>27</v>
      </c>
      <c r="T622" s="77" t="s">
        <v>339</v>
      </c>
      <c r="U622" s="37">
        <v>34352</v>
      </c>
      <c r="V622" s="97"/>
      <c r="W622" s="97"/>
    </row>
    <row r="623" spans="1:23" hidden="1">
      <c r="A623" s="63" t="s">
        <v>157</v>
      </c>
      <c r="B623" s="128">
        <f t="shared" si="48"/>
        <v>43491</v>
      </c>
      <c r="C623" s="64">
        <v>43491</v>
      </c>
      <c r="D623" s="98" t="s">
        <v>380</v>
      </c>
      <c r="E623" s="66" t="s">
        <v>1667</v>
      </c>
      <c r="F623" s="65" t="s">
        <v>305</v>
      </c>
      <c r="G623" s="68">
        <f t="shared" si="49"/>
        <v>27.471594798083505</v>
      </c>
      <c r="H623" s="71">
        <v>5.5410000000000004</v>
      </c>
      <c r="I623" s="71">
        <f t="shared" si="45"/>
        <v>5.6829999999999998</v>
      </c>
      <c r="J623" s="71">
        <f t="shared" si="46"/>
        <v>0.14199999999999946</v>
      </c>
      <c r="K623" s="94">
        <v>11.224</v>
      </c>
      <c r="L623" s="71">
        <f t="shared" si="47"/>
        <v>64.148253741981463</v>
      </c>
      <c r="M623" s="68"/>
      <c r="N623" s="70"/>
      <c r="O623" s="70"/>
      <c r="P623" s="70"/>
      <c r="Q623" s="93"/>
      <c r="R623" s="95"/>
      <c r="S623" s="65" t="s">
        <v>27</v>
      </c>
      <c r="T623" s="67" t="s">
        <v>341</v>
      </c>
      <c r="U623" s="64">
        <v>33457</v>
      </c>
      <c r="V623" s="99"/>
      <c r="W623" s="97"/>
    </row>
    <row r="624" spans="1:23" hidden="1">
      <c r="A624" s="63" t="s">
        <v>157</v>
      </c>
      <c r="B624" s="128">
        <f t="shared" si="48"/>
        <v>43491</v>
      </c>
      <c r="C624" s="64">
        <v>43491</v>
      </c>
      <c r="D624" s="98" t="s">
        <v>380</v>
      </c>
      <c r="E624" s="66" t="s">
        <v>1977</v>
      </c>
      <c r="F624" s="65" t="s">
        <v>243</v>
      </c>
      <c r="G624" s="68">
        <f t="shared" si="49"/>
        <v>28.79671457905544</v>
      </c>
      <c r="H624" s="71">
        <v>5.5410000000000004</v>
      </c>
      <c r="I624" s="71">
        <f t="shared" ref="I624:I687" si="50">IF(H624="","",K624-H624)</f>
        <v>5.7359999999999989</v>
      </c>
      <c r="J624" s="71">
        <f t="shared" ref="J624:J687" si="51">IF(I624="","",I624-H624)</f>
        <v>0.19499999999999851</v>
      </c>
      <c r="K624" s="94">
        <v>11.276999999999999</v>
      </c>
      <c r="L624" s="71">
        <f t="shared" ref="L624:L687" si="52">IF(K624="","",3.6*200/K624)</f>
        <v>63.846767757382288</v>
      </c>
      <c r="M624" s="68"/>
      <c r="N624" s="70"/>
      <c r="O624" s="70"/>
      <c r="P624" s="70"/>
      <c r="Q624" s="93"/>
      <c r="R624" s="95"/>
      <c r="S624" s="65" t="s">
        <v>27</v>
      </c>
      <c r="T624" s="67" t="s">
        <v>333</v>
      </c>
      <c r="U624" s="64">
        <v>32973</v>
      </c>
      <c r="V624" s="99"/>
      <c r="W624" s="99"/>
    </row>
    <row r="625" spans="1:23" hidden="1">
      <c r="A625" s="74" t="s">
        <v>157</v>
      </c>
      <c r="B625" s="128">
        <f t="shared" si="48"/>
        <v>43491</v>
      </c>
      <c r="C625" s="37">
        <v>43491</v>
      </c>
      <c r="D625" s="98" t="s">
        <v>380</v>
      </c>
      <c r="E625" s="76" t="s">
        <v>1212</v>
      </c>
      <c r="F625" s="75" t="s">
        <v>162</v>
      </c>
      <c r="G625" s="78">
        <f t="shared" si="49"/>
        <v>26.584531143052704</v>
      </c>
      <c r="H625" s="81">
        <v>5.5650000000000004</v>
      </c>
      <c r="I625" s="71">
        <f t="shared" si="50"/>
        <v>5.7139999999999995</v>
      </c>
      <c r="J625" s="71">
        <f t="shared" si="51"/>
        <v>0.14899999999999913</v>
      </c>
      <c r="K625" s="90">
        <v>11.279</v>
      </c>
      <c r="L625" s="71">
        <f t="shared" si="52"/>
        <v>63.835446404823124</v>
      </c>
      <c r="M625" s="78"/>
      <c r="N625" s="80"/>
      <c r="O625" s="80"/>
      <c r="P625" s="80"/>
      <c r="Q625" s="89"/>
      <c r="R625" s="91"/>
      <c r="S625" s="75" t="s">
        <v>27</v>
      </c>
      <c r="T625" s="77" t="s">
        <v>163</v>
      </c>
      <c r="U625" s="37">
        <v>33781</v>
      </c>
      <c r="V625" s="97"/>
      <c r="W625" s="99"/>
    </row>
    <row r="626" spans="1:23" hidden="1">
      <c r="A626" s="63" t="s">
        <v>157</v>
      </c>
      <c r="B626" s="128">
        <f t="shared" si="48"/>
        <v>43491</v>
      </c>
      <c r="C626" s="64">
        <v>43491</v>
      </c>
      <c r="D626" s="98" t="s">
        <v>380</v>
      </c>
      <c r="E626" s="66" t="s">
        <v>2054</v>
      </c>
      <c r="F626" s="65" t="s">
        <v>226</v>
      </c>
      <c r="G626" s="68">
        <f t="shared" si="49"/>
        <v>21.864476386036962</v>
      </c>
      <c r="H626" s="71">
        <v>5.5460000000000003</v>
      </c>
      <c r="I626" s="71">
        <f t="shared" si="50"/>
        <v>5.7519999999999998</v>
      </c>
      <c r="J626" s="71">
        <f t="shared" si="51"/>
        <v>0.20599999999999952</v>
      </c>
      <c r="K626" s="94">
        <v>11.298</v>
      </c>
      <c r="L626" s="71">
        <f t="shared" si="52"/>
        <v>63.728093467870423</v>
      </c>
      <c r="M626" s="68"/>
      <c r="N626" s="70"/>
      <c r="O626" s="70"/>
      <c r="P626" s="70"/>
      <c r="Q626" s="93"/>
      <c r="R626" s="95"/>
      <c r="S626" s="65" t="s">
        <v>27</v>
      </c>
      <c r="T626" s="67" t="s">
        <v>378</v>
      </c>
      <c r="U626" s="64">
        <v>35505</v>
      </c>
      <c r="V626" s="99"/>
      <c r="W626" s="99"/>
    </row>
    <row r="627" spans="1:23" hidden="1">
      <c r="A627" s="74" t="s">
        <v>157</v>
      </c>
      <c r="B627" s="128">
        <f t="shared" si="48"/>
        <v>43491</v>
      </c>
      <c r="C627" s="37">
        <v>43491</v>
      </c>
      <c r="D627" s="98" t="s">
        <v>380</v>
      </c>
      <c r="E627" s="76" t="s">
        <v>1817</v>
      </c>
      <c r="F627" s="75" t="s">
        <v>19</v>
      </c>
      <c r="G627" s="78">
        <f t="shared" si="49"/>
        <v>21.675564681724847</v>
      </c>
      <c r="H627" s="81">
        <v>5.5650000000000004</v>
      </c>
      <c r="I627" s="71">
        <f t="shared" si="50"/>
        <v>5.7450000000000001</v>
      </c>
      <c r="J627" s="71">
        <f t="shared" si="51"/>
        <v>0.17999999999999972</v>
      </c>
      <c r="K627" s="90">
        <v>11.31</v>
      </c>
      <c r="L627" s="71">
        <f t="shared" si="52"/>
        <v>63.660477453580896</v>
      </c>
      <c r="M627" s="78"/>
      <c r="N627" s="80"/>
      <c r="O627" s="80"/>
      <c r="P627" s="80"/>
      <c r="Q627" s="89"/>
      <c r="R627" s="91"/>
      <c r="S627" s="75" t="s">
        <v>27</v>
      </c>
      <c r="T627" s="77" t="s">
        <v>56</v>
      </c>
      <c r="U627" s="37">
        <v>35574</v>
      </c>
      <c r="V627" s="97"/>
      <c r="W627" s="99"/>
    </row>
    <row r="628" spans="1:23" hidden="1">
      <c r="A628" s="63" t="s">
        <v>157</v>
      </c>
      <c r="B628" s="128">
        <f t="shared" si="48"/>
        <v>43491</v>
      </c>
      <c r="C628" s="64">
        <v>43491</v>
      </c>
      <c r="D628" s="98" t="s">
        <v>380</v>
      </c>
      <c r="E628" s="66" t="s">
        <v>1144</v>
      </c>
      <c r="F628" s="65" t="s">
        <v>154</v>
      </c>
      <c r="G628" s="68">
        <f t="shared" si="49"/>
        <v>30.529774127310063</v>
      </c>
      <c r="H628" s="71">
        <v>5.5430000000000001</v>
      </c>
      <c r="I628" s="71">
        <f t="shared" si="50"/>
        <v>5.7809999999999997</v>
      </c>
      <c r="J628" s="71">
        <f t="shared" si="51"/>
        <v>0.23799999999999955</v>
      </c>
      <c r="K628" s="94">
        <v>11.324</v>
      </c>
      <c r="L628" s="71">
        <f t="shared" si="52"/>
        <v>63.581773225008831</v>
      </c>
      <c r="M628" s="68"/>
      <c r="N628" s="70"/>
      <c r="O628" s="70"/>
      <c r="P628" s="70"/>
      <c r="Q628" s="93"/>
      <c r="R628" s="95"/>
      <c r="S628" s="65" t="s">
        <v>27</v>
      </c>
      <c r="T628" s="67" t="s">
        <v>155</v>
      </c>
      <c r="U628" s="64">
        <v>32340</v>
      </c>
      <c r="V628" s="99"/>
      <c r="W628" s="99"/>
    </row>
    <row r="629" spans="1:23" hidden="1">
      <c r="A629" s="74" t="s">
        <v>157</v>
      </c>
      <c r="B629" s="128">
        <f t="shared" si="48"/>
        <v>43491</v>
      </c>
      <c r="C629" s="37">
        <v>43491</v>
      </c>
      <c r="D629" s="98" t="s">
        <v>380</v>
      </c>
      <c r="E629" s="76" t="s">
        <v>1297</v>
      </c>
      <c r="F629" s="75" t="s">
        <v>166</v>
      </c>
      <c r="G629" s="78">
        <f t="shared" si="49"/>
        <v>22.291581108829568</v>
      </c>
      <c r="H629" s="81">
        <v>5.601</v>
      </c>
      <c r="I629" s="71">
        <f t="shared" si="50"/>
        <v>5.7470000000000008</v>
      </c>
      <c r="J629" s="71">
        <f t="shared" si="51"/>
        <v>0.1460000000000008</v>
      </c>
      <c r="K629" s="90">
        <v>11.348000000000001</v>
      </c>
      <c r="L629" s="71">
        <f t="shared" si="52"/>
        <v>63.447303489601687</v>
      </c>
      <c r="M629" s="78"/>
      <c r="N629" s="80"/>
      <c r="O629" s="80"/>
      <c r="P629" s="80"/>
      <c r="Q629" s="89"/>
      <c r="R629" s="91"/>
      <c r="S629" s="75" t="s">
        <v>27</v>
      </c>
      <c r="T629" s="77" t="s">
        <v>167</v>
      </c>
      <c r="U629" s="37">
        <v>35349</v>
      </c>
      <c r="V629" s="97"/>
      <c r="W629" s="99"/>
    </row>
    <row r="630" spans="1:23" hidden="1">
      <c r="A630" s="63" t="s">
        <v>157</v>
      </c>
      <c r="B630" s="128">
        <f t="shared" si="48"/>
        <v>43491</v>
      </c>
      <c r="C630" s="64">
        <v>43491</v>
      </c>
      <c r="D630" s="98" t="s">
        <v>380</v>
      </c>
      <c r="E630" s="66" t="s">
        <v>1757</v>
      </c>
      <c r="F630" s="65" t="s">
        <v>200</v>
      </c>
      <c r="G630" s="68">
        <f t="shared" si="49"/>
        <v>24.4435318275154</v>
      </c>
      <c r="H630" s="71">
        <v>5.569</v>
      </c>
      <c r="I630" s="71">
        <f t="shared" si="50"/>
        <v>5.7820000000000009</v>
      </c>
      <c r="J630" s="71">
        <f t="shared" si="51"/>
        <v>0.21300000000000097</v>
      </c>
      <c r="K630" s="94">
        <v>11.351000000000001</v>
      </c>
      <c r="L630" s="71">
        <f t="shared" si="52"/>
        <v>63.430534754647162</v>
      </c>
      <c r="M630" s="68"/>
      <c r="N630" s="70"/>
      <c r="O630" s="70"/>
      <c r="P630" s="70"/>
      <c r="Q630" s="93"/>
      <c r="R630" s="95"/>
      <c r="S630" s="65" t="s">
        <v>27</v>
      </c>
      <c r="T630" s="67" t="s">
        <v>361</v>
      </c>
      <c r="U630" s="64">
        <v>34563</v>
      </c>
      <c r="V630" s="99"/>
      <c r="W630" s="97"/>
    </row>
    <row r="631" spans="1:23" hidden="1">
      <c r="A631" s="63" t="s">
        <v>157</v>
      </c>
      <c r="B631" s="128">
        <f t="shared" si="48"/>
        <v>43491</v>
      </c>
      <c r="C631" s="64">
        <v>43491</v>
      </c>
      <c r="D631" s="98" t="s">
        <v>380</v>
      </c>
      <c r="E631" s="66" t="s">
        <v>2077</v>
      </c>
      <c r="F631" s="65" t="s">
        <v>186</v>
      </c>
      <c r="G631" s="68">
        <f t="shared" si="49"/>
        <v>26.483230663928815</v>
      </c>
      <c r="H631" s="71">
        <v>5.5830000000000002</v>
      </c>
      <c r="I631" s="71">
        <f t="shared" si="50"/>
        <v>5.8049999999999997</v>
      </c>
      <c r="J631" s="71">
        <f t="shared" si="51"/>
        <v>0.22199999999999953</v>
      </c>
      <c r="K631" s="94">
        <v>11.388</v>
      </c>
      <c r="L631" s="71">
        <f t="shared" si="52"/>
        <v>63.224446786090624</v>
      </c>
      <c r="M631" s="68"/>
      <c r="N631" s="70"/>
      <c r="O631" s="70"/>
      <c r="P631" s="70"/>
      <c r="Q631" s="93"/>
      <c r="R631" s="95"/>
      <c r="S631" s="65" t="s">
        <v>27</v>
      </c>
      <c r="T631" s="67"/>
      <c r="U631" s="64">
        <v>33818</v>
      </c>
      <c r="V631" s="99"/>
      <c r="W631" s="97"/>
    </row>
    <row r="632" spans="1:23" hidden="1">
      <c r="A632" s="63" t="s">
        <v>157</v>
      </c>
      <c r="B632" s="128">
        <f t="shared" si="48"/>
        <v>43491</v>
      </c>
      <c r="C632" s="64">
        <v>43491</v>
      </c>
      <c r="D632" s="98" t="s">
        <v>380</v>
      </c>
      <c r="E632" s="66" t="s">
        <v>1960</v>
      </c>
      <c r="F632" s="65" t="s">
        <v>337</v>
      </c>
      <c r="G632" s="68">
        <f t="shared" si="49"/>
        <v>119.07186858316221</v>
      </c>
      <c r="H632" s="71">
        <v>5.6109999999999998</v>
      </c>
      <c r="I632" s="71">
        <f t="shared" si="50"/>
        <v>5.8220000000000001</v>
      </c>
      <c r="J632" s="71">
        <f t="shared" si="51"/>
        <v>0.2110000000000003</v>
      </c>
      <c r="K632" s="94">
        <v>11.433</v>
      </c>
      <c r="L632" s="71">
        <f t="shared" si="52"/>
        <v>62.97559695617948</v>
      </c>
      <c r="M632" s="68"/>
      <c r="N632" s="70"/>
      <c r="O632" s="70"/>
      <c r="P632" s="70"/>
      <c r="Q632" s="93"/>
      <c r="R632" s="95"/>
      <c r="S632" s="65" t="s">
        <v>27</v>
      </c>
      <c r="T632" s="67"/>
      <c r="U632" s="64"/>
      <c r="V632" s="99"/>
      <c r="W632" s="97"/>
    </row>
    <row r="633" spans="1:23" hidden="1">
      <c r="A633" s="63" t="s">
        <v>157</v>
      </c>
      <c r="B633" s="128">
        <f t="shared" si="48"/>
        <v>43491</v>
      </c>
      <c r="C633" s="64">
        <v>43491</v>
      </c>
      <c r="D633" s="98" t="s">
        <v>380</v>
      </c>
      <c r="E633" s="66" t="s">
        <v>1538</v>
      </c>
      <c r="F633" s="65" t="s">
        <v>204</v>
      </c>
      <c r="G633" s="68">
        <f t="shared" si="49"/>
        <v>21.930184804928132</v>
      </c>
      <c r="H633" s="71">
        <v>5.6269999999999998</v>
      </c>
      <c r="I633" s="71">
        <f t="shared" si="50"/>
        <v>5.8170000000000011</v>
      </c>
      <c r="J633" s="71">
        <f t="shared" si="51"/>
        <v>0.19000000000000128</v>
      </c>
      <c r="K633" s="94">
        <v>11.444000000000001</v>
      </c>
      <c r="L633" s="71">
        <f t="shared" si="52"/>
        <v>62.91506466270534</v>
      </c>
      <c r="M633" s="68"/>
      <c r="N633" s="70"/>
      <c r="O633" s="70"/>
      <c r="P633" s="70"/>
      <c r="Q633" s="93"/>
      <c r="R633" s="95"/>
      <c r="S633" s="65" t="s">
        <v>27</v>
      </c>
      <c r="T633" s="67" t="s">
        <v>332</v>
      </c>
      <c r="U633" s="64">
        <v>35481</v>
      </c>
      <c r="V633" s="99"/>
      <c r="W633" s="99"/>
    </row>
    <row r="634" spans="1:23" hidden="1">
      <c r="A634" s="63" t="s">
        <v>157</v>
      </c>
      <c r="B634" s="128">
        <f t="shared" si="48"/>
        <v>43491</v>
      </c>
      <c r="C634" s="64">
        <v>43491</v>
      </c>
      <c r="D634" s="98" t="s">
        <v>380</v>
      </c>
      <c r="E634" s="66" t="s">
        <v>1219</v>
      </c>
      <c r="F634" s="65" t="s">
        <v>162</v>
      </c>
      <c r="G634" s="68">
        <f t="shared" si="49"/>
        <v>30.507871321013006</v>
      </c>
      <c r="H634" s="71">
        <v>5.6210000000000004</v>
      </c>
      <c r="I634" s="71">
        <f t="shared" si="50"/>
        <v>5.8659999999999997</v>
      </c>
      <c r="J634" s="71">
        <f t="shared" si="51"/>
        <v>0.24499999999999922</v>
      </c>
      <c r="K634" s="94">
        <v>11.487</v>
      </c>
      <c r="L634" s="71">
        <f t="shared" si="52"/>
        <v>62.679550796552626</v>
      </c>
      <c r="M634" s="68"/>
      <c r="N634" s="70"/>
      <c r="O634" s="70"/>
      <c r="P634" s="70"/>
      <c r="Q634" s="93"/>
      <c r="R634" s="95"/>
      <c r="S634" s="65" t="s">
        <v>27</v>
      </c>
      <c r="T634" s="67" t="s">
        <v>164</v>
      </c>
      <c r="U634" s="64">
        <v>32348</v>
      </c>
      <c r="V634" s="99"/>
      <c r="W634" s="97"/>
    </row>
    <row r="635" spans="1:23" hidden="1">
      <c r="A635" s="74" t="s">
        <v>157</v>
      </c>
      <c r="B635" s="128">
        <f t="shared" si="48"/>
        <v>43491</v>
      </c>
      <c r="C635" s="37">
        <v>43491</v>
      </c>
      <c r="D635" s="98" t="s">
        <v>380</v>
      </c>
      <c r="E635" s="76" t="s">
        <v>1537</v>
      </c>
      <c r="F635" s="75" t="s">
        <v>202</v>
      </c>
      <c r="G635" s="78">
        <f t="shared" si="49"/>
        <v>20.5968514715948</v>
      </c>
      <c r="H635" s="81">
        <v>5.6369999999999996</v>
      </c>
      <c r="I635" s="71">
        <f t="shared" si="50"/>
        <v>5.8950000000000005</v>
      </c>
      <c r="J635" s="71">
        <f t="shared" si="51"/>
        <v>0.2580000000000009</v>
      </c>
      <c r="K635" s="90">
        <v>11.532</v>
      </c>
      <c r="L635" s="71">
        <f t="shared" si="52"/>
        <v>62.434963579604577</v>
      </c>
      <c r="M635" s="78"/>
      <c r="N635" s="80"/>
      <c r="O635" s="80"/>
      <c r="P635" s="80"/>
      <c r="Q635" s="89"/>
      <c r="R635" s="91"/>
      <c r="S635" s="75" t="s">
        <v>27</v>
      </c>
      <c r="T635" s="77" t="s">
        <v>258</v>
      </c>
      <c r="U635" s="37">
        <v>35968</v>
      </c>
      <c r="V635" s="97"/>
      <c r="W635" s="99"/>
    </row>
    <row r="636" spans="1:23" hidden="1">
      <c r="A636" s="74" t="s">
        <v>157</v>
      </c>
      <c r="B636" s="128">
        <f t="shared" si="48"/>
        <v>43491</v>
      </c>
      <c r="C636" s="37">
        <v>43491</v>
      </c>
      <c r="D636" s="98" t="s">
        <v>380</v>
      </c>
      <c r="E636" s="76" t="s">
        <v>1999</v>
      </c>
      <c r="F636" s="75" t="s">
        <v>183</v>
      </c>
      <c r="G636" s="78">
        <f t="shared" si="49"/>
        <v>23.09924709103354</v>
      </c>
      <c r="H636" s="81">
        <v>5.6749999999999998</v>
      </c>
      <c r="I636" s="71">
        <f t="shared" si="50"/>
        <v>5.9070000000000009</v>
      </c>
      <c r="J636" s="71">
        <f t="shared" si="51"/>
        <v>0.23200000000000109</v>
      </c>
      <c r="K636" s="90">
        <v>11.582000000000001</v>
      </c>
      <c r="L636" s="71">
        <f t="shared" si="52"/>
        <v>62.165429114142633</v>
      </c>
      <c r="M636" s="78"/>
      <c r="N636" s="80"/>
      <c r="O636" s="80"/>
      <c r="P636" s="80"/>
      <c r="Q636" s="89"/>
      <c r="R636" s="91"/>
      <c r="S636" s="75" t="s">
        <v>27</v>
      </c>
      <c r="T636" s="77"/>
      <c r="U636" s="37">
        <v>35054</v>
      </c>
      <c r="V636" s="97"/>
      <c r="W636" s="97"/>
    </row>
    <row r="637" spans="1:23" hidden="1">
      <c r="A637" s="74" t="s">
        <v>157</v>
      </c>
      <c r="B637" s="128">
        <f t="shared" si="48"/>
        <v>43491</v>
      </c>
      <c r="C637" s="37">
        <v>43491</v>
      </c>
      <c r="D637" s="98" t="s">
        <v>380</v>
      </c>
      <c r="E637" s="76" t="s">
        <v>1648</v>
      </c>
      <c r="F637" s="75" t="s">
        <v>177</v>
      </c>
      <c r="G637" s="78">
        <f t="shared" si="49"/>
        <v>21.448323066392881</v>
      </c>
      <c r="H637" s="81">
        <v>5.742</v>
      </c>
      <c r="I637" s="71">
        <f t="shared" si="50"/>
        <v>6.0219999999999994</v>
      </c>
      <c r="J637" s="71">
        <f t="shared" si="51"/>
        <v>0.27999999999999936</v>
      </c>
      <c r="K637" s="90">
        <v>11.763999999999999</v>
      </c>
      <c r="L637" s="71">
        <f t="shared" si="52"/>
        <v>61.203672220333225</v>
      </c>
      <c r="M637" s="78"/>
      <c r="N637" s="80"/>
      <c r="O637" s="80"/>
      <c r="P637" s="80"/>
      <c r="Q637" s="89"/>
      <c r="R637" s="91"/>
      <c r="S637" s="75" t="s">
        <v>27</v>
      </c>
      <c r="T637" s="77"/>
      <c r="U637" s="37">
        <v>35657</v>
      </c>
      <c r="V637" s="97"/>
      <c r="W637" s="97"/>
    </row>
    <row r="638" spans="1:23" hidden="1">
      <c r="A638" s="63" t="s">
        <v>96</v>
      </c>
      <c r="B638" s="128">
        <f t="shared" si="48"/>
        <v>43504</v>
      </c>
      <c r="C638" s="64">
        <v>43504</v>
      </c>
      <c r="D638" s="69" t="s">
        <v>2336</v>
      </c>
      <c r="E638" s="66" t="s">
        <v>1443</v>
      </c>
      <c r="F638" s="65" t="s">
        <v>19</v>
      </c>
      <c r="G638" s="68">
        <f t="shared" si="49"/>
        <v>29.232032854209447</v>
      </c>
      <c r="H638" s="71">
        <v>5.4039999999999999</v>
      </c>
      <c r="I638" s="71">
        <f t="shared" si="50"/>
        <v>5.484</v>
      </c>
      <c r="J638" s="71">
        <f t="shared" si="51"/>
        <v>8.0000000000000071E-2</v>
      </c>
      <c r="K638" s="71">
        <v>10.888</v>
      </c>
      <c r="L638" s="71">
        <f t="shared" si="52"/>
        <v>66.127847171197644</v>
      </c>
      <c r="M638" s="68"/>
      <c r="N638" s="70"/>
      <c r="O638" s="70"/>
      <c r="P638" s="70"/>
      <c r="Q638" s="70"/>
      <c r="R638" s="72"/>
      <c r="S638" s="65" t="s">
        <v>27</v>
      </c>
      <c r="T638" s="67" t="s">
        <v>41</v>
      </c>
      <c r="U638" s="64">
        <v>32827</v>
      </c>
      <c r="V638" s="73"/>
      <c r="W638" s="97"/>
    </row>
    <row r="639" spans="1:23" hidden="1">
      <c r="A639" s="63" t="s">
        <v>96</v>
      </c>
      <c r="B639" s="128">
        <f t="shared" si="48"/>
        <v>43504</v>
      </c>
      <c r="C639" s="64">
        <v>43504</v>
      </c>
      <c r="D639" s="69" t="s">
        <v>2336</v>
      </c>
      <c r="E639" s="66" t="s">
        <v>1817</v>
      </c>
      <c r="F639" s="65" t="s">
        <v>19</v>
      </c>
      <c r="G639" s="68">
        <f t="shared" si="49"/>
        <v>21.711156741957563</v>
      </c>
      <c r="H639" s="71">
        <v>5.5</v>
      </c>
      <c r="I639" s="71">
        <f t="shared" si="50"/>
        <v>5.6059999999999999</v>
      </c>
      <c r="J639" s="71">
        <f t="shared" si="51"/>
        <v>0.10599999999999987</v>
      </c>
      <c r="K639" s="71">
        <v>11.106</v>
      </c>
      <c r="L639" s="71">
        <f t="shared" si="52"/>
        <v>64.829821717990271</v>
      </c>
      <c r="M639" s="68"/>
      <c r="N639" s="70"/>
      <c r="O639" s="70"/>
      <c r="P639" s="70"/>
      <c r="Q639" s="70"/>
      <c r="R639" s="72"/>
      <c r="S639" s="65" t="s">
        <v>27</v>
      </c>
      <c r="T639" s="67" t="s">
        <v>56</v>
      </c>
      <c r="U639" s="64">
        <v>35574</v>
      </c>
      <c r="V639" s="73"/>
      <c r="W639" s="99"/>
    </row>
    <row r="640" spans="1:23" hidden="1">
      <c r="A640" s="74" t="s">
        <v>96</v>
      </c>
      <c r="B640" s="128">
        <f t="shared" si="48"/>
        <v>43504</v>
      </c>
      <c r="C640" s="37">
        <v>43504</v>
      </c>
      <c r="D640" s="69" t="s">
        <v>2336</v>
      </c>
      <c r="E640" s="76" t="s">
        <v>2126</v>
      </c>
      <c r="F640" s="75" t="s">
        <v>19</v>
      </c>
      <c r="G640" s="78">
        <f t="shared" si="49"/>
        <v>25.826146475017111</v>
      </c>
      <c r="H640" s="81">
        <v>5.6189999999999998</v>
      </c>
      <c r="I640" s="71">
        <f t="shared" si="50"/>
        <v>5.843</v>
      </c>
      <c r="J640" s="71">
        <f t="shared" si="51"/>
        <v>0.2240000000000002</v>
      </c>
      <c r="K640" s="81">
        <v>11.462</v>
      </c>
      <c r="L640" s="71">
        <f t="shared" si="52"/>
        <v>62.816262432385273</v>
      </c>
      <c r="M640" s="78"/>
      <c r="N640" s="80"/>
      <c r="O640" s="80"/>
      <c r="P640" s="80"/>
      <c r="Q640" s="80"/>
      <c r="R640" s="82"/>
      <c r="S640" s="75" t="s">
        <v>27</v>
      </c>
      <c r="T640" s="77"/>
      <c r="U640" s="37">
        <v>34071</v>
      </c>
      <c r="V640" s="83"/>
      <c r="W640" s="99"/>
    </row>
    <row r="641" spans="1:23" hidden="1">
      <c r="A641" s="63" t="s">
        <v>96</v>
      </c>
      <c r="B641" s="128">
        <f t="shared" si="48"/>
        <v>43504</v>
      </c>
      <c r="C641" s="64">
        <v>43504</v>
      </c>
      <c r="D641" s="69" t="s">
        <v>2336</v>
      </c>
      <c r="E641" s="66" t="s">
        <v>1376</v>
      </c>
      <c r="F641" s="65" t="s">
        <v>19</v>
      </c>
      <c r="G641" s="68">
        <f t="shared" si="49"/>
        <v>18.349075975359344</v>
      </c>
      <c r="H641" s="71">
        <v>5.7039999999999997</v>
      </c>
      <c r="I641" s="71">
        <f t="shared" si="50"/>
        <v>5.8250000000000002</v>
      </c>
      <c r="J641" s="71">
        <f t="shared" si="51"/>
        <v>0.12100000000000044</v>
      </c>
      <c r="K641" s="71">
        <v>11.529</v>
      </c>
      <c r="L641" s="71">
        <f t="shared" si="52"/>
        <v>62.451209992193597</v>
      </c>
      <c r="M641" s="68"/>
      <c r="N641" s="70"/>
      <c r="O641" s="70"/>
      <c r="P641" s="70"/>
      <c r="Q641" s="70"/>
      <c r="R641" s="72"/>
      <c r="S641" s="65" t="s">
        <v>27</v>
      </c>
      <c r="T641" s="67" t="s">
        <v>83</v>
      </c>
      <c r="U641" s="64">
        <v>36802</v>
      </c>
      <c r="V641" s="73"/>
      <c r="W641" s="97"/>
    </row>
    <row r="642" spans="1:23" hidden="1">
      <c r="A642" s="63" t="s">
        <v>96</v>
      </c>
      <c r="B642" s="128">
        <f t="shared" ref="B642:B705" si="53">C642</f>
        <v>43504</v>
      </c>
      <c r="C642" s="64">
        <v>43504</v>
      </c>
      <c r="D642" s="69" t="s">
        <v>2336</v>
      </c>
      <c r="E642" s="66" t="s">
        <v>1239</v>
      </c>
      <c r="F642" s="65" t="s">
        <v>19</v>
      </c>
      <c r="G642" s="68">
        <f t="shared" ref="G642:G705" si="54">(C642-U642)/365.25</f>
        <v>20.62696783025325</v>
      </c>
      <c r="H642" s="71">
        <v>5.7329999999999997</v>
      </c>
      <c r="I642" s="71">
        <f t="shared" si="50"/>
        <v>5.8540000000000001</v>
      </c>
      <c r="J642" s="71">
        <f t="shared" si="51"/>
        <v>0.12100000000000044</v>
      </c>
      <c r="K642" s="71">
        <v>11.587</v>
      </c>
      <c r="L642" s="71">
        <f t="shared" si="52"/>
        <v>62.138603607491156</v>
      </c>
      <c r="M642" s="68"/>
      <c r="N642" s="70"/>
      <c r="O642" s="70"/>
      <c r="P642" s="70"/>
      <c r="Q642" s="70"/>
      <c r="R642" s="72"/>
      <c r="S642" s="65" t="s">
        <v>27</v>
      </c>
      <c r="T642" s="67"/>
      <c r="U642" s="64">
        <v>35970</v>
      </c>
      <c r="V642" s="73"/>
      <c r="W642" s="97"/>
    </row>
    <row r="643" spans="1:23" hidden="1">
      <c r="A643" s="74" t="s">
        <v>96</v>
      </c>
      <c r="B643" s="128">
        <f t="shared" si="53"/>
        <v>43504</v>
      </c>
      <c r="C643" s="37">
        <v>43504</v>
      </c>
      <c r="D643" s="69" t="s">
        <v>2336</v>
      </c>
      <c r="E643" s="76" t="s">
        <v>1557</v>
      </c>
      <c r="F643" s="75" t="s">
        <v>19</v>
      </c>
      <c r="G643" s="78">
        <f t="shared" si="54"/>
        <v>22.086242299794662</v>
      </c>
      <c r="H643" s="81">
        <v>5.7489999999999997</v>
      </c>
      <c r="I643" s="71">
        <f t="shared" si="50"/>
        <v>5.8570000000000002</v>
      </c>
      <c r="J643" s="71">
        <f t="shared" si="51"/>
        <v>0.10800000000000054</v>
      </c>
      <c r="K643" s="81">
        <v>11.606</v>
      </c>
      <c r="L643" s="71">
        <f t="shared" si="52"/>
        <v>62.036877477166982</v>
      </c>
      <c r="M643" s="78"/>
      <c r="N643" s="80"/>
      <c r="O643" s="80"/>
      <c r="P643" s="80"/>
      <c r="Q643" s="80"/>
      <c r="R643" s="82"/>
      <c r="S643" s="75" t="s">
        <v>27</v>
      </c>
      <c r="T643" s="77"/>
      <c r="U643" s="37">
        <v>35437</v>
      </c>
      <c r="V643" s="83"/>
      <c r="W643" s="99"/>
    </row>
    <row r="644" spans="1:23" hidden="1">
      <c r="A644" s="74" t="s">
        <v>96</v>
      </c>
      <c r="B644" s="128">
        <f t="shared" si="53"/>
        <v>43504</v>
      </c>
      <c r="C644" s="37">
        <v>43504</v>
      </c>
      <c r="D644" s="69" t="s">
        <v>2336</v>
      </c>
      <c r="E644" s="76" t="s">
        <v>1417</v>
      </c>
      <c r="F644" s="75" t="s">
        <v>19</v>
      </c>
      <c r="G644" s="78">
        <f t="shared" si="54"/>
        <v>18.499657768651609</v>
      </c>
      <c r="H644" s="81">
        <v>6.125</v>
      </c>
      <c r="I644" s="71">
        <f t="shared" si="50"/>
        <v>6.2560000000000002</v>
      </c>
      <c r="J644" s="71">
        <f t="shared" si="51"/>
        <v>0.13100000000000023</v>
      </c>
      <c r="K644" s="81">
        <v>12.381</v>
      </c>
      <c r="L644" s="71">
        <f t="shared" si="52"/>
        <v>58.153622486067363</v>
      </c>
      <c r="M644" s="78"/>
      <c r="N644" s="80"/>
      <c r="O644" s="80"/>
      <c r="P644" s="80"/>
      <c r="Q644" s="80"/>
      <c r="R644" s="82"/>
      <c r="S644" s="75" t="s">
        <v>27</v>
      </c>
      <c r="T644" s="77"/>
      <c r="U644" s="37">
        <v>36747</v>
      </c>
      <c r="V644" s="83"/>
      <c r="W644" s="97"/>
    </row>
    <row r="645" spans="1:23" hidden="1">
      <c r="A645" s="74" t="s">
        <v>96</v>
      </c>
      <c r="B645" s="128">
        <f t="shared" si="53"/>
        <v>43504</v>
      </c>
      <c r="C645" s="37">
        <v>43504</v>
      </c>
      <c r="D645" s="69" t="s">
        <v>2336</v>
      </c>
      <c r="E645" s="76" t="s">
        <v>1171</v>
      </c>
      <c r="F645" s="75" t="s">
        <v>19</v>
      </c>
      <c r="G645" s="78">
        <f t="shared" si="54"/>
        <v>18.776180698151951</v>
      </c>
      <c r="H645" s="81">
        <v>6.31</v>
      </c>
      <c r="I645" s="71">
        <f t="shared" si="50"/>
        <v>6.5650000000000004</v>
      </c>
      <c r="J645" s="71">
        <f t="shared" si="51"/>
        <v>0.25500000000000078</v>
      </c>
      <c r="K645" s="81">
        <v>12.875</v>
      </c>
      <c r="L645" s="71">
        <f t="shared" si="52"/>
        <v>55.922330097087375</v>
      </c>
      <c r="M645" s="78"/>
      <c r="N645" s="80"/>
      <c r="O645" s="80"/>
      <c r="P645" s="80"/>
      <c r="Q645" s="80"/>
      <c r="R645" s="82"/>
      <c r="S645" s="75" t="s">
        <v>27</v>
      </c>
      <c r="T645" s="77"/>
      <c r="U645" s="37">
        <v>36646</v>
      </c>
      <c r="V645" s="83"/>
      <c r="W645" s="97"/>
    </row>
    <row r="646" spans="1:23" hidden="1">
      <c r="A646" s="63" t="s">
        <v>96</v>
      </c>
      <c r="B646" s="128">
        <f t="shared" si="53"/>
        <v>43505</v>
      </c>
      <c r="C646" s="64">
        <v>43505</v>
      </c>
      <c r="D646" s="69" t="s">
        <v>76</v>
      </c>
      <c r="E646" s="66" t="s">
        <v>1413</v>
      </c>
      <c r="F646" s="65" t="s">
        <v>19</v>
      </c>
      <c r="G646" s="68">
        <f t="shared" si="54"/>
        <v>16.93634496919918</v>
      </c>
      <c r="H646" s="71">
        <v>6.1</v>
      </c>
      <c r="I646" s="71">
        <f t="shared" si="50"/>
        <v>6.266</v>
      </c>
      <c r="J646" s="71">
        <f t="shared" si="51"/>
        <v>0.16600000000000037</v>
      </c>
      <c r="K646" s="71">
        <v>12.366</v>
      </c>
      <c r="L646" s="71">
        <f t="shared" si="52"/>
        <v>58.224163027656481</v>
      </c>
      <c r="M646" s="68"/>
      <c r="N646" s="70"/>
      <c r="O646" s="70"/>
      <c r="P646" s="70"/>
      <c r="Q646" s="70"/>
      <c r="R646" s="72"/>
      <c r="S646" s="65" t="s">
        <v>27</v>
      </c>
      <c r="T646" s="67" t="s">
        <v>146</v>
      </c>
      <c r="U646" s="64">
        <v>37319</v>
      </c>
      <c r="V646" s="73"/>
      <c r="W646" s="97"/>
    </row>
    <row r="647" spans="1:23" hidden="1">
      <c r="A647" s="63" t="s">
        <v>96</v>
      </c>
      <c r="B647" s="128">
        <f t="shared" si="53"/>
        <v>43505</v>
      </c>
      <c r="C647" s="64">
        <v>43505</v>
      </c>
      <c r="D647" s="69" t="s">
        <v>76</v>
      </c>
      <c r="E647" s="66" t="s">
        <v>1199</v>
      </c>
      <c r="F647" s="65" t="s">
        <v>19</v>
      </c>
      <c r="G647" s="68">
        <f t="shared" si="54"/>
        <v>16.854209445585216</v>
      </c>
      <c r="H647" s="71">
        <v>6.1550000000000002</v>
      </c>
      <c r="I647" s="71">
        <f t="shared" si="50"/>
        <v>6.3020000000000005</v>
      </c>
      <c r="J647" s="71">
        <f t="shared" si="51"/>
        <v>0.14700000000000024</v>
      </c>
      <c r="K647" s="71">
        <v>12.457000000000001</v>
      </c>
      <c r="L647" s="71">
        <f t="shared" si="52"/>
        <v>57.798827968210638</v>
      </c>
      <c r="M647" s="68"/>
      <c r="N647" s="70"/>
      <c r="O647" s="70"/>
      <c r="P647" s="70"/>
      <c r="Q647" s="70"/>
      <c r="R647" s="72"/>
      <c r="S647" s="65" t="s">
        <v>27</v>
      </c>
      <c r="T647" s="67"/>
      <c r="U647" s="64">
        <v>37349</v>
      </c>
      <c r="V647" s="73"/>
      <c r="W647" s="97"/>
    </row>
    <row r="648" spans="1:23" hidden="1">
      <c r="A648" s="63" t="s">
        <v>96</v>
      </c>
      <c r="B648" s="128">
        <f t="shared" si="53"/>
        <v>43505</v>
      </c>
      <c r="C648" s="64">
        <v>43505</v>
      </c>
      <c r="D648" s="69" t="s">
        <v>76</v>
      </c>
      <c r="E648" s="66" t="s">
        <v>1879</v>
      </c>
      <c r="F648" s="65" t="s">
        <v>19</v>
      </c>
      <c r="G648" s="68">
        <f t="shared" si="54"/>
        <v>16.941820670773442</v>
      </c>
      <c r="H648" s="71">
        <v>6.3929999999999998</v>
      </c>
      <c r="I648" s="71">
        <f t="shared" si="50"/>
        <v>6.5089999999999995</v>
      </c>
      <c r="J648" s="71">
        <f t="shared" si="51"/>
        <v>0.11599999999999966</v>
      </c>
      <c r="K648" s="71">
        <v>12.901999999999999</v>
      </c>
      <c r="L648" s="71">
        <f t="shared" si="52"/>
        <v>55.805301503642852</v>
      </c>
      <c r="M648" s="68"/>
      <c r="N648" s="70"/>
      <c r="O648" s="70"/>
      <c r="P648" s="70"/>
      <c r="Q648" s="70"/>
      <c r="R648" s="72"/>
      <c r="S648" s="65" t="s">
        <v>27</v>
      </c>
      <c r="T648" s="67"/>
      <c r="U648" s="64">
        <v>37317</v>
      </c>
      <c r="V648" s="73"/>
      <c r="W648" s="97"/>
    </row>
    <row r="649" spans="1:23" hidden="1">
      <c r="A649" s="74" t="s">
        <v>96</v>
      </c>
      <c r="B649" s="128">
        <f t="shared" si="53"/>
        <v>43505</v>
      </c>
      <c r="C649" s="37">
        <v>43505</v>
      </c>
      <c r="D649" s="79" t="s">
        <v>76</v>
      </c>
      <c r="E649" s="76" t="s">
        <v>1717</v>
      </c>
      <c r="F649" s="75" t="s">
        <v>19</v>
      </c>
      <c r="G649" s="78">
        <f t="shared" si="54"/>
        <v>17.861738535249827</v>
      </c>
      <c r="H649" s="81">
        <v>6.4210000000000003</v>
      </c>
      <c r="I649" s="71">
        <f t="shared" si="50"/>
        <v>6.5010000000000003</v>
      </c>
      <c r="J649" s="71">
        <f t="shared" si="51"/>
        <v>8.0000000000000071E-2</v>
      </c>
      <c r="K649" s="81">
        <v>12.922000000000001</v>
      </c>
      <c r="L649" s="71">
        <f t="shared" si="52"/>
        <v>55.718928958365574</v>
      </c>
      <c r="M649" s="78"/>
      <c r="N649" s="80"/>
      <c r="O649" s="80"/>
      <c r="P649" s="80"/>
      <c r="Q649" s="80"/>
      <c r="R649" s="82"/>
      <c r="S649" s="75" t="s">
        <v>27</v>
      </c>
      <c r="T649" s="77"/>
      <c r="U649" s="37">
        <v>36981</v>
      </c>
      <c r="V649" s="83"/>
      <c r="W649" s="97"/>
    </row>
    <row r="650" spans="1:23" hidden="1">
      <c r="A650" s="74" t="s">
        <v>96</v>
      </c>
      <c r="B650" s="128">
        <f t="shared" si="53"/>
        <v>43505</v>
      </c>
      <c r="C650" s="37">
        <v>43505</v>
      </c>
      <c r="D650" s="79" t="s">
        <v>76</v>
      </c>
      <c r="E650" s="76" t="s">
        <v>1882</v>
      </c>
      <c r="F650" s="75" t="s">
        <v>19</v>
      </c>
      <c r="G650" s="78">
        <f t="shared" si="54"/>
        <v>16.840520191649556</v>
      </c>
      <c r="H650" s="81">
        <v>6.431</v>
      </c>
      <c r="I650" s="71">
        <f t="shared" si="50"/>
        <v>6.6599999999999993</v>
      </c>
      <c r="J650" s="71">
        <f t="shared" si="51"/>
        <v>0.2289999999999992</v>
      </c>
      <c r="K650" s="81">
        <v>13.090999999999999</v>
      </c>
      <c r="L650" s="71">
        <f t="shared" si="52"/>
        <v>54.999618058207929</v>
      </c>
      <c r="M650" s="78"/>
      <c r="N650" s="80"/>
      <c r="O650" s="80"/>
      <c r="P650" s="80"/>
      <c r="Q650" s="80"/>
      <c r="R650" s="82"/>
      <c r="S650" s="75" t="s">
        <v>27</v>
      </c>
      <c r="T650" s="77"/>
      <c r="U650" s="37">
        <v>37354</v>
      </c>
      <c r="V650" s="83"/>
      <c r="W650" s="97"/>
    </row>
    <row r="651" spans="1:23" hidden="1">
      <c r="A651" s="63" t="s">
        <v>96</v>
      </c>
      <c r="B651" s="128">
        <f t="shared" si="53"/>
        <v>43505</v>
      </c>
      <c r="C651" s="64">
        <v>43505</v>
      </c>
      <c r="D651" s="69" t="s">
        <v>76</v>
      </c>
      <c r="E651" s="66" t="s">
        <v>1910</v>
      </c>
      <c r="F651" s="65" t="s">
        <v>19</v>
      </c>
      <c r="G651" s="68">
        <f t="shared" si="54"/>
        <v>16.933607118412045</v>
      </c>
      <c r="H651" s="71">
        <v>6.5119999999999996</v>
      </c>
      <c r="I651" s="71">
        <f t="shared" si="50"/>
        <v>6.6559999999999997</v>
      </c>
      <c r="J651" s="71">
        <f t="shared" si="51"/>
        <v>0.14400000000000013</v>
      </c>
      <c r="K651" s="71">
        <v>13.167999999999999</v>
      </c>
      <c r="L651" s="71">
        <f t="shared" si="52"/>
        <v>54.678007290400977</v>
      </c>
      <c r="M651" s="68"/>
      <c r="N651" s="70"/>
      <c r="O651" s="70"/>
      <c r="P651" s="70"/>
      <c r="Q651" s="70"/>
      <c r="R651" s="72"/>
      <c r="S651" s="65" t="s">
        <v>27</v>
      </c>
      <c r="T651" s="67"/>
      <c r="U651" s="64">
        <v>37320</v>
      </c>
      <c r="V651" s="73"/>
      <c r="W651" s="99"/>
    </row>
    <row r="652" spans="1:23">
      <c r="A652" s="92" t="s">
        <v>319</v>
      </c>
      <c r="B652" s="128">
        <f t="shared" si="53"/>
        <v>43888</v>
      </c>
      <c r="C652" s="64">
        <v>43888</v>
      </c>
      <c r="D652" s="69" t="s">
        <v>156</v>
      </c>
      <c r="E652" s="66" t="s">
        <v>1718</v>
      </c>
      <c r="F652" s="65" t="s">
        <v>183</v>
      </c>
      <c r="G652" s="68">
        <f t="shared" si="54"/>
        <v>29.248459958932237</v>
      </c>
      <c r="H652" s="71">
        <v>5.2089999999999996</v>
      </c>
      <c r="I652" s="71">
        <f t="shared" si="50"/>
        <v>5.2740000000000009</v>
      </c>
      <c r="J652" s="71">
        <f t="shared" si="51"/>
        <v>6.5000000000001279E-2</v>
      </c>
      <c r="K652" s="71">
        <v>10.483000000000001</v>
      </c>
      <c r="L652" s="71">
        <f t="shared" si="52"/>
        <v>68.682629018410751</v>
      </c>
      <c r="M652" s="68"/>
      <c r="N652" s="70"/>
      <c r="O652" s="70"/>
      <c r="P652" s="70"/>
      <c r="Q652" s="70"/>
      <c r="R652" s="72"/>
      <c r="S652" s="65" t="s">
        <v>27</v>
      </c>
      <c r="T652" s="67" t="s">
        <v>185</v>
      </c>
      <c r="U652" s="64">
        <v>33205</v>
      </c>
      <c r="V652" s="73"/>
      <c r="W652" s="134"/>
    </row>
    <row r="653" spans="1:23">
      <c r="A653" s="92" t="s">
        <v>319</v>
      </c>
      <c r="B653" s="128">
        <f t="shared" si="53"/>
        <v>43888</v>
      </c>
      <c r="C653" s="64">
        <v>43888</v>
      </c>
      <c r="D653" s="69" t="s">
        <v>156</v>
      </c>
      <c r="E653" s="66" t="s">
        <v>1385</v>
      </c>
      <c r="F653" s="65" t="s">
        <v>186</v>
      </c>
      <c r="G653" s="68">
        <f t="shared" si="54"/>
        <v>21.752224503764545</v>
      </c>
      <c r="H653" s="71">
        <v>5.1509999999999998</v>
      </c>
      <c r="I653" s="71">
        <f t="shared" si="50"/>
        <v>5.3360000000000003</v>
      </c>
      <c r="J653" s="71">
        <f t="shared" si="51"/>
        <v>0.1850000000000005</v>
      </c>
      <c r="K653" s="71">
        <v>10.487</v>
      </c>
      <c r="L653" s="71">
        <f t="shared" si="52"/>
        <v>68.656431772670928</v>
      </c>
      <c r="M653" s="68"/>
      <c r="N653" s="70"/>
      <c r="O653" s="70"/>
      <c r="P653" s="70"/>
      <c r="Q653" s="70"/>
      <c r="R653" s="72"/>
      <c r="S653" s="65" t="s">
        <v>27</v>
      </c>
      <c r="T653" s="67" t="s">
        <v>470</v>
      </c>
      <c r="U653" s="64">
        <v>35943</v>
      </c>
      <c r="V653" s="73"/>
      <c r="W653" s="134"/>
    </row>
    <row r="654" spans="1:23">
      <c r="A654" s="88" t="s">
        <v>319</v>
      </c>
      <c r="B654" s="128">
        <f t="shared" si="53"/>
        <v>43888</v>
      </c>
      <c r="C654" s="37">
        <v>43888</v>
      </c>
      <c r="D654" s="79" t="s">
        <v>156</v>
      </c>
      <c r="E654" s="76" t="s">
        <v>1701</v>
      </c>
      <c r="F654" s="75" t="s">
        <v>186</v>
      </c>
      <c r="G654" s="78">
        <f t="shared" si="54"/>
        <v>26.253251197809718</v>
      </c>
      <c r="H654" s="81">
        <v>5.1989999999999998</v>
      </c>
      <c r="I654" s="71">
        <f t="shared" si="50"/>
        <v>5.3049999999999997</v>
      </c>
      <c r="J654" s="71">
        <f t="shared" si="51"/>
        <v>0.10599999999999987</v>
      </c>
      <c r="K654" s="81">
        <v>10.504</v>
      </c>
      <c r="L654" s="71">
        <f t="shared" si="52"/>
        <v>68.545316070068552</v>
      </c>
      <c r="M654" s="78"/>
      <c r="N654" s="80"/>
      <c r="O654" s="80"/>
      <c r="P654" s="80"/>
      <c r="Q654" s="80"/>
      <c r="R654" s="82"/>
      <c r="S654" s="75" t="s">
        <v>27</v>
      </c>
      <c r="T654" s="77" t="s">
        <v>484</v>
      </c>
      <c r="U654" s="37">
        <v>34299</v>
      </c>
      <c r="V654" s="83"/>
      <c r="W654" s="134"/>
    </row>
    <row r="655" spans="1:23">
      <c r="A655" s="92" t="s">
        <v>319</v>
      </c>
      <c r="B655" s="128">
        <f t="shared" si="53"/>
        <v>43888</v>
      </c>
      <c r="C655" s="64">
        <v>43888</v>
      </c>
      <c r="D655" s="69" t="s">
        <v>156</v>
      </c>
      <c r="E655" s="66" t="s">
        <v>2047</v>
      </c>
      <c r="F655" s="65" t="s">
        <v>160</v>
      </c>
      <c r="G655" s="68">
        <f t="shared" si="54"/>
        <v>32.550308008213555</v>
      </c>
      <c r="H655" s="71">
        <v>5.2030000000000003</v>
      </c>
      <c r="I655" s="71">
        <f t="shared" si="50"/>
        <v>5.31</v>
      </c>
      <c r="J655" s="71">
        <f t="shared" si="51"/>
        <v>0.10699999999999932</v>
      </c>
      <c r="K655" s="71">
        <v>10.513</v>
      </c>
      <c r="L655" s="71">
        <f t="shared" si="52"/>
        <v>68.486635594026438</v>
      </c>
      <c r="M655" s="68"/>
      <c r="N655" s="70"/>
      <c r="O655" s="70"/>
      <c r="P655" s="70"/>
      <c r="Q655" s="70"/>
      <c r="R655" s="72"/>
      <c r="S655" s="65" t="s">
        <v>27</v>
      </c>
      <c r="T655" s="67" t="s">
        <v>190</v>
      </c>
      <c r="U655" s="64">
        <v>31999</v>
      </c>
      <c r="V655" s="73"/>
      <c r="W655" s="134"/>
    </row>
    <row r="656" spans="1:23">
      <c r="A656" s="92" t="s">
        <v>319</v>
      </c>
      <c r="B656" s="128">
        <f t="shared" si="53"/>
        <v>43888</v>
      </c>
      <c r="C656" s="64">
        <v>43888</v>
      </c>
      <c r="D656" s="69" t="s">
        <v>156</v>
      </c>
      <c r="E656" s="66" t="s">
        <v>1425</v>
      </c>
      <c r="F656" s="65" t="s">
        <v>171</v>
      </c>
      <c r="G656" s="68">
        <f t="shared" si="54"/>
        <v>20.837782340862422</v>
      </c>
      <c r="H656" s="71">
        <v>5.2149999999999999</v>
      </c>
      <c r="I656" s="71">
        <f t="shared" si="50"/>
        <v>5.3179999999999996</v>
      </c>
      <c r="J656" s="71">
        <f t="shared" si="51"/>
        <v>0.10299999999999976</v>
      </c>
      <c r="K656" s="71">
        <v>10.532999999999999</v>
      </c>
      <c r="L656" s="71">
        <f t="shared" si="52"/>
        <v>68.356593563087443</v>
      </c>
      <c r="M656" s="68"/>
      <c r="N656" s="70"/>
      <c r="O656" s="70"/>
      <c r="P656" s="70"/>
      <c r="Q656" s="70"/>
      <c r="R656" s="72"/>
      <c r="S656" s="65" t="s">
        <v>27</v>
      </c>
      <c r="T656" s="67" t="s">
        <v>172</v>
      </c>
      <c r="U656" s="64">
        <v>36277</v>
      </c>
      <c r="V656" s="104" t="s">
        <v>540</v>
      </c>
      <c r="W656" s="134"/>
    </row>
    <row r="657" spans="1:23">
      <c r="A657" s="88" t="s">
        <v>319</v>
      </c>
      <c r="B657" s="128">
        <f t="shared" si="53"/>
        <v>43888</v>
      </c>
      <c r="C657" s="37">
        <v>43888</v>
      </c>
      <c r="D657" s="79" t="s">
        <v>156</v>
      </c>
      <c r="E657" s="76" t="s">
        <v>1664</v>
      </c>
      <c r="F657" s="75" t="s">
        <v>180</v>
      </c>
      <c r="G657" s="78">
        <f t="shared" si="54"/>
        <v>27.074606433949349</v>
      </c>
      <c r="H657" s="81">
        <v>5.2240000000000002</v>
      </c>
      <c r="I657" s="71">
        <f t="shared" si="50"/>
        <v>5.3349999999999991</v>
      </c>
      <c r="J657" s="71">
        <f t="shared" si="51"/>
        <v>0.11099999999999888</v>
      </c>
      <c r="K657" s="81">
        <v>10.558999999999999</v>
      </c>
      <c r="L657" s="71">
        <f t="shared" si="52"/>
        <v>68.188275404867895</v>
      </c>
      <c r="M657" s="78"/>
      <c r="N657" s="80"/>
      <c r="O657" s="80"/>
      <c r="P657" s="80"/>
      <c r="Q657" s="80"/>
      <c r="R657" s="82"/>
      <c r="S657" s="75" t="s">
        <v>27</v>
      </c>
      <c r="T657" s="77" t="s">
        <v>181</v>
      </c>
      <c r="U657" s="37">
        <v>33999</v>
      </c>
      <c r="V657" s="83"/>
      <c r="W657" s="134"/>
    </row>
    <row r="658" spans="1:23">
      <c r="A658" s="88" t="s">
        <v>319</v>
      </c>
      <c r="B658" s="128">
        <f t="shared" si="53"/>
        <v>43888</v>
      </c>
      <c r="C658" s="37">
        <v>43888</v>
      </c>
      <c r="D658" s="79" t="s">
        <v>156</v>
      </c>
      <c r="E658" s="76" t="s">
        <v>2054</v>
      </c>
      <c r="F658" s="75" t="s">
        <v>226</v>
      </c>
      <c r="G658" s="78">
        <f t="shared" si="54"/>
        <v>22.951403148528406</v>
      </c>
      <c r="H658" s="81">
        <v>5.2309999999999999</v>
      </c>
      <c r="I658" s="71">
        <f t="shared" si="50"/>
        <v>5.3490000000000002</v>
      </c>
      <c r="J658" s="71">
        <f t="shared" si="51"/>
        <v>0.11800000000000033</v>
      </c>
      <c r="K658" s="81">
        <v>10.58</v>
      </c>
      <c r="L658" s="71">
        <f t="shared" si="52"/>
        <v>68.052930056710778</v>
      </c>
      <c r="M658" s="78"/>
      <c r="N658" s="80"/>
      <c r="O658" s="80"/>
      <c r="P658" s="80"/>
      <c r="Q658" s="80"/>
      <c r="R658" s="82"/>
      <c r="S658" s="75" t="s">
        <v>27</v>
      </c>
      <c r="T658" s="77" t="s">
        <v>378</v>
      </c>
      <c r="U658" s="37">
        <v>35505</v>
      </c>
      <c r="V658" s="83"/>
      <c r="W658" s="134"/>
    </row>
    <row r="659" spans="1:23">
      <c r="A659" s="88" t="s">
        <v>319</v>
      </c>
      <c r="B659" s="128">
        <f t="shared" si="53"/>
        <v>43888</v>
      </c>
      <c r="C659" s="37">
        <v>43888</v>
      </c>
      <c r="D659" s="79" t="s">
        <v>156</v>
      </c>
      <c r="E659" s="76" t="s">
        <v>1383</v>
      </c>
      <c r="F659" s="75" t="s">
        <v>301</v>
      </c>
      <c r="G659" s="78">
        <f t="shared" si="54"/>
        <v>27.255304585900067</v>
      </c>
      <c r="H659" s="81">
        <v>5.1950000000000003</v>
      </c>
      <c r="I659" s="71">
        <f t="shared" si="50"/>
        <v>5.3879999999999999</v>
      </c>
      <c r="J659" s="71">
        <f t="shared" si="51"/>
        <v>0.19299999999999962</v>
      </c>
      <c r="K659" s="81">
        <v>10.583</v>
      </c>
      <c r="L659" s="71">
        <f t="shared" si="52"/>
        <v>68.033638854767077</v>
      </c>
      <c r="M659" s="78"/>
      <c r="N659" s="80"/>
      <c r="O659" s="80"/>
      <c r="P659" s="80"/>
      <c r="Q659" s="80"/>
      <c r="R659" s="82"/>
      <c r="S659" s="75" t="s">
        <v>27</v>
      </c>
      <c r="T659" s="77" t="s">
        <v>359</v>
      </c>
      <c r="U659" s="37">
        <v>33933</v>
      </c>
      <c r="V659" s="83"/>
      <c r="W659" s="134"/>
    </row>
    <row r="660" spans="1:23">
      <c r="A660" s="88" t="s">
        <v>319</v>
      </c>
      <c r="B660" s="128">
        <f t="shared" si="53"/>
        <v>43888</v>
      </c>
      <c r="C660" s="37">
        <v>43888</v>
      </c>
      <c r="D660" s="79" t="s">
        <v>156</v>
      </c>
      <c r="E660" s="76" t="s">
        <v>2138</v>
      </c>
      <c r="F660" s="75" t="s">
        <v>179</v>
      </c>
      <c r="G660" s="78">
        <f t="shared" si="54"/>
        <v>29.067761806981519</v>
      </c>
      <c r="H660" s="81">
        <v>5.2629999999999999</v>
      </c>
      <c r="I660" s="71">
        <f t="shared" si="50"/>
        <v>5.3249999999999993</v>
      </c>
      <c r="J660" s="71">
        <f t="shared" si="51"/>
        <v>6.1999999999999389E-2</v>
      </c>
      <c r="K660" s="81">
        <v>10.587999999999999</v>
      </c>
      <c r="L660" s="71">
        <f t="shared" si="52"/>
        <v>68.001511144692103</v>
      </c>
      <c r="M660" s="78"/>
      <c r="N660" s="80"/>
      <c r="O660" s="80"/>
      <c r="P660" s="80"/>
      <c r="Q660" s="80"/>
      <c r="R660" s="82"/>
      <c r="S660" s="75" t="s">
        <v>27</v>
      </c>
      <c r="T660" s="77" t="s">
        <v>473</v>
      </c>
      <c r="U660" s="37">
        <v>33271</v>
      </c>
      <c r="V660" s="83"/>
      <c r="W660" s="134"/>
    </row>
    <row r="661" spans="1:23">
      <c r="A661" s="92" t="s">
        <v>319</v>
      </c>
      <c r="B661" s="128">
        <f t="shared" si="53"/>
        <v>43888</v>
      </c>
      <c r="C661" s="64">
        <v>43888</v>
      </c>
      <c r="D661" s="69" t="s">
        <v>156</v>
      </c>
      <c r="E661" s="66" t="s">
        <v>2068</v>
      </c>
      <c r="F661" s="65" t="s">
        <v>187</v>
      </c>
      <c r="G661" s="68">
        <f t="shared" si="54"/>
        <v>27.058179329226558</v>
      </c>
      <c r="H661" s="71">
        <v>5.2590000000000003</v>
      </c>
      <c r="I661" s="71">
        <f t="shared" si="50"/>
        <v>5.3629999999999995</v>
      </c>
      <c r="J661" s="71">
        <f t="shared" si="51"/>
        <v>0.1039999999999992</v>
      </c>
      <c r="K661" s="71">
        <v>10.622</v>
      </c>
      <c r="L661" s="71">
        <f t="shared" si="52"/>
        <v>67.783844850310672</v>
      </c>
      <c r="M661" s="68"/>
      <c r="N661" s="70"/>
      <c r="O661" s="70"/>
      <c r="P661" s="70"/>
      <c r="Q661" s="70"/>
      <c r="R661" s="72"/>
      <c r="S661" s="65" t="s">
        <v>27</v>
      </c>
      <c r="T661" s="67" t="s">
        <v>191</v>
      </c>
      <c r="U661" s="64">
        <v>34005</v>
      </c>
      <c r="V661" s="73"/>
      <c r="W661" s="134"/>
    </row>
    <row r="662" spans="1:23">
      <c r="A662" s="92" t="s">
        <v>319</v>
      </c>
      <c r="B662" s="128">
        <f t="shared" si="53"/>
        <v>43888</v>
      </c>
      <c r="C662" s="64">
        <v>43888</v>
      </c>
      <c r="D662" s="69" t="s">
        <v>156</v>
      </c>
      <c r="E662" s="66" t="s">
        <v>1215</v>
      </c>
      <c r="F662" s="65" t="s">
        <v>180</v>
      </c>
      <c r="G662" s="68">
        <f t="shared" si="54"/>
        <v>21.481177275838466</v>
      </c>
      <c r="H662" s="71">
        <v>5.2329999999999997</v>
      </c>
      <c r="I662" s="71">
        <f t="shared" si="50"/>
        <v>5.3920000000000003</v>
      </c>
      <c r="J662" s="71">
        <f t="shared" si="51"/>
        <v>0.1590000000000007</v>
      </c>
      <c r="K662" s="71">
        <v>10.625</v>
      </c>
      <c r="L662" s="71">
        <f t="shared" si="52"/>
        <v>67.764705882352942</v>
      </c>
      <c r="M662" s="68"/>
      <c r="N662" s="70"/>
      <c r="O662" s="70"/>
      <c r="P662" s="70"/>
      <c r="Q662" s="70"/>
      <c r="R662" s="72"/>
      <c r="S662" s="65" t="s">
        <v>27</v>
      </c>
      <c r="T662" s="67" t="s">
        <v>242</v>
      </c>
      <c r="U662" s="64">
        <v>36042</v>
      </c>
      <c r="V662" s="73"/>
      <c r="W662" s="134"/>
    </row>
    <row r="663" spans="1:23">
      <c r="A663" s="88" t="s">
        <v>319</v>
      </c>
      <c r="B663" s="128">
        <f t="shared" si="53"/>
        <v>43888</v>
      </c>
      <c r="C663" s="37">
        <v>43888</v>
      </c>
      <c r="D663" s="79" t="s">
        <v>156</v>
      </c>
      <c r="E663" s="76" t="s">
        <v>1969</v>
      </c>
      <c r="F663" s="75" t="s">
        <v>154</v>
      </c>
      <c r="G663" s="78">
        <f t="shared" si="54"/>
        <v>23.849418206707735</v>
      </c>
      <c r="H663" s="81">
        <v>5.2569999999999997</v>
      </c>
      <c r="I663" s="71">
        <f t="shared" si="50"/>
        <v>5.3770000000000007</v>
      </c>
      <c r="J663" s="71">
        <f t="shared" si="51"/>
        <v>0.12000000000000099</v>
      </c>
      <c r="K663" s="81">
        <v>10.634</v>
      </c>
      <c r="L663" s="71">
        <f t="shared" si="52"/>
        <v>67.707353770923447</v>
      </c>
      <c r="M663" s="78"/>
      <c r="N663" s="80"/>
      <c r="O663" s="80"/>
      <c r="P663" s="80"/>
      <c r="Q663" s="80"/>
      <c r="R663" s="82"/>
      <c r="S663" s="75" t="s">
        <v>27</v>
      </c>
      <c r="T663" s="77" t="s">
        <v>189</v>
      </c>
      <c r="U663" s="37">
        <v>35177</v>
      </c>
      <c r="V663" s="83"/>
      <c r="W663" s="134"/>
    </row>
    <row r="664" spans="1:23">
      <c r="A664" s="88" t="s">
        <v>319</v>
      </c>
      <c r="B664" s="128">
        <f t="shared" si="53"/>
        <v>43888</v>
      </c>
      <c r="C664" s="37">
        <v>43888</v>
      </c>
      <c r="D664" s="79" t="s">
        <v>156</v>
      </c>
      <c r="E664" s="76" t="s">
        <v>1443</v>
      </c>
      <c r="F664" s="75" t="s">
        <v>19</v>
      </c>
      <c r="G664" s="78">
        <f t="shared" si="54"/>
        <v>30.283367556468171</v>
      </c>
      <c r="H664" s="81">
        <v>5.2939999999999996</v>
      </c>
      <c r="I664" s="71">
        <f t="shared" si="50"/>
        <v>5.3440000000000003</v>
      </c>
      <c r="J664" s="71">
        <f t="shared" si="51"/>
        <v>5.0000000000000711E-2</v>
      </c>
      <c r="K664" s="81">
        <v>10.638</v>
      </c>
      <c r="L664" s="71">
        <f t="shared" si="52"/>
        <v>67.681895093062607</v>
      </c>
      <c r="M664" s="78"/>
      <c r="N664" s="80"/>
      <c r="O664" s="80"/>
      <c r="P664" s="80"/>
      <c r="Q664" s="80"/>
      <c r="R664" s="82"/>
      <c r="S664" s="75" t="s">
        <v>27</v>
      </c>
      <c r="T664" s="77" t="s">
        <v>41</v>
      </c>
      <c r="U664" s="37">
        <v>32827</v>
      </c>
      <c r="V664" s="83"/>
      <c r="W664" s="134"/>
    </row>
    <row r="665" spans="1:23">
      <c r="A665" s="88" t="s">
        <v>319</v>
      </c>
      <c r="B665" s="128">
        <f t="shared" si="53"/>
        <v>43888</v>
      </c>
      <c r="C665" s="37">
        <v>43888</v>
      </c>
      <c r="D665" s="79" t="s">
        <v>156</v>
      </c>
      <c r="E665" s="76" t="s">
        <v>1563</v>
      </c>
      <c r="F665" s="75" t="s">
        <v>200</v>
      </c>
      <c r="G665" s="78">
        <f t="shared" si="54"/>
        <v>26.108145106091719</v>
      </c>
      <c r="H665" s="81">
        <v>5.3220000000000001</v>
      </c>
      <c r="I665" s="71">
        <f t="shared" si="50"/>
        <v>5.39</v>
      </c>
      <c r="J665" s="71">
        <f t="shared" si="51"/>
        <v>6.7999999999999616E-2</v>
      </c>
      <c r="K665" s="81">
        <v>10.712</v>
      </c>
      <c r="L665" s="71">
        <f t="shared" si="52"/>
        <v>67.214339058999258</v>
      </c>
      <c r="M665" s="78"/>
      <c r="N665" s="80"/>
      <c r="O665" s="80"/>
      <c r="P665" s="80"/>
      <c r="Q665" s="80"/>
      <c r="R665" s="82"/>
      <c r="S665" s="75" t="s">
        <v>27</v>
      </c>
      <c r="T665" s="77" t="s">
        <v>339</v>
      </c>
      <c r="U665" s="37">
        <v>34352</v>
      </c>
      <c r="V665" s="83"/>
      <c r="W665" s="134"/>
    </row>
    <row r="666" spans="1:23">
      <c r="A666" s="92" t="s">
        <v>319</v>
      </c>
      <c r="B666" s="128">
        <f t="shared" si="53"/>
        <v>43888</v>
      </c>
      <c r="C666" s="64">
        <v>43888</v>
      </c>
      <c r="D666" s="69" t="s">
        <v>156</v>
      </c>
      <c r="E666" s="66" t="s">
        <v>2201</v>
      </c>
      <c r="F666" s="65" t="s">
        <v>183</v>
      </c>
      <c r="G666" s="68">
        <f t="shared" si="54"/>
        <v>32.10403832991102</v>
      </c>
      <c r="H666" s="71">
        <v>5.274</v>
      </c>
      <c r="I666" s="71">
        <f t="shared" si="50"/>
        <v>5.47</v>
      </c>
      <c r="J666" s="71">
        <f t="shared" si="51"/>
        <v>0.19599999999999973</v>
      </c>
      <c r="K666" s="71">
        <v>10.744</v>
      </c>
      <c r="L666" s="71">
        <f t="shared" si="52"/>
        <v>67.014147431124343</v>
      </c>
      <c r="M666" s="68"/>
      <c r="N666" s="70"/>
      <c r="O666" s="70"/>
      <c r="P666" s="70"/>
      <c r="Q666" s="70"/>
      <c r="R666" s="72"/>
      <c r="S666" s="65" t="s">
        <v>27</v>
      </c>
      <c r="T666" s="67" t="s">
        <v>184</v>
      </c>
      <c r="U666" s="64">
        <v>32162</v>
      </c>
      <c r="V666" s="73"/>
      <c r="W666" s="134"/>
    </row>
    <row r="667" spans="1:23">
      <c r="A667" s="88" t="s">
        <v>319</v>
      </c>
      <c r="B667" s="128">
        <f t="shared" si="53"/>
        <v>43888</v>
      </c>
      <c r="C667" s="37">
        <v>43888</v>
      </c>
      <c r="D667" s="79" t="s">
        <v>156</v>
      </c>
      <c r="E667" s="76" t="s">
        <v>1817</v>
      </c>
      <c r="F667" s="75" t="s">
        <v>19</v>
      </c>
      <c r="G667" s="78">
        <f t="shared" si="54"/>
        <v>22.762491444216291</v>
      </c>
      <c r="H667" s="81">
        <v>5.3010000000000002</v>
      </c>
      <c r="I667" s="71">
        <f t="shared" si="50"/>
        <v>5.4469999999999992</v>
      </c>
      <c r="J667" s="71">
        <f t="shared" si="51"/>
        <v>0.14599999999999902</v>
      </c>
      <c r="K667" s="81">
        <v>10.747999999999999</v>
      </c>
      <c r="L667" s="71">
        <f t="shared" si="52"/>
        <v>66.98920729438035</v>
      </c>
      <c r="M667" s="78"/>
      <c r="N667" s="80"/>
      <c r="O667" s="80"/>
      <c r="P667" s="80"/>
      <c r="Q667" s="80"/>
      <c r="R667" s="82"/>
      <c r="S667" s="75" t="s">
        <v>27</v>
      </c>
      <c r="T667" s="77" t="s">
        <v>56</v>
      </c>
      <c r="U667" s="37">
        <v>35574</v>
      </c>
      <c r="V667" s="83"/>
      <c r="W667" s="134"/>
    </row>
    <row r="668" spans="1:23">
      <c r="A668" s="88" t="s">
        <v>319</v>
      </c>
      <c r="B668" s="128">
        <f t="shared" si="53"/>
        <v>43888</v>
      </c>
      <c r="C668" s="37">
        <v>43888</v>
      </c>
      <c r="D668" s="79" t="s">
        <v>156</v>
      </c>
      <c r="E668" s="76" t="s">
        <v>1900</v>
      </c>
      <c r="F668" s="75" t="s">
        <v>301</v>
      </c>
      <c r="G668" s="78">
        <f t="shared" si="54"/>
        <v>24.438056125941138</v>
      </c>
      <c r="H668" s="81">
        <v>5.2720000000000002</v>
      </c>
      <c r="I668" s="71">
        <f t="shared" si="50"/>
        <v>5.4819999999999993</v>
      </c>
      <c r="J668" s="71">
        <f t="shared" si="51"/>
        <v>0.20999999999999908</v>
      </c>
      <c r="K668" s="81">
        <v>10.754</v>
      </c>
      <c r="L668" s="71">
        <f t="shared" si="52"/>
        <v>66.951831876511065</v>
      </c>
      <c r="M668" s="78"/>
      <c r="N668" s="80"/>
      <c r="O668" s="80"/>
      <c r="P668" s="80"/>
      <c r="Q668" s="80"/>
      <c r="R668" s="82"/>
      <c r="S668" s="75" t="s">
        <v>27</v>
      </c>
      <c r="T668" s="77" t="s">
        <v>471</v>
      </c>
      <c r="U668" s="37">
        <v>34962</v>
      </c>
      <c r="V668" s="83"/>
      <c r="W668" s="134"/>
    </row>
    <row r="669" spans="1:23">
      <c r="A669" s="92" t="s">
        <v>319</v>
      </c>
      <c r="B669" s="128">
        <f t="shared" si="53"/>
        <v>43888</v>
      </c>
      <c r="C669" s="64">
        <v>43888</v>
      </c>
      <c r="D669" s="69" t="s">
        <v>156</v>
      </c>
      <c r="E669" s="66" t="s">
        <v>1576</v>
      </c>
      <c r="F669" s="65" t="s">
        <v>175</v>
      </c>
      <c r="G669" s="68">
        <f t="shared" si="54"/>
        <v>37.207392197125259</v>
      </c>
      <c r="H669" s="71">
        <v>5.3129999999999997</v>
      </c>
      <c r="I669" s="71">
        <f t="shared" si="50"/>
        <v>5.4630000000000001</v>
      </c>
      <c r="J669" s="71">
        <f t="shared" si="51"/>
        <v>0.15000000000000036</v>
      </c>
      <c r="K669" s="71">
        <v>10.776</v>
      </c>
      <c r="L669" s="71">
        <f t="shared" si="52"/>
        <v>66.815144766147</v>
      </c>
      <c r="M669" s="68"/>
      <c r="N669" s="70"/>
      <c r="O669" s="70"/>
      <c r="P669" s="70"/>
      <c r="Q669" s="70"/>
      <c r="R669" s="72"/>
      <c r="S669" s="65" t="s">
        <v>27</v>
      </c>
      <c r="T669" s="67" t="s">
        <v>176</v>
      </c>
      <c r="U669" s="64">
        <v>30298</v>
      </c>
      <c r="V669" s="104" t="s">
        <v>540</v>
      </c>
      <c r="W669" s="134"/>
    </row>
    <row r="670" spans="1:23">
      <c r="A670" s="92" t="s">
        <v>319</v>
      </c>
      <c r="B670" s="128">
        <f t="shared" si="53"/>
        <v>43888</v>
      </c>
      <c r="C670" s="64">
        <v>43888</v>
      </c>
      <c r="D670" s="69" t="s">
        <v>156</v>
      </c>
      <c r="E670" s="66" t="s">
        <v>1943</v>
      </c>
      <c r="F670" s="65" t="s">
        <v>187</v>
      </c>
      <c r="G670" s="68">
        <f t="shared" si="54"/>
        <v>25.338809034907598</v>
      </c>
      <c r="H670" s="71">
        <v>5.33</v>
      </c>
      <c r="I670" s="71">
        <f t="shared" si="50"/>
        <v>5.4719999999999995</v>
      </c>
      <c r="J670" s="71">
        <f t="shared" si="51"/>
        <v>0.14199999999999946</v>
      </c>
      <c r="K670" s="71">
        <v>10.802</v>
      </c>
      <c r="L670" s="71">
        <f t="shared" si="52"/>
        <v>66.654323273467881</v>
      </c>
      <c r="M670" s="68"/>
      <c r="N670" s="70"/>
      <c r="O670" s="70"/>
      <c r="P670" s="70"/>
      <c r="Q670" s="70"/>
      <c r="R670" s="72"/>
      <c r="S670" s="65" t="s">
        <v>27</v>
      </c>
      <c r="T670" s="67" t="s">
        <v>188</v>
      </c>
      <c r="U670" s="64">
        <v>34633</v>
      </c>
      <c r="V670" s="73"/>
      <c r="W670" s="134"/>
    </row>
    <row r="671" spans="1:23">
      <c r="A671" s="88" t="s">
        <v>319</v>
      </c>
      <c r="B671" s="128">
        <f t="shared" si="53"/>
        <v>43888</v>
      </c>
      <c r="C671" s="37">
        <v>43888</v>
      </c>
      <c r="D671" s="79" t="s">
        <v>156</v>
      </c>
      <c r="E671" s="76" t="s">
        <v>1149</v>
      </c>
      <c r="F671" s="75" t="s">
        <v>158</v>
      </c>
      <c r="G671" s="78">
        <f t="shared" si="54"/>
        <v>24.544832306639289</v>
      </c>
      <c r="H671" s="81">
        <v>5.343</v>
      </c>
      <c r="I671" s="71">
        <f t="shared" si="50"/>
        <v>5.4629999999999992</v>
      </c>
      <c r="J671" s="71">
        <f t="shared" si="51"/>
        <v>0.11999999999999922</v>
      </c>
      <c r="K671" s="81">
        <v>10.805999999999999</v>
      </c>
      <c r="L671" s="71">
        <f t="shared" si="52"/>
        <v>66.629650194336492</v>
      </c>
      <c r="M671" s="78"/>
      <c r="N671" s="80"/>
      <c r="O671" s="80"/>
      <c r="P671" s="80"/>
      <c r="Q671" s="80"/>
      <c r="R671" s="82"/>
      <c r="S671" s="75" t="s">
        <v>27</v>
      </c>
      <c r="T671" s="77" t="s">
        <v>159</v>
      </c>
      <c r="U671" s="37">
        <v>34923</v>
      </c>
      <c r="V671" s="83"/>
      <c r="W671" s="134"/>
    </row>
    <row r="672" spans="1:23">
      <c r="A672" s="88" t="s">
        <v>319</v>
      </c>
      <c r="B672" s="128">
        <f t="shared" si="53"/>
        <v>43888</v>
      </c>
      <c r="C672" s="37">
        <v>43888</v>
      </c>
      <c r="D672" s="79" t="s">
        <v>156</v>
      </c>
      <c r="E672" s="76" t="s">
        <v>1397</v>
      </c>
      <c r="F672" s="75" t="s">
        <v>305</v>
      </c>
      <c r="G672" s="78">
        <f t="shared" si="54"/>
        <v>27.477070499657767</v>
      </c>
      <c r="H672" s="81">
        <v>5.3789999999999996</v>
      </c>
      <c r="I672" s="71">
        <f t="shared" si="50"/>
        <v>5.4760000000000009</v>
      </c>
      <c r="J672" s="71">
        <f t="shared" si="51"/>
        <v>9.7000000000001307E-2</v>
      </c>
      <c r="K672" s="81">
        <v>10.855</v>
      </c>
      <c r="L672" s="71">
        <f t="shared" si="52"/>
        <v>66.328880700138185</v>
      </c>
      <c r="M672" s="78"/>
      <c r="N672" s="80"/>
      <c r="O672" s="80"/>
      <c r="P672" s="80"/>
      <c r="Q672" s="80"/>
      <c r="R672" s="82"/>
      <c r="S672" s="75" t="s">
        <v>27</v>
      </c>
      <c r="T672" s="77" t="s">
        <v>336</v>
      </c>
      <c r="U672" s="37">
        <v>33852</v>
      </c>
      <c r="V672" s="83"/>
      <c r="W672" s="134"/>
    </row>
    <row r="673" spans="1:23">
      <c r="A673" s="88" t="s">
        <v>319</v>
      </c>
      <c r="B673" s="128">
        <f t="shared" si="53"/>
        <v>43888</v>
      </c>
      <c r="C673" s="37">
        <v>43888</v>
      </c>
      <c r="D673" s="79" t="s">
        <v>156</v>
      </c>
      <c r="E673" s="76" t="s">
        <v>1757</v>
      </c>
      <c r="F673" s="75" t="s">
        <v>200</v>
      </c>
      <c r="G673" s="78">
        <f t="shared" si="54"/>
        <v>25.530458590006845</v>
      </c>
      <c r="H673" s="81">
        <v>5.383</v>
      </c>
      <c r="I673" s="71">
        <f t="shared" si="50"/>
        <v>5.5179999999999998</v>
      </c>
      <c r="J673" s="71">
        <f t="shared" si="51"/>
        <v>0.13499999999999979</v>
      </c>
      <c r="K673" s="81">
        <v>10.901</v>
      </c>
      <c r="L673" s="71">
        <f t="shared" si="52"/>
        <v>66.048986331529221</v>
      </c>
      <c r="M673" s="78"/>
      <c r="N673" s="80"/>
      <c r="O673" s="80"/>
      <c r="P673" s="80"/>
      <c r="Q673" s="80"/>
      <c r="R673" s="82"/>
      <c r="S673" s="75" t="s">
        <v>27</v>
      </c>
      <c r="T673" s="77" t="s">
        <v>361</v>
      </c>
      <c r="U673" s="37">
        <v>34563</v>
      </c>
      <c r="V673" s="83"/>
      <c r="W673" s="134"/>
    </row>
    <row r="674" spans="1:23">
      <c r="A674" s="92" t="s">
        <v>319</v>
      </c>
      <c r="B674" s="128">
        <f t="shared" si="53"/>
        <v>43888</v>
      </c>
      <c r="C674" s="64">
        <v>43888</v>
      </c>
      <c r="D674" s="69" t="s">
        <v>156</v>
      </c>
      <c r="E674" s="66" t="s">
        <v>1765</v>
      </c>
      <c r="F674" s="65" t="s">
        <v>186</v>
      </c>
      <c r="G674" s="68">
        <f t="shared" si="54"/>
        <v>24.350444900752908</v>
      </c>
      <c r="H674" s="71">
        <v>5.375</v>
      </c>
      <c r="I674" s="71">
        <f t="shared" si="50"/>
        <v>5.5459999999999994</v>
      </c>
      <c r="J674" s="71">
        <f t="shared" si="51"/>
        <v>0.17099999999999937</v>
      </c>
      <c r="K674" s="94">
        <v>10.920999999999999</v>
      </c>
      <c r="L674" s="71">
        <f t="shared" si="52"/>
        <v>65.92802856881238</v>
      </c>
      <c r="M674" s="68"/>
      <c r="N674" s="70"/>
      <c r="O674" s="70"/>
      <c r="P674" s="70"/>
      <c r="Q674" s="93"/>
      <c r="R674" s="95"/>
      <c r="S674" s="65" t="s">
        <v>27</v>
      </c>
      <c r="T674" s="67" t="s">
        <v>601</v>
      </c>
      <c r="U674" s="64">
        <v>34994</v>
      </c>
      <c r="V674" s="73"/>
      <c r="W674" s="134"/>
    </row>
    <row r="675" spans="1:23">
      <c r="A675" s="92" t="s">
        <v>319</v>
      </c>
      <c r="B675" s="128">
        <f t="shared" si="53"/>
        <v>43888</v>
      </c>
      <c r="C675" s="64">
        <v>43888</v>
      </c>
      <c r="D675" s="69" t="s">
        <v>156</v>
      </c>
      <c r="E675" s="66" t="s">
        <v>1666</v>
      </c>
      <c r="F675" s="65" t="s">
        <v>175</v>
      </c>
      <c r="G675" s="68">
        <f t="shared" si="54"/>
        <v>23.967145790554415</v>
      </c>
      <c r="H675" s="71">
        <v>5.3520000000000003</v>
      </c>
      <c r="I675" s="71">
        <f t="shared" si="50"/>
        <v>5.5730000000000004</v>
      </c>
      <c r="J675" s="71">
        <f t="shared" si="51"/>
        <v>0.22100000000000009</v>
      </c>
      <c r="K675" s="94">
        <v>10.925000000000001</v>
      </c>
      <c r="L675" s="71">
        <f t="shared" si="52"/>
        <v>65.903890160183067</v>
      </c>
      <c r="M675" s="68"/>
      <c r="N675" s="70"/>
      <c r="O675" s="70"/>
      <c r="P675" s="70"/>
      <c r="Q675" s="93"/>
      <c r="R675" s="95"/>
      <c r="S675" s="65" t="s">
        <v>27</v>
      </c>
      <c r="T675" s="67" t="s">
        <v>182</v>
      </c>
      <c r="U675" s="64">
        <v>35134</v>
      </c>
      <c r="V675" s="104" t="s">
        <v>540</v>
      </c>
      <c r="W675" s="134"/>
    </row>
    <row r="676" spans="1:23">
      <c r="A676" s="88" t="s">
        <v>319</v>
      </c>
      <c r="B676" s="128">
        <f t="shared" si="53"/>
        <v>43888</v>
      </c>
      <c r="C676" s="37">
        <v>43888</v>
      </c>
      <c r="D676" s="79" t="s">
        <v>156</v>
      </c>
      <c r="E676" s="76" t="s">
        <v>1667</v>
      </c>
      <c r="F676" s="75" t="s">
        <v>305</v>
      </c>
      <c r="G676" s="78">
        <f t="shared" si="54"/>
        <v>28.558521560574949</v>
      </c>
      <c r="H676" s="81">
        <v>5.3869999999999996</v>
      </c>
      <c r="I676" s="71">
        <f t="shared" si="50"/>
        <v>5.5520000000000005</v>
      </c>
      <c r="J676" s="71">
        <f t="shared" si="51"/>
        <v>0.16500000000000092</v>
      </c>
      <c r="K676" s="90">
        <v>10.939</v>
      </c>
      <c r="L676" s="71">
        <f t="shared" si="52"/>
        <v>65.819544748148829</v>
      </c>
      <c r="M676" s="78"/>
      <c r="N676" s="80"/>
      <c r="O676" s="80"/>
      <c r="P676" s="80"/>
      <c r="Q676" s="89"/>
      <c r="R676" s="91"/>
      <c r="S676" s="75" t="s">
        <v>27</v>
      </c>
      <c r="T676" s="77" t="s">
        <v>341</v>
      </c>
      <c r="U676" s="37">
        <v>33457</v>
      </c>
      <c r="V676" s="83"/>
      <c r="W676" s="134"/>
    </row>
    <row r="677" spans="1:23">
      <c r="A677" s="88" t="s">
        <v>319</v>
      </c>
      <c r="B677" s="128">
        <f t="shared" si="53"/>
        <v>43888</v>
      </c>
      <c r="C677" s="37">
        <v>43888</v>
      </c>
      <c r="D677" s="79" t="s">
        <v>156</v>
      </c>
      <c r="E677" s="76" t="s">
        <v>1212</v>
      </c>
      <c r="F677" s="75" t="s">
        <v>162</v>
      </c>
      <c r="G677" s="78">
        <f t="shared" si="54"/>
        <v>27.671457905544148</v>
      </c>
      <c r="H677" s="81">
        <v>5.391</v>
      </c>
      <c r="I677" s="71">
        <f t="shared" si="50"/>
        <v>5.5679999999999996</v>
      </c>
      <c r="J677" s="71">
        <f t="shared" si="51"/>
        <v>0.1769999999999996</v>
      </c>
      <c r="K677" s="90">
        <v>10.959</v>
      </c>
      <c r="L677" s="71">
        <f t="shared" si="52"/>
        <v>65.699425130030122</v>
      </c>
      <c r="M677" s="78"/>
      <c r="N677" s="80"/>
      <c r="O677" s="80"/>
      <c r="P677" s="80"/>
      <c r="Q677" s="89"/>
      <c r="R677" s="91"/>
      <c r="S677" s="75" t="s">
        <v>27</v>
      </c>
      <c r="T677" s="77" t="s">
        <v>163</v>
      </c>
      <c r="U677" s="37">
        <v>33781</v>
      </c>
      <c r="V677" s="83"/>
      <c r="W677" s="134"/>
    </row>
    <row r="678" spans="1:23">
      <c r="A678" s="88" t="s">
        <v>319</v>
      </c>
      <c r="B678" s="128">
        <f t="shared" si="53"/>
        <v>43888</v>
      </c>
      <c r="C678" s="37">
        <v>43888</v>
      </c>
      <c r="D678" s="79" t="s">
        <v>156</v>
      </c>
      <c r="E678" s="76" t="s">
        <v>1605</v>
      </c>
      <c r="F678" s="75" t="s">
        <v>177</v>
      </c>
      <c r="G678" s="78">
        <f t="shared" si="54"/>
        <v>29.604380561259411</v>
      </c>
      <c r="H678" s="81">
        <v>5.4189999999999996</v>
      </c>
      <c r="I678" s="71">
        <f t="shared" si="50"/>
        <v>5.628000000000001</v>
      </c>
      <c r="J678" s="71">
        <f t="shared" si="51"/>
        <v>0.20900000000000141</v>
      </c>
      <c r="K678" s="90">
        <v>11.047000000000001</v>
      </c>
      <c r="L678" s="71">
        <f t="shared" si="52"/>
        <v>65.17606590024441</v>
      </c>
      <c r="M678" s="78"/>
      <c r="N678" s="80"/>
      <c r="O678" s="80"/>
      <c r="P678" s="80"/>
      <c r="Q678" s="89"/>
      <c r="R678" s="91"/>
      <c r="S678" s="75" t="s">
        <v>27</v>
      </c>
      <c r="T678" s="77" t="s">
        <v>459</v>
      </c>
      <c r="U678" s="37">
        <v>33075</v>
      </c>
      <c r="V678" s="105" t="s">
        <v>540</v>
      </c>
      <c r="W678" s="134"/>
    </row>
    <row r="679" spans="1:23">
      <c r="A679" s="92" t="s">
        <v>319</v>
      </c>
      <c r="B679" s="128">
        <f t="shared" si="53"/>
        <v>43888</v>
      </c>
      <c r="C679" s="64">
        <v>43888</v>
      </c>
      <c r="D679" s="69" t="s">
        <v>156</v>
      </c>
      <c r="E679" s="66" t="s">
        <v>1873</v>
      </c>
      <c r="F679" s="65" t="s">
        <v>187</v>
      </c>
      <c r="G679" s="68">
        <f t="shared" si="54"/>
        <v>24.39151266255989</v>
      </c>
      <c r="H679" s="71">
        <v>5.45</v>
      </c>
      <c r="I679" s="71">
        <f t="shared" si="50"/>
        <v>5.605999999999999</v>
      </c>
      <c r="J679" s="71">
        <f t="shared" si="51"/>
        <v>0.15599999999999881</v>
      </c>
      <c r="K679" s="94">
        <v>11.055999999999999</v>
      </c>
      <c r="L679" s="71">
        <f t="shared" si="52"/>
        <v>65.12301013024603</v>
      </c>
      <c r="M679" s="68"/>
      <c r="N679" s="70"/>
      <c r="O679" s="70"/>
      <c r="P679" s="70"/>
      <c r="Q679" s="93"/>
      <c r="R679" s="95"/>
      <c r="S679" s="65" t="s">
        <v>27</v>
      </c>
      <c r="T679" s="67" t="s">
        <v>590</v>
      </c>
      <c r="U679" s="64">
        <v>34979</v>
      </c>
      <c r="V679" s="73"/>
      <c r="W679" s="134"/>
    </row>
    <row r="680" spans="1:23">
      <c r="A680" s="88" t="s">
        <v>319</v>
      </c>
      <c r="B680" s="128">
        <f t="shared" si="53"/>
        <v>43888</v>
      </c>
      <c r="C680" s="37">
        <v>43888</v>
      </c>
      <c r="D680" s="79" t="s">
        <v>156</v>
      </c>
      <c r="E680" s="76" t="s">
        <v>1323</v>
      </c>
      <c r="F680" s="75" t="s">
        <v>467</v>
      </c>
      <c r="G680" s="78">
        <f t="shared" si="54"/>
        <v>32.232717316906232</v>
      </c>
      <c r="H680" s="81">
        <v>5.4359999999999999</v>
      </c>
      <c r="I680" s="71">
        <f t="shared" si="50"/>
        <v>5.6690000000000005</v>
      </c>
      <c r="J680" s="71">
        <f t="shared" si="51"/>
        <v>0.23300000000000054</v>
      </c>
      <c r="K680" s="90">
        <v>11.105</v>
      </c>
      <c r="L680" s="71">
        <f t="shared" si="52"/>
        <v>64.835659612787026</v>
      </c>
      <c r="M680" s="78"/>
      <c r="N680" s="80"/>
      <c r="O680" s="80"/>
      <c r="P680" s="80"/>
      <c r="Q680" s="89"/>
      <c r="R680" s="91"/>
      <c r="S680" s="75" t="s">
        <v>27</v>
      </c>
      <c r="T680" s="77"/>
      <c r="U680" s="37">
        <v>32115</v>
      </c>
      <c r="V680" s="103" t="s">
        <v>540</v>
      </c>
      <c r="W680" s="134"/>
    </row>
    <row r="681" spans="1:23">
      <c r="A681" s="92" t="s">
        <v>486</v>
      </c>
      <c r="B681" s="128">
        <f t="shared" si="53"/>
        <v>43524</v>
      </c>
      <c r="C681" s="64">
        <v>43524</v>
      </c>
      <c r="D681" s="69" t="s">
        <v>156</v>
      </c>
      <c r="E681" s="66" t="s">
        <v>1718</v>
      </c>
      <c r="F681" s="65" t="s">
        <v>183</v>
      </c>
      <c r="G681" s="68">
        <f t="shared" si="54"/>
        <v>28.251882272416154</v>
      </c>
      <c r="H681" s="71">
        <v>5.234</v>
      </c>
      <c r="I681" s="71">
        <f t="shared" si="50"/>
        <v>5.3119999999999994</v>
      </c>
      <c r="J681" s="71">
        <f t="shared" si="51"/>
        <v>7.7999999999999403E-2</v>
      </c>
      <c r="K681" s="94">
        <v>10.545999999999999</v>
      </c>
      <c r="L681" s="71">
        <f t="shared" si="52"/>
        <v>68.272330741513372</v>
      </c>
      <c r="M681" s="68"/>
      <c r="N681" s="70"/>
      <c r="O681" s="70"/>
      <c r="P681" s="70"/>
      <c r="Q681" s="93"/>
      <c r="R681" s="95"/>
      <c r="S681" s="65" t="s">
        <v>27</v>
      </c>
      <c r="T681" s="67" t="s">
        <v>185</v>
      </c>
      <c r="U681" s="64">
        <v>33205</v>
      </c>
      <c r="V681" s="73"/>
      <c r="W681" s="97"/>
    </row>
    <row r="682" spans="1:23">
      <c r="A682" s="88" t="s">
        <v>486</v>
      </c>
      <c r="B682" s="128">
        <f t="shared" si="53"/>
        <v>43524</v>
      </c>
      <c r="C682" s="37">
        <v>43524</v>
      </c>
      <c r="D682" s="79" t="s">
        <v>156</v>
      </c>
      <c r="E682" s="76" t="s">
        <v>1603</v>
      </c>
      <c r="F682" s="75" t="s">
        <v>177</v>
      </c>
      <c r="G682" s="78">
        <f t="shared" si="54"/>
        <v>31.800136892539356</v>
      </c>
      <c r="H682" s="81">
        <v>5.2480000000000002</v>
      </c>
      <c r="I682" s="71">
        <f t="shared" si="50"/>
        <v>5.4140000000000006</v>
      </c>
      <c r="J682" s="71">
        <f t="shared" si="51"/>
        <v>0.16600000000000037</v>
      </c>
      <c r="K682" s="90">
        <v>10.662000000000001</v>
      </c>
      <c r="L682" s="71">
        <f t="shared" si="52"/>
        <v>67.529544175576817</v>
      </c>
      <c r="M682" s="78"/>
      <c r="N682" s="80"/>
      <c r="O682" s="80"/>
      <c r="P682" s="80"/>
      <c r="Q682" s="89"/>
      <c r="R682" s="91"/>
      <c r="S682" s="75" t="s">
        <v>27</v>
      </c>
      <c r="T682" s="77" t="s">
        <v>178</v>
      </c>
      <c r="U682" s="37">
        <v>31909</v>
      </c>
      <c r="V682" s="83"/>
      <c r="W682" s="99"/>
    </row>
    <row r="683" spans="1:23">
      <c r="A683" s="88" t="s">
        <v>486</v>
      </c>
      <c r="B683" s="128">
        <f t="shared" si="53"/>
        <v>43524</v>
      </c>
      <c r="C683" s="37">
        <v>43524</v>
      </c>
      <c r="D683" s="79" t="s">
        <v>156</v>
      </c>
      <c r="E683" s="76" t="s">
        <v>1424</v>
      </c>
      <c r="F683" s="75" t="s">
        <v>171</v>
      </c>
      <c r="G683" s="78">
        <f t="shared" si="54"/>
        <v>19.841204654346338</v>
      </c>
      <c r="H683" s="81">
        <v>5.2839999999999998</v>
      </c>
      <c r="I683" s="71">
        <f t="shared" si="50"/>
        <v>5.4010000000000007</v>
      </c>
      <c r="J683" s="71">
        <f t="shared" si="51"/>
        <v>0.11700000000000088</v>
      </c>
      <c r="K683" s="90">
        <v>10.685</v>
      </c>
      <c r="L683" s="71">
        <f t="shared" si="52"/>
        <v>67.384183434721564</v>
      </c>
      <c r="M683" s="78"/>
      <c r="N683" s="80"/>
      <c r="O683" s="80"/>
      <c r="P683" s="80"/>
      <c r="Q683" s="89"/>
      <c r="R683" s="91"/>
      <c r="S683" s="75" t="s">
        <v>27</v>
      </c>
      <c r="T683" s="77" t="s">
        <v>172</v>
      </c>
      <c r="U683" s="37">
        <v>36277</v>
      </c>
      <c r="V683" s="83"/>
      <c r="W683" s="99"/>
    </row>
    <row r="684" spans="1:23">
      <c r="A684" s="88" t="s">
        <v>486</v>
      </c>
      <c r="B684" s="128">
        <f t="shared" si="53"/>
        <v>43524</v>
      </c>
      <c r="C684" s="37">
        <v>43524</v>
      </c>
      <c r="D684" s="79" t="s">
        <v>156</v>
      </c>
      <c r="E684" s="76" t="s">
        <v>1372</v>
      </c>
      <c r="F684" s="75" t="s">
        <v>169</v>
      </c>
      <c r="G684" s="78">
        <f t="shared" si="54"/>
        <v>19.058179329226558</v>
      </c>
      <c r="H684" s="81">
        <v>5.2859999999999996</v>
      </c>
      <c r="I684" s="71">
        <f t="shared" si="50"/>
        <v>5.4260000000000002</v>
      </c>
      <c r="J684" s="71">
        <f t="shared" si="51"/>
        <v>0.14000000000000057</v>
      </c>
      <c r="K684" s="90">
        <v>10.712</v>
      </c>
      <c r="L684" s="71">
        <f t="shared" si="52"/>
        <v>67.214339058999258</v>
      </c>
      <c r="M684" s="78"/>
      <c r="N684" s="80"/>
      <c r="O684" s="80"/>
      <c r="P684" s="80"/>
      <c r="Q684" s="89"/>
      <c r="R684" s="91"/>
      <c r="S684" s="75" t="s">
        <v>27</v>
      </c>
      <c r="T684" s="77" t="s">
        <v>228</v>
      </c>
      <c r="U684" s="37">
        <v>36563</v>
      </c>
      <c r="V684" s="83"/>
      <c r="W684" s="97"/>
    </row>
    <row r="685" spans="1:23" hidden="1">
      <c r="A685" s="74" t="s">
        <v>96</v>
      </c>
      <c r="B685" s="128">
        <f t="shared" si="53"/>
        <v>43533</v>
      </c>
      <c r="C685" s="37">
        <v>43533</v>
      </c>
      <c r="D685" s="79" t="s">
        <v>95</v>
      </c>
      <c r="E685" s="76" t="s">
        <v>1181</v>
      </c>
      <c r="F685" s="75" t="s">
        <v>19</v>
      </c>
      <c r="G685" s="78">
        <f t="shared" si="54"/>
        <v>15.671457905544148</v>
      </c>
      <c r="H685" s="81">
        <v>5.891</v>
      </c>
      <c r="I685" s="71">
        <f t="shared" si="50"/>
        <v>6.0410000000000004</v>
      </c>
      <c r="J685" s="71">
        <f t="shared" si="51"/>
        <v>0.15000000000000036</v>
      </c>
      <c r="K685" s="81">
        <v>11.932</v>
      </c>
      <c r="L685" s="71">
        <f t="shared" si="52"/>
        <v>60.341937646664427</v>
      </c>
      <c r="M685" s="78"/>
      <c r="N685" s="80"/>
      <c r="O685" s="80"/>
      <c r="P685" s="80"/>
      <c r="Q685" s="80"/>
      <c r="R685" s="82" t="s">
        <v>97</v>
      </c>
      <c r="S685" s="75" t="s">
        <v>27</v>
      </c>
      <c r="T685" s="77"/>
      <c r="U685" s="37">
        <v>37809</v>
      </c>
      <c r="V685" s="83"/>
      <c r="W685" s="99"/>
    </row>
    <row r="686" spans="1:23" hidden="1">
      <c r="A686" s="63" t="s">
        <v>96</v>
      </c>
      <c r="B686" s="128">
        <f t="shared" si="53"/>
        <v>43534</v>
      </c>
      <c r="C686" s="64">
        <v>43534</v>
      </c>
      <c r="D686" s="69" t="s">
        <v>95</v>
      </c>
      <c r="E686" s="66" t="s">
        <v>1992</v>
      </c>
      <c r="F686" s="65" t="s">
        <v>19</v>
      </c>
      <c r="G686" s="68">
        <f t="shared" si="54"/>
        <v>14.652977412731007</v>
      </c>
      <c r="H686" s="71">
        <v>6.2519999999999998</v>
      </c>
      <c r="I686" s="71">
        <f t="shared" si="50"/>
        <v>6.4040000000000008</v>
      </c>
      <c r="J686" s="71">
        <f t="shared" si="51"/>
        <v>0.15200000000000102</v>
      </c>
      <c r="K686" s="71">
        <v>12.656000000000001</v>
      </c>
      <c r="L686" s="71">
        <f t="shared" si="52"/>
        <v>56.890012642225031</v>
      </c>
      <c r="M686" s="68"/>
      <c r="N686" s="70"/>
      <c r="O686" s="70"/>
      <c r="P686" s="70"/>
      <c r="Q686" s="70"/>
      <c r="R686" s="72" t="s">
        <v>97</v>
      </c>
      <c r="S686" s="65" t="s">
        <v>27</v>
      </c>
      <c r="T686" s="67" t="s">
        <v>517</v>
      </c>
      <c r="U686" s="64">
        <v>38182</v>
      </c>
      <c r="V686" s="73"/>
      <c r="W686" s="99"/>
    </row>
    <row r="687" spans="1:23" hidden="1">
      <c r="A687" s="74" t="s">
        <v>96</v>
      </c>
      <c r="B687" s="128">
        <f t="shared" si="53"/>
        <v>43535</v>
      </c>
      <c r="C687" s="37">
        <v>43535</v>
      </c>
      <c r="D687" s="79" t="s">
        <v>95</v>
      </c>
      <c r="E687" s="76" t="s">
        <v>1292</v>
      </c>
      <c r="F687" s="75" t="s">
        <v>19</v>
      </c>
      <c r="G687" s="78">
        <f t="shared" si="54"/>
        <v>14.825462012320328</v>
      </c>
      <c r="H687" s="81">
        <v>6.28</v>
      </c>
      <c r="I687" s="71">
        <f t="shared" si="50"/>
        <v>6.4129999999999994</v>
      </c>
      <c r="J687" s="71">
        <f t="shared" si="51"/>
        <v>0.13299999999999912</v>
      </c>
      <c r="K687" s="81">
        <v>12.693</v>
      </c>
      <c r="L687" s="71">
        <f t="shared" si="52"/>
        <v>56.724178681162847</v>
      </c>
      <c r="M687" s="78"/>
      <c r="N687" s="80"/>
      <c r="O687" s="80"/>
      <c r="P687" s="80"/>
      <c r="Q687" s="80"/>
      <c r="R687" s="82" t="s">
        <v>97</v>
      </c>
      <c r="S687" s="75" t="s">
        <v>27</v>
      </c>
      <c r="T687" s="77" t="s">
        <v>518</v>
      </c>
      <c r="U687" s="37">
        <v>38120</v>
      </c>
      <c r="V687" s="83"/>
      <c r="W687" s="97"/>
    </row>
    <row r="688" spans="1:23" hidden="1">
      <c r="A688" s="63" t="s">
        <v>96</v>
      </c>
      <c r="B688" s="128">
        <f t="shared" si="53"/>
        <v>43536</v>
      </c>
      <c r="C688" s="64">
        <v>43536</v>
      </c>
      <c r="D688" s="69" t="s">
        <v>95</v>
      </c>
      <c r="E688" s="66" t="s">
        <v>1408</v>
      </c>
      <c r="F688" s="65" t="s">
        <v>19</v>
      </c>
      <c r="G688" s="68">
        <f t="shared" si="54"/>
        <v>16.131416837782339</v>
      </c>
      <c r="H688" s="71">
        <v>6.3520000000000003</v>
      </c>
      <c r="I688" s="71">
        <f t="shared" ref="I688:I751" si="55">IF(H688="","",K688-H688)</f>
        <v>6.3629999999999995</v>
      </c>
      <c r="J688" s="71">
        <f t="shared" ref="J688:J751" si="56">IF(I688="","",I688-H688)</f>
        <v>1.0999999999999233E-2</v>
      </c>
      <c r="K688" s="71">
        <v>12.715</v>
      </c>
      <c r="L688" s="71">
        <f t="shared" ref="L688:L751" si="57">IF(K688="","",3.6*200/K688)</f>
        <v>56.626032245379477</v>
      </c>
      <c r="M688" s="68"/>
      <c r="N688" s="70"/>
      <c r="O688" s="70"/>
      <c r="P688" s="70"/>
      <c r="Q688" s="70"/>
      <c r="R688" s="72" t="s">
        <v>97</v>
      </c>
      <c r="S688" s="65" t="s">
        <v>27</v>
      </c>
      <c r="T688" s="67" t="s">
        <v>421</v>
      </c>
      <c r="U688" s="64">
        <v>37644</v>
      </c>
      <c r="V688" s="73"/>
      <c r="W688" s="99"/>
    </row>
    <row r="689" spans="1:23" hidden="1">
      <c r="A689" s="74" t="s">
        <v>96</v>
      </c>
      <c r="B689" s="128">
        <f t="shared" si="53"/>
        <v>43537</v>
      </c>
      <c r="C689" s="37">
        <v>43537</v>
      </c>
      <c r="D689" s="79" t="s">
        <v>95</v>
      </c>
      <c r="E689" s="76" t="s">
        <v>1101</v>
      </c>
      <c r="F689" s="75" t="s">
        <v>19</v>
      </c>
      <c r="G689" s="78">
        <f t="shared" si="54"/>
        <v>15.501711156741958</v>
      </c>
      <c r="H689" s="81">
        <v>6.274</v>
      </c>
      <c r="I689" s="71">
        <f t="shared" si="55"/>
        <v>6.5019999999999998</v>
      </c>
      <c r="J689" s="71">
        <f t="shared" si="56"/>
        <v>0.22799999999999976</v>
      </c>
      <c r="K689" s="81">
        <v>12.776</v>
      </c>
      <c r="L689" s="71">
        <f t="shared" si="57"/>
        <v>56.355666875391357</v>
      </c>
      <c r="M689" s="78"/>
      <c r="N689" s="80"/>
      <c r="O689" s="80"/>
      <c r="P689" s="80"/>
      <c r="Q689" s="80"/>
      <c r="R689" s="82" t="s">
        <v>97</v>
      </c>
      <c r="S689" s="75" t="s">
        <v>27</v>
      </c>
      <c r="T689" s="101" t="s">
        <v>415</v>
      </c>
      <c r="U689" s="37">
        <v>37875</v>
      </c>
      <c r="V689" s="83"/>
      <c r="W689" s="99"/>
    </row>
    <row r="690" spans="1:23" hidden="1">
      <c r="A690" s="63" t="s">
        <v>96</v>
      </c>
      <c r="B690" s="128">
        <f t="shared" si="53"/>
        <v>43538</v>
      </c>
      <c r="C690" s="64">
        <v>43538</v>
      </c>
      <c r="D690" s="69" t="s">
        <v>95</v>
      </c>
      <c r="E690" s="66" t="s">
        <v>1254</v>
      </c>
      <c r="F690" s="65" t="s">
        <v>19</v>
      </c>
      <c r="G690" s="68">
        <f t="shared" si="54"/>
        <v>15.611225188227241</v>
      </c>
      <c r="H690" s="71">
        <v>6.4329999999999998</v>
      </c>
      <c r="I690" s="71">
        <f t="shared" si="55"/>
        <v>6.3949999999999996</v>
      </c>
      <c r="J690" s="71">
        <f t="shared" si="56"/>
        <v>-3.8000000000000256E-2</v>
      </c>
      <c r="K690" s="71">
        <v>12.827999999999999</v>
      </c>
      <c r="L690" s="71">
        <f t="shared" si="57"/>
        <v>56.127221702525731</v>
      </c>
      <c r="M690" s="68"/>
      <c r="N690" s="70"/>
      <c r="O690" s="70"/>
      <c r="P690" s="70"/>
      <c r="Q690" s="70"/>
      <c r="R690" s="72" t="s">
        <v>97</v>
      </c>
      <c r="S690" s="65" t="s">
        <v>27</v>
      </c>
      <c r="T690" s="67"/>
      <c r="U690" s="64">
        <v>37836</v>
      </c>
      <c r="V690" s="73"/>
      <c r="W690" s="97"/>
    </row>
    <row r="691" spans="1:23" hidden="1">
      <c r="A691" s="74" t="s">
        <v>96</v>
      </c>
      <c r="B691" s="128">
        <f t="shared" si="53"/>
        <v>43539</v>
      </c>
      <c r="C691" s="37">
        <v>43539</v>
      </c>
      <c r="D691" s="79" t="s">
        <v>95</v>
      </c>
      <c r="E691" s="76" t="s">
        <v>1113</v>
      </c>
      <c r="F691" s="75" t="s">
        <v>19</v>
      </c>
      <c r="G691" s="78">
        <f t="shared" si="54"/>
        <v>14.677618069815194</v>
      </c>
      <c r="H691" s="81">
        <v>6.444</v>
      </c>
      <c r="I691" s="71">
        <f t="shared" si="55"/>
        <v>6.4829999999999997</v>
      </c>
      <c r="J691" s="71">
        <f t="shared" si="56"/>
        <v>3.8999999999999702E-2</v>
      </c>
      <c r="K691" s="81">
        <v>12.927</v>
      </c>
      <c r="L691" s="71">
        <f t="shared" si="57"/>
        <v>55.697377581805526</v>
      </c>
      <c r="M691" s="78"/>
      <c r="N691" s="80"/>
      <c r="O691" s="80"/>
      <c r="P691" s="80"/>
      <c r="Q691" s="80"/>
      <c r="R691" s="82" t="s">
        <v>97</v>
      </c>
      <c r="S691" s="75" t="s">
        <v>27</v>
      </c>
      <c r="T691" s="77"/>
      <c r="U691" s="37">
        <v>38178</v>
      </c>
      <c r="V691" s="83"/>
      <c r="W691" s="99"/>
    </row>
    <row r="692" spans="1:23" hidden="1">
      <c r="A692" s="63" t="s">
        <v>96</v>
      </c>
      <c r="B692" s="128">
        <f t="shared" si="53"/>
        <v>43540</v>
      </c>
      <c r="C692" s="64">
        <v>43540</v>
      </c>
      <c r="D692" s="69" t="s">
        <v>95</v>
      </c>
      <c r="E692" s="66" t="s">
        <v>1801</v>
      </c>
      <c r="F692" s="65" t="s">
        <v>19</v>
      </c>
      <c r="G692" s="68">
        <f t="shared" si="54"/>
        <v>15.003422313483915</v>
      </c>
      <c r="H692" s="71">
        <v>6.4870000000000001</v>
      </c>
      <c r="I692" s="71">
        <f t="shared" si="55"/>
        <v>6.5220000000000002</v>
      </c>
      <c r="J692" s="71">
        <f t="shared" si="56"/>
        <v>3.5000000000000142E-2</v>
      </c>
      <c r="K692" s="71">
        <v>13.009</v>
      </c>
      <c r="L692" s="71">
        <f t="shared" si="57"/>
        <v>55.346298716273346</v>
      </c>
      <c r="M692" s="68"/>
      <c r="N692" s="70"/>
      <c r="O692" s="70"/>
      <c r="P692" s="70"/>
      <c r="Q692" s="70"/>
      <c r="R692" s="72" t="s">
        <v>97</v>
      </c>
      <c r="S692" s="65" t="s">
        <v>27</v>
      </c>
      <c r="T692" s="67"/>
      <c r="U692" s="64">
        <v>38060</v>
      </c>
      <c r="V692" s="73"/>
      <c r="W692" s="99"/>
    </row>
    <row r="693" spans="1:23" hidden="1">
      <c r="A693" s="74" t="s">
        <v>96</v>
      </c>
      <c r="B693" s="128">
        <f t="shared" si="53"/>
        <v>43541</v>
      </c>
      <c r="C693" s="37">
        <v>43541</v>
      </c>
      <c r="D693" s="79" t="s">
        <v>95</v>
      </c>
      <c r="E693" s="76" t="s">
        <v>1543</v>
      </c>
      <c r="F693" s="75" t="s">
        <v>19</v>
      </c>
      <c r="G693" s="78">
        <f t="shared" si="54"/>
        <v>14.327173169062286</v>
      </c>
      <c r="H693" s="81">
        <v>6.46</v>
      </c>
      <c r="I693" s="71">
        <f t="shared" si="55"/>
        <v>6.6209999999999996</v>
      </c>
      <c r="J693" s="71">
        <f t="shared" si="56"/>
        <v>0.16099999999999959</v>
      </c>
      <c r="K693" s="81">
        <v>13.081</v>
      </c>
      <c r="L693" s="71">
        <f t="shared" si="57"/>
        <v>55.041663481385214</v>
      </c>
      <c r="M693" s="78"/>
      <c r="N693" s="80"/>
      <c r="O693" s="80"/>
      <c r="P693" s="80"/>
      <c r="Q693" s="80"/>
      <c r="R693" s="82" t="s">
        <v>97</v>
      </c>
      <c r="S693" s="75" t="s">
        <v>27</v>
      </c>
      <c r="T693" s="77" t="s">
        <v>522</v>
      </c>
      <c r="U693" s="37">
        <v>38308</v>
      </c>
      <c r="V693" s="83"/>
      <c r="W693" s="99"/>
    </row>
    <row r="694" spans="1:23" hidden="1">
      <c r="A694" s="63" t="s">
        <v>96</v>
      </c>
      <c r="B694" s="128">
        <f t="shared" si="53"/>
        <v>43542</v>
      </c>
      <c r="C694" s="64">
        <v>43542</v>
      </c>
      <c r="D694" s="69" t="s">
        <v>95</v>
      </c>
      <c r="E694" s="66" t="s">
        <v>1964</v>
      </c>
      <c r="F694" s="65" t="s">
        <v>19</v>
      </c>
      <c r="G694" s="68">
        <f t="shared" si="54"/>
        <v>15.312799452429843</v>
      </c>
      <c r="H694" s="71">
        <v>6.492</v>
      </c>
      <c r="I694" s="71">
        <f t="shared" si="55"/>
        <v>6.6019999999999994</v>
      </c>
      <c r="J694" s="71">
        <f t="shared" si="56"/>
        <v>0.10999999999999943</v>
      </c>
      <c r="K694" s="71">
        <v>13.093999999999999</v>
      </c>
      <c r="L694" s="71">
        <f t="shared" si="57"/>
        <v>54.98701695433023</v>
      </c>
      <c r="M694" s="68"/>
      <c r="N694" s="70"/>
      <c r="O694" s="70"/>
      <c r="P694" s="70"/>
      <c r="Q694" s="70"/>
      <c r="R694" s="72" t="s">
        <v>97</v>
      </c>
      <c r="S694" s="65" t="s">
        <v>27</v>
      </c>
      <c r="T694" s="67" t="s">
        <v>426</v>
      </c>
      <c r="U694" s="64">
        <v>37949</v>
      </c>
      <c r="V694" s="73"/>
      <c r="W694" s="97"/>
    </row>
    <row r="695" spans="1:23" hidden="1">
      <c r="A695" s="74" t="s">
        <v>96</v>
      </c>
      <c r="B695" s="128">
        <f t="shared" si="53"/>
        <v>43543</v>
      </c>
      <c r="C695" s="37">
        <v>43543</v>
      </c>
      <c r="D695" s="79" t="s">
        <v>95</v>
      </c>
      <c r="E695" s="76" t="s">
        <v>2022</v>
      </c>
      <c r="F695" s="75" t="s">
        <v>19</v>
      </c>
      <c r="G695" s="78">
        <f t="shared" si="54"/>
        <v>14.69678302532512</v>
      </c>
      <c r="H695" s="81">
        <v>6.577</v>
      </c>
      <c r="I695" s="71">
        <f t="shared" si="55"/>
        <v>6.6989999999999998</v>
      </c>
      <c r="J695" s="71">
        <f t="shared" si="56"/>
        <v>0.12199999999999989</v>
      </c>
      <c r="K695" s="81">
        <v>13.276</v>
      </c>
      <c r="L695" s="71">
        <f t="shared" si="57"/>
        <v>54.233202771919252</v>
      </c>
      <c r="M695" s="78"/>
      <c r="N695" s="80"/>
      <c r="O695" s="80"/>
      <c r="P695" s="80"/>
      <c r="Q695" s="80"/>
      <c r="R695" s="82" t="s">
        <v>97</v>
      </c>
      <c r="S695" s="75" t="s">
        <v>27</v>
      </c>
      <c r="T695" s="77" t="s">
        <v>525</v>
      </c>
      <c r="U695" s="37">
        <v>38175</v>
      </c>
      <c r="V695" s="83"/>
      <c r="W695" s="99"/>
    </row>
    <row r="696" spans="1:23" hidden="1">
      <c r="A696" s="63" t="s">
        <v>96</v>
      </c>
      <c r="B696" s="128">
        <f t="shared" si="53"/>
        <v>43544</v>
      </c>
      <c r="C696" s="64">
        <v>43544</v>
      </c>
      <c r="D696" s="69" t="s">
        <v>95</v>
      </c>
      <c r="E696" s="66" t="s">
        <v>1638</v>
      </c>
      <c r="F696" s="65" t="s">
        <v>19</v>
      </c>
      <c r="G696" s="68">
        <f t="shared" si="54"/>
        <v>14.57905544147844</v>
      </c>
      <c r="H696" s="71">
        <v>6.5990000000000002</v>
      </c>
      <c r="I696" s="71">
        <f t="shared" si="55"/>
        <v>6.6839999999999993</v>
      </c>
      <c r="J696" s="71">
        <f t="shared" si="56"/>
        <v>8.4999999999999076E-2</v>
      </c>
      <c r="K696" s="71">
        <v>13.282999999999999</v>
      </c>
      <c r="L696" s="71">
        <f t="shared" si="57"/>
        <v>54.204622449747802</v>
      </c>
      <c r="M696" s="68"/>
      <c r="N696" s="70"/>
      <c r="O696" s="70"/>
      <c r="P696" s="70"/>
      <c r="Q696" s="70"/>
      <c r="R696" s="72" t="s">
        <v>97</v>
      </c>
      <c r="S696" s="65" t="s">
        <v>27</v>
      </c>
      <c r="T696" s="67" t="s">
        <v>528</v>
      </c>
      <c r="U696" s="64">
        <v>38219</v>
      </c>
      <c r="V696" s="73"/>
      <c r="W696" s="97"/>
    </row>
    <row r="697" spans="1:23" hidden="1">
      <c r="A697" s="74" t="s">
        <v>96</v>
      </c>
      <c r="B697" s="128">
        <f t="shared" si="53"/>
        <v>43545</v>
      </c>
      <c r="C697" s="37">
        <v>43545</v>
      </c>
      <c r="D697" s="79" t="s">
        <v>95</v>
      </c>
      <c r="E697" s="76" t="s">
        <v>1450</v>
      </c>
      <c r="F697" s="75" t="s">
        <v>529</v>
      </c>
      <c r="G697" s="78">
        <f t="shared" si="54"/>
        <v>14.674880219028063</v>
      </c>
      <c r="H697" s="81">
        <v>6.6219999999999999</v>
      </c>
      <c r="I697" s="71">
        <f t="shared" si="55"/>
        <v>6.7029999999999994</v>
      </c>
      <c r="J697" s="71">
        <f t="shared" si="56"/>
        <v>8.0999999999999517E-2</v>
      </c>
      <c r="K697" s="81">
        <v>13.324999999999999</v>
      </c>
      <c r="L697" s="71">
        <f t="shared" si="57"/>
        <v>54.033771106941842</v>
      </c>
      <c r="M697" s="78"/>
      <c r="N697" s="80"/>
      <c r="O697" s="80"/>
      <c r="P697" s="80"/>
      <c r="Q697" s="80"/>
      <c r="R697" s="82" t="s">
        <v>97</v>
      </c>
      <c r="S697" s="75" t="s">
        <v>27</v>
      </c>
      <c r="T697" s="77" t="s">
        <v>501</v>
      </c>
      <c r="U697" s="37">
        <v>38185</v>
      </c>
      <c r="V697" s="83"/>
      <c r="W697" s="97"/>
    </row>
    <row r="698" spans="1:23" hidden="1">
      <c r="A698" s="63" t="s">
        <v>96</v>
      </c>
      <c r="B698" s="128">
        <f t="shared" si="53"/>
        <v>43546</v>
      </c>
      <c r="C698" s="64">
        <v>43546</v>
      </c>
      <c r="D698" s="69" t="s">
        <v>95</v>
      </c>
      <c r="E698" s="66" t="s">
        <v>1191</v>
      </c>
      <c r="F698" s="65" t="s">
        <v>19</v>
      </c>
      <c r="G698" s="68">
        <f t="shared" si="54"/>
        <v>14.587268993839835</v>
      </c>
      <c r="H698" s="71">
        <v>6.6230000000000002</v>
      </c>
      <c r="I698" s="71">
        <f t="shared" si="55"/>
        <v>6.7329999999999997</v>
      </c>
      <c r="J698" s="71">
        <f t="shared" si="56"/>
        <v>0.10999999999999943</v>
      </c>
      <c r="K698" s="71">
        <v>13.356</v>
      </c>
      <c r="L698" s="71">
        <f t="shared" si="57"/>
        <v>53.908355795148246</v>
      </c>
      <c r="M698" s="68"/>
      <c r="N698" s="70"/>
      <c r="O698" s="70"/>
      <c r="P698" s="70"/>
      <c r="Q698" s="70"/>
      <c r="R698" s="72" t="s">
        <v>97</v>
      </c>
      <c r="S698" s="65" t="s">
        <v>27</v>
      </c>
      <c r="T698" s="67" t="s">
        <v>533</v>
      </c>
      <c r="U698" s="64">
        <v>38218</v>
      </c>
      <c r="V698" s="73"/>
      <c r="W698" s="99"/>
    </row>
    <row r="699" spans="1:23" hidden="1">
      <c r="A699" s="74" t="s">
        <v>96</v>
      </c>
      <c r="B699" s="128">
        <f t="shared" si="53"/>
        <v>43547</v>
      </c>
      <c r="C699" s="37">
        <v>43547</v>
      </c>
      <c r="D699" s="79" t="s">
        <v>95</v>
      </c>
      <c r="E699" s="76" t="s">
        <v>2075</v>
      </c>
      <c r="F699" s="75" t="s">
        <v>19</v>
      </c>
      <c r="G699" s="78">
        <f t="shared" si="54"/>
        <v>15.033538672142368</v>
      </c>
      <c r="H699" s="81">
        <v>6.5789999999999997</v>
      </c>
      <c r="I699" s="71">
        <f t="shared" si="55"/>
        <v>6.785000000000001</v>
      </c>
      <c r="J699" s="71">
        <f t="shared" si="56"/>
        <v>0.20600000000000129</v>
      </c>
      <c r="K699" s="81">
        <v>13.364000000000001</v>
      </c>
      <c r="L699" s="71">
        <f t="shared" si="57"/>
        <v>53.876085004489674</v>
      </c>
      <c r="M699" s="78"/>
      <c r="N699" s="80"/>
      <c r="O699" s="80"/>
      <c r="P699" s="80"/>
      <c r="Q699" s="80"/>
      <c r="R699" s="82" t="s">
        <v>97</v>
      </c>
      <c r="S699" s="75" t="s">
        <v>27</v>
      </c>
      <c r="T699" s="77" t="s">
        <v>536</v>
      </c>
      <c r="U699" s="37">
        <v>38056</v>
      </c>
      <c r="V699" s="83"/>
      <c r="W699" s="97"/>
    </row>
    <row r="700" spans="1:23" hidden="1">
      <c r="A700" s="63" t="s">
        <v>96</v>
      </c>
      <c r="B700" s="128">
        <f t="shared" si="53"/>
        <v>43548</v>
      </c>
      <c r="C700" s="64">
        <v>43548</v>
      </c>
      <c r="D700" s="69" t="s">
        <v>95</v>
      </c>
      <c r="E700" s="66" t="s">
        <v>1213</v>
      </c>
      <c r="F700" s="65" t="s">
        <v>19</v>
      </c>
      <c r="G700" s="68">
        <f t="shared" si="54"/>
        <v>14.784394250513348</v>
      </c>
      <c r="H700" s="71">
        <v>6.5819999999999999</v>
      </c>
      <c r="I700" s="71">
        <f t="shared" si="55"/>
        <v>6.8649999999999993</v>
      </c>
      <c r="J700" s="71">
        <f t="shared" si="56"/>
        <v>0.28299999999999947</v>
      </c>
      <c r="K700" s="71">
        <v>13.446999999999999</v>
      </c>
      <c r="L700" s="71">
        <f t="shared" si="57"/>
        <v>53.543541310329445</v>
      </c>
      <c r="M700" s="68"/>
      <c r="N700" s="70"/>
      <c r="O700" s="70"/>
      <c r="P700" s="70"/>
      <c r="Q700" s="70"/>
      <c r="R700" s="72" t="s">
        <v>97</v>
      </c>
      <c r="S700" s="65" t="s">
        <v>27</v>
      </c>
      <c r="T700" s="67"/>
      <c r="U700" s="64">
        <v>38148</v>
      </c>
      <c r="V700" s="73"/>
      <c r="W700" s="99"/>
    </row>
    <row r="701" spans="1:23" hidden="1">
      <c r="A701" s="74" t="s">
        <v>96</v>
      </c>
      <c r="B701" s="128">
        <f t="shared" si="53"/>
        <v>43549</v>
      </c>
      <c r="C701" s="37">
        <v>43549</v>
      </c>
      <c r="D701" s="79" t="s">
        <v>95</v>
      </c>
      <c r="E701" s="76" t="s">
        <v>1688</v>
      </c>
      <c r="F701" s="75" t="s">
        <v>19</v>
      </c>
      <c r="G701" s="78">
        <f t="shared" si="54"/>
        <v>14.694045174537989</v>
      </c>
      <c r="H701" s="81">
        <v>6.6929999999999996</v>
      </c>
      <c r="I701" s="71">
        <f t="shared" si="55"/>
        <v>6.798</v>
      </c>
      <c r="J701" s="71">
        <f t="shared" si="56"/>
        <v>0.10500000000000043</v>
      </c>
      <c r="K701" s="81">
        <v>13.491</v>
      </c>
      <c r="L701" s="71">
        <f t="shared" si="57"/>
        <v>53.368912608405608</v>
      </c>
      <c r="M701" s="78"/>
      <c r="N701" s="80"/>
      <c r="O701" s="80"/>
      <c r="P701" s="80"/>
      <c r="Q701" s="80"/>
      <c r="R701" s="82" t="s">
        <v>97</v>
      </c>
      <c r="S701" s="75" t="s">
        <v>27</v>
      </c>
      <c r="T701" s="77" t="s">
        <v>537</v>
      </c>
      <c r="U701" s="37">
        <v>38182</v>
      </c>
      <c r="V701" s="83"/>
      <c r="W701" s="97"/>
    </row>
    <row r="702" spans="1:23" hidden="1">
      <c r="A702" s="63" t="s">
        <v>96</v>
      </c>
      <c r="B702" s="128">
        <f t="shared" si="53"/>
        <v>43550</v>
      </c>
      <c r="C702" s="64">
        <v>43550</v>
      </c>
      <c r="D702" s="69" t="s">
        <v>95</v>
      </c>
      <c r="E702" s="66" t="s">
        <v>1802</v>
      </c>
      <c r="F702" s="65" t="s">
        <v>19</v>
      </c>
      <c r="G702" s="68">
        <f t="shared" si="54"/>
        <v>15.123887748117728</v>
      </c>
      <c r="H702" s="71">
        <v>6.7039999999999997</v>
      </c>
      <c r="I702" s="71">
        <f t="shared" si="55"/>
        <v>6.9080000000000004</v>
      </c>
      <c r="J702" s="71">
        <f t="shared" si="56"/>
        <v>0.20400000000000063</v>
      </c>
      <c r="K702" s="71">
        <v>13.612</v>
      </c>
      <c r="L702" s="71">
        <f t="shared" si="57"/>
        <v>52.894504848662947</v>
      </c>
      <c r="M702" s="68"/>
      <c r="N702" s="70"/>
      <c r="O702" s="70"/>
      <c r="P702" s="70"/>
      <c r="Q702" s="70"/>
      <c r="R702" s="72" t="s">
        <v>97</v>
      </c>
      <c r="S702" s="65" t="s">
        <v>27</v>
      </c>
      <c r="T702" s="67"/>
      <c r="U702" s="64">
        <v>38026</v>
      </c>
      <c r="V702" s="73"/>
      <c r="W702" s="97"/>
    </row>
    <row r="703" spans="1:23" hidden="1">
      <c r="A703" s="74" t="s">
        <v>96</v>
      </c>
      <c r="B703" s="128">
        <f t="shared" si="53"/>
        <v>43551</v>
      </c>
      <c r="C703" s="37">
        <v>43551</v>
      </c>
      <c r="D703" s="79" t="s">
        <v>95</v>
      </c>
      <c r="E703" s="76" t="s">
        <v>1923</v>
      </c>
      <c r="F703" s="75" t="s">
        <v>19</v>
      </c>
      <c r="G703" s="78">
        <f t="shared" si="54"/>
        <v>14.510609171800137</v>
      </c>
      <c r="H703" s="81">
        <v>6.6909999999999998</v>
      </c>
      <c r="I703" s="71">
        <f t="shared" si="55"/>
        <v>6.926000000000001</v>
      </c>
      <c r="J703" s="71">
        <f t="shared" si="56"/>
        <v>0.23500000000000121</v>
      </c>
      <c r="K703" s="81">
        <v>13.617000000000001</v>
      </c>
      <c r="L703" s="71">
        <f t="shared" si="57"/>
        <v>52.875082617316586</v>
      </c>
      <c r="M703" s="78"/>
      <c r="N703" s="80"/>
      <c r="O703" s="80"/>
      <c r="P703" s="80"/>
      <c r="Q703" s="80"/>
      <c r="R703" s="82" t="s">
        <v>97</v>
      </c>
      <c r="S703" s="75" t="s">
        <v>27</v>
      </c>
      <c r="T703" s="77" t="s">
        <v>539</v>
      </c>
      <c r="U703" s="37">
        <v>38251</v>
      </c>
      <c r="V703" s="83"/>
      <c r="W703" s="97"/>
    </row>
    <row r="704" spans="1:23" hidden="1">
      <c r="A704" s="63" t="s">
        <v>96</v>
      </c>
      <c r="B704" s="128">
        <f t="shared" si="53"/>
        <v>43552</v>
      </c>
      <c r="C704" s="64">
        <v>43552</v>
      </c>
      <c r="D704" s="69" t="s">
        <v>95</v>
      </c>
      <c r="E704" s="66" t="s">
        <v>1166</v>
      </c>
      <c r="F704" s="65" t="s">
        <v>19</v>
      </c>
      <c r="G704" s="68">
        <f t="shared" si="54"/>
        <v>15.991786447638603</v>
      </c>
      <c r="H704" s="71">
        <v>6.8040000000000003</v>
      </c>
      <c r="I704" s="71">
        <f t="shared" si="55"/>
        <v>6.8769999999999989</v>
      </c>
      <c r="J704" s="71">
        <f t="shared" si="56"/>
        <v>7.2999999999998622E-2</v>
      </c>
      <c r="K704" s="71">
        <v>13.680999999999999</v>
      </c>
      <c r="L704" s="71">
        <f t="shared" si="57"/>
        <v>52.62773189094365</v>
      </c>
      <c r="M704" s="68"/>
      <c r="N704" s="70"/>
      <c r="O704" s="70"/>
      <c r="P704" s="70"/>
      <c r="Q704" s="70"/>
      <c r="R704" s="72" t="s">
        <v>97</v>
      </c>
      <c r="S704" s="65" t="s">
        <v>27</v>
      </c>
      <c r="T704" s="67" t="s">
        <v>335</v>
      </c>
      <c r="U704" s="64">
        <v>37711</v>
      </c>
      <c r="V704" s="73"/>
      <c r="W704" s="97"/>
    </row>
    <row r="705" spans="1:23" hidden="1">
      <c r="A705" s="74" t="s">
        <v>96</v>
      </c>
      <c r="B705" s="128">
        <f t="shared" si="53"/>
        <v>43553</v>
      </c>
      <c r="C705" s="37">
        <v>43553</v>
      </c>
      <c r="D705" s="79" t="s">
        <v>95</v>
      </c>
      <c r="E705" s="76" t="s">
        <v>1789</v>
      </c>
      <c r="F705" s="75" t="s">
        <v>19</v>
      </c>
      <c r="G705" s="78">
        <f t="shared" si="54"/>
        <v>14.954140999315538</v>
      </c>
      <c r="H705" s="81">
        <v>6.7679999999999998</v>
      </c>
      <c r="I705" s="71">
        <f t="shared" si="55"/>
        <v>6.9330000000000007</v>
      </c>
      <c r="J705" s="71">
        <f t="shared" si="56"/>
        <v>0.16500000000000092</v>
      </c>
      <c r="K705" s="81">
        <v>13.701000000000001</v>
      </c>
      <c r="L705" s="71">
        <f t="shared" si="57"/>
        <v>52.550908692796142</v>
      </c>
      <c r="M705" s="78"/>
      <c r="N705" s="80"/>
      <c r="O705" s="80"/>
      <c r="P705" s="80"/>
      <c r="Q705" s="80"/>
      <c r="R705" s="82" t="s">
        <v>97</v>
      </c>
      <c r="S705" s="75" t="s">
        <v>27</v>
      </c>
      <c r="T705" s="77"/>
      <c r="U705" s="37">
        <v>38091</v>
      </c>
      <c r="V705" s="83"/>
      <c r="W705" s="97"/>
    </row>
    <row r="706" spans="1:23" hidden="1">
      <c r="A706" s="63" t="s">
        <v>96</v>
      </c>
      <c r="B706" s="128">
        <f t="shared" ref="B706:B769" si="58">C706</f>
        <v>43554</v>
      </c>
      <c r="C706" s="64">
        <v>43554</v>
      </c>
      <c r="D706" s="69" t="s">
        <v>95</v>
      </c>
      <c r="E706" s="66" t="s">
        <v>1911</v>
      </c>
      <c r="F706" s="65" t="s">
        <v>19</v>
      </c>
      <c r="G706" s="68">
        <f t="shared" ref="G706:G769" si="59">(C706-U706)/365.25</f>
        <v>14.562628336755647</v>
      </c>
      <c r="H706" s="71">
        <v>6.843</v>
      </c>
      <c r="I706" s="71">
        <f t="shared" si="55"/>
        <v>7.0039999999999996</v>
      </c>
      <c r="J706" s="71">
        <f t="shared" si="56"/>
        <v>0.16099999999999959</v>
      </c>
      <c r="K706" s="71">
        <v>13.847</v>
      </c>
      <c r="L706" s="71">
        <f t="shared" si="57"/>
        <v>51.996822416407888</v>
      </c>
      <c r="M706" s="68"/>
      <c r="N706" s="70"/>
      <c r="O706" s="70"/>
      <c r="P706" s="70"/>
      <c r="Q706" s="70"/>
      <c r="R706" s="72" t="s">
        <v>97</v>
      </c>
      <c r="S706" s="65" t="s">
        <v>27</v>
      </c>
      <c r="T706" s="67"/>
      <c r="U706" s="64">
        <v>38235</v>
      </c>
      <c r="V706" s="73"/>
      <c r="W706" s="99"/>
    </row>
    <row r="707" spans="1:23" hidden="1">
      <c r="A707" s="74" t="s">
        <v>96</v>
      </c>
      <c r="B707" s="128">
        <f t="shared" si="58"/>
        <v>43555</v>
      </c>
      <c r="C707" s="37">
        <v>43555</v>
      </c>
      <c r="D707" s="79" t="s">
        <v>95</v>
      </c>
      <c r="E707" s="76" t="s">
        <v>1431</v>
      </c>
      <c r="F707" s="75" t="s">
        <v>19</v>
      </c>
      <c r="G707" s="78">
        <f t="shared" si="59"/>
        <v>15.646817248459959</v>
      </c>
      <c r="H707" s="81">
        <v>6.92</v>
      </c>
      <c r="I707" s="71">
        <f t="shared" si="55"/>
        <v>6.9459999999999997</v>
      </c>
      <c r="J707" s="71">
        <f t="shared" si="56"/>
        <v>2.5999999999999801E-2</v>
      </c>
      <c r="K707" s="81">
        <v>13.866</v>
      </c>
      <c r="L707" s="71">
        <f t="shared" si="57"/>
        <v>51.925573344872348</v>
      </c>
      <c r="M707" s="78"/>
      <c r="N707" s="80"/>
      <c r="O707" s="80"/>
      <c r="P707" s="80"/>
      <c r="Q707" s="80"/>
      <c r="R707" s="82" t="s">
        <v>97</v>
      </c>
      <c r="S707" s="75" t="s">
        <v>27</v>
      </c>
      <c r="T707" s="77"/>
      <c r="U707" s="37">
        <v>37840</v>
      </c>
      <c r="V707" s="83"/>
      <c r="W707" s="99"/>
    </row>
    <row r="708" spans="1:23" hidden="1">
      <c r="A708" s="63" t="s">
        <v>96</v>
      </c>
      <c r="B708" s="128">
        <f t="shared" si="58"/>
        <v>43556</v>
      </c>
      <c r="C708" s="64">
        <v>43556</v>
      </c>
      <c r="D708" s="69" t="s">
        <v>95</v>
      </c>
      <c r="E708" s="66" t="s">
        <v>1685</v>
      </c>
      <c r="F708" s="65" t="s">
        <v>19</v>
      </c>
      <c r="G708" s="68">
        <f t="shared" si="59"/>
        <v>14.442162902121835</v>
      </c>
      <c r="H708" s="71">
        <v>6.9539999999999997</v>
      </c>
      <c r="I708" s="71">
        <f t="shared" si="55"/>
        <v>7.1979999999999995</v>
      </c>
      <c r="J708" s="71">
        <f t="shared" si="56"/>
        <v>0.24399999999999977</v>
      </c>
      <c r="K708" s="71">
        <v>14.151999999999999</v>
      </c>
      <c r="L708" s="71">
        <f t="shared" si="57"/>
        <v>50.87620124364048</v>
      </c>
      <c r="M708" s="68"/>
      <c r="N708" s="70"/>
      <c r="O708" s="70"/>
      <c r="P708" s="70"/>
      <c r="Q708" s="70"/>
      <c r="R708" s="72" t="s">
        <v>97</v>
      </c>
      <c r="S708" s="65" t="s">
        <v>27</v>
      </c>
      <c r="T708" s="67"/>
      <c r="U708" s="64">
        <v>38281</v>
      </c>
      <c r="V708" s="102" t="s">
        <v>540</v>
      </c>
      <c r="W708" s="99"/>
    </row>
    <row r="709" spans="1:23" hidden="1">
      <c r="A709" s="74" t="s">
        <v>96</v>
      </c>
      <c r="B709" s="128">
        <f t="shared" si="58"/>
        <v>43557</v>
      </c>
      <c r="C709" s="37">
        <v>43557</v>
      </c>
      <c r="D709" s="79" t="s">
        <v>95</v>
      </c>
      <c r="E709" s="76" t="s">
        <v>1371</v>
      </c>
      <c r="F709" s="75" t="s">
        <v>19</v>
      </c>
      <c r="G709" s="78">
        <f t="shared" si="59"/>
        <v>15.958932238193018</v>
      </c>
      <c r="H709" s="81">
        <v>7.077</v>
      </c>
      <c r="I709" s="71">
        <f t="shared" si="55"/>
        <v>7.3070000000000004</v>
      </c>
      <c r="J709" s="71">
        <f t="shared" si="56"/>
        <v>0.23000000000000043</v>
      </c>
      <c r="K709" s="81">
        <v>14.384</v>
      </c>
      <c r="L709" s="71">
        <f t="shared" si="57"/>
        <v>50.055617352614014</v>
      </c>
      <c r="M709" s="78"/>
      <c r="N709" s="80"/>
      <c r="O709" s="80"/>
      <c r="P709" s="80"/>
      <c r="Q709" s="80"/>
      <c r="R709" s="82" t="s">
        <v>97</v>
      </c>
      <c r="S709" s="75" t="s">
        <v>27</v>
      </c>
      <c r="T709" s="77"/>
      <c r="U709" s="37">
        <v>37728</v>
      </c>
      <c r="V709" s="103" t="s">
        <v>540</v>
      </c>
      <c r="W709" s="99"/>
    </row>
    <row r="710" spans="1:23" hidden="1">
      <c r="A710" s="63" t="s">
        <v>542</v>
      </c>
      <c r="B710" s="128">
        <f t="shared" si="58"/>
        <v>43656</v>
      </c>
      <c r="C710" s="64">
        <v>43656</v>
      </c>
      <c r="D710" s="98" t="s">
        <v>224</v>
      </c>
      <c r="E710" s="66" t="s">
        <v>1831</v>
      </c>
      <c r="F710" s="65" t="s">
        <v>169</v>
      </c>
      <c r="G710" s="68">
        <f t="shared" si="59"/>
        <v>18.349075975359344</v>
      </c>
      <c r="H710" s="71">
        <v>5.681</v>
      </c>
      <c r="I710" s="71">
        <f t="shared" si="55"/>
        <v>5.8340000000000005</v>
      </c>
      <c r="J710" s="71">
        <f t="shared" si="56"/>
        <v>0.15300000000000047</v>
      </c>
      <c r="K710" s="94">
        <v>11.515000000000001</v>
      </c>
      <c r="L710" s="71">
        <f t="shared" si="57"/>
        <v>62.527138514980457</v>
      </c>
      <c r="M710" s="68"/>
      <c r="N710" s="70"/>
      <c r="O710" s="70"/>
      <c r="P710" s="70"/>
      <c r="Q710" s="93"/>
      <c r="R710" s="95"/>
      <c r="S710" s="65" t="s">
        <v>27</v>
      </c>
      <c r="T710" s="67" t="s">
        <v>437</v>
      </c>
      <c r="U710" s="64">
        <v>36954</v>
      </c>
      <c r="V710" s="99"/>
      <c r="W710" s="97"/>
    </row>
    <row r="711" spans="1:23" hidden="1">
      <c r="A711" s="74" t="s">
        <v>542</v>
      </c>
      <c r="B711" s="128">
        <f t="shared" si="58"/>
        <v>43656</v>
      </c>
      <c r="C711" s="37">
        <v>43656</v>
      </c>
      <c r="D711" s="100" t="s">
        <v>224</v>
      </c>
      <c r="E711" s="76" t="s">
        <v>1353</v>
      </c>
      <c r="F711" s="75" t="s">
        <v>180</v>
      </c>
      <c r="G711" s="78">
        <f t="shared" si="59"/>
        <v>16.547570157426421</v>
      </c>
      <c r="H711" s="81">
        <v>5.67</v>
      </c>
      <c r="I711" s="71">
        <f t="shared" si="55"/>
        <v>5.875</v>
      </c>
      <c r="J711" s="71">
        <f t="shared" si="56"/>
        <v>0.20500000000000007</v>
      </c>
      <c r="K711" s="90">
        <v>11.545</v>
      </c>
      <c r="L711" s="71">
        <f t="shared" si="57"/>
        <v>62.364660025985273</v>
      </c>
      <c r="M711" s="78"/>
      <c r="N711" s="80"/>
      <c r="O711" s="80"/>
      <c r="P711" s="80"/>
      <c r="Q711" s="89"/>
      <c r="R711" s="91"/>
      <c r="S711" s="75" t="s">
        <v>27</v>
      </c>
      <c r="T711" s="77" t="s">
        <v>543</v>
      </c>
      <c r="U711" s="37">
        <v>37612</v>
      </c>
      <c r="V711" s="97"/>
      <c r="W711" s="99"/>
    </row>
    <row r="712" spans="1:23" hidden="1">
      <c r="A712" s="63" t="s">
        <v>542</v>
      </c>
      <c r="B712" s="128">
        <f t="shared" si="58"/>
        <v>43656</v>
      </c>
      <c r="C712" s="64">
        <v>43656</v>
      </c>
      <c r="D712" s="98" t="s">
        <v>224</v>
      </c>
      <c r="E712" s="66" t="s">
        <v>1500</v>
      </c>
      <c r="F712" s="65" t="s">
        <v>202</v>
      </c>
      <c r="G712" s="68">
        <f t="shared" si="59"/>
        <v>18.431211498973305</v>
      </c>
      <c r="H712" s="71">
        <v>5.7530000000000001</v>
      </c>
      <c r="I712" s="71">
        <f t="shared" si="55"/>
        <v>5.891</v>
      </c>
      <c r="J712" s="71">
        <f t="shared" si="56"/>
        <v>0.1379999999999999</v>
      </c>
      <c r="K712" s="94">
        <v>11.644</v>
      </c>
      <c r="L712" s="71">
        <f t="shared" si="57"/>
        <v>61.834421161113021</v>
      </c>
      <c r="M712" s="68"/>
      <c r="N712" s="70"/>
      <c r="O712" s="70"/>
      <c r="P712" s="70"/>
      <c r="Q712" s="93"/>
      <c r="R712" s="95"/>
      <c r="S712" s="65" t="s">
        <v>27</v>
      </c>
      <c r="T712" s="67" t="s">
        <v>433</v>
      </c>
      <c r="U712" s="64">
        <v>36924</v>
      </c>
      <c r="V712" s="99"/>
      <c r="W712" s="97"/>
    </row>
    <row r="713" spans="1:23" hidden="1">
      <c r="A713" s="63" t="s">
        <v>542</v>
      </c>
      <c r="B713" s="128">
        <f t="shared" si="58"/>
        <v>43656</v>
      </c>
      <c r="C713" s="64">
        <v>43656</v>
      </c>
      <c r="D713" s="98" t="s">
        <v>224</v>
      </c>
      <c r="E713" s="66" t="s">
        <v>1572</v>
      </c>
      <c r="F713" s="65" t="s">
        <v>171</v>
      </c>
      <c r="G713" s="68">
        <f t="shared" si="59"/>
        <v>16.947296372347708</v>
      </c>
      <c r="H713" s="71">
        <v>5.7350000000000003</v>
      </c>
      <c r="I713" s="71">
        <f t="shared" si="55"/>
        <v>5.9210000000000003</v>
      </c>
      <c r="J713" s="71">
        <f t="shared" si="56"/>
        <v>0.18599999999999994</v>
      </c>
      <c r="K713" s="94">
        <v>11.656000000000001</v>
      </c>
      <c r="L713" s="71">
        <f t="shared" si="57"/>
        <v>61.770761839396016</v>
      </c>
      <c r="M713" s="68"/>
      <c r="N713" s="70"/>
      <c r="O713" s="70"/>
      <c r="P713" s="70"/>
      <c r="Q713" s="93"/>
      <c r="R713" s="95"/>
      <c r="S713" s="65" t="s">
        <v>27</v>
      </c>
      <c r="T713" s="67" t="s">
        <v>544</v>
      </c>
      <c r="U713" s="64">
        <v>37466</v>
      </c>
      <c r="V713" s="99"/>
      <c r="W713" s="97"/>
    </row>
    <row r="714" spans="1:23" hidden="1">
      <c r="A714" s="74" t="s">
        <v>542</v>
      </c>
      <c r="B714" s="128">
        <f t="shared" si="58"/>
        <v>43656</v>
      </c>
      <c r="C714" s="37">
        <v>43656</v>
      </c>
      <c r="D714" s="100" t="s">
        <v>224</v>
      </c>
      <c r="E714" s="76" t="s">
        <v>1693</v>
      </c>
      <c r="F714" s="75" t="s">
        <v>262</v>
      </c>
      <c r="G714" s="78">
        <f t="shared" si="59"/>
        <v>18.187542778918548</v>
      </c>
      <c r="H714" s="81">
        <v>5.7690000000000001</v>
      </c>
      <c r="I714" s="71">
        <f t="shared" si="55"/>
        <v>5.8919999999999995</v>
      </c>
      <c r="J714" s="71">
        <f t="shared" si="56"/>
        <v>0.12299999999999933</v>
      </c>
      <c r="K714" s="90">
        <v>11.661</v>
      </c>
      <c r="L714" s="71">
        <f t="shared" si="57"/>
        <v>61.744275791098538</v>
      </c>
      <c r="M714" s="78"/>
      <c r="N714" s="80"/>
      <c r="O714" s="80"/>
      <c r="P714" s="80"/>
      <c r="Q714" s="89"/>
      <c r="R714" s="91"/>
      <c r="S714" s="75" t="s">
        <v>27</v>
      </c>
      <c r="T714" s="77" t="s">
        <v>545</v>
      </c>
      <c r="U714" s="37">
        <v>37013</v>
      </c>
      <c r="V714" s="97"/>
      <c r="W714" s="99"/>
    </row>
    <row r="715" spans="1:23" hidden="1">
      <c r="A715" s="63" t="s">
        <v>542</v>
      </c>
      <c r="B715" s="128">
        <f t="shared" si="58"/>
        <v>43656</v>
      </c>
      <c r="C715" s="64">
        <v>43656</v>
      </c>
      <c r="D715" s="98" t="s">
        <v>224</v>
      </c>
      <c r="E715" s="66" t="s">
        <v>1934</v>
      </c>
      <c r="F715" s="65" t="s">
        <v>204</v>
      </c>
      <c r="G715" s="68">
        <f t="shared" si="59"/>
        <v>18.28062970568104</v>
      </c>
      <c r="H715" s="71">
        <v>5.7640000000000002</v>
      </c>
      <c r="I715" s="71">
        <f t="shared" si="55"/>
        <v>5.96</v>
      </c>
      <c r="J715" s="71">
        <f t="shared" si="56"/>
        <v>0.19599999999999973</v>
      </c>
      <c r="K715" s="94">
        <v>11.724</v>
      </c>
      <c r="L715" s="71">
        <f t="shared" si="57"/>
        <v>61.412487205731829</v>
      </c>
      <c r="M715" s="68"/>
      <c r="N715" s="70"/>
      <c r="O715" s="70"/>
      <c r="P715" s="70"/>
      <c r="Q715" s="93"/>
      <c r="R715" s="95"/>
      <c r="S715" s="65" t="s">
        <v>27</v>
      </c>
      <c r="T715" s="67"/>
      <c r="U715" s="64">
        <v>36979</v>
      </c>
      <c r="V715" s="99"/>
      <c r="W715" s="99"/>
    </row>
    <row r="716" spans="1:23" hidden="1">
      <c r="A716" s="63" t="s">
        <v>542</v>
      </c>
      <c r="B716" s="128">
        <f t="shared" si="58"/>
        <v>43656</v>
      </c>
      <c r="C716" s="64">
        <v>43656</v>
      </c>
      <c r="D716" s="98" t="s">
        <v>224</v>
      </c>
      <c r="E716" s="66" t="s">
        <v>1104</v>
      </c>
      <c r="F716" s="65" t="s">
        <v>169</v>
      </c>
      <c r="G716" s="68">
        <f t="shared" si="59"/>
        <v>18.119096509240247</v>
      </c>
      <c r="H716" s="71">
        <v>5.7910000000000004</v>
      </c>
      <c r="I716" s="71">
        <f t="shared" si="55"/>
        <v>5.9420000000000002</v>
      </c>
      <c r="J716" s="71">
        <f t="shared" si="56"/>
        <v>0.1509999999999998</v>
      </c>
      <c r="K716" s="94">
        <v>11.733000000000001</v>
      </c>
      <c r="L716" s="71">
        <f t="shared" si="57"/>
        <v>61.36537969828688</v>
      </c>
      <c r="M716" s="68"/>
      <c r="N716" s="70"/>
      <c r="O716" s="70"/>
      <c r="P716" s="70"/>
      <c r="Q716" s="93"/>
      <c r="R716" s="95"/>
      <c r="S716" s="65" t="s">
        <v>27</v>
      </c>
      <c r="T716" s="67" t="s">
        <v>541</v>
      </c>
      <c r="U716" s="64">
        <v>37038</v>
      </c>
      <c r="V716" s="99"/>
      <c r="W716" s="99"/>
    </row>
    <row r="717" spans="1:23" hidden="1">
      <c r="A717" s="74" t="s">
        <v>542</v>
      </c>
      <c r="B717" s="128">
        <f t="shared" si="58"/>
        <v>43656</v>
      </c>
      <c r="C717" s="37">
        <v>43656</v>
      </c>
      <c r="D717" s="100" t="s">
        <v>224</v>
      </c>
      <c r="E717" s="76" t="s">
        <v>1868</v>
      </c>
      <c r="F717" s="75" t="s">
        <v>180</v>
      </c>
      <c r="G717" s="78">
        <f t="shared" si="59"/>
        <v>119.52361396303901</v>
      </c>
      <c r="H717" s="81">
        <v>5.8239999999999998</v>
      </c>
      <c r="I717" s="71">
        <f t="shared" si="55"/>
        <v>5.9719999999999995</v>
      </c>
      <c r="J717" s="71">
        <f t="shared" si="56"/>
        <v>0.14799999999999969</v>
      </c>
      <c r="K717" s="90">
        <v>11.795999999999999</v>
      </c>
      <c r="L717" s="71">
        <f t="shared" si="57"/>
        <v>61.037639877924725</v>
      </c>
      <c r="M717" s="78"/>
      <c r="N717" s="80"/>
      <c r="O717" s="80"/>
      <c r="P717" s="80"/>
      <c r="Q717" s="89"/>
      <c r="R717" s="91"/>
      <c r="S717" s="75" t="s">
        <v>27</v>
      </c>
      <c r="T717" s="77"/>
      <c r="U717" s="37"/>
      <c r="V717" s="97"/>
      <c r="W717" s="99"/>
    </row>
    <row r="718" spans="1:23" hidden="1">
      <c r="A718" s="74" t="s">
        <v>542</v>
      </c>
      <c r="B718" s="128">
        <f t="shared" si="58"/>
        <v>43656</v>
      </c>
      <c r="C718" s="37">
        <v>43656</v>
      </c>
      <c r="D718" s="100" t="s">
        <v>224</v>
      </c>
      <c r="E718" s="76" t="s">
        <v>1533</v>
      </c>
      <c r="F718" s="75" t="s">
        <v>160</v>
      </c>
      <c r="G718" s="78">
        <f t="shared" si="59"/>
        <v>119.52361396303901</v>
      </c>
      <c r="H718" s="81">
        <v>5.9320000000000004</v>
      </c>
      <c r="I718" s="71">
        <f t="shared" si="55"/>
        <v>6.0749999999999993</v>
      </c>
      <c r="J718" s="71">
        <f t="shared" si="56"/>
        <v>0.14299999999999891</v>
      </c>
      <c r="K718" s="90">
        <v>12.007</v>
      </c>
      <c r="L718" s="71">
        <f t="shared" si="57"/>
        <v>59.965020404763891</v>
      </c>
      <c r="M718" s="78"/>
      <c r="N718" s="80"/>
      <c r="O718" s="80"/>
      <c r="P718" s="80"/>
      <c r="Q718" s="89"/>
      <c r="R718" s="91"/>
      <c r="S718" s="75" t="s">
        <v>27</v>
      </c>
      <c r="T718" s="77"/>
      <c r="U718" s="37"/>
      <c r="V718" s="97"/>
      <c r="W718" s="97"/>
    </row>
    <row r="719" spans="1:23" hidden="1">
      <c r="A719" s="63" t="s">
        <v>542</v>
      </c>
      <c r="B719" s="128">
        <f t="shared" si="58"/>
        <v>43656</v>
      </c>
      <c r="C719" s="64">
        <v>43656</v>
      </c>
      <c r="D719" s="98" t="s">
        <v>224</v>
      </c>
      <c r="E719" s="66" t="s">
        <v>1694</v>
      </c>
      <c r="F719" s="65" t="s">
        <v>171</v>
      </c>
      <c r="G719" s="68">
        <f t="shared" si="59"/>
        <v>17.404517453798768</v>
      </c>
      <c r="H719" s="71">
        <v>5.95</v>
      </c>
      <c r="I719" s="71">
        <f t="shared" si="55"/>
        <v>6.085</v>
      </c>
      <c r="J719" s="71">
        <f t="shared" si="56"/>
        <v>0.13499999999999979</v>
      </c>
      <c r="K719" s="94">
        <v>12.035</v>
      </c>
      <c r="L719" s="71">
        <f t="shared" si="57"/>
        <v>59.825508932280847</v>
      </c>
      <c r="M719" s="68"/>
      <c r="N719" s="70"/>
      <c r="O719" s="70"/>
      <c r="P719" s="70"/>
      <c r="Q719" s="93"/>
      <c r="R719" s="95"/>
      <c r="S719" s="65" t="s">
        <v>27</v>
      </c>
      <c r="T719" s="67" t="s">
        <v>292</v>
      </c>
      <c r="U719" s="64">
        <v>37299</v>
      </c>
      <c r="V719" s="99"/>
      <c r="W719" s="99"/>
    </row>
    <row r="720" spans="1:23" hidden="1">
      <c r="A720" s="74" t="s">
        <v>542</v>
      </c>
      <c r="B720" s="128">
        <f t="shared" si="58"/>
        <v>43656</v>
      </c>
      <c r="C720" s="37">
        <v>43656</v>
      </c>
      <c r="D720" s="100" t="s">
        <v>224</v>
      </c>
      <c r="E720" s="76" t="s">
        <v>1741</v>
      </c>
      <c r="F720" s="75" t="s">
        <v>204</v>
      </c>
      <c r="G720" s="78">
        <f t="shared" si="59"/>
        <v>119.52361396303901</v>
      </c>
      <c r="H720" s="81">
        <v>5.9039999999999999</v>
      </c>
      <c r="I720" s="71">
        <f t="shared" si="55"/>
        <v>6.1440000000000001</v>
      </c>
      <c r="J720" s="71">
        <f t="shared" si="56"/>
        <v>0.24000000000000021</v>
      </c>
      <c r="K720" s="90">
        <v>12.048</v>
      </c>
      <c r="L720" s="71">
        <f t="shared" si="57"/>
        <v>59.760956175298801</v>
      </c>
      <c r="M720" s="78"/>
      <c r="N720" s="80"/>
      <c r="O720" s="80"/>
      <c r="P720" s="80"/>
      <c r="Q720" s="89"/>
      <c r="R720" s="91"/>
      <c r="S720" s="75" t="s">
        <v>27</v>
      </c>
      <c r="T720" s="77"/>
      <c r="U720" s="37"/>
      <c r="V720" s="97"/>
      <c r="W720" s="97"/>
    </row>
    <row r="721" spans="1:23" hidden="1">
      <c r="A721" s="74" t="s">
        <v>542</v>
      </c>
      <c r="B721" s="128">
        <f t="shared" si="58"/>
        <v>43656</v>
      </c>
      <c r="C721" s="37">
        <v>43656</v>
      </c>
      <c r="D721" s="100" t="s">
        <v>224</v>
      </c>
      <c r="E721" s="76" t="s">
        <v>1118</v>
      </c>
      <c r="F721" s="75" t="s">
        <v>162</v>
      </c>
      <c r="G721" s="78">
        <f t="shared" si="59"/>
        <v>17.078713210130047</v>
      </c>
      <c r="H721" s="81">
        <v>5.9649999999999999</v>
      </c>
      <c r="I721" s="71">
        <f t="shared" si="55"/>
        <v>6.136000000000001</v>
      </c>
      <c r="J721" s="71">
        <f t="shared" si="56"/>
        <v>0.17100000000000115</v>
      </c>
      <c r="K721" s="90">
        <v>12.101000000000001</v>
      </c>
      <c r="L721" s="71">
        <f t="shared" si="57"/>
        <v>59.499214940913973</v>
      </c>
      <c r="M721" s="78"/>
      <c r="N721" s="80"/>
      <c r="O721" s="80"/>
      <c r="P721" s="80"/>
      <c r="Q721" s="89"/>
      <c r="R721" s="91"/>
      <c r="S721" s="75" t="s">
        <v>27</v>
      </c>
      <c r="T721" s="77"/>
      <c r="U721" s="37">
        <v>37418</v>
      </c>
      <c r="V721" s="97"/>
      <c r="W721" s="99"/>
    </row>
    <row r="722" spans="1:23" hidden="1">
      <c r="A722" s="63" t="s">
        <v>542</v>
      </c>
      <c r="B722" s="128">
        <f t="shared" si="58"/>
        <v>43656</v>
      </c>
      <c r="C722" s="64">
        <v>43656</v>
      </c>
      <c r="D722" s="98" t="s">
        <v>224</v>
      </c>
      <c r="E722" s="66" t="s">
        <v>1388</v>
      </c>
      <c r="F722" s="65" t="s">
        <v>160</v>
      </c>
      <c r="G722" s="68">
        <f t="shared" si="59"/>
        <v>119.52361396303901</v>
      </c>
      <c r="H722" s="71">
        <v>6.0860000000000003</v>
      </c>
      <c r="I722" s="71">
        <f t="shared" si="55"/>
        <v>6.254999999999999</v>
      </c>
      <c r="J722" s="71">
        <f t="shared" si="56"/>
        <v>0.16899999999999871</v>
      </c>
      <c r="K722" s="94">
        <v>12.340999999999999</v>
      </c>
      <c r="L722" s="71">
        <f t="shared" si="57"/>
        <v>58.342111660319262</v>
      </c>
      <c r="M722" s="68"/>
      <c r="N722" s="70"/>
      <c r="O722" s="70"/>
      <c r="P722" s="70"/>
      <c r="Q722" s="93"/>
      <c r="R722" s="95"/>
      <c r="S722" s="65" t="s">
        <v>27</v>
      </c>
      <c r="T722" s="67"/>
      <c r="U722" s="64"/>
      <c r="V722" s="99"/>
      <c r="W722" s="99"/>
    </row>
    <row r="723" spans="1:23" hidden="1">
      <c r="A723" s="63" t="s">
        <v>542</v>
      </c>
      <c r="B723" s="128">
        <f t="shared" si="58"/>
        <v>43656</v>
      </c>
      <c r="C723" s="64">
        <v>43656</v>
      </c>
      <c r="D723" s="98" t="s">
        <v>224</v>
      </c>
      <c r="E723" s="66" t="s">
        <v>1141</v>
      </c>
      <c r="F723" s="65" t="s">
        <v>202</v>
      </c>
      <c r="G723" s="68">
        <f t="shared" si="59"/>
        <v>119.52361396303901</v>
      </c>
      <c r="H723" s="71">
        <v>6.2380000000000004</v>
      </c>
      <c r="I723" s="71">
        <f t="shared" si="55"/>
        <v>6.4739999999999993</v>
      </c>
      <c r="J723" s="71">
        <f t="shared" si="56"/>
        <v>0.23599999999999888</v>
      </c>
      <c r="K723" s="94">
        <v>12.712</v>
      </c>
      <c r="L723" s="71">
        <f t="shared" si="57"/>
        <v>56.639395846444309</v>
      </c>
      <c r="M723" s="68"/>
      <c r="N723" s="70"/>
      <c r="O723" s="70"/>
      <c r="P723" s="70"/>
      <c r="Q723" s="93"/>
      <c r="R723" s="95"/>
      <c r="S723" s="65" t="s">
        <v>27</v>
      </c>
      <c r="T723" s="67"/>
      <c r="U723" s="64"/>
      <c r="V723" s="99"/>
      <c r="W723" s="97"/>
    </row>
    <row r="724" spans="1:23" hidden="1">
      <c r="A724" s="74" t="s">
        <v>542</v>
      </c>
      <c r="B724" s="128">
        <f t="shared" si="58"/>
        <v>43656</v>
      </c>
      <c r="C724" s="37">
        <v>43656</v>
      </c>
      <c r="D724" s="100" t="s">
        <v>224</v>
      </c>
      <c r="E724" s="76" t="s">
        <v>1644</v>
      </c>
      <c r="F724" s="75" t="s">
        <v>154</v>
      </c>
      <c r="G724" s="78">
        <f t="shared" si="59"/>
        <v>30.773442847364819</v>
      </c>
      <c r="H724" s="81">
        <v>6.282</v>
      </c>
      <c r="I724" s="71">
        <f t="shared" si="55"/>
        <v>6.4570000000000007</v>
      </c>
      <c r="J724" s="71">
        <f t="shared" si="56"/>
        <v>0.17500000000000071</v>
      </c>
      <c r="K724" s="90">
        <v>12.739000000000001</v>
      </c>
      <c r="L724" s="71">
        <f t="shared" si="57"/>
        <v>56.51935002747468</v>
      </c>
      <c r="M724" s="78"/>
      <c r="N724" s="80"/>
      <c r="O724" s="80"/>
      <c r="P724" s="80"/>
      <c r="Q724" s="89"/>
      <c r="R724" s="91"/>
      <c r="S724" s="75" t="s">
        <v>27</v>
      </c>
      <c r="T724" s="77"/>
      <c r="U724" s="37">
        <v>32416</v>
      </c>
      <c r="V724" s="97"/>
      <c r="W724" s="99"/>
    </row>
    <row r="725" spans="1:23" hidden="1">
      <c r="A725" s="74" t="s">
        <v>542</v>
      </c>
      <c r="B725" s="128">
        <f t="shared" si="58"/>
        <v>43656</v>
      </c>
      <c r="C725" s="37">
        <v>43656</v>
      </c>
      <c r="D725" s="100" t="s">
        <v>224</v>
      </c>
      <c r="E725" s="76" t="s">
        <v>1961</v>
      </c>
      <c r="F725" s="75" t="s">
        <v>546</v>
      </c>
      <c r="G725" s="78">
        <f t="shared" si="59"/>
        <v>119.52361396303901</v>
      </c>
      <c r="H725" s="81">
        <v>6.3869999999999996</v>
      </c>
      <c r="I725" s="71">
        <f t="shared" si="55"/>
        <v>6.3820000000000006</v>
      </c>
      <c r="J725" s="71">
        <f t="shared" si="56"/>
        <v>-4.9999999999990052E-3</v>
      </c>
      <c r="K725" s="90">
        <v>12.769</v>
      </c>
      <c r="L725" s="71">
        <f t="shared" si="57"/>
        <v>56.386561202913306</v>
      </c>
      <c r="M725" s="78"/>
      <c r="N725" s="80"/>
      <c r="O725" s="80"/>
      <c r="P725" s="80"/>
      <c r="Q725" s="89"/>
      <c r="R725" s="91"/>
      <c r="S725" s="75" t="s">
        <v>27</v>
      </c>
      <c r="T725" s="77"/>
      <c r="U725" s="37"/>
      <c r="V725" s="97"/>
      <c r="W725" s="99"/>
    </row>
    <row r="726" spans="1:23" hidden="1">
      <c r="A726" s="63" t="s">
        <v>542</v>
      </c>
      <c r="B726" s="128">
        <f t="shared" si="58"/>
        <v>43656</v>
      </c>
      <c r="C726" s="64">
        <v>43656</v>
      </c>
      <c r="D726" s="98" t="s">
        <v>224</v>
      </c>
      <c r="E726" s="66" t="s">
        <v>1657</v>
      </c>
      <c r="F726" s="65" t="s">
        <v>262</v>
      </c>
      <c r="G726" s="68">
        <f t="shared" si="59"/>
        <v>119.52361396303901</v>
      </c>
      <c r="H726" s="71">
        <v>6.383</v>
      </c>
      <c r="I726" s="71">
        <f t="shared" si="55"/>
        <v>6.5309999999999997</v>
      </c>
      <c r="J726" s="71">
        <f t="shared" si="56"/>
        <v>0.14799999999999969</v>
      </c>
      <c r="K726" s="94">
        <v>12.914</v>
      </c>
      <c r="L726" s="71">
        <f t="shared" si="57"/>
        <v>55.753445872696297</v>
      </c>
      <c r="M726" s="68"/>
      <c r="N726" s="70"/>
      <c r="O726" s="70"/>
      <c r="P726" s="70"/>
      <c r="Q726" s="93"/>
      <c r="R726" s="95"/>
      <c r="S726" s="65" t="s">
        <v>27</v>
      </c>
      <c r="T726" s="67"/>
      <c r="U726" s="64"/>
      <c r="V726" s="99"/>
      <c r="W726" s="97"/>
    </row>
    <row r="727" spans="1:23" hidden="1">
      <c r="A727" s="74" t="s">
        <v>542</v>
      </c>
      <c r="B727" s="128">
        <f t="shared" si="58"/>
        <v>43656</v>
      </c>
      <c r="C727" s="37">
        <v>43656</v>
      </c>
      <c r="D727" s="100" t="s">
        <v>224</v>
      </c>
      <c r="E727" s="76" t="s">
        <v>1387</v>
      </c>
      <c r="F727" s="75" t="s">
        <v>438</v>
      </c>
      <c r="G727" s="78">
        <f t="shared" si="59"/>
        <v>119.52361396303901</v>
      </c>
      <c r="H727" s="81">
        <v>6.5570000000000004</v>
      </c>
      <c r="I727" s="71">
        <f t="shared" si="55"/>
        <v>6.770999999999999</v>
      </c>
      <c r="J727" s="71">
        <f t="shared" si="56"/>
        <v>0.21399999999999864</v>
      </c>
      <c r="K727" s="90">
        <v>13.327999999999999</v>
      </c>
      <c r="L727" s="71">
        <f t="shared" si="57"/>
        <v>54.021608643457384</v>
      </c>
      <c r="M727" s="78"/>
      <c r="N727" s="80"/>
      <c r="O727" s="80"/>
      <c r="P727" s="80"/>
      <c r="Q727" s="89"/>
      <c r="R727" s="91"/>
      <c r="S727" s="75" t="s">
        <v>27</v>
      </c>
      <c r="T727" s="77"/>
      <c r="U727" s="37"/>
      <c r="V727" s="97"/>
      <c r="W727" s="99"/>
    </row>
    <row r="728" spans="1:23" hidden="1">
      <c r="A728" s="63" t="s">
        <v>542</v>
      </c>
      <c r="B728" s="128">
        <f t="shared" si="58"/>
        <v>43657</v>
      </c>
      <c r="C728" s="64">
        <v>43657</v>
      </c>
      <c r="D728" s="98" t="s">
        <v>224</v>
      </c>
      <c r="E728" s="66" t="s">
        <v>1426</v>
      </c>
      <c r="F728" s="65" t="s">
        <v>171</v>
      </c>
      <c r="G728" s="68">
        <f t="shared" si="59"/>
        <v>20.205338809034906</v>
      </c>
      <c r="H728" s="71">
        <v>5.2919999999999998</v>
      </c>
      <c r="I728" s="71">
        <f t="shared" si="55"/>
        <v>5.4009999999999998</v>
      </c>
      <c r="J728" s="71">
        <f t="shared" si="56"/>
        <v>0.10899999999999999</v>
      </c>
      <c r="K728" s="94">
        <v>10.693</v>
      </c>
      <c r="L728" s="71">
        <f t="shared" si="57"/>
        <v>67.333769755915085</v>
      </c>
      <c r="M728" s="68"/>
      <c r="N728" s="70"/>
      <c r="O728" s="70"/>
      <c r="P728" s="70"/>
      <c r="Q728" s="93"/>
      <c r="R728" s="95"/>
      <c r="S728" s="65" t="s">
        <v>27</v>
      </c>
      <c r="T728" s="67" t="s">
        <v>172</v>
      </c>
      <c r="U728" s="64">
        <v>36277</v>
      </c>
      <c r="V728" s="99"/>
      <c r="W728" s="97"/>
    </row>
    <row r="729" spans="1:23" hidden="1">
      <c r="A729" s="63" t="s">
        <v>542</v>
      </c>
      <c r="B729" s="128">
        <f t="shared" si="58"/>
        <v>43657</v>
      </c>
      <c r="C729" s="64">
        <v>43657</v>
      </c>
      <c r="D729" s="98" t="s">
        <v>224</v>
      </c>
      <c r="E729" s="66" t="s">
        <v>1372</v>
      </c>
      <c r="F729" s="65" t="s">
        <v>169</v>
      </c>
      <c r="G729" s="68">
        <f t="shared" si="59"/>
        <v>19.422313483915126</v>
      </c>
      <c r="H729" s="71">
        <v>5.2830000000000004</v>
      </c>
      <c r="I729" s="71">
        <f t="shared" si="55"/>
        <v>5.4479999999999995</v>
      </c>
      <c r="J729" s="71">
        <f t="shared" si="56"/>
        <v>0.16499999999999915</v>
      </c>
      <c r="K729" s="94">
        <v>10.731</v>
      </c>
      <c r="L729" s="71">
        <f t="shared" si="57"/>
        <v>67.095331283198206</v>
      </c>
      <c r="M729" s="68"/>
      <c r="N729" s="70"/>
      <c r="O729" s="70"/>
      <c r="P729" s="70"/>
      <c r="Q729" s="93"/>
      <c r="R729" s="95"/>
      <c r="S729" s="65" t="s">
        <v>27</v>
      </c>
      <c r="T729" s="67" t="s">
        <v>228</v>
      </c>
      <c r="U729" s="64">
        <v>36563</v>
      </c>
      <c r="V729" s="99"/>
      <c r="W729" s="99"/>
    </row>
    <row r="730" spans="1:23" hidden="1">
      <c r="A730" s="74" t="s">
        <v>542</v>
      </c>
      <c r="B730" s="128">
        <f t="shared" si="58"/>
        <v>43657</v>
      </c>
      <c r="C730" s="37">
        <v>43657</v>
      </c>
      <c r="D730" s="100" t="s">
        <v>224</v>
      </c>
      <c r="E730" s="76" t="s">
        <v>2054</v>
      </c>
      <c r="F730" s="75" t="s">
        <v>226</v>
      </c>
      <c r="G730" s="78">
        <f t="shared" si="59"/>
        <v>22.318959616700891</v>
      </c>
      <c r="H730" s="81">
        <v>5.4740000000000002</v>
      </c>
      <c r="I730" s="71">
        <f t="shared" si="55"/>
        <v>5.6280000000000001</v>
      </c>
      <c r="J730" s="71">
        <f t="shared" si="56"/>
        <v>0.15399999999999991</v>
      </c>
      <c r="K730" s="90">
        <v>11.102</v>
      </c>
      <c r="L730" s="71">
        <f t="shared" si="57"/>
        <v>64.853179607277966</v>
      </c>
      <c r="M730" s="78"/>
      <c r="N730" s="80"/>
      <c r="O730" s="80"/>
      <c r="P730" s="80"/>
      <c r="Q730" s="89"/>
      <c r="R730" s="91"/>
      <c r="S730" s="75" t="s">
        <v>27</v>
      </c>
      <c r="T730" s="77" t="s">
        <v>378</v>
      </c>
      <c r="U730" s="37">
        <v>35505</v>
      </c>
      <c r="V730" s="97"/>
      <c r="W730" s="97"/>
    </row>
    <row r="731" spans="1:23" hidden="1">
      <c r="A731" s="74" t="s">
        <v>542</v>
      </c>
      <c r="B731" s="128">
        <f t="shared" si="58"/>
        <v>43657</v>
      </c>
      <c r="C731" s="37">
        <v>43657</v>
      </c>
      <c r="D731" s="100" t="s">
        <v>224</v>
      </c>
      <c r="E731" s="76" t="s">
        <v>2202</v>
      </c>
      <c r="F731" s="75" t="s">
        <v>187</v>
      </c>
      <c r="G731" s="78">
        <f t="shared" si="59"/>
        <v>18.940451745379878</v>
      </c>
      <c r="H731" s="81">
        <v>5.62</v>
      </c>
      <c r="I731" s="71">
        <f t="shared" si="55"/>
        <v>5.69</v>
      </c>
      <c r="J731" s="71">
        <f t="shared" si="56"/>
        <v>7.0000000000000284E-2</v>
      </c>
      <c r="K731" s="90">
        <v>11.31</v>
      </c>
      <c r="L731" s="71">
        <f t="shared" si="57"/>
        <v>63.660477453580896</v>
      </c>
      <c r="M731" s="78"/>
      <c r="N731" s="80"/>
      <c r="O731" s="80"/>
      <c r="P731" s="80"/>
      <c r="Q731" s="89"/>
      <c r="R731" s="91"/>
      <c r="S731" s="75" t="s">
        <v>27</v>
      </c>
      <c r="T731" s="101" t="s">
        <v>237</v>
      </c>
      <c r="U731" s="37">
        <v>36739</v>
      </c>
      <c r="V731" s="97"/>
      <c r="W731" s="99"/>
    </row>
    <row r="732" spans="1:23" hidden="1">
      <c r="A732" s="63" t="s">
        <v>542</v>
      </c>
      <c r="B732" s="128">
        <f t="shared" si="58"/>
        <v>43657</v>
      </c>
      <c r="C732" s="64">
        <v>43657</v>
      </c>
      <c r="D732" s="98" t="s">
        <v>224</v>
      </c>
      <c r="E732" s="66" t="s">
        <v>2203</v>
      </c>
      <c r="F732" s="65" t="s">
        <v>160</v>
      </c>
      <c r="G732" s="68">
        <f t="shared" si="59"/>
        <v>21.117043121149898</v>
      </c>
      <c r="H732" s="71">
        <v>5.5810000000000004</v>
      </c>
      <c r="I732" s="71">
        <f t="shared" si="55"/>
        <v>5.7909999999999995</v>
      </c>
      <c r="J732" s="71">
        <f t="shared" si="56"/>
        <v>0.20999999999999908</v>
      </c>
      <c r="K732" s="94">
        <v>11.372</v>
      </c>
      <c r="L732" s="71">
        <f t="shared" si="57"/>
        <v>63.313401336616252</v>
      </c>
      <c r="M732" s="68"/>
      <c r="N732" s="70"/>
      <c r="O732" s="70"/>
      <c r="P732" s="70"/>
      <c r="Q732" s="93"/>
      <c r="R732" s="95"/>
      <c r="S732" s="65" t="s">
        <v>27</v>
      </c>
      <c r="T732" s="67" t="s">
        <v>280</v>
      </c>
      <c r="U732" s="64">
        <v>35944</v>
      </c>
      <c r="V732" s="99"/>
      <c r="W732" s="97"/>
    </row>
    <row r="733" spans="1:23" hidden="1">
      <c r="A733" s="63" t="s">
        <v>542</v>
      </c>
      <c r="B733" s="128">
        <f t="shared" si="58"/>
        <v>43657</v>
      </c>
      <c r="C733" s="64">
        <v>43657</v>
      </c>
      <c r="D733" s="98" t="s">
        <v>224</v>
      </c>
      <c r="E733" s="66" t="s">
        <v>1859</v>
      </c>
      <c r="F733" s="65" t="s">
        <v>180</v>
      </c>
      <c r="G733" s="68">
        <f t="shared" si="59"/>
        <v>20.145106091718002</v>
      </c>
      <c r="H733" s="71">
        <v>5.6109999999999998</v>
      </c>
      <c r="I733" s="71">
        <f t="shared" si="55"/>
        <v>5.7670000000000003</v>
      </c>
      <c r="J733" s="71">
        <f t="shared" si="56"/>
        <v>0.15600000000000058</v>
      </c>
      <c r="K733" s="94">
        <v>11.378</v>
      </c>
      <c r="L733" s="71">
        <f t="shared" si="57"/>
        <v>63.280014062225348</v>
      </c>
      <c r="M733" s="68"/>
      <c r="N733" s="70"/>
      <c r="O733" s="70"/>
      <c r="P733" s="70"/>
      <c r="Q733" s="93"/>
      <c r="R733" s="95"/>
      <c r="S733" s="65" t="s">
        <v>27</v>
      </c>
      <c r="T733" s="67"/>
      <c r="U733" s="64">
        <v>36299</v>
      </c>
      <c r="V733" s="99"/>
      <c r="W733" s="83"/>
    </row>
    <row r="734" spans="1:23" hidden="1">
      <c r="A734" s="63" t="s">
        <v>542</v>
      </c>
      <c r="B734" s="128">
        <f t="shared" si="58"/>
        <v>43657</v>
      </c>
      <c r="C734" s="64">
        <v>43657</v>
      </c>
      <c r="D734" s="98" t="s">
        <v>224</v>
      </c>
      <c r="E734" s="66" t="s">
        <v>1538</v>
      </c>
      <c r="F734" s="65" t="s">
        <v>204</v>
      </c>
      <c r="G734" s="68">
        <f t="shared" si="59"/>
        <v>22.38466803559206</v>
      </c>
      <c r="H734" s="71">
        <v>5.5880000000000001</v>
      </c>
      <c r="I734" s="71">
        <f t="shared" si="55"/>
        <v>5.8020000000000005</v>
      </c>
      <c r="J734" s="71">
        <f t="shared" si="56"/>
        <v>0.21400000000000041</v>
      </c>
      <c r="K734" s="94">
        <v>11.39</v>
      </c>
      <c r="L734" s="71">
        <f t="shared" si="57"/>
        <v>63.21334503950834</v>
      </c>
      <c r="M734" s="68"/>
      <c r="N734" s="70"/>
      <c r="O734" s="70"/>
      <c r="P734" s="70"/>
      <c r="Q734" s="93"/>
      <c r="R734" s="95"/>
      <c r="S734" s="65" t="s">
        <v>27</v>
      </c>
      <c r="T734" s="67" t="s">
        <v>332</v>
      </c>
      <c r="U734" s="64">
        <v>35481</v>
      </c>
      <c r="V734" s="99"/>
      <c r="W734" s="73"/>
    </row>
    <row r="735" spans="1:23" hidden="1">
      <c r="A735" s="63" t="s">
        <v>542</v>
      </c>
      <c r="B735" s="128">
        <f t="shared" si="58"/>
        <v>43657</v>
      </c>
      <c r="C735" s="64">
        <v>43657</v>
      </c>
      <c r="D735" s="98" t="s">
        <v>224</v>
      </c>
      <c r="E735" s="66" t="s">
        <v>2228</v>
      </c>
      <c r="F735" s="65" t="s">
        <v>187</v>
      </c>
      <c r="G735" s="68">
        <f t="shared" si="59"/>
        <v>119.52635181382615</v>
      </c>
      <c r="H735" s="71">
        <v>5.681</v>
      </c>
      <c r="I735" s="71">
        <f t="shared" si="55"/>
        <v>5.7299999999999995</v>
      </c>
      <c r="J735" s="71">
        <f t="shared" si="56"/>
        <v>4.8999999999999488E-2</v>
      </c>
      <c r="K735" s="94">
        <v>11.411</v>
      </c>
      <c r="L735" s="71">
        <f t="shared" si="57"/>
        <v>63.097011655420211</v>
      </c>
      <c r="M735" s="68"/>
      <c r="N735" s="70"/>
      <c r="O735" s="70"/>
      <c r="P735" s="70"/>
      <c r="Q735" s="93"/>
      <c r="R735" s="95"/>
      <c r="S735" s="65" t="s">
        <v>27</v>
      </c>
      <c r="T735" s="67"/>
      <c r="U735" s="64"/>
      <c r="V735" s="99"/>
      <c r="W735" s="73"/>
    </row>
    <row r="736" spans="1:23" hidden="1">
      <c r="A736" s="74" t="s">
        <v>542</v>
      </c>
      <c r="B736" s="128">
        <f t="shared" si="58"/>
        <v>43657</v>
      </c>
      <c r="C736" s="37">
        <v>43657</v>
      </c>
      <c r="D736" s="100" t="s">
        <v>224</v>
      </c>
      <c r="E736" s="76" t="s">
        <v>1537</v>
      </c>
      <c r="F736" s="75" t="s">
        <v>202</v>
      </c>
      <c r="G736" s="78">
        <f t="shared" si="59"/>
        <v>21.051334702258728</v>
      </c>
      <c r="H736" s="81">
        <v>5.625</v>
      </c>
      <c r="I736" s="71">
        <f t="shared" si="55"/>
        <v>5.8079999999999998</v>
      </c>
      <c r="J736" s="71">
        <f t="shared" si="56"/>
        <v>0.18299999999999983</v>
      </c>
      <c r="K736" s="90">
        <v>11.433</v>
      </c>
      <c r="L736" s="71">
        <f t="shared" si="57"/>
        <v>62.97559695617948</v>
      </c>
      <c r="M736" s="78"/>
      <c r="N736" s="80"/>
      <c r="O736" s="80"/>
      <c r="P736" s="80"/>
      <c r="Q736" s="89"/>
      <c r="R736" s="91"/>
      <c r="S736" s="75" t="s">
        <v>27</v>
      </c>
      <c r="T736" s="77" t="s">
        <v>258</v>
      </c>
      <c r="U736" s="37">
        <v>35968</v>
      </c>
      <c r="V736" s="97"/>
      <c r="W736" s="83"/>
    </row>
    <row r="737" spans="1:23" hidden="1">
      <c r="A737" s="74" t="s">
        <v>542</v>
      </c>
      <c r="B737" s="128">
        <f t="shared" si="58"/>
        <v>43657</v>
      </c>
      <c r="C737" s="37">
        <v>43657</v>
      </c>
      <c r="D737" s="100" t="s">
        <v>224</v>
      </c>
      <c r="E737" s="76" t="s">
        <v>2043</v>
      </c>
      <c r="F737" s="75" t="s">
        <v>160</v>
      </c>
      <c r="G737" s="78">
        <f t="shared" si="59"/>
        <v>19.832991101984941</v>
      </c>
      <c r="H737" s="81">
        <v>5.6820000000000004</v>
      </c>
      <c r="I737" s="71">
        <f t="shared" si="55"/>
        <v>5.7829999999999995</v>
      </c>
      <c r="J737" s="71">
        <f t="shared" si="56"/>
        <v>0.10099999999999909</v>
      </c>
      <c r="K737" s="90">
        <v>11.465</v>
      </c>
      <c r="L737" s="71">
        <f t="shared" si="57"/>
        <v>62.799825556040126</v>
      </c>
      <c r="M737" s="78"/>
      <c r="N737" s="80"/>
      <c r="O737" s="80"/>
      <c r="P737" s="80"/>
      <c r="Q737" s="89"/>
      <c r="R737" s="91"/>
      <c r="S737" s="75" t="s">
        <v>27</v>
      </c>
      <c r="T737" s="77" t="s">
        <v>238</v>
      </c>
      <c r="U737" s="37">
        <v>36413</v>
      </c>
      <c r="V737" s="97"/>
      <c r="W737" s="83"/>
    </row>
    <row r="738" spans="1:23" hidden="1">
      <c r="A738" s="63" t="s">
        <v>542</v>
      </c>
      <c r="B738" s="128">
        <f t="shared" si="58"/>
        <v>43657</v>
      </c>
      <c r="C738" s="64">
        <v>43657</v>
      </c>
      <c r="D738" s="98" t="s">
        <v>224</v>
      </c>
      <c r="E738" s="66" t="s">
        <v>1948</v>
      </c>
      <c r="F738" s="65" t="s">
        <v>204</v>
      </c>
      <c r="G738" s="68">
        <f t="shared" si="59"/>
        <v>19.052703627652292</v>
      </c>
      <c r="H738" s="71">
        <v>5.6719999999999997</v>
      </c>
      <c r="I738" s="71">
        <f t="shared" si="55"/>
        <v>5.8430000000000009</v>
      </c>
      <c r="J738" s="71">
        <f t="shared" si="56"/>
        <v>0.17100000000000115</v>
      </c>
      <c r="K738" s="94">
        <v>11.515000000000001</v>
      </c>
      <c r="L738" s="71">
        <f t="shared" si="57"/>
        <v>62.527138514980457</v>
      </c>
      <c r="M738" s="68"/>
      <c r="N738" s="70"/>
      <c r="O738" s="70"/>
      <c r="P738" s="70"/>
      <c r="Q738" s="93"/>
      <c r="R738" s="95"/>
      <c r="S738" s="65" t="s">
        <v>27</v>
      </c>
      <c r="T738" s="67" t="s">
        <v>235</v>
      </c>
      <c r="U738" s="64">
        <v>36698</v>
      </c>
      <c r="V738" s="99"/>
      <c r="W738" s="83"/>
    </row>
    <row r="739" spans="1:23" hidden="1">
      <c r="A739" s="63" t="s">
        <v>542</v>
      </c>
      <c r="B739" s="128">
        <f t="shared" si="58"/>
        <v>43657</v>
      </c>
      <c r="C739" s="64">
        <v>43657</v>
      </c>
      <c r="D739" s="98" t="s">
        <v>224</v>
      </c>
      <c r="E739" s="66" t="s">
        <v>1165</v>
      </c>
      <c r="F739" s="65" t="s">
        <v>226</v>
      </c>
      <c r="G739" s="68">
        <f t="shared" si="59"/>
        <v>22.496919917864478</v>
      </c>
      <c r="H739" s="71">
        <v>5.7279999999999998</v>
      </c>
      <c r="I739" s="71">
        <f t="shared" si="55"/>
        <v>5.8659999999999997</v>
      </c>
      <c r="J739" s="71">
        <f t="shared" si="56"/>
        <v>0.1379999999999999</v>
      </c>
      <c r="K739" s="94">
        <v>11.593999999999999</v>
      </c>
      <c r="L739" s="71">
        <f t="shared" si="57"/>
        <v>62.101086769018458</v>
      </c>
      <c r="M739" s="68"/>
      <c r="N739" s="70"/>
      <c r="O739" s="70"/>
      <c r="P739" s="70"/>
      <c r="Q739" s="93"/>
      <c r="R739" s="95"/>
      <c r="S739" s="65" t="s">
        <v>27</v>
      </c>
      <c r="T739" s="67" t="s">
        <v>335</v>
      </c>
      <c r="U739" s="64">
        <v>35440</v>
      </c>
      <c r="V739" s="99"/>
      <c r="W739" s="73"/>
    </row>
    <row r="740" spans="1:23" hidden="1">
      <c r="A740" s="74" t="s">
        <v>542</v>
      </c>
      <c r="B740" s="128">
        <f t="shared" si="58"/>
        <v>43657</v>
      </c>
      <c r="C740" s="37">
        <v>43657</v>
      </c>
      <c r="D740" s="100" t="s">
        <v>224</v>
      </c>
      <c r="E740" s="76" t="s">
        <v>2002</v>
      </c>
      <c r="F740" s="75" t="s">
        <v>180</v>
      </c>
      <c r="G740" s="78">
        <f t="shared" si="59"/>
        <v>20.498288843258042</v>
      </c>
      <c r="H740" s="81">
        <v>5.6929999999999996</v>
      </c>
      <c r="I740" s="71">
        <f t="shared" si="55"/>
        <v>5.9060000000000006</v>
      </c>
      <c r="J740" s="71">
        <f t="shared" si="56"/>
        <v>0.21300000000000097</v>
      </c>
      <c r="K740" s="90">
        <v>11.599</v>
      </c>
      <c r="L740" s="71">
        <f t="shared" si="57"/>
        <v>62.074316751444087</v>
      </c>
      <c r="M740" s="78"/>
      <c r="N740" s="80"/>
      <c r="O740" s="80"/>
      <c r="P740" s="80"/>
      <c r="Q740" s="89"/>
      <c r="R740" s="91"/>
      <c r="S740" s="75" t="s">
        <v>27</v>
      </c>
      <c r="T740" s="77"/>
      <c r="U740" s="37">
        <v>36170</v>
      </c>
      <c r="V740" s="97"/>
      <c r="W740" s="83"/>
    </row>
    <row r="741" spans="1:23" hidden="1">
      <c r="A741" s="74" t="s">
        <v>542</v>
      </c>
      <c r="B741" s="128">
        <f t="shared" si="58"/>
        <v>43657</v>
      </c>
      <c r="C741" s="37">
        <v>43657</v>
      </c>
      <c r="D741" s="100" t="s">
        <v>224</v>
      </c>
      <c r="E741" s="76" t="s">
        <v>1988</v>
      </c>
      <c r="F741" s="75" t="s">
        <v>175</v>
      </c>
      <c r="G741" s="78">
        <f t="shared" si="59"/>
        <v>19.008898015058179</v>
      </c>
      <c r="H741" s="81">
        <v>5.77</v>
      </c>
      <c r="I741" s="71">
        <f t="shared" si="55"/>
        <v>6.0069999999999997</v>
      </c>
      <c r="J741" s="71">
        <f t="shared" si="56"/>
        <v>0.2370000000000001</v>
      </c>
      <c r="K741" s="90">
        <v>11.776999999999999</v>
      </c>
      <c r="L741" s="71">
        <f t="shared" si="57"/>
        <v>61.136112762163542</v>
      </c>
      <c r="M741" s="78"/>
      <c r="N741" s="80"/>
      <c r="O741" s="80"/>
      <c r="P741" s="80"/>
      <c r="Q741" s="89"/>
      <c r="R741" s="91"/>
      <c r="S741" s="75" t="s">
        <v>27</v>
      </c>
      <c r="T741" s="101" t="s">
        <v>236</v>
      </c>
      <c r="U741" s="37">
        <v>36714</v>
      </c>
      <c r="V741" s="97"/>
      <c r="W741" s="73"/>
    </row>
    <row r="742" spans="1:23" hidden="1">
      <c r="A742" s="63" t="s">
        <v>542</v>
      </c>
      <c r="B742" s="128">
        <f t="shared" si="58"/>
        <v>43657</v>
      </c>
      <c r="C742" s="64">
        <v>43657</v>
      </c>
      <c r="D742" s="98" t="s">
        <v>224</v>
      </c>
      <c r="E742" s="66" t="s">
        <v>1671</v>
      </c>
      <c r="F742" s="65" t="s">
        <v>154</v>
      </c>
      <c r="G742" s="68">
        <f t="shared" si="59"/>
        <v>19.852156057494867</v>
      </c>
      <c r="H742" s="71"/>
      <c r="I742" s="71" t="str">
        <f t="shared" si="55"/>
        <v/>
      </c>
      <c r="J742" s="71" t="str">
        <f t="shared" si="56"/>
        <v/>
      </c>
      <c r="K742" s="94">
        <v>11.898999999999999</v>
      </c>
      <c r="L742" s="71">
        <f t="shared" si="57"/>
        <v>60.509286494663421</v>
      </c>
      <c r="M742" s="68"/>
      <c r="N742" s="70"/>
      <c r="O742" s="70"/>
      <c r="P742" s="70"/>
      <c r="Q742" s="93"/>
      <c r="R742" s="95"/>
      <c r="S742" s="65" t="s">
        <v>27</v>
      </c>
      <c r="T742" s="96" t="s">
        <v>231</v>
      </c>
      <c r="U742" s="64">
        <v>36406</v>
      </c>
      <c r="V742" s="99"/>
      <c r="W742" s="73"/>
    </row>
    <row r="743" spans="1:23" hidden="1">
      <c r="A743" s="63" t="s">
        <v>551</v>
      </c>
      <c r="B743" s="128">
        <f t="shared" si="58"/>
        <v>43692</v>
      </c>
      <c r="C743" s="64">
        <v>43692</v>
      </c>
      <c r="D743" s="69" t="s">
        <v>2335</v>
      </c>
      <c r="E743" s="66" t="s">
        <v>1831</v>
      </c>
      <c r="F743" s="65" t="s">
        <v>169</v>
      </c>
      <c r="G743" s="68">
        <f t="shared" si="59"/>
        <v>18.447638603696099</v>
      </c>
      <c r="H743" s="71">
        <v>5.4859999999999998</v>
      </c>
      <c r="I743" s="71">
        <f t="shared" si="55"/>
        <v>5.6339999999999995</v>
      </c>
      <c r="J743" s="71">
        <f t="shared" si="56"/>
        <v>0.14799999999999969</v>
      </c>
      <c r="K743" s="71">
        <v>11.12</v>
      </c>
      <c r="L743" s="71">
        <f t="shared" si="57"/>
        <v>64.748201438848923</v>
      </c>
      <c r="M743" s="68"/>
      <c r="N743" s="70"/>
      <c r="O743" s="70"/>
      <c r="P743" s="70"/>
      <c r="Q743" s="70"/>
      <c r="R743" s="72"/>
      <c r="S743" s="65" t="s">
        <v>27</v>
      </c>
      <c r="T743" s="67" t="s">
        <v>437</v>
      </c>
      <c r="U743" s="64">
        <v>36954</v>
      </c>
      <c r="V743" s="73" t="s">
        <v>540</v>
      </c>
      <c r="W743" s="73"/>
    </row>
    <row r="744" spans="1:23" hidden="1">
      <c r="A744" s="74" t="s">
        <v>551</v>
      </c>
      <c r="B744" s="128">
        <f t="shared" si="58"/>
        <v>43692</v>
      </c>
      <c r="C744" s="37">
        <v>43692</v>
      </c>
      <c r="D744" s="69" t="s">
        <v>2335</v>
      </c>
      <c r="E744" s="76" t="s">
        <v>1500</v>
      </c>
      <c r="F744" s="75" t="s">
        <v>202</v>
      </c>
      <c r="G744" s="78">
        <f t="shared" si="59"/>
        <v>18.529774127310063</v>
      </c>
      <c r="H744" s="81">
        <v>5.5830000000000002</v>
      </c>
      <c r="I744" s="71">
        <f t="shared" si="55"/>
        <v>5.77</v>
      </c>
      <c r="J744" s="71">
        <f t="shared" si="56"/>
        <v>0.18699999999999939</v>
      </c>
      <c r="K744" s="81">
        <v>11.353</v>
      </c>
      <c r="L744" s="71">
        <f t="shared" si="57"/>
        <v>63.419360521448077</v>
      </c>
      <c r="M744" s="78"/>
      <c r="N744" s="80"/>
      <c r="O744" s="80"/>
      <c r="P744" s="80"/>
      <c r="Q744" s="80"/>
      <c r="R744" s="82"/>
      <c r="S744" s="75" t="s">
        <v>27</v>
      </c>
      <c r="T744" s="77" t="s">
        <v>433</v>
      </c>
      <c r="U744" s="37">
        <v>36924</v>
      </c>
      <c r="V744" s="103" t="s">
        <v>540</v>
      </c>
      <c r="W744" s="73"/>
    </row>
    <row r="745" spans="1:23" hidden="1">
      <c r="A745" s="63" t="s">
        <v>551</v>
      </c>
      <c r="B745" s="128">
        <f t="shared" si="58"/>
        <v>43692</v>
      </c>
      <c r="C745" s="64">
        <v>43692</v>
      </c>
      <c r="D745" s="69" t="s">
        <v>2335</v>
      </c>
      <c r="E745" s="66" t="s">
        <v>1353</v>
      </c>
      <c r="F745" s="65" t="s">
        <v>180</v>
      </c>
      <c r="G745" s="68">
        <f t="shared" si="59"/>
        <v>16.646132785763175</v>
      </c>
      <c r="H745" s="71">
        <v>5.5860000000000003</v>
      </c>
      <c r="I745" s="71">
        <f t="shared" si="55"/>
        <v>5.8129999999999988</v>
      </c>
      <c r="J745" s="71">
        <f t="shared" si="56"/>
        <v>0.22699999999999854</v>
      </c>
      <c r="K745" s="71">
        <v>11.398999999999999</v>
      </c>
      <c r="L745" s="71">
        <f t="shared" si="57"/>
        <v>63.163435389069221</v>
      </c>
      <c r="M745" s="68"/>
      <c r="N745" s="70"/>
      <c r="O745" s="70"/>
      <c r="P745" s="70"/>
      <c r="Q745" s="70"/>
      <c r="R745" s="72"/>
      <c r="S745" s="65" t="s">
        <v>27</v>
      </c>
      <c r="T745" s="67" t="s">
        <v>543</v>
      </c>
      <c r="U745" s="64">
        <v>37612</v>
      </c>
      <c r="V745" s="102" t="s">
        <v>540</v>
      </c>
      <c r="W745" s="73"/>
    </row>
    <row r="746" spans="1:23" hidden="1">
      <c r="A746" s="63" t="s">
        <v>551</v>
      </c>
      <c r="B746" s="128">
        <f t="shared" si="58"/>
        <v>43692</v>
      </c>
      <c r="C746" s="64">
        <v>43692</v>
      </c>
      <c r="D746" s="69" t="s">
        <v>2335</v>
      </c>
      <c r="E746" s="66" t="s">
        <v>1572</v>
      </c>
      <c r="F746" s="65" t="s">
        <v>171</v>
      </c>
      <c r="G746" s="68">
        <f t="shared" si="59"/>
        <v>17.045859000684462</v>
      </c>
      <c r="H746" s="71">
        <v>5.6429999999999998</v>
      </c>
      <c r="I746" s="71">
        <f t="shared" si="55"/>
        <v>5.7559999999999993</v>
      </c>
      <c r="J746" s="71">
        <f t="shared" si="56"/>
        <v>0.11299999999999955</v>
      </c>
      <c r="K746" s="71">
        <v>11.398999999999999</v>
      </c>
      <c r="L746" s="71">
        <f t="shared" si="57"/>
        <v>63.163435389069221</v>
      </c>
      <c r="M746" s="68"/>
      <c r="N746" s="70"/>
      <c r="O746" s="70"/>
      <c r="P746" s="70"/>
      <c r="Q746" s="70"/>
      <c r="R746" s="72"/>
      <c r="S746" s="65" t="s">
        <v>27</v>
      </c>
      <c r="T746" s="67" t="s">
        <v>544</v>
      </c>
      <c r="U746" s="64">
        <v>37466</v>
      </c>
      <c r="V746" s="73" t="s">
        <v>540</v>
      </c>
      <c r="W746" s="83"/>
    </row>
    <row r="747" spans="1:23" hidden="1">
      <c r="A747" s="63" t="s">
        <v>551</v>
      </c>
      <c r="B747" s="128">
        <f t="shared" si="58"/>
        <v>43692</v>
      </c>
      <c r="C747" s="64">
        <v>43692</v>
      </c>
      <c r="D747" s="69" t="s">
        <v>2335</v>
      </c>
      <c r="E747" s="66" t="s">
        <v>2229</v>
      </c>
      <c r="F747" s="65" t="s">
        <v>169</v>
      </c>
      <c r="G747" s="68">
        <f t="shared" si="59"/>
        <v>18.217659137577002</v>
      </c>
      <c r="H747" s="71">
        <v>5.6660000000000004</v>
      </c>
      <c r="I747" s="71">
        <f t="shared" si="55"/>
        <v>5.7949999999999999</v>
      </c>
      <c r="J747" s="71">
        <f t="shared" si="56"/>
        <v>0.12899999999999956</v>
      </c>
      <c r="K747" s="71">
        <v>11.461</v>
      </c>
      <c r="L747" s="71">
        <f t="shared" si="57"/>
        <v>62.821743303376664</v>
      </c>
      <c r="M747" s="68"/>
      <c r="N747" s="70"/>
      <c r="O747" s="70"/>
      <c r="P747" s="70"/>
      <c r="Q747" s="70"/>
      <c r="R747" s="72"/>
      <c r="S747" s="65" t="s">
        <v>27</v>
      </c>
      <c r="T747" s="67" t="s">
        <v>541</v>
      </c>
      <c r="U747" s="64">
        <v>37038</v>
      </c>
      <c r="V747" s="102" t="s">
        <v>540</v>
      </c>
      <c r="W747" s="83"/>
    </row>
    <row r="748" spans="1:23" hidden="1">
      <c r="A748" s="63" t="s">
        <v>551</v>
      </c>
      <c r="B748" s="128">
        <f t="shared" si="58"/>
        <v>43692</v>
      </c>
      <c r="C748" s="64">
        <v>43692</v>
      </c>
      <c r="D748" s="69" t="s">
        <v>2335</v>
      </c>
      <c r="E748" s="66" t="s">
        <v>1934</v>
      </c>
      <c r="F748" s="65" t="s">
        <v>204</v>
      </c>
      <c r="G748" s="68">
        <f t="shared" si="59"/>
        <v>18.379192334017795</v>
      </c>
      <c r="H748" s="71">
        <v>5.6779999999999999</v>
      </c>
      <c r="I748" s="71">
        <f t="shared" si="55"/>
        <v>5.8180000000000005</v>
      </c>
      <c r="J748" s="71">
        <f t="shared" si="56"/>
        <v>0.14000000000000057</v>
      </c>
      <c r="K748" s="71">
        <v>11.496</v>
      </c>
      <c r="L748" s="71">
        <f t="shared" si="57"/>
        <v>62.630480167014611</v>
      </c>
      <c r="M748" s="68"/>
      <c r="N748" s="70"/>
      <c r="O748" s="70"/>
      <c r="P748" s="70"/>
      <c r="Q748" s="70"/>
      <c r="R748" s="72"/>
      <c r="S748" s="65" t="s">
        <v>27</v>
      </c>
      <c r="T748" s="67"/>
      <c r="U748" s="64">
        <v>36979</v>
      </c>
      <c r="V748" s="73" t="s">
        <v>540</v>
      </c>
      <c r="W748" s="83"/>
    </row>
    <row r="749" spans="1:23" hidden="1">
      <c r="A749" s="63" t="s">
        <v>551</v>
      </c>
      <c r="B749" s="128">
        <f t="shared" si="58"/>
        <v>43692</v>
      </c>
      <c r="C749" s="64">
        <v>43692</v>
      </c>
      <c r="D749" s="69" t="s">
        <v>2335</v>
      </c>
      <c r="E749" s="66" t="s">
        <v>1642</v>
      </c>
      <c r="F749" s="65" t="s">
        <v>179</v>
      </c>
      <c r="G749" s="68">
        <f t="shared" si="59"/>
        <v>119.62217659137578</v>
      </c>
      <c r="H749" s="71">
        <v>5.6630000000000003</v>
      </c>
      <c r="I749" s="71">
        <f t="shared" si="55"/>
        <v>5.8360000000000003</v>
      </c>
      <c r="J749" s="71">
        <f t="shared" si="56"/>
        <v>0.17300000000000004</v>
      </c>
      <c r="K749" s="71">
        <v>11.499000000000001</v>
      </c>
      <c r="L749" s="71">
        <f t="shared" si="57"/>
        <v>62.614140360031307</v>
      </c>
      <c r="M749" s="68"/>
      <c r="N749" s="70"/>
      <c r="O749" s="70"/>
      <c r="P749" s="70"/>
      <c r="Q749" s="70"/>
      <c r="R749" s="72"/>
      <c r="S749" s="65" t="s">
        <v>27</v>
      </c>
      <c r="T749" s="67"/>
      <c r="U749" s="64"/>
      <c r="V749" s="73" t="s">
        <v>540</v>
      </c>
      <c r="W749" s="83"/>
    </row>
    <row r="750" spans="1:23" hidden="1">
      <c r="A750" s="74" t="s">
        <v>551</v>
      </c>
      <c r="B750" s="128">
        <f t="shared" si="58"/>
        <v>43692</v>
      </c>
      <c r="C750" s="37">
        <v>43692</v>
      </c>
      <c r="D750" s="69" t="s">
        <v>2335</v>
      </c>
      <c r="E750" s="76" t="s">
        <v>1300</v>
      </c>
      <c r="F750" s="75" t="s">
        <v>186</v>
      </c>
      <c r="G750" s="78">
        <f t="shared" si="59"/>
        <v>119.62217659137578</v>
      </c>
      <c r="H750" s="81">
        <v>5.6639999999999997</v>
      </c>
      <c r="I750" s="71">
        <f t="shared" si="55"/>
        <v>5.8369999999999997</v>
      </c>
      <c r="J750" s="71">
        <f t="shared" si="56"/>
        <v>0.17300000000000004</v>
      </c>
      <c r="K750" s="81">
        <v>11.500999999999999</v>
      </c>
      <c r="L750" s="71">
        <f t="shared" si="57"/>
        <v>62.603251891139905</v>
      </c>
      <c r="M750" s="78"/>
      <c r="N750" s="80"/>
      <c r="O750" s="80"/>
      <c r="P750" s="80"/>
      <c r="Q750" s="80"/>
      <c r="R750" s="82"/>
      <c r="S750" s="75" t="s">
        <v>27</v>
      </c>
      <c r="T750" s="77"/>
      <c r="U750" s="37"/>
      <c r="V750" s="103" t="s">
        <v>540</v>
      </c>
      <c r="W750" s="83"/>
    </row>
    <row r="751" spans="1:23" hidden="1">
      <c r="A751" s="74" t="s">
        <v>551</v>
      </c>
      <c r="B751" s="128">
        <f t="shared" si="58"/>
        <v>43692</v>
      </c>
      <c r="C751" s="37">
        <v>43692</v>
      </c>
      <c r="D751" s="69" t="s">
        <v>2335</v>
      </c>
      <c r="E751" s="76" t="s">
        <v>1868</v>
      </c>
      <c r="F751" s="75" t="s">
        <v>180</v>
      </c>
      <c r="G751" s="78">
        <f t="shared" si="59"/>
        <v>119.62217659137578</v>
      </c>
      <c r="H751" s="81">
        <v>5.7190000000000003</v>
      </c>
      <c r="I751" s="71">
        <f t="shared" si="55"/>
        <v>5.7979999999999992</v>
      </c>
      <c r="J751" s="71">
        <f t="shared" si="56"/>
        <v>7.8999999999998849E-2</v>
      </c>
      <c r="K751" s="81">
        <v>11.516999999999999</v>
      </c>
      <c r="L751" s="71">
        <f t="shared" si="57"/>
        <v>62.516280281323262</v>
      </c>
      <c r="M751" s="78"/>
      <c r="N751" s="80"/>
      <c r="O751" s="80"/>
      <c r="P751" s="80"/>
      <c r="Q751" s="80"/>
      <c r="R751" s="82"/>
      <c r="S751" s="75" t="s">
        <v>27</v>
      </c>
      <c r="T751" s="77"/>
      <c r="U751" s="37"/>
      <c r="V751" s="83" t="s">
        <v>540</v>
      </c>
      <c r="W751" s="73"/>
    </row>
    <row r="752" spans="1:23" hidden="1">
      <c r="A752" s="74" t="s">
        <v>551</v>
      </c>
      <c r="B752" s="128">
        <f t="shared" si="58"/>
        <v>43692</v>
      </c>
      <c r="C752" s="37">
        <v>43692</v>
      </c>
      <c r="D752" s="69" t="s">
        <v>2335</v>
      </c>
      <c r="E752" s="76" t="s">
        <v>1944</v>
      </c>
      <c r="F752" s="75" t="s">
        <v>305</v>
      </c>
      <c r="G752" s="78">
        <f t="shared" si="59"/>
        <v>119.62217659137578</v>
      </c>
      <c r="H752" s="81">
        <v>5.6669999999999998</v>
      </c>
      <c r="I752" s="71">
        <f t="shared" ref="I752:I815" si="60">IF(H752="","",K752-H752)</f>
        <v>5.8680000000000003</v>
      </c>
      <c r="J752" s="71">
        <f t="shared" ref="J752:J815" si="61">IF(I752="","",I752-H752)</f>
        <v>0.20100000000000051</v>
      </c>
      <c r="K752" s="81">
        <v>11.535</v>
      </c>
      <c r="L752" s="71">
        <f t="shared" ref="L752:L815" si="62">IF(K752="","",3.6*200/K752)</f>
        <v>62.418725617685304</v>
      </c>
      <c r="M752" s="78"/>
      <c r="N752" s="80"/>
      <c r="O752" s="80"/>
      <c r="P752" s="80"/>
      <c r="Q752" s="80"/>
      <c r="R752" s="82"/>
      <c r="S752" s="75" t="s">
        <v>27</v>
      </c>
      <c r="T752" s="77"/>
      <c r="U752" s="37"/>
      <c r="V752" s="83" t="s">
        <v>540</v>
      </c>
      <c r="W752" s="73"/>
    </row>
    <row r="753" spans="1:23" hidden="1">
      <c r="A753" s="63" t="s">
        <v>551</v>
      </c>
      <c r="B753" s="128">
        <f t="shared" si="58"/>
        <v>43692</v>
      </c>
      <c r="C753" s="64">
        <v>43692</v>
      </c>
      <c r="D753" s="69" t="s">
        <v>2335</v>
      </c>
      <c r="E753" s="66" t="s">
        <v>1989</v>
      </c>
      <c r="F753" s="65" t="s">
        <v>179</v>
      </c>
      <c r="G753" s="68">
        <f t="shared" si="59"/>
        <v>119.62217659137578</v>
      </c>
      <c r="H753" s="71">
        <v>5.6859999999999999</v>
      </c>
      <c r="I753" s="71">
        <f t="shared" si="60"/>
        <v>5.9109999999999996</v>
      </c>
      <c r="J753" s="71">
        <f t="shared" si="61"/>
        <v>0.22499999999999964</v>
      </c>
      <c r="K753" s="71">
        <v>11.597</v>
      </c>
      <c r="L753" s="71">
        <f t="shared" si="62"/>
        <v>62.085021988445291</v>
      </c>
      <c r="M753" s="68"/>
      <c r="N753" s="70"/>
      <c r="O753" s="70"/>
      <c r="P753" s="70"/>
      <c r="Q753" s="70"/>
      <c r="R753" s="72"/>
      <c r="S753" s="65" t="s">
        <v>27</v>
      </c>
      <c r="T753" s="67"/>
      <c r="U753" s="64"/>
      <c r="V753" s="73" t="s">
        <v>540</v>
      </c>
      <c r="W753" s="83"/>
    </row>
    <row r="754" spans="1:23" hidden="1">
      <c r="A754" s="63" t="s">
        <v>551</v>
      </c>
      <c r="B754" s="128">
        <f t="shared" si="58"/>
        <v>43692</v>
      </c>
      <c r="C754" s="64">
        <v>43692</v>
      </c>
      <c r="D754" s="69" t="s">
        <v>2335</v>
      </c>
      <c r="E754" s="66" t="s">
        <v>1693</v>
      </c>
      <c r="F754" s="65" t="s">
        <v>262</v>
      </c>
      <c r="G754" s="68">
        <f t="shared" si="59"/>
        <v>18.286105407255306</v>
      </c>
      <c r="H754" s="71">
        <v>5.7009999999999996</v>
      </c>
      <c r="I754" s="71">
        <f t="shared" si="60"/>
        <v>5.9110000000000005</v>
      </c>
      <c r="J754" s="71">
        <f t="shared" si="61"/>
        <v>0.21000000000000085</v>
      </c>
      <c r="K754" s="71">
        <v>11.612</v>
      </c>
      <c r="L754" s="71">
        <f t="shared" si="62"/>
        <v>62.004822597313122</v>
      </c>
      <c r="M754" s="68"/>
      <c r="N754" s="70"/>
      <c r="O754" s="70"/>
      <c r="P754" s="70"/>
      <c r="Q754" s="70"/>
      <c r="R754" s="72"/>
      <c r="S754" s="65" t="s">
        <v>27</v>
      </c>
      <c r="T754" s="67" t="s">
        <v>545</v>
      </c>
      <c r="U754" s="64">
        <v>37013</v>
      </c>
      <c r="V754" s="73" t="s">
        <v>540</v>
      </c>
      <c r="W754" s="73"/>
    </row>
    <row r="755" spans="1:23" hidden="1">
      <c r="A755" s="63" t="s">
        <v>551</v>
      </c>
      <c r="B755" s="128">
        <f t="shared" si="58"/>
        <v>43692</v>
      </c>
      <c r="C755" s="64">
        <v>43692</v>
      </c>
      <c r="D755" s="69" t="s">
        <v>2335</v>
      </c>
      <c r="E755" s="66" t="s">
        <v>1743</v>
      </c>
      <c r="F755" s="65" t="s">
        <v>165</v>
      </c>
      <c r="G755" s="68">
        <f t="shared" si="59"/>
        <v>119.62217659137578</v>
      </c>
      <c r="H755" s="71">
        <v>5.7789999999999999</v>
      </c>
      <c r="I755" s="71">
        <f t="shared" si="60"/>
        <v>6.0069999999999997</v>
      </c>
      <c r="J755" s="71">
        <f t="shared" si="61"/>
        <v>0.22799999999999976</v>
      </c>
      <c r="K755" s="71">
        <v>11.786</v>
      </c>
      <c r="L755" s="71">
        <f t="shared" si="62"/>
        <v>61.089428135075515</v>
      </c>
      <c r="M755" s="68"/>
      <c r="N755" s="70"/>
      <c r="O755" s="70"/>
      <c r="P755" s="70"/>
      <c r="Q755" s="70"/>
      <c r="R755" s="72"/>
      <c r="S755" s="65" t="s">
        <v>27</v>
      </c>
      <c r="T755" s="67"/>
      <c r="U755" s="64"/>
      <c r="V755" s="73" t="s">
        <v>540</v>
      </c>
      <c r="W755" s="83"/>
    </row>
    <row r="756" spans="1:23" hidden="1">
      <c r="A756" s="74" t="s">
        <v>551</v>
      </c>
      <c r="B756" s="128">
        <f t="shared" si="58"/>
        <v>43692</v>
      </c>
      <c r="C756" s="37">
        <v>43692</v>
      </c>
      <c r="D756" s="69" t="s">
        <v>2335</v>
      </c>
      <c r="E756" s="76" t="s">
        <v>1438</v>
      </c>
      <c r="F756" s="75" t="s">
        <v>305</v>
      </c>
      <c r="G756" s="78">
        <f t="shared" si="59"/>
        <v>16.780287474332649</v>
      </c>
      <c r="H756" s="81">
        <v>5.8170000000000002</v>
      </c>
      <c r="I756" s="71">
        <f t="shared" si="60"/>
        <v>5.9819999999999993</v>
      </c>
      <c r="J756" s="71">
        <f t="shared" si="61"/>
        <v>0.16499999999999915</v>
      </c>
      <c r="K756" s="81">
        <v>11.798999999999999</v>
      </c>
      <c r="L756" s="71">
        <f t="shared" si="62"/>
        <v>61.022120518688027</v>
      </c>
      <c r="M756" s="78"/>
      <c r="N756" s="80"/>
      <c r="O756" s="80"/>
      <c r="P756" s="80"/>
      <c r="Q756" s="80"/>
      <c r="R756" s="82"/>
      <c r="S756" s="75" t="s">
        <v>27</v>
      </c>
      <c r="T756" s="77" t="s">
        <v>553</v>
      </c>
      <c r="U756" s="37">
        <v>37563</v>
      </c>
      <c r="V756" s="103" t="s">
        <v>540</v>
      </c>
      <c r="W756" s="99"/>
    </row>
    <row r="757" spans="1:23" hidden="1">
      <c r="A757" s="74" t="s">
        <v>551</v>
      </c>
      <c r="B757" s="128">
        <f t="shared" si="58"/>
        <v>43692</v>
      </c>
      <c r="C757" s="37">
        <v>43692</v>
      </c>
      <c r="D757" s="69" t="s">
        <v>2335</v>
      </c>
      <c r="E757" s="76" t="s">
        <v>1741</v>
      </c>
      <c r="F757" s="75" t="s">
        <v>204</v>
      </c>
      <c r="G757" s="78">
        <f t="shared" si="59"/>
        <v>119.62217659137578</v>
      </c>
      <c r="H757" s="81">
        <v>5.9370000000000003</v>
      </c>
      <c r="I757" s="71">
        <f t="shared" si="60"/>
        <v>6.0590000000000002</v>
      </c>
      <c r="J757" s="71">
        <f t="shared" si="61"/>
        <v>0.12199999999999989</v>
      </c>
      <c r="K757" s="81">
        <v>11.996</v>
      </c>
      <c r="L757" s="71">
        <f t="shared" si="62"/>
        <v>60.020006668889629</v>
      </c>
      <c r="M757" s="78"/>
      <c r="N757" s="80"/>
      <c r="O757" s="80"/>
      <c r="P757" s="80"/>
      <c r="Q757" s="80"/>
      <c r="R757" s="82"/>
      <c r="S757" s="75" t="s">
        <v>27</v>
      </c>
      <c r="T757" s="77"/>
      <c r="U757" s="37"/>
      <c r="V757" s="83" t="s">
        <v>540</v>
      </c>
      <c r="W757" s="97"/>
    </row>
    <row r="758" spans="1:23" hidden="1">
      <c r="A758" s="74" t="s">
        <v>551</v>
      </c>
      <c r="B758" s="128">
        <f t="shared" si="58"/>
        <v>43692</v>
      </c>
      <c r="C758" s="37">
        <v>43692</v>
      </c>
      <c r="D758" s="69" t="s">
        <v>2335</v>
      </c>
      <c r="E758" s="76" t="s">
        <v>1791</v>
      </c>
      <c r="F758" s="75" t="s">
        <v>165</v>
      </c>
      <c r="G758" s="78">
        <f t="shared" si="59"/>
        <v>17.223819301848049</v>
      </c>
      <c r="H758" s="81">
        <v>5.9119999999999999</v>
      </c>
      <c r="I758" s="71">
        <f t="shared" si="60"/>
        <v>6.1040000000000001</v>
      </c>
      <c r="J758" s="71">
        <f t="shared" si="61"/>
        <v>0.19200000000000017</v>
      </c>
      <c r="K758" s="81">
        <v>12.016</v>
      </c>
      <c r="L758" s="71">
        <f t="shared" si="62"/>
        <v>59.920106524633823</v>
      </c>
      <c r="M758" s="78"/>
      <c r="N758" s="80"/>
      <c r="O758" s="80"/>
      <c r="P758" s="80"/>
      <c r="Q758" s="80"/>
      <c r="R758" s="82"/>
      <c r="S758" s="75" t="s">
        <v>27</v>
      </c>
      <c r="T758" s="77" t="s">
        <v>554</v>
      </c>
      <c r="U758" s="37">
        <v>37401</v>
      </c>
      <c r="V758" s="83" t="s">
        <v>540</v>
      </c>
      <c r="W758" s="99"/>
    </row>
    <row r="759" spans="1:23" hidden="1">
      <c r="A759" s="63" t="s">
        <v>551</v>
      </c>
      <c r="B759" s="128">
        <f t="shared" si="58"/>
        <v>43692</v>
      </c>
      <c r="C759" s="64">
        <v>43692</v>
      </c>
      <c r="D759" s="69" t="s">
        <v>2335</v>
      </c>
      <c r="E759" s="66" t="s">
        <v>1902</v>
      </c>
      <c r="F759" s="65" t="s">
        <v>555</v>
      </c>
      <c r="G759" s="68">
        <f t="shared" si="59"/>
        <v>119.62217659137578</v>
      </c>
      <c r="H759" s="71">
        <v>5.9610000000000003</v>
      </c>
      <c r="I759" s="71">
        <f t="shared" si="60"/>
        <v>6.1370000000000005</v>
      </c>
      <c r="J759" s="71">
        <f t="shared" si="61"/>
        <v>0.17600000000000016</v>
      </c>
      <c r="K759" s="71">
        <v>12.098000000000001</v>
      </c>
      <c r="L759" s="71">
        <f t="shared" si="62"/>
        <v>59.513969251115881</v>
      </c>
      <c r="M759" s="68"/>
      <c r="N759" s="70"/>
      <c r="O759" s="70"/>
      <c r="P759" s="70"/>
      <c r="Q759" s="70"/>
      <c r="R759" s="72"/>
      <c r="S759" s="65" t="s">
        <v>27</v>
      </c>
      <c r="T759" s="67"/>
      <c r="U759" s="64"/>
      <c r="V759" s="73" t="s">
        <v>540</v>
      </c>
      <c r="W759" s="97"/>
    </row>
    <row r="760" spans="1:23" hidden="1">
      <c r="A760" s="63" t="s">
        <v>551</v>
      </c>
      <c r="B760" s="128">
        <f t="shared" si="58"/>
        <v>43692</v>
      </c>
      <c r="C760" s="64">
        <v>43692</v>
      </c>
      <c r="D760" s="69" t="s">
        <v>2335</v>
      </c>
      <c r="E760" s="66" t="s">
        <v>1496</v>
      </c>
      <c r="F760" s="65" t="s">
        <v>200</v>
      </c>
      <c r="G760" s="68">
        <f t="shared" si="59"/>
        <v>119.62217659137578</v>
      </c>
      <c r="H760" s="71">
        <v>5.9640000000000004</v>
      </c>
      <c r="I760" s="71">
        <f t="shared" si="60"/>
        <v>6.2530000000000001</v>
      </c>
      <c r="J760" s="71">
        <f t="shared" si="61"/>
        <v>0.2889999999999997</v>
      </c>
      <c r="K760" s="71">
        <v>12.217000000000001</v>
      </c>
      <c r="L760" s="71">
        <f t="shared" si="62"/>
        <v>58.934271916182368</v>
      </c>
      <c r="M760" s="68"/>
      <c r="N760" s="70"/>
      <c r="O760" s="70"/>
      <c r="P760" s="70"/>
      <c r="Q760" s="70"/>
      <c r="R760" s="72"/>
      <c r="S760" s="65" t="s">
        <v>27</v>
      </c>
      <c r="T760" s="67"/>
      <c r="U760" s="64"/>
      <c r="V760" s="102" t="s">
        <v>540</v>
      </c>
      <c r="W760" s="97"/>
    </row>
    <row r="761" spans="1:23" hidden="1">
      <c r="A761" s="74" t="s">
        <v>551</v>
      </c>
      <c r="B761" s="128">
        <f t="shared" si="58"/>
        <v>43692</v>
      </c>
      <c r="C761" s="37">
        <v>43692</v>
      </c>
      <c r="D761" s="69" t="s">
        <v>2335</v>
      </c>
      <c r="E761" s="76" t="s">
        <v>2000</v>
      </c>
      <c r="F761" s="75" t="s">
        <v>200</v>
      </c>
      <c r="G761" s="78">
        <f t="shared" si="59"/>
        <v>119.62217659137578</v>
      </c>
      <c r="H761" s="81">
        <v>6.008</v>
      </c>
      <c r="I761" s="71">
        <f t="shared" si="60"/>
        <v>6.2429999999999994</v>
      </c>
      <c r="J761" s="71">
        <f t="shared" si="61"/>
        <v>0.23499999999999943</v>
      </c>
      <c r="K761" s="81">
        <v>12.250999999999999</v>
      </c>
      <c r="L761" s="71">
        <f t="shared" si="62"/>
        <v>58.770712594890213</v>
      </c>
      <c r="M761" s="78"/>
      <c r="N761" s="80"/>
      <c r="O761" s="80"/>
      <c r="P761" s="80"/>
      <c r="Q761" s="80"/>
      <c r="R761" s="82"/>
      <c r="S761" s="75" t="s">
        <v>27</v>
      </c>
      <c r="T761" s="77"/>
      <c r="U761" s="37"/>
      <c r="V761" s="83" t="s">
        <v>540</v>
      </c>
      <c r="W761" s="99"/>
    </row>
    <row r="762" spans="1:23" hidden="1">
      <c r="A762" s="74" t="s">
        <v>551</v>
      </c>
      <c r="B762" s="128">
        <f t="shared" si="58"/>
        <v>43692</v>
      </c>
      <c r="C762" s="37">
        <v>43692</v>
      </c>
      <c r="D762" s="69" t="s">
        <v>2335</v>
      </c>
      <c r="E762" s="76" t="s">
        <v>1142</v>
      </c>
      <c r="F762" s="75" t="s">
        <v>202</v>
      </c>
      <c r="G762" s="78">
        <f t="shared" si="59"/>
        <v>119.62217659137578</v>
      </c>
      <c r="H762" s="81">
        <v>6.0229999999999997</v>
      </c>
      <c r="I762" s="71">
        <f t="shared" si="60"/>
        <v>6.23</v>
      </c>
      <c r="J762" s="71">
        <f t="shared" si="61"/>
        <v>0.20700000000000074</v>
      </c>
      <c r="K762" s="81">
        <v>12.253</v>
      </c>
      <c r="L762" s="71">
        <f t="shared" si="62"/>
        <v>58.761119725781441</v>
      </c>
      <c r="M762" s="78"/>
      <c r="N762" s="80"/>
      <c r="O762" s="80"/>
      <c r="P762" s="80"/>
      <c r="Q762" s="80"/>
      <c r="R762" s="82"/>
      <c r="S762" s="75" t="s">
        <v>27</v>
      </c>
      <c r="T762" s="77"/>
      <c r="U762" s="37"/>
      <c r="V762" s="103" t="s">
        <v>540</v>
      </c>
      <c r="W762" s="99"/>
    </row>
    <row r="763" spans="1:23" hidden="1">
      <c r="A763" s="74" t="s">
        <v>551</v>
      </c>
      <c r="B763" s="128">
        <f t="shared" si="58"/>
        <v>43692</v>
      </c>
      <c r="C763" s="37">
        <v>43692</v>
      </c>
      <c r="D763" s="69" t="s">
        <v>2335</v>
      </c>
      <c r="E763" s="76" t="s">
        <v>2063</v>
      </c>
      <c r="F763" s="75" t="s">
        <v>187</v>
      </c>
      <c r="G763" s="78">
        <f t="shared" si="59"/>
        <v>119.62217659137578</v>
      </c>
      <c r="H763" s="81">
        <v>6.0229999999999997</v>
      </c>
      <c r="I763" s="71">
        <f t="shared" si="60"/>
        <v>6.3070000000000004</v>
      </c>
      <c r="J763" s="71">
        <f t="shared" si="61"/>
        <v>0.2840000000000007</v>
      </c>
      <c r="K763" s="81">
        <v>12.33</v>
      </c>
      <c r="L763" s="71">
        <f t="shared" si="62"/>
        <v>58.394160583941606</v>
      </c>
      <c r="M763" s="78"/>
      <c r="N763" s="80"/>
      <c r="O763" s="80"/>
      <c r="P763" s="80"/>
      <c r="Q763" s="80"/>
      <c r="R763" s="82"/>
      <c r="S763" s="75" t="s">
        <v>27</v>
      </c>
      <c r="T763" s="77"/>
      <c r="U763" s="37"/>
      <c r="V763" s="83"/>
      <c r="W763" s="97"/>
    </row>
    <row r="764" spans="1:23" hidden="1">
      <c r="A764" s="74" t="s">
        <v>551</v>
      </c>
      <c r="B764" s="128">
        <f t="shared" si="58"/>
        <v>43692</v>
      </c>
      <c r="C764" s="37">
        <v>43692</v>
      </c>
      <c r="D764" s="69" t="s">
        <v>2335</v>
      </c>
      <c r="E764" s="76" t="s">
        <v>1658</v>
      </c>
      <c r="F764" s="75" t="s">
        <v>262</v>
      </c>
      <c r="G764" s="78">
        <f t="shared" si="59"/>
        <v>119.62217659137578</v>
      </c>
      <c r="H764" s="81">
        <v>6.2009999999999996</v>
      </c>
      <c r="I764" s="71">
        <f t="shared" si="60"/>
        <v>6.3709999999999996</v>
      </c>
      <c r="J764" s="71">
        <f t="shared" si="61"/>
        <v>0.16999999999999993</v>
      </c>
      <c r="K764" s="81">
        <v>12.571999999999999</v>
      </c>
      <c r="L764" s="71">
        <f t="shared" si="62"/>
        <v>57.270124085268854</v>
      </c>
      <c r="M764" s="78"/>
      <c r="N764" s="80"/>
      <c r="O764" s="80"/>
      <c r="P764" s="80"/>
      <c r="Q764" s="80"/>
      <c r="R764" s="82"/>
      <c r="S764" s="75" t="s">
        <v>27</v>
      </c>
      <c r="T764" s="77"/>
      <c r="U764" s="37"/>
      <c r="V764" s="83" t="s">
        <v>540</v>
      </c>
      <c r="W764" s="97"/>
    </row>
    <row r="765" spans="1:23" hidden="1">
      <c r="A765" s="74" t="s">
        <v>551</v>
      </c>
      <c r="B765" s="128">
        <f t="shared" si="58"/>
        <v>43692</v>
      </c>
      <c r="C765" s="37">
        <v>43692</v>
      </c>
      <c r="D765" s="69" t="s">
        <v>2335</v>
      </c>
      <c r="E765" s="76" t="s">
        <v>1623</v>
      </c>
      <c r="F765" s="75" t="s">
        <v>174</v>
      </c>
      <c r="G765" s="78">
        <f t="shared" si="59"/>
        <v>119.62217659137578</v>
      </c>
      <c r="H765" s="81">
        <v>6.2519999999999998</v>
      </c>
      <c r="I765" s="71">
        <f t="shared" si="60"/>
        <v>6.3750000000000009</v>
      </c>
      <c r="J765" s="71">
        <f t="shared" si="61"/>
        <v>0.12300000000000111</v>
      </c>
      <c r="K765" s="81">
        <v>12.627000000000001</v>
      </c>
      <c r="L765" s="71">
        <f t="shared" si="62"/>
        <v>57.020669992872413</v>
      </c>
      <c r="M765" s="78"/>
      <c r="N765" s="80"/>
      <c r="O765" s="80"/>
      <c r="P765" s="80"/>
      <c r="Q765" s="80"/>
      <c r="R765" s="82"/>
      <c r="S765" s="75" t="s">
        <v>27</v>
      </c>
      <c r="T765" s="77"/>
      <c r="U765" s="37"/>
      <c r="V765" s="83" t="s">
        <v>540</v>
      </c>
      <c r="W765" s="97"/>
    </row>
    <row r="766" spans="1:23" hidden="1">
      <c r="A766" s="63" t="s">
        <v>551</v>
      </c>
      <c r="B766" s="128">
        <f t="shared" si="58"/>
        <v>43692</v>
      </c>
      <c r="C766" s="64">
        <v>43692</v>
      </c>
      <c r="D766" s="69" t="s">
        <v>2335</v>
      </c>
      <c r="E766" s="66" t="s">
        <v>2003</v>
      </c>
      <c r="F766" s="65" t="s">
        <v>438</v>
      </c>
      <c r="G766" s="68">
        <f t="shared" si="59"/>
        <v>18.212183436002739</v>
      </c>
      <c r="H766" s="71">
        <v>6.1790000000000003</v>
      </c>
      <c r="I766" s="71">
        <f t="shared" si="60"/>
        <v>6.4659999999999993</v>
      </c>
      <c r="J766" s="71">
        <f t="shared" si="61"/>
        <v>0.28699999999999903</v>
      </c>
      <c r="K766" s="71">
        <v>12.645</v>
      </c>
      <c r="L766" s="71">
        <f t="shared" si="62"/>
        <v>56.939501779359432</v>
      </c>
      <c r="M766" s="68"/>
      <c r="N766" s="70"/>
      <c r="O766" s="70"/>
      <c r="P766" s="70"/>
      <c r="Q766" s="70"/>
      <c r="R766" s="72"/>
      <c r="S766" s="65" t="s">
        <v>27</v>
      </c>
      <c r="T766" s="67"/>
      <c r="U766" s="64">
        <v>37040</v>
      </c>
      <c r="V766" s="73"/>
      <c r="W766" s="97"/>
    </row>
    <row r="767" spans="1:23" hidden="1">
      <c r="A767" s="63" t="s">
        <v>551</v>
      </c>
      <c r="B767" s="128">
        <f t="shared" si="58"/>
        <v>43692</v>
      </c>
      <c r="C767" s="64">
        <v>43692</v>
      </c>
      <c r="D767" s="69" t="s">
        <v>2335</v>
      </c>
      <c r="E767" s="66" t="s">
        <v>1295</v>
      </c>
      <c r="F767" s="65" t="s">
        <v>467</v>
      </c>
      <c r="G767" s="68">
        <f t="shared" si="59"/>
        <v>119.62217659137578</v>
      </c>
      <c r="H767" s="71">
        <v>6.4379999999999997</v>
      </c>
      <c r="I767" s="71">
        <f t="shared" si="60"/>
        <v>6.5810000000000004</v>
      </c>
      <c r="J767" s="71">
        <f t="shared" si="61"/>
        <v>0.14300000000000068</v>
      </c>
      <c r="K767" s="71">
        <v>13.019</v>
      </c>
      <c r="L767" s="71">
        <f t="shared" si="62"/>
        <v>55.303786773177663</v>
      </c>
      <c r="M767" s="68"/>
      <c r="N767" s="70"/>
      <c r="O767" s="70"/>
      <c r="P767" s="70"/>
      <c r="Q767" s="70"/>
      <c r="R767" s="72"/>
      <c r="S767" s="65" t="s">
        <v>27</v>
      </c>
      <c r="T767" s="67"/>
      <c r="U767" s="64"/>
      <c r="V767" s="102" t="s">
        <v>540</v>
      </c>
      <c r="W767" s="99"/>
    </row>
    <row r="768" spans="1:23" hidden="1">
      <c r="A768" s="74" t="s">
        <v>551</v>
      </c>
      <c r="B768" s="128">
        <f t="shared" si="58"/>
        <v>43692</v>
      </c>
      <c r="C768" s="37">
        <v>43692</v>
      </c>
      <c r="D768" s="69" t="s">
        <v>2335</v>
      </c>
      <c r="E768" s="76" t="s">
        <v>1903</v>
      </c>
      <c r="F768" s="75" t="s">
        <v>556</v>
      </c>
      <c r="G768" s="78">
        <f t="shared" si="59"/>
        <v>119.62217659137578</v>
      </c>
      <c r="H768" s="81">
        <v>7.01</v>
      </c>
      <c r="I768" s="71">
        <f t="shared" si="60"/>
        <v>6.6739999999999995</v>
      </c>
      <c r="J768" s="71">
        <f t="shared" si="61"/>
        <v>-0.3360000000000003</v>
      </c>
      <c r="K768" s="81">
        <v>13.683999999999999</v>
      </c>
      <c r="L768" s="71">
        <f t="shared" si="62"/>
        <v>52.616194095293778</v>
      </c>
      <c r="M768" s="78"/>
      <c r="N768" s="80"/>
      <c r="O768" s="80"/>
      <c r="P768" s="80"/>
      <c r="Q768" s="80"/>
      <c r="R768" s="82"/>
      <c r="S768" s="75" t="s">
        <v>27</v>
      </c>
      <c r="T768" s="77"/>
      <c r="U768" s="37"/>
      <c r="V768" s="83" t="s">
        <v>540</v>
      </c>
      <c r="W768" s="97"/>
    </row>
    <row r="769" spans="1:23" hidden="1">
      <c r="A769" s="63" t="s">
        <v>551</v>
      </c>
      <c r="B769" s="128">
        <f t="shared" si="58"/>
        <v>43692</v>
      </c>
      <c r="C769" s="64">
        <v>43692</v>
      </c>
      <c r="D769" s="69" t="s">
        <v>2335</v>
      </c>
      <c r="E769" s="66" t="s">
        <v>2122</v>
      </c>
      <c r="F769" s="65" t="s">
        <v>556</v>
      </c>
      <c r="G769" s="68">
        <f t="shared" si="59"/>
        <v>119.62217659137578</v>
      </c>
      <c r="H769" s="71">
        <v>7.06</v>
      </c>
      <c r="I769" s="71">
        <f t="shared" si="60"/>
        <v>6.94</v>
      </c>
      <c r="J769" s="71">
        <f t="shared" si="61"/>
        <v>-0.11999999999999922</v>
      </c>
      <c r="K769" s="71">
        <v>14</v>
      </c>
      <c r="L769" s="71">
        <f t="shared" si="62"/>
        <v>51.428571428571431</v>
      </c>
      <c r="M769" s="68"/>
      <c r="N769" s="70"/>
      <c r="O769" s="70"/>
      <c r="P769" s="70"/>
      <c r="Q769" s="70"/>
      <c r="R769" s="72"/>
      <c r="S769" s="65" t="s">
        <v>27</v>
      </c>
      <c r="T769" s="67"/>
      <c r="U769" s="64"/>
      <c r="V769" s="73"/>
      <c r="W769" s="99"/>
    </row>
    <row r="770" spans="1:23" hidden="1">
      <c r="A770" s="63" t="s">
        <v>395</v>
      </c>
      <c r="B770" s="128">
        <f t="shared" ref="B770:B833" si="63">C770</f>
        <v>43755</v>
      </c>
      <c r="C770" s="64">
        <v>43755</v>
      </c>
      <c r="D770" s="98" t="s">
        <v>318</v>
      </c>
      <c r="E770" s="66" t="s">
        <v>1372</v>
      </c>
      <c r="F770" s="65" t="s">
        <v>169</v>
      </c>
      <c r="G770" s="68">
        <f t="shared" ref="G770:G833" si="64">(C770-U770)/365.25</f>
        <v>19.690622861054074</v>
      </c>
      <c r="H770" s="71">
        <v>5.2880000000000003</v>
      </c>
      <c r="I770" s="71">
        <f t="shared" si="60"/>
        <v>5.4359999999999999</v>
      </c>
      <c r="J770" s="71">
        <f t="shared" si="61"/>
        <v>0.14799999999999969</v>
      </c>
      <c r="K770" s="94">
        <v>10.724</v>
      </c>
      <c r="L770" s="71">
        <f t="shared" si="62"/>
        <v>67.139127191346518</v>
      </c>
      <c r="M770" s="68"/>
      <c r="N770" s="70"/>
      <c r="O770" s="70"/>
      <c r="P770" s="70"/>
      <c r="Q770" s="93"/>
      <c r="R770" s="95"/>
      <c r="S770" s="65" t="s">
        <v>27</v>
      </c>
      <c r="T770" s="67" t="s">
        <v>228</v>
      </c>
      <c r="U770" s="64">
        <v>36563</v>
      </c>
      <c r="V770" s="99"/>
      <c r="W770" s="73"/>
    </row>
    <row r="771" spans="1:23" hidden="1">
      <c r="A771" s="74" t="s">
        <v>395</v>
      </c>
      <c r="B771" s="128">
        <f t="shared" si="63"/>
        <v>43755</v>
      </c>
      <c r="C771" s="37">
        <v>43755</v>
      </c>
      <c r="D771" s="100" t="s">
        <v>318</v>
      </c>
      <c r="E771" s="76" t="s">
        <v>1470</v>
      </c>
      <c r="F771" s="75" t="s">
        <v>169</v>
      </c>
      <c r="G771" s="78">
        <f t="shared" si="64"/>
        <v>22.080766598220396</v>
      </c>
      <c r="H771" s="81">
        <v>5.327</v>
      </c>
      <c r="I771" s="71">
        <f t="shared" si="60"/>
        <v>5.4109999999999996</v>
      </c>
      <c r="J771" s="71">
        <f t="shared" si="61"/>
        <v>8.3999999999999631E-2</v>
      </c>
      <c r="K771" s="90">
        <v>10.738</v>
      </c>
      <c r="L771" s="71">
        <f t="shared" si="62"/>
        <v>67.051592475321286</v>
      </c>
      <c r="M771" s="78"/>
      <c r="N771" s="80"/>
      <c r="O771" s="80"/>
      <c r="P771" s="80"/>
      <c r="Q771" s="89"/>
      <c r="R771" s="91"/>
      <c r="S771" s="75" t="s">
        <v>27</v>
      </c>
      <c r="T771" s="77" t="s">
        <v>173</v>
      </c>
      <c r="U771" s="37">
        <v>35690</v>
      </c>
      <c r="V771" s="97"/>
      <c r="W771" s="99"/>
    </row>
    <row r="772" spans="1:23" hidden="1">
      <c r="A772" s="63" t="s">
        <v>395</v>
      </c>
      <c r="B772" s="128">
        <f t="shared" si="63"/>
        <v>43755</v>
      </c>
      <c r="C772" s="64">
        <v>43755</v>
      </c>
      <c r="D772" s="98" t="s">
        <v>318</v>
      </c>
      <c r="E772" s="66" t="s">
        <v>2068</v>
      </c>
      <c r="F772" s="65" t="s">
        <v>187</v>
      </c>
      <c r="G772" s="68">
        <f t="shared" si="64"/>
        <v>26.694045174537987</v>
      </c>
      <c r="H772" s="71">
        <v>5.3369999999999997</v>
      </c>
      <c r="I772" s="71">
        <f t="shared" si="60"/>
        <v>5.4500000000000011</v>
      </c>
      <c r="J772" s="71">
        <f t="shared" si="61"/>
        <v>0.11300000000000132</v>
      </c>
      <c r="K772" s="94">
        <v>10.787000000000001</v>
      </c>
      <c r="L772" s="71">
        <f t="shared" si="62"/>
        <v>66.747010290164084</v>
      </c>
      <c r="M772" s="68"/>
      <c r="N772" s="70"/>
      <c r="O772" s="70"/>
      <c r="P772" s="70"/>
      <c r="Q772" s="93"/>
      <c r="R772" s="95"/>
      <c r="S772" s="65" t="s">
        <v>27</v>
      </c>
      <c r="T772" s="67" t="s">
        <v>191</v>
      </c>
      <c r="U772" s="64">
        <v>34005</v>
      </c>
      <c r="V772" s="99"/>
      <c r="W772" s="97"/>
    </row>
    <row r="773" spans="1:23" hidden="1">
      <c r="A773" s="74" t="s">
        <v>395</v>
      </c>
      <c r="B773" s="128">
        <f t="shared" si="63"/>
        <v>43755</v>
      </c>
      <c r="C773" s="37">
        <v>43755</v>
      </c>
      <c r="D773" s="100" t="s">
        <v>318</v>
      </c>
      <c r="E773" s="76" t="s">
        <v>1969</v>
      </c>
      <c r="F773" s="75" t="s">
        <v>154</v>
      </c>
      <c r="G773" s="78">
        <f t="shared" si="64"/>
        <v>23.485284052019164</v>
      </c>
      <c r="H773" s="81">
        <v>5.3440000000000003</v>
      </c>
      <c r="I773" s="71">
        <f t="shared" si="60"/>
        <v>5.4449999999999994</v>
      </c>
      <c r="J773" s="71">
        <f t="shared" si="61"/>
        <v>0.10099999999999909</v>
      </c>
      <c r="K773" s="90">
        <v>10.789</v>
      </c>
      <c r="L773" s="71">
        <f t="shared" si="62"/>
        <v>66.734637130410604</v>
      </c>
      <c r="M773" s="78"/>
      <c r="N773" s="80"/>
      <c r="O773" s="80"/>
      <c r="P773" s="80"/>
      <c r="Q773" s="89"/>
      <c r="R773" s="91"/>
      <c r="S773" s="75" t="s">
        <v>27</v>
      </c>
      <c r="T773" s="77" t="s">
        <v>189</v>
      </c>
      <c r="U773" s="37">
        <v>35177</v>
      </c>
      <c r="V773" s="97"/>
      <c r="W773" s="99"/>
    </row>
    <row r="774" spans="1:23" hidden="1">
      <c r="A774" s="74" t="s">
        <v>395</v>
      </c>
      <c r="B774" s="128">
        <f t="shared" si="63"/>
        <v>43755</v>
      </c>
      <c r="C774" s="37">
        <v>43755</v>
      </c>
      <c r="D774" s="100" t="s">
        <v>318</v>
      </c>
      <c r="E774" s="76" t="s">
        <v>1424</v>
      </c>
      <c r="F774" s="75" t="s">
        <v>171</v>
      </c>
      <c r="G774" s="78">
        <f t="shared" si="64"/>
        <v>20.473648186173854</v>
      </c>
      <c r="H774" s="81">
        <v>5.3620000000000001</v>
      </c>
      <c r="I774" s="71">
        <f t="shared" si="60"/>
        <v>5.4759999999999991</v>
      </c>
      <c r="J774" s="71">
        <f t="shared" si="61"/>
        <v>0.11399999999999899</v>
      </c>
      <c r="K774" s="90">
        <v>10.837999999999999</v>
      </c>
      <c r="L774" s="71">
        <f t="shared" si="62"/>
        <v>66.432921203174018</v>
      </c>
      <c r="M774" s="78"/>
      <c r="N774" s="80"/>
      <c r="O774" s="80"/>
      <c r="P774" s="80"/>
      <c r="Q774" s="89"/>
      <c r="R774" s="91"/>
      <c r="S774" s="75" t="s">
        <v>27</v>
      </c>
      <c r="T774" s="77" t="s">
        <v>172</v>
      </c>
      <c r="U774" s="37">
        <v>36277</v>
      </c>
      <c r="V774" s="97"/>
      <c r="W774" s="97"/>
    </row>
    <row r="775" spans="1:23" hidden="1">
      <c r="A775" s="74" t="s">
        <v>395</v>
      </c>
      <c r="B775" s="128">
        <f t="shared" si="63"/>
        <v>43755</v>
      </c>
      <c r="C775" s="37">
        <v>43755</v>
      </c>
      <c r="D775" s="100" t="s">
        <v>318</v>
      </c>
      <c r="E775" s="76" t="s">
        <v>1664</v>
      </c>
      <c r="F775" s="75" t="s">
        <v>180</v>
      </c>
      <c r="G775" s="78">
        <f t="shared" si="64"/>
        <v>26.710472279260781</v>
      </c>
      <c r="H775" s="81">
        <v>5.3739999999999997</v>
      </c>
      <c r="I775" s="71">
        <f t="shared" si="60"/>
        <v>5.4889999999999999</v>
      </c>
      <c r="J775" s="71">
        <f t="shared" si="61"/>
        <v>0.11500000000000021</v>
      </c>
      <c r="K775" s="90">
        <v>10.863</v>
      </c>
      <c r="L775" s="71">
        <f t="shared" si="62"/>
        <v>66.28003314001657</v>
      </c>
      <c r="M775" s="78"/>
      <c r="N775" s="80"/>
      <c r="O775" s="80"/>
      <c r="P775" s="80"/>
      <c r="Q775" s="89"/>
      <c r="R775" s="91"/>
      <c r="S775" s="75" t="s">
        <v>27</v>
      </c>
      <c r="T775" s="77" t="s">
        <v>181</v>
      </c>
      <c r="U775" s="37">
        <v>33999</v>
      </c>
      <c r="V775" s="97"/>
      <c r="W775" s="99"/>
    </row>
    <row r="776" spans="1:23" hidden="1">
      <c r="A776" s="74" t="s">
        <v>395</v>
      </c>
      <c r="B776" s="128">
        <f t="shared" si="63"/>
        <v>43755</v>
      </c>
      <c r="C776" s="37">
        <v>43755</v>
      </c>
      <c r="D776" s="100" t="s">
        <v>318</v>
      </c>
      <c r="E776" s="76" t="s">
        <v>1189</v>
      </c>
      <c r="F776" s="75" t="s">
        <v>160</v>
      </c>
      <c r="G776" s="78">
        <f t="shared" si="64"/>
        <v>28.416153319644078</v>
      </c>
      <c r="H776" s="81">
        <v>5.3760000000000003</v>
      </c>
      <c r="I776" s="71">
        <f t="shared" si="60"/>
        <v>5.5360000000000005</v>
      </c>
      <c r="J776" s="71">
        <f t="shared" si="61"/>
        <v>0.16000000000000014</v>
      </c>
      <c r="K776" s="90">
        <v>10.912000000000001</v>
      </c>
      <c r="L776" s="71">
        <f t="shared" si="62"/>
        <v>65.982404692082113</v>
      </c>
      <c r="M776" s="78"/>
      <c r="N776" s="80"/>
      <c r="O776" s="80"/>
      <c r="P776" s="80"/>
      <c r="Q776" s="89"/>
      <c r="R776" s="91"/>
      <c r="S776" s="75" t="s">
        <v>27</v>
      </c>
      <c r="T776" s="77" t="s">
        <v>161</v>
      </c>
      <c r="U776" s="37">
        <v>33376</v>
      </c>
      <c r="V776" s="97"/>
      <c r="W776" s="99"/>
    </row>
    <row r="777" spans="1:23" hidden="1">
      <c r="A777" s="74" t="s">
        <v>395</v>
      </c>
      <c r="B777" s="128">
        <f t="shared" si="63"/>
        <v>43755</v>
      </c>
      <c r="C777" s="37">
        <v>43755</v>
      </c>
      <c r="D777" s="100" t="s">
        <v>318</v>
      </c>
      <c r="E777" s="76" t="s">
        <v>1943</v>
      </c>
      <c r="F777" s="75" t="s">
        <v>187</v>
      </c>
      <c r="G777" s="78">
        <f t="shared" si="64"/>
        <v>24.974674880219027</v>
      </c>
      <c r="H777" s="81">
        <v>5.3650000000000002</v>
      </c>
      <c r="I777" s="71">
        <f t="shared" si="60"/>
        <v>5.5489999999999995</v>
      </c>
      <c r="J777" s="71">
        <f t="shared" si="61"/>
        <v>0.18399999999999928</v>
      </c>
      <c r="K777" s="90">
        <v>10.914</v>
      </c>
      <c r="L777" s="71">
        <f t="shared" si="62"/>
        <v>65.970313358988463</v>
      </c>
      <c r="M777" s="78"/>
      <c r="N777" s="80"/>
      <c r="O777" s="80"/>
      <c r="P777" s="80"/>
      <c r="Q777" s="89"/>
      <c r="R777" s="91"/>
      <c r="S777" s="75" t="s">
        <v>27</v>
      </c>
      <c r="T777" s="77" t="s">
        <v>188</v>
      </c>
      <c r="U777" s="37">
        <v>34633</v>
      </c>
      <c r="V777" s="97"/>
      <c r="W777" s="99"/>
    </row>
    <row r="778" spans="1:23" hidden="1">
      <c r="A778" s="74" t="s">
        <v>395</v>
      </c>
      <c r="B778" s="128">
        <f t="shared" si="63"/>
        <v>43755</v>
      </c>
      <c r="C778" s="37">
        <v>43755</v>
      </c>
      <c r="D778" s="100" t="s">
        <v>318</v>
      </c>
      <c r="E778" s="76" t="s">
        <v>1215</v>
      </c>
      <c r="F778" s="75" t="s">
        <v>180</v>
      </c>
      <c r="G778" s="78">
        <f t="shared" si="64"/>
        <v>21.117043121149898</v>
      </c>
      <c r="H778" s="81">
        <v>5.4240000000000004</v>
      </c>
      <c r="I778" s="71">
        <f t="shared" si="60"/>
        <v>5.5669999999999993</v>
      </c>
      <c r="J778" s="71">
        <f t="shared" si="61"/>
        <v>0.14299999999999891</v>
      </c>
      <c r="K778" s="90">
        <v>10.991</v>
      </c>
      <c r="L778" s="71">
        <f t="shared" si="62"/>
        <v>65.508143026112279</v>
      </c>
      <c r="M778" s="78"/>
      <c r="N778" s="80"/>
      <c r="O778" s="80"/>
      <c r="P778" s="80"/>
      <c r="Q778" s="89"/>
      <c r="R778" s="91"/>
      <c r="S778" s="75" t="s">
        <v>27</v>
      </c>
      <c r="T778" s="77" t="s">
        <v>242</v>
      </c>
      <c r="U778" s="37">
        <v>36042</v>
      </c>
      <c r="V778" s="97"/>
      <c r="W778" s="97"/>
    </row>
    <row r="779" spans="1:23" hidden="1">
      <c r="A779" s="63" t="s">
        <v>395</v>
      </c>
      <c r="B779" s="128">
        <f t="shared" si="63"/>
        <v>43755</v>
      </c>
      <c r="C779" s="64">
        <v>43755</v>
      </c>
      <c r="D779" s="98" t="s">
        <v>318</v>
      </c>
      <c r="E779" s="66" t="s">
        <v>1635</v>
      </c>
      <c r="F779" s="65" t="s">
        <v>204</v>
      </c>
      <c r="G779" s="68">
        <f t="shared" si="64"/>
        <v>25.659137577002053</v>
      </c>
      <c r="H779" s="71">
        <v>5.4359999999999999</v>
      </c>
      <c r="I779" s="71">
        <f t="shared" si="60"/>
        <v>5.5739999999999998</v>
      </c>
      <c r="J779" s="71">
        <f t="shared" si="61"/>
        <v>0.1379999999999999</v>
      </c>
      <c r="K779" s="94">
        <v>11.01</v>
      </c>
      <c r="L779" s="71">
        <f t="shared" si="62"/>
        <v>65.395095367847418</v>
      </c>
      <c r="M779" s="68"/>
      <c r="N779" s="70"/>
      <c r="O779" s="70"/>
      <c r="P779" s="70"/>
      <c r="Q779" s="93"/>
      <c r="R779" s="95"/>
      <c r="S779" s="65" t="s">
        <v>27</v>
      </c>
      <c r="T779" s="67" t="s">
        <v>360</v>
      </c>
      <c r="U779" s="64">
        <v>34383</v>
      </c>
      <c r="V779" s="99"/>
      <c r="W779" s="97"/>
    </row>
    <row r="780" spans="1:23" hidden="1">
      <c r="A780" s="63" t="s">
        <v>395</v>
      </c>
      <c r="B780" s="128">
        <f t="shared" si="63"/>
        <v>43755</v>
      </c>
      <c r="C780" s="64">
        <v>43755</v>
      </c>
      <c r="D780" s="98" t="s">
        <v>318</v>
      </c>
      <c r="E780" s="66" t="s">
        <v>2054</v>
      </c>
      <c r="F780" s="65" t="s">
        <v>226</v>
      </c>
      <c r="G780" s="68">
        <f t="shared" si="64"/>
        <v>22.587268993839835</v>
      </c>
      <c r="H780" s="71">
        <v>5.431</v>
      </c>
      <c r="I780" s="71">
        <f t="shared" si="60"/>
        <v>5.5840000000000005</v>
      </c>
      <c r="J780" s="71">
        <f t="shared" si="61"/>
        <v>0.15300000000000047</v>
      </c>
      <c r="K780" s="94">
        <v>11.015000000000001</v>
      </c>
      <c r="L780" s="71">
        <f t="shared" si="62"/>
        <v>65.365410803449834</v>
      </c>
      <c r="M780" s="68"/>
      <c r="N780" s="70"/>
      <c r="O780" s="70"/>
      <c r="P780" s="70"/>
      <c r="Q780" s="93"/>
      <c r="R780" s="95"/>
      <c r="S780" s="65" t="s">
        <v>27</v>
      </c>
      <c r="T780" s="67" t="s">
        <v>378</v>
      </c>
      <c r="U780" s="64">
        <v>35505</v>
      </c>
      <c r="V780" s="99"/>
      <c r="W780" s="97"/>
    </row>
    <row r="781" spans="1:23" hidden="1">
      <c r="A781" s="63" t="s">
        <v>395</v>
      </c>
      <c r="B781" s="128">
        <f t="shared" si="63"/>
        <v>43755</v>
      </c>
      <c r="C781" s="64">
        <v>43755</v>
      </c>
      <c r="D781" s="98" t="s">
        <v>318</v>
      </c>
      <c r="E781" s="66" t="s">
        <v>1666</v>
      </c>
      <c r="F781" s="65" t="s">
        <v>175</v>
      </c>
      <c r="G781" s="68">
        <f t="shared" si="64"/>
        <v>23.603011635865844</v>
      </c>
      <c r="H781" s="71">
        <v>5.4370000000000003</v>
      </c>
      <c r="I781" s="71">
        <f t="shared" si="60"/>
        <v>5.6179999999999994</v>
      </c>
      <c r="J781" s="71">
        <f t="shared" si="61"/>
        <v>0.18099999999999916</v>
      </c>
      <c r="K781" s="94">
        <v>11.055</v>
      </c>
      <c r="L781" s="71">
        <f t="shared" si="62"/>
        <v>65.128900949796474</v>
      </c>
      <c r="M781" s="68"/>
      <c r="N781" s="70"/>
      <c r="O781" s="70"/>
      <c r="P781" s="70"/>
      <c r="Q781" s="93"/>
      <c r="R781" s="95"/>
      <c r="S781" s="65" t="s">
        <v>27</v>
      </c>
      <c r="T781" s="67" t="s">
        <v>182</v>
      </c>
      <c r="U781" s="64">
        <v>35134</v>
      </c>
      <c r="V781" s="99"/>
      <c r="W781" s="97"/>
    </row>
    <row r="782" spans="1:23" hidden="1">
      <c r="A782" s="74" t="s">
        <v>395</v>
      </c>
      <c r="B782" s="128">
        <f t="shared" si="63"/>
        <v>43755</v>
      </c>
      <c r="C782" s="37">
        <v>43755</v>
      </c>
      <c r="D782" s="100" t="s">
        <v>318</v>
      </c>
      <c r="E782" s="76" t="s">
        <v>2047</v>
      </c>
      <c r="F782" s="75" t="s">
        <v>160</v>
      </c>
      <c r="G782" s="78">
        <f t="shared" si="64"/>
        <v>32.186173853524984</v>
      </c>
      <c r="H782" s="81">
        <v>5.4560000000000004</v>
      </c>
      <c r="I782" s="71">
        <f t="shared" si="60"/>
        <v>5.6689999999999996</v>
      </c>
      <c r="J782" s="71">
        <f t="shared" si="61"/>
        <v>0.21299999999999919</v>
      </c>
      <c r="K782" s="90">
        <v>11.125</v>
      </c>
      <c r="L782" s="71">
        <f t="shared" si="62"/>
        <v>64.719101123595507</v>
      </c>
      <c r="M782" s="78"/>
      <c r="N782" s="80"/>
      <c r="O782" s="80"/>
      <c r="P782" s="80"/>
      <c r="Q782" s="89"/>
      <c r="R782" s="91"/>
      <c r="S782" s="75" t="s">
        <v>27</v>
      </c>
      <c r="T782" s="77" t="s">
        <v>190</v>
      </c>
      <c r="U782" s="37">
        <v>31999</v>
      </c>
      <c r="V782" s="97"/>
      <c r="W782" s="99"/>
    </row>
    <row r="783" spans="1:23" hidden="1">
      <c r="A783" s="74" t="s">
        <v>395</v>
      </c>
      <c r="B783" s="128">
        <f t="shared" si="63"/>
        <v>43755</v>
      </c>
      <c r="C783" s="37">
        <v>43755</v>
      </c>
      <c r="D783" s="100" t="s">
        <v>318</v>
      </c>
      <c r="E783" s="76" t="s">
        <v>1576</v>
      </c>
      <c r="F783" s="75" t="s">
        <v>175</v>
      </c>
      <c r="G783" s="78">
        <f t="shared" si="64"/>
        <v>36.843258042436688</v>
      </c>
      <c r="H783" s="81">
        <v>5.5069999999999997</v>
      </c>
      <c r="I783" s="71">
        <f t="shared" si="60"/>
        <v>5.641</v>
      </c>
      <c r="J783" s="71">
        <f t="shared" si="61"/>
        <v>0.13400000000000034</v>
      </c>
      <c r="K783" s="90">
        <v>11.148</v>
      </c>
      <c r="L783" s="71">
        <f t="shared" si="62"/>
        <v>64.585575888051665</v>
      </c>
      <c r="M783" s="78"/>
      <c r="N783" s="80"/>
      <c r="O783" s="80"/>
      <c r="P783" s="80"/>
      <c r="Q783" s="89"/>
      <c r="R783" s="91"/>
      <c r="S783" s="75" t="s">
        <v>27</v>
      </c>
      <c r="T783" s="77" t="s">
        <v>176</v>
      </c>
      <c r="U783" s="37">
        <v>30298</v>
      </c>
      <c r="V783" s="97"/>
      <c r="W783" s="99"/>
    </row>
    <row r="784" spans="1:23" hidden="1">
      <c r="A784" s="63" t="s">
        <v>395</v>
      </c>
      <c r="B784" s="128">
        <f t="shared" si="63"/>
        <v>43755</v>
      </c>
      <c r="C784" s="64">
        <v>43755</v>
      </c>
      <c r="D784" s="98" t="s">
        <v>318</v>
      </c>
      <c r="E784" s="66" t="s">
        <v>1948</v>
      </c>
      <c r="F784" s="65" t="s">
        <v>204</v>
      </c>
      <c r="G784" s="68">
        <f t="shared" si="64"/>
        <v>19.32101300479124</v>
      </c>
      <c r="H784" s="71">
        <v>5.5350000000000001</v>
      </c>
      <c r="I784" s="71">
        <f t="shared" si="60"/>
        <v>5.6539999999999999</v>
      </c>
      <c r="J784" s="71">
        <f t="shared" si="61"/>
        <v>0.11899999999999977</v>
      </c>
      <c r="K784" s="94">
        <v>11.189</v>
      </c>
      <c r="L784" s="71">
        <f t="shared" si="62"/>
        <v>64.348914112074354</v>
      </c>
      <c r="M784" s="68"/>
      <c r="N784" s="70"/>
      <c r="O784" s="70"/>
      <c r="P784" s="70"/>
      <c r="Q784" s="93"/>
      <c r="R784" s="95"/>
      <c r="S784" s="65" t="s">
        <v>27</v>
      </c>
      <c r="T784" s="67" t="s">
        <v>235</v>
      </c>
      <c r="U784" s="64">
        <v>36698</v>
      </c>
      <c r="V784" s="99"/>
      <c r="W784" s="97"/>
    </row>
    <row r="785" spans="1:23" hidden="1">
      <c r="A785" s="63" t="s">
        <v>395</v>
      </c>
      <c r="B785" s="128">
        <f t="shared" si="63"/>
        <v>43755</v>
      </c>
      <c r="C785" s="64">
        <v>43755</v>
      </c>
      <c r="D785" s="98" t="s">
        <v>318</v>
      </c>
      <c r="E785" s="66" t="s">
        <v>1297</v>
      </c>
      <c r="F785" s="65" t="s">
        <v>166</v>
      </c>
      <c r="G785" s="68">
        <f t="shared" si="64"/>
        <v>23.014373716632445</v>
      </c>
      <c r="H785" s="71">
        <v>5.5579999999999998</v>
      </c>
      <c r="I785" s="71">
        <f t="shared" si="60"/>
        <v>5.7279999999999998</v>
      </c>
      <c r="J785" s="71">
        <f t="shared" si="61"/>
        <v>0.16999999999999993</v>
      </c>
      <c r="K785" s="94">
        <v>11.286</v>
      </c>
      <c r="L785" s="71">
        <f t="shared" si="62"/>
        <v>63.795853269537481</v>
      </c>
      <c r="M785" s="68"/>
      <c r="N785" s="70"/>
      <c r="O785" s="70"/>
      <c r="P785" s="70"/>
      <c r="Q785" s="93"/>
      <c r="R785" s="95"/>
      <c r="S785" s="65" t="s">
        <v>27</v>
      </c>
      <c r="T785" s="67" t="s">
        <v>167</v>
      </c>
      <c r="U785" s="64">
        <v>35349</v>
      </c>
      <c r="V785" s="99"/>
      <c r="W785" s="99"/>
    </row>
    <row r="786" spans="1:23" hidden="1">
      <c r="A786" s="63" t="s">
        <v>395</v>
      </c>
      <c r="B786" s="128">
        <f t="shared" si="63"/>
        <v>43755</v>
      </c>
      <c r="C786" s="64">
        <v>43755</v>
      </c>
      <c r="D786" s="98" t="s">
        <v>318</v>
      </c>
      <c r="E786" s="66" t="s">
        <v>1212</v>
      </c>
      <c r="F786" s="65" t="s">
        <v>162</v>
      </c>
      <c r="G786" s="68">
        <f t="shared" si="64"/>
        <v>27.307323750855577</v>
      </c>
      <c r="H786" s="71">
        <v>5.5659999999999998</v>
      </c>
      <c r="I786" s="71">
        <f t="shared" si="60"/>
        <v>5.7229999999999999</v>
      </c>
      <c r="J786" s="71">
        <f t="shared" si="61"/>
        <v>0.15700000000000003</v>
      </c>
      <c r="K786" s="94">
        <v>11.289</v>
      </c>
      <c r="L786" s="71">
        <f t="shared" si="62"/>
        <v>63.778899813978214</v>
      </c>
      <c r="M786" s="68"/>
      <c r="N786" s="70"/>
      <c r="O786" s="70"/>
      <c r="P786" s="70"/>
      <c r="Q786" s="93"/>
      <c r="R786" s="95"/>
      <c r="S786" s="65" t="s">
        <v>27</v>
      </c>
      <c r="T786" s="67" t="s">
        <v>163</v>
      </c>
      <c r="U786" s="64">
        <v>33781</v>
      </c>
      <c r="V786" s="99"/>
      <c r="W786" s="97"/>
    </row>
    <row r="787" spans="1:23" hidden="1">
      <c r="A787" s="74" t="s">
        <v>395</v>
      </c>
      <c r="B787" s="128">
        <f t="shared" si="63"/>
        <v>43755</v>
      </c>
      <c r="C787" s="37">
        <v>43755</v>
      </c>
      <c r="D787" s="100" t="s">
        <v>318</v>
      </c>
      <c r="E787" s="76" t="s">
        <v>1219</v>
      </c>
      <c r="F787" s="75" t="s">
        <v>162</v>
      </c>
      <c r="G787" s="78">
        <f t="shared" si="64"/>
        <v>31.230663928815879</v>
      </c>
      <c r="H787" s="81">
        <v>5.556</v>
      </c>
      <c r="I787" s="71">
        <f t="shared" si="60"/>
        <v>5.7429999999999994</v>
      </c>
      <c r="J787" s="71">
        <f t="shared" si="61"/>
        <v>0.18699999999999939</v>
      </c>
      <c r="K787" s="90">
        <v>11.298999999999999</v>
      </c>
      <c r="L787" s="71">
        <f t="shared" si="62"/>
        <v>63.722453314452608</v>
      </c>
      <c r="M787" s="78"/>
      <c r="N787" s="80"/>
      <c r="O787" s="80"/>
      <c r="P787" s="80"/>
      <c r="Q787" s="89"/>
      <c r="R787" s="91"/>
      <c r="S787" s="75" t="s">
        <v>27</v>
      </c>
      <c r="T787" s="77" t="s">
        <v>164</v>
      </c>
      <c r="U787" s="37">
        <v>32348</v>
      </c>
      <c r="V787" s="97"/>
      <c r="W787" s="99"/>
    </row>
    <row r="788" spans="1:23" hidden="1">
      <c r="A788" s="74" t="s">
        <v>395</v>
      </c>
      <c r="B788" s="128">
        <f t="shared" si="63"/>
        <v>43755</v>
      </c>
      <c r="C788" s="37">
        <v>43755</v>
      </c>
      <c r="D788" s="100" t="s">
        <v>318</v>
      </c>
      <c r="E788" s="76" t="s">
        <v>1537</v>
      </c>
      <c r="F788" s="75" t="s">
        <v>202</v>
      </c>
      <c r="G788" s="78">
        <f t="shared" si="64"/>
        <v>21.319644079397673</v>
      </c>
      <c r="H788" s="81">
        <v>5.5830000000000002</v>
      </c>
      <c r="I788" s="71">
        <f t="shared" si="60"/>
        <v>5.7739999999999991</v>
      </c>
      <c r="J788" s="71">
        <f t="shared" si="61"/>
        <v>0.19099999999999895</v>
      </c>
      <c r="K788" s="90">
        <v>11.356999999999999</v>
      </c>
      <c r="L788" s="71">
        <f t="shared" si="62"/>
        <v>63.397023861935374</v>
      </c>
      <c r="M788" s="78"/>
      <c r="N788" s="80"/>
      <c r="O788" s="80"/>
      <c r="P788" s="80"/>
      <c r="Q788" s="89"/>
      <c r="R788" s="91"/>
      <c r="S788" s="75" t="s">
        <v>27</v>
      </c>
      <c r="T788" s="77" t="s">
        <v>258</v>
      </c>
      <c r="U788" s="37">
        <v>35968</v>
      </c>
      <c r="V788" s="97"/>
      <c r="W788" s="99"/>
    </row>
    <row r="789" spans="1:23" hidden="1">
      <c r="A789" s="74" t="s">
        <v>395</v>
      </c>
      <c r="B789" s="128">
        <f t="shared" si="63"/>
        <v>43755</v>
      </c>
      <c r="C789" s="37">
        <v>43755</v>
      </c>
      <c r="D789" s="100" t="s">
        <v>318</v>
      </c>
      <c r="E789" s="76" t="s">
        <v>1144</v>
      </c>
      <c r="F789" s="75" t="s">
        <v>154</v>
      </c>
      <c r="G789" s="78">
        <f t="shared" si="64"/>
        <v>31.252566735112936</v>
      </c>
      <c r="H789" s="81">
        <v>5.6029999999999998</v>
      </c>
      <c r="I789" s="71">
        <f t="shared" si="60"/>
        <v>5.8109999999999999</v>
      </c>
      <c r="J789" s="71">
        <f t="shared" si="61"/>
        <v>0.20800000000000018</v>
      </c>
      <c r="K789" s="90">
        <v>11.414</v>
      </c>
      <c r="L789" s="71">
        <f t="shared" si="62"/>
        <v>63.080427545120031</v>
      </c>
      <c r="M789" s="78"/>
      <c r="N789" s="80"/>
      <c r="O789" s="80"/>
      <c r="P789" s="80"/>
      <c r="Q789" s="89"/>
      <c r="R789" s="91"/>
      <c r="S789" s="75" t="s">
        <v>27</v>
      </c>
      <c r="T789" s="77" t="s">
        <v>155</v>
      </c>
      <c r="U789" s="37">
        <v>32340</v>
      </c>
      <c r="V789" s="97"/>
      <c r="W789" s="99"/>
    </row>
    <row r="790" spans="1:23" hidden="1">
      <c r="A790" s="63" t="s">
        <v>395</v>
      </c>
      <c r="B790" s="128">
        <f t="shared" si="63"/>
        <v>43755</v>
      </c>
      <c r="C790" s="64">
        <v>43755</v>
      </c>
      <c r="D790" s="98" t="s">
        <v>318</v>
      </c>
      <c r="E790" s="66" t="s">
        <v>1977</v>
      </c>
      <c r="F790" s="65" t="s">
        <v>243</v>
      </c>
      <c r="G790" s="68">
        <f t="shared" si="64"/>
        <v>29.519507186858316</v>
      </c>
      <c r="H790" s="71">
        <v>5.6050000000000004</v>
      </c>
      <c r="I790" s="71">
        <f t="shared" si="60"/>
        <v>5.8189999999999991</v>
      </c>
      <c r="J790" s="71">
        <f t="shared" si="61"/>
        <v>0.21399999999999864</v>
      </c>
      <c r="K790" s="94">
        <v>11.423999999999999</v>
      </c>
      <c r="L790" s="71">
        <f t="shared" si="62"/>
        <v>63.025210084033617</v>
      </c>
      <c r="M790" s="68"/>
      <c r="N790" s="70"/>
      <c r="O790" s="70"/>
      <c r="P790" s="70"/>
      <c r="Q790" s="93"/>
      <c r="R790" s="95"/>
      <c r="S790" s="65" t="s">
        <v>27</v>
      </c>
      <c r="T790" s="67" t="s">
        <v>333</v>
      </c>
      <c r="U790" s="64">
        <v>32973</v>
      </c>
      <c r="V790" s="99"/>
      <c r="W790" s="99"/>
    </row>
    <row r="791" spans="1:23" hidden="1">
      <c r="A791" s="63" t="s">
        <v>395</v>
      </c>
      <c r="B791" s="128">
        <f t="shared" si="63"/>
        <v>43755</v>
      </c>
      <c r="C791" s="64">
        <v>43755</v>
      </c>
      <c r="D791" s="98" t="s">
        <v>318</v>
      </c>
      <c r="E791" s="66" t="s">
        <v>1165</v>
      </c>
      <c r="F791" s="65" t="s">
        <v>226</v>
      </c>
      <c r="G791" s="68">
        <f t="shared" si="64"/>
        <v>22.765229295003422</v>
      </c>
      <c r="H791" s="71">
        <v>5.6609999999999996</v>
      </c>
      <c r="I791" s="71">
        <f t="shared" si="60"/>
        <v>5.7960000000000012</v>
      </c>
      <c r="J791" s="71">
        <f t="shared" si="61"/>
        <v>0.13500000000000156</v>
      </c>
      <c r="K791" s="94">
        <v>11.457000000000001</v>
      </c>
      <c r="L791" s="71">
        <f t="shared" si="62"/>
        <v>62.843676355066769</v>
      </c>
      <c r="M791" s="68"/>
      <c r="N791" s="70"/>
      <c r="O791" s="70"/>
      <c r="P791" s="70"/>
      <c r="Q791" s="93"/>
      <c r="R791" s="95"/>
      <c r="S791" s="65" t="s">
        <v>27</v>
      </c>
      <c r="T791" s="67" t="s">
        <v>335</v>
      </c>
      <c r="U791" s="64">
        <v>35440</v>
      </c>
      <c r="V791" s="99"/>
      <c r="W791" s="97"/>
    </row>
    <row r="792" spans="1:23" hidden="1">
      <c r="A792" s="74" t="s">
        <v>395</v>
      </c>
      <c r="B792" s="128">
        <f t="shared" si="63"/>
        <v>43755</v>
      </c>
      <c r="C792" s="37">
        <v>43755</v>
      </c>
      <c r="D792" s="100" t="s">
        <v>318</v>
      </c>
      <c r="E792" s="76" t="s">
        <v>1500</v>
      </c>
      <c r="F792" s="75" t="s">
        <v>202</v>
      </c>
      <c r="G792" s="78">
        <f t="shared" si="64"/>
        <v>18.702258726899384</v>
      </c>
      <c r="H792" s="81">
        <v>5.7270000000000003</v>
      </c>
      <c r="I792" s="71">
        <f t="shared" si="60"/>
        <v>5.93</v>
      </c>
      <c r="J792" s="71">
        <f t="shared" si="61"/>
        <v>0.2029999999999994</v>
      </c>
      <c r="K792" s="90">
        <v>11.657</v>
      </c>
      <c r="L792" s="71">
        <f t="shared" si="62"/>
        <v>61.765462812044262</v>
      </c>
      <c r="M792" s="78"/>
      <c r="N792" s="80"/>
      <c r="O792" s="80"/>
      <c r="P792" s="80"/>
      <c r="Q792" s="89"/>
      <c r="R792" s="91"/>
      <c r="S792" s="75" t="s">
        <v>27</v>
      </c>
      <c r="T792" s="77" t="s">
        <v>433</v>
      </c>
      <c r="U792" s="37">
        <v>36924</v>
      </c>
      <c r="V792" s="97"/>
      <c r="W792" s="97"/>
    </row>
    <row r="793" spans="1:23" hidden="1">
      <c r="A793" s="74" t="s">
        <v>395</v>
      </c>
      <c r="B793" s="128">
        <f t="shared" si="63"/>
        <v>43755</v>
      </c>
      <c r="C793" s="37">
        <v>43755</v>
      </c>
      <c r="D793" s="100" t="s">
        <v>318</v>
      </c>
      <c r="E793" s="76" t="s">
        <v>1689</v>
      </c>
      <c r="F793" s="75" t="s">
        <v>243</v>
      </c>
      <c r="G793" s="78">
        <f t="shared" si="64"/>
        <v>119.79466119096509</v>
      </c>
      <c r="H793" s="81">
        <v>5.7629999999999999</v>
      </c>
      <c r="I793" s="71">
        <f t="shared" si="60"/>
        <v>5.9380000000000006</v>
      </c>
      <c r="J793" s="71">
        <f t="shared" si="61"/>
        <v>0.17500000000000071</v>
      </c>
      <c r="K793" s="90">
        <v>11.701000000000001</v>
      </c>
      <c r="L793" s="71">
        <f t="shared" si="62"/>
        <v>61.533202290402528</v>
      </c>
      <c r="M793" s="78"/>
      <c r="N793" s="80"/>
      <c r="O793" s="80"/>
      <c r="P793" s="80"/>
      <c r="Q793" s="89"/>
      <c r="R793" s="91"/>
      <c r="S793" s="75" t="s">
        <v>27</v>
      </c>
      <c r="T793" s="77"/>
      <c r="U793" s="37"/>
      <c r="V793" s="97"/>
      <c r="W793" s="97"/>
    </row>
    <row r="794" spans="1:23" hidden="1">
      <c r="A794" s="74" t="s">
        <v>381</v>
      </c>
      <c r="B794" s="128">
        <f t="shared" si="63"/>
        <v>43771</v>
      </c>
      <c r="C794" s="37">
        <v>43771</v>
      </c>
      <c r="D794" s="98" t="s">
        <v>380</v>
      </c>
      <c r="E794" s="76" t="s">
        <v>1372</v>
      </c>
      <c r="F794" s="75" t="s">
        <v>345</v>
      </c>
      <c r="G794" s="78">
        <f t="shared" si="64"/>
        <v>19.734428473648187</v>
      </c>
      <c r="H794" s="81">
        <v>5.2240000000000002</v>
      </c>
      <c r="I794" s="71">
        <f t="shared" si="60"/>
        <v>5.3599999999999994</v>
      </c>
      <c r="J794" s="71">
        <f t="shared" si="61"/>
        <v>0.13599999999999923</v>
      </c>
      <c r="K794" s="90">
        <v>10.584</v>
      </c>
      <c r="L794" s="71">
        <f t="shared" si="62"/>
        <v>68.02721088435375</v>
      </c>
      <c r="M794" s="78"/>
      <c r="N794" s="80"/>
      <c r="O794" s="80"/>
      <c r="P794" s="80"/>
      <c r="Q794" s="89"/>
      <c r="R794" s="91"/>
      <c r="S794" s="75" t="s">
        <v>27</v>
      </c>
      <c r="T794" s="77" t="s">
        <v>228</v>
      </c>
      <c r="U794" s="37">
        <v>36563</v>
      </c>
      <c r="V794" s="97"/>
      <c r="W794" s="97"/>
    </row>
    <row r="795" spans="1:23" hidden="1">
      <c r="A795" s="74" t="s">
        <v>381</v>
      </c>
      <c r="B795" s="128">
        <f t="shared" si="63"/>
        <v>43771</v>
      </c>
      <c r="C795" s="37">
        <v>43771</v>
      </c>
      <c r="D795" s="98" t="s">
        <v>380</v>
      </c>
      <c r="E795" s="76" t="s">
        <v>1603</v>
      </c>
      <c r="F795" s="75" t="s">
        <v>177</v>
      </c>
      <c r="G795" s="78">
        <f t="shared" si="64"/>
        <v>32.476386036960989</v>
      </c>
      <c r="H795" s="81">
        <v>5.2220000000000004</v>
      </c>
      <c r="I795" s="71">
        <f t="shared" si="60"/>
        <v>5.3679999999999994</v>
      </c>
      <c r="J795" s="71">
        <f t="shared" si="61"/>
        <v>0.14599999999999902</v>
      </c>
      <c r="K795" s="90">
        <v>10.59</v>
      </c>
      <c r="L795" s="71">
        <f t="shared" si="62"/>
        <v>67.988668555240793</v>
      </c>
      <c r="M795" s="78"/>
      <c r="N795" s="80"/>
      <c r="O795" s="80"/>
      <c r="P795" s="80"/>
      <c r="Q795" s="89"/>
      <c r="R795" s="91"/>
      <c r="S795" s="75" t="s">
        <v>27</v>
      </c>
      <c r="T795" s="77" t="s">
        <v>178</v>
      </c>
      <c r="U795" s="37">
        <v>31909</v>
      </c>
      <c r="V795" s="97"/>
      <c r="W795" s="97"/>
    </row>
    <row r="796" spans="1:23" hidden="1">
      <c r="A796" s="74" t="s">
        <v>381</v>
      </c>
      <c r="B796" s="128">
        <f t="shared" si="63"/>
        <v>43771</v>
      </c>
      <c r="C796" s="37">
        <v>43771</v>
      </c>
      <c r="D796" s="98" t="s">
        <v>380</v>
      </c>
      <c r="E796" s="76" t="s">
        <v>1470</v>
      </c>
      <c r="F796" s="75" t="s">
        <v>169</v>
      </c>
      <c r="G796" s="78">
        <f t="shared" si="64"/>
        <v>22.12457221081451</v>
      </c>
      <c r="H796" s="81">
        <v>5.2939999999999996</v>
      </c>
      <c r="I796" s="71">
        <f t="shared" si="60"/>
        <v>5.3660000000000005</v>
      </c>
      <c r="J796" s="71">
        <f t="shared" si="61"/>
        <v>7.2000000000000952E-2</v>
      </c>
      <c r="K796" s="90">
        <v>10.66</v>
      </c>
      <c r="L796" s="71">
        <f t="shared" si="62"/>
        <v>67.542213883677292</v>
      </c>
      <c r="M796" s="78"/>
      <c r="N796" s="80"/>
      <c r="O796" s="80"/>
      <c r="P796" s="80"/>
      <c r="Q796" s="89"/>
      <c r="R796" s="91"/>
      <c r="S796" s="75" t="s">
        <v>27</v>
      </c>
      <c r="T796" s="77" t="s">
        <v>173</v>
      </c>
      <c r="U796" s="37">
        <v>35690</v>
      </c>
      <c r="V796" s="97"/>
      <c r="W796" s="97"/>
    </row>
    <row r="797" spans="1:23" hidden="1">
      <c r="A797" s="63" t="s">
        <v>381</v>
      </c>
      <c r="B797" s="128">
        <f t="shared" si="63"/>
        <v>43771</v>
      </c>
      <c r="C797" s="64">
        <v>43771</v>
      </c>
      <c r="D797" s="98" t="s">
        <v>380</v>
      </c>
      <c r="E797" s="66" t="s">
        <v>2138</v>
      </c>
      <c r="F797" s="65" t="s">
        <v>179</v>
      </c>
      <c r="G797" s="68">
        <f t="shared" si="64"/>
        <v>28.744695414099933</v>
      </c>
      <c r="H797" s="71">
        <v>5.2949999999999999</v>
      </c>
      <c r="I797" s="71">
        <f t="shared" si="60"/>
        <v>5.407</v>
      </c>
      <c r="J797" s="71">
        <f t="shared" si="61"/>
        <v>0.1120000000000001</v>
      </c>
      <c r="K797" s="94">
        <v>10.702</v>
      </c>
      <c r="L797" s="71">
        <f t="shared" si="62"/>
        <v>67.277144458979635</v>
      </c>
      <c r="M797" s="68"/>
      <c r="N797" s="70"/>
      <c r="O797" s="70"/>
      <c r="P797" s="70"/>
      <c r="Q797" s="93"/>
      <c r="R797" s="95"/>
      <c r="S797" s="65" t="s">
        <v>27</v>
      </c>
      <c r="T797" s="67" t="s">
        <v>571</v>
      </c>
      <c r="U797" s="64">
        <v>33272</v>
      </c>
      <c r="V797" s="99"/>
      <c r="W797" s="99"/>
    </row>
    <row r="798" spans="1:23" hidden="1">
      <c r="A798" s="63" t="s">
        <v>381</v>
      </c>
      <c r="B798" s="128">
        <f t="shared" si="63"/>
        <v>43771</v>
      </c>
      <c r="C798" s="64">
        <v>43771</v>
      </c>
      <c r="D798" s="98" t="s">
        <v>380</v>
      </c>
      <c r="E798" s="66" t="s">
        <v>1664</v>
      </c>
      <c r="F798" s="65" t="s">
        <v>180</v>
      </c>
      <c r="G798" s="68">
        <f t="shared" si="64"/>
        <v>26.754277891854894</v>
      </c>
      <c r="H798" s="71">
        <v>5.335</v>
      </c>
      <c r="I798" s="71">
        <f t="shared" si="60"/>
        <v>5.4680000000000009</v>
      </c>
      <c r="J798" s="71">
        <f t="shared" si="61"/>
        <v>0.1330000000000009</v>
      </c>
      <c r="K798" s="94">
        <v>10.803000000000001</v>
      </c>
      <c r="L798" s="71">
        <f t="shared" si="62"/>
        <v>66.64815329075256</v>
      </c>
      <c r="M798" s="68"/>
      <c r="N798" s="70"/>
      <c r="O798" s="70"/>
      <c r="P798" s="70"/>
      <c r="Q798" s="93"/>
      <c r="R798" s="95"/>
      <c r="S798" s="65" t="s">
        <v>27</v>
      </c>
      <c r="T798" s="67" t="s">
        <v>181</v>
      </c>
      <c r="U798" s="64">
        <v>33999</v>
      </c>
      <c r="V798" s="99"/>
      <c r="W798" s="97"/>
    </row>
    <row r="799" spans="1:23" hidden="1">
      <c r="A799" s="74" t="s">
        <v>381</v>
      </c>
      <c r="B799" s="128">
        <f t="shared" si="63"/>
        <v>43771</v>
      </c>
      <c r="C799" s="37">
        <v>43771</v>
      </c>
      <c r="D799" s="98" t="s">
        <v>380</v>
      </c>
      <c r="E799" s="76" t="s">
        <v>1405</v>
      </c>
      <c r="F799" s="75" t="s">
        <v>345</v>
      </c>
      <c r="G799" s="78">
        <f t="shared" si="64"/>
        <v>21.798767967145789</v>
      </c>
      <c r="H799" s="81">
        <v>5.3630000000000004</v>
      </c>
      <c r="I799" s="71">
        <f t="shared" si="60"/>
        <v>5.4419999999999993</v>
      </c>
      <c r="J799" s="71">
        <f t="shared" si="61"/>
        <v>7.8999999999998849E-2</v>
      </c>
      <c r="K799" s="90">
        <v>10.805</v>
      </c>
      <c r="L799" s="71">
        <f t="shared" si="62"/>
        <v>66.635816751503938</v>
      </c>
      <c r="M799" s="78"/>
      <c r="N799" s="80"/>
      <c r="O799" s="80"/>
      <c r="P799" s="80"/>
      <c r="Q799" s="89"/>
      <c r="R799" s="91"/>
      <c r="S799" s="75" t="s">
        <v>27</v>
      </c>
      <c r="T799" s="77" t="s">
        <v>170</v>
      </c>
      <c r="U799" s="37">
        <v>35809</v>
      </c>
      <c r="V799" s="97"/>
      <c r="W799" s="97"/>
    </row>
    <row r="800" spans="1:23" hidden="1">
      <c r="A800" s="63" t="s">
        <v>381</v>
      </c>
      <c r="B800" s="128">
        <f t="shared" si="63"/>
        <v>43771</v>
      </c>
      <c r="C800" s="64">
        <v>43771</v>
      </c>
      <c r="D800" s="98" t="s">
        <v>380</v>
      </c>
      <c r="E800" s="66" t="s">
        <v>1424</v>
      </c>
      <c r="F800" s="65" t="s">
        <v>171</v>
      </c>
      <c r="G800" s="68">
        <f t="shared" si="64"/>
        <v>20.517453798767967</v>
      </c>
      <c r="H800" s="71">
        <v>5.34</v>
      </c>
      <c r="I800" s="71">
        <f t="shared" si="60"/>
        <v>5.4649999999999999</v>
      </c>
      <c r="J800" s="71">
        <f t="shared" si="61"/>
        <v>0.125</v>
      </c>
      <c r="K800" s="94">
        <v>10.805</v>
      </c>
      <c r="L800" s="71">
        <f t="shared" si="62"/>
        <v>66.635816751503938</v>
      </c>
      <c r="M800" s="68"/>
      <c r="N800" s="70"/>
      <c r="O800" s="70"/>
      <c r="P800" s="70"/>
      <c r="Q800" s="93"/>
      <c r="R800" s="95"/>
      <c r="S800" s="65" t="s">
        <v>27</v>
      </c>
      <c r="T800" s="67" t="s">
        <v>172</v>
      </c>
      <c r="U800" s="64">
        <v>36277</v>
      </c>
      <c r="V800" s="99"/>
      <c r="W800" s="97"/>
    </row>
    <row r="801" spans="1:23" hidden="1">
      <c r="A801" s="63" t="s">
        <v>381</v>
      </c>
      <c r="B801" s="128">
        <f t="shared" si="63"/>
        <v>43771</v>
      </c>
      <c r="C801" s="64">
        <v>43771</v>
      </c>
      <c r="D801" s="98" t="s">
        <v>380</v>
      </c>
      <c r="E801" s="66" t="s">
        <v>1969</v>
      </c>
      <c r="F801" s="65" t="s">
        <v>154</v>
      </c>
      <c r="G801" s="68">
        <f t="shared" si="64"/>
        <v>23.529089664613277</v>
      </c>
      <c r="H801" s="71">
        <v>5.3310000000000004</v>
      </c>
      <c r="I801" s="71">
        <f t="shared" si="60"/>
        <v>5.4850000000000003</v>
      </c>
      <c r="J801" s="71">
        <f t="shared" si="61"/>
        <v>0.15399999999999991</v>
      </c>
      <c r="K801" s="94">
        <v>10.816000000000001</v>
      </c>
      <c r="L801" s="71">
        <f t="shared" si="62"/>
        <v>66.568047337278102</v>
      </c>
      <c r="M801" s="68"/>
      <c r="N801" s="70"/>
      <c r="O801" s="70"/>
      <c r="P801" s="70"/>
      <c r="Q801" s="93"/>
      <c r="R801" s="95"/>
      <c r="S801" s="65" t="s">
        <v>27</v>
      </c>
      <c r="T801" s="67" t="s">
        <v>189</v>
      </c>
      <c r="U801" s="64">
        <v>35177</v>
      </c>
      <c r="V801" s="99"/>
      <c r="W801" s="99"/>
    </row>
    <row r="802" spans="1:23" hidden="1">
      <c r="A802" s="63" t="s">
        <v>381</v>
      </c>
      <c r="B802" s="128">
        <f t="shared" si="63"/>
        <v>43771</v>
      </c>
      <c r="C802" s="64">
        <v>43771</v>
      </c>
      <c r="D802" s="98" t="s">
        <v>380</v>
      </c>
      <c r="E802" s="66" t="s">
        <v>2068</v>
      </c>
      <c r="F802" s="65" t="s">
        <v>187</v>
      </c>
      <c r="G802" s="68">
        <f t="shared" si="64"/>
        <v>26.7378507871321</v>
      </c>
      <c r="H802" s="71">
        <v>5.3250000000000002</v>
      </c>
      <c r="I802" s="71">
        <f t="shared" si="60"/>
        <v>5.5019999999999998</v>
      </c>
      <c r="J802" s="71">
        <f t="shared" si="61"/>
        <v>0.1769999999999996</v>
      </c>
      <c r="K802" s="94">
        <v>10.827</v>
      </c>
      <c r="L802" s="71">
        <f t="shared" si="62"/>
        <v>66.500415627597675</v>
      </c>
      <c r="M802" s="68"/>
      <c r="N802" s="70"/>
      <c r="O802" s="70"/>
      <c r="P802" s="70"/>
      <c r="Q802" s="93"/>
      <c r="R802" s="95"/>
      <c r="S802" s="65" t="s">
        <v>27</v>
      </c>
      <c r="T802" s="67" t="s">
        <v>191</v>
      </c>
      <c r="U802" s="64">
        <v>34005</v>
      </c>
      <c r="V802" s="99"/>
      <c r="W802" s="99"/>
    </row>
    <row r="803" spans="1:23" hidden="1">
      <c r="A803" s="74" t="s">
        <v>381</v>
      </c>
      <c r="B803" s="128">
        <f t="shared" si="63"/>
        <v>43771</v>
      </c>
      <c r="C803" s="37">
        <v>43771</v>
      </c>
      <c r="D803" s="98" t="s">
        <v>380</v>
      </c>
      <c r="E803" s="76" t="s">
        <v>1189</v>
      </c>
      <c r="F803" s="75" t="s">
        <v>160</v>
      </c>
      <c r="G803" s="78">
        <f t="shared" si="64"/>
        <v>28.459958932238195</v>
      </c>
      <c r="H803" s="81">
        <v>5.3579999999999997</v>
      </c>
      <c r="I803" s="71">
        <f t="shared" si="60"/>
        <v>5.4729999999999999</v>
      </c>
      <c r="J803" s="71">
        <f t="shared" si="61"/>
        <v>0.11500000000000021</v>
      </c>
      <c r="K803" s="90">
        <v>10.831</v>
      </c>
      <c r="L803" s="71">
        <f t="shared" si="62"/>
        <v>66.475856338288253</v>
      </c>
      <c r="M803" s="78"/>
      <c r="N803" s="80"/>
      <c r="O803" s="80"/>
      <c r="P803" s="80"/>
      <c r="Q803" s="89"/>
      <c r="R803" s="91"/>
      <c r="S803" s="75" t="s">
        <v>27</v>
      </c>
      <c r="T803" s="77" t="s">
        <v>161</v>
      </c>
      <c r="U803" s="37">
        <v>33376</v>
      </c>
      <c r="V803" s="97"/>
      <c r="W803" s="97"/>
    </row>
    <row r="804" spans="1:23" hidden="1">
      <c r="A804" s="63" t="s">
        <v>381</v>
      </c>
      <c r="B804" s="128">
        <f t="shared" si="63"/>
        <v>43771</v>
      </c>
      <c r="C804" s="64">
        <v>43771</v>
      </c>
      <c r="D804" s="98" t="s">
        <v>380</v>
      </c>
      <c r="E804" s="66" t="s">
        <v>2047</v>
      </c>
      <c r="F804" s="65" t="s">
        <v>160</v>
      </c>
      <c r="G804" s="68">
        <f t="shared" si="64"/>
        <v>32.229979466119097</v>
      </c>
      <c r="H804" s="71">
        <v>5.3849999999999998</v>
      </c>
      <c r="I804" s="71">
        <f t="shared" si="60"/>
        <v>5.4979999999999993</v>
      </c>
      <c r="J804" s="71">
        <f t="shared" si="61"/>
        <v>0.11299999999999955</v>
      </c>
      <c r="K804" s="94">
        <v>10.882999999999999</v>
      </c>
      <c r="L804" s="71">
        <f t="shared" si="62"/>
        <v>66.158228429660952</v>
      </c>
      <c r="M804" s="68"/>
      <c r="N804" s="70"/>
      <c r="O804" s="70"/>
      <c r="P804" s="70"/>
      <c r="Q804" s="93"/>
      <c r="R804" s="95"/>
      <c r="S804" s="65" t="s">
        <v>27</v>
      </c>
      <c r="T804" s="67" t="s">
        <v>190</v>
      </c>
      <c r="U804" s="64">
        <v>31999</v>
      </c>
      <c r="V804" s="99"/>
      <c r="W804" s="99"/>
    </row>
    <row r="805" spans="1:23" hidden="1">
      <c r="A805" s="74" t="s">
        <v>381</v>
      </c>
      <c r="B805" s="128">
        <f t="shared" si="63"/>
        <v>43771</v>
      </c>
      <c r="C805" s="37">
        <v>43771</v>
      </c>
      <c r="D805" s="98" t="s">
        <v>380</v>
      </c>
      <c r="E805" s="76" t="s">
        <v>1215</v>
      </c>
      <c r="F805" s="75" t="s">
        <v>476</v>
      </c>
      <c r="G805" s="78">
        <f t="shared" si="64"/>
        <v>21.160848733744011</v>
      </c>
      <c r="H805" s="81">
        <v>5.3789999999999996</v>
      </c>
      <c r="I805" s="71">
        <f t="shared" si="60"/>
        <v>5.5129999999999999</v>
      </c>
      <c r="J805" s="71">
        <f t="shared" si="61"/>
        <v>0.13400000000000034</v>
      </c>
      <c r="K805" s="90">
        <v>10.891999999999999</v>
      </c>
      <c r="L805" s="71">
        <f t="shared" si="62"/>
        <v>66.103562247521126</v>
      </c>
      <c r="M805" s="78"/>
      <c r="N805" s="80"/>
      <c r="O805" s="80"/>
      <c r="P805" s="80"/>
      <c r="Q805" s="89"/>
      <c r="R805" s="91"/>
      <c r="S805" s="75" t="s">
        <v>27</v>
      </c>
      <c r="T805" s="77" t="s">
        <v>242</v>
      </c>
      <c r="U805" s="37">
        <v>36042</v>
      </c>
      <c r="V805" s="97"/>
      <c r="W805" s="99"/>
    </row>
    <row r="806" spans="1:23" hidden="1">
      <c r="A806" s="63" t="s">
        <v>381</v>
      </c>
      <c r="B806" s="128">
        <f t="shared" si="63"/>
        <v>43771</v>
      </c>
      <c r="C806" s="64">
        <v>43771</v>
      </c>
      <c r="D806" s="98" t="s">
        <v>380</v>
      </c>
      <c r="E806" s="66" t="s">
        <v>1667</v>
      </c>
      <c r="F806" s="65" t="s">
        <v>305</v>
      </c>
      <c r="G806" s="68">
        <f t="shared" si="64"/>
        <v>28.238193018480494</v>
      </c>
      <c r="H806" s="71">
        <v>5.391</v>
      </c>
      <c r="I806" s="71">
        <f t="shared" si="60"/>
        <v>5.5370000000000008</v>
      </c>
      <c r="J806" s="71">
        <f t="shared" si="61"/>
        <v>0.1460000000000008</v>
      </c>
      <c r="K806" s="94">
        <v>10.928000000000001</v>
      </c>
      <c r="L806" s="71">
        <f t="shared" si="62"/>
        <v>65.885797950219612</v>
      </c>
      <c r="M806" s="68"/>
      <c r="N806" s="70"/>
      <c r="O806" s="70"/>
      <c r="P806" s="70"/>
      <c r="Q806" s="93"/>
      <c r="R806" s="95"/>
      <c r="S806" s="65" t="s">
        <v>27</v>
      </c>
      <c r="T806" s="67" t="s">
        <v>341</v>
      </c>
      <c r="U806" s="64">
        <v>33457</v>
      </c>
      <c r="V806" s="99"/>
      <c r="W806" s="99"/>
    </row>
    <row r="807" spans="1:23" hidden="1">
      <c r="A807" s="63" t="s">
        <v>381</v>
      </c>
      <c r="B807" s="128">
        <f t="shared" si="63"/>
        <v>43771</v>
      </c>
      <c r="C807" s="64">
        <v>43771</v>
      </c>
      <c r="D807" s="98" t="s">
        <v>380</v>
      </c>
      <c r="E807" s="66" t="s">
        <v>1149</v>
      </c>
      <c r="F807" s="65" t="s">
        <v>158</v>
      </c>
      <c r="G807" s="68">
        <f t="shared" si="64"/>
        <v>24.224503764544831</v>
      </c>
      <c r="H807" s="71">
        <v>5.4039999999999999</v>
      </c>
      <c r="I807" s="71">
        <f t="shared" si="60"/>
        <v>5.5410000000000004</v>
      </c>
      <c r="J807" s="71">
        <f t="shared" si="61"/>
        <v>0.13700000000000045</v>
      </c>
      <c r="K807" s="94">
        <v>10.945</v>
      </c>
      <c r="L807" s="71">
        <f t="shared" si="62"/>
        <v>65.783462768387395</v>
      </c>
      <c r="M807" s="68"/>
      <c r="N807" s="70"/>
      <c r="O807" s="70"/>
      <c r="P807" s="70"/>
      <c r="Q807" s="93"/>
      <c r="R807" s="95"/>
      <c r="S807" s="65" t="s">
        <v>27</v>
      </c>
      <c r="T807" s="67" t="s">
        <v>159</v>
      </c>
      <c r="U807" s="64">
        <v>34923</v>
      </c>
      <c r="V807" s="99"/>
      <c r="W807" s="99"/>
    </row>
    <row r="808" spans="1:23" hidden="1">
      <c r="A808" s="63" t="s">
        <v>381</v>
      </c>
      <c r="B808" s="128">
        <f t="shared" si="63"/>
        <v>43771</v>
      </c>
      <c r="C808" s="64">
        <v>43771</v>
      </c>
      <c r="D808" s="98" t="s">
        <v>380</v>
      </c>
      <c r="E808" s="66" t="s">
        <v>1605</v>
      </c>
      <c r="F808" s="65" t="s">
        <v>566</v>
      </c>
      <c r="G808" s="68">
        <f t="shared" si="64"/>
        <v>29.284052019164957</v>
      </c>
      <c r="H808" s="71">
        <v>5.407</v>
      </c>
      <c r="I808" s="71">
        <f t="shared" si="60"/>
        <v>5.5679999999999996</v>
      </c>
      <c r="J808" s="71">
        <f t="shared" si="61"/>
        <v>0.16099999999999959</v>
      </c>
      <c r="K808" s="94">
        <v>10.975</v>
      </c>
      <c r="L808" s="71">
        <f t="shared" si="62"/>
        <v>65.603644646924835</v>
      </c>
      <c r="M808" s="68"/>
      <c r="N808" s="70"/>
      <c r="O808" s="70"/>
      <c r="P808" s="70"/>
      <c r="Q808" s="93"/>
      <c r="R808" s="95"/>
      <c r="S808" s="65" t="s">
        <v>27</v>
      </c>
      <c r="T808" s="67" t="s">
        <v>459</v>
      </c>
      <c r="U808" s="64">
        <v>33075</v>
      </c>
      <c r="V808" s="99"/>
      <c r="W808" s="97"/>
    </row>
    <row r="809" spans="1:23" hidden="1">
      <c r="A809" s="74" t="s">
        <v>381</v>
      </c>
      <c r="B809" s="128">
        <f t="shared" si="63"/>
        <v>43771</v>
      </c>
      <c r="C809" s="37">
        <v>43771</v>
      </c>
      <c r="D809" s="98" t="s">
        <v>380</v>
      </c>
      <c r="E809" s="76" t="s">
        <v>1576</v>
      </c>
      <c r="F809" s="75" t="s">
        <v>175</v>
      </c>
      <c r="G809" s="78">
        <f t="shared" si="64"/>
        <v>36.887063655030801</v>
      </c>
      <c r="H809" s="81">
        <v>5.4390000000000001</v>
      </c>
      <c r="I809" s="71">
        <f t="shared" si="60"/>
        <v>5.5389999999999997</v>
      </c>
      <c r="J809" s="71">
        <f t="shared" si="61"/>
        <v>9.9999999999999645E-2</v>
      </c>
      <c r="K809" s="90">
        <v>10.978</v>
      </c>
      <c r="L809" s="71">
        <f t="shared" si="62"/>
        <v>65.585716888322096</v>
      </c>
      <c r="M809" s="78"/>
      <c r="N809" s="80"/>
      <c r="O809" s="80"/>
      <c r="P809" s="80"/>
      <c r="Q809" s="89"/>
      <c r="R809" s="91"/>
      <c r="S809" s="75" t="s">
        <v>27</v>
      </c>
      <c r="T809" s="77" t="s">
        <v>176</v>
      </c>
      <c r="U809" s="37">
        <v>30298</v>
      </c>
      <c r="V809" s="97"/>
      <c r="W809" s="99"/>
    </row>
    <row r="810" spans="1:23" hidden="1">
      <c r="A810" s="63" t="s">
        <v>381</v>
      </c>
      <c r="B810" s="128">
        <f t="shared" si="63"/>
        <v>43771</v>
      </c>
      <c r="C810" s="64">
        <v>43771</v>
      </c>
      <c r="D810" s="98" t="s">
        <v>380</v>
      </c>
      <c r="E810" s="66" t="s">
        <v>1397</v>
      </c>
      <c r="F810" s="65" t="s">
        <v>305</v>
      </c>
      <c r="G810" s="68">
        <f t="shared" si="64"/>
        <v>27.156741957563312</v>
      </c>
      <c r="H810" s="71">
        <v>5.4420000000000002</v>
      </c>
      <c r="I810" s="71">
        <f t="shared" si="60"/>
        <v>5.5399999999999991</v>
      </c>
      <c r="J810" s="71">
        <f t="shared" si="61"/>
        <v>9.7999999999998977E-2</v>
      </c>
      <c r="K810" s="94">
        <v>10.981999999999999</v>
      </c>
      <c r="L810" s="71">
        <f t="shared" si="62"/>
        <v>65.561828446548901</v>
      </c>
      <c r="M810" s="68"/>
      <c r="N810" s="70"/>
      <c r="O810" s="70"/>
      <c r="P810" s="70"/>
      <c r="Q810" s="93"/>
      <c r="R810" s="95"/>
      <c r="S810" s="65" t="s">
        <v>27</v>
      </c>
      <c r="T810" s="67" t="s">
        <v>336</v>
      </c>
      <c r="U810" s="64">
        <v>33852</v>
      </c>
      <c r="V810" s="99"/>
      <c r="W810" s="97"/>
    </row>
    <row r="811" spans="1:23" hidden="1">
      <c r="A811" s="74" t="s">
        <v>381</v>
      </c>
      <c r="B811" s="128">
        <f t="shared" si="63"/>
        <v>43771</v>
      </c>
      <c r="C811" s="37">
        <v>43771</v>
      </c>
      <c r="D811" s="98" t="s">
        <v>380</v>
      </c>
      <c r="E811" s="76" t="s">
        <v>2054</v>
      </c>
      <c r="F811" s="75" t="s">
        <v>226</v>
      </c>
      <c r="G811" s="78">
        <f t="shared" si="64"/>
        <v>22.631074606433948</v>
      </c>
      <c r="H811" s="81">
        <v>5.3940000000000001</v>
      </c>
      <c r="I811" s="71">
        <f t="shared" si="60"/>
        <v>5.5909999999999993</v>
      </c>
      <c r="J811" s="71">
        <f t="shared" si="61"/>
        <v>0.19699999999999918</v>
      </c>
      <c r="K811" s="90">
        <v>10.984999999999999</v>
      </c>
      <c r="L811" s="71">
        <f t="shared" si="62"/>
        <v>65.54392353208921</v>
      </c>
      <c r="M811" s="78"/>
      <c r="N811" s="80"/>
      <c r="O811" s="80"/>
      <c r="P811" s="80"/>
      <c r="Q811" s="89"/>
      <c r="R811" s="91"/>
      <c r="S811" s="75" t="s">
        <v>27</v>
      </c>
      <c r="T811" s="77" t="s">
        <v>378</v>
      </c>
      <c r="U811" s="37">
        <v>35505</v>
      </c>
      <c r="V811" s="97"/>
      <c r="W811" s="99"/>
    </row>
    <row r="812" spans="1:23" hidden="1">
      <c r="A812" s="74" t="s">
        <v>381</v>
      </c>
      <c r="B812" s="128">
        <f t="shared" si="63"/>
        <v>43771</v>
      </c>
      <c r="C812" s="37">
        <v>43771</v>
      </c>
      <c r="D812" s="98" t="s">
        <v>380</v>
      </c>
      <c r="E812" s="76" t="s">
        <v>1666</v>
      </c>
      <c r="F812" s="75" t="s">
        <v>175</v>
      </c>
      <c r="G812" s="78">
        <f t="shared" si="64"/>
        <v>23.646817248459961</v>
      </c>
      <c r="H812" s="81">
        <v>5.4550000000000001</v>
      </c>
      <c r="I812" s="71">
        <f t="shared" si="60"/>
        <v>5.6059999999999999</v>
      </c>
      <c r="J812" s="71">
        <f t="shared" si="61"/>
        <v>0.1509999999999998</v>
      </c>
      <c r="K812" s="90">
        <v>11.061</v>
      </c>
      <c r="L812" s="71">
        <f t="shared" si="62"/>
        <v>65.093572009764031</v>
      </c>
      <c r="M812" s="78"/>
      <c r="N812" s="80"/>
      <c r="O812" s="80"/>
      <c r="P812" s="80"/>
      <c r="Q812" s="89"/>
      <c r="R812" s="91"/>
      <c r="S812" s="75" t="s">
        <v>27</v>
      </c>
      <c r="T812" s="77" t="s">
        <v>182</v>
      </c>
      <c r="U812" s="37">
        <v>35134</v>
      </c>
      <c r="V812" s="97"/>
      <c r="W812" s="99"/>
    </row>
    <row r="813" spans="1:23" hidden="1">
      <c r="A813" s="74" t="s">
        <v>381</v>
      </c>
      <c r="B813" s="128">
        <f t="shared" si="63"/>
        <v>43771</v>
      </c>
      <c r="C813" s="37">
        <v>43771</v>
      </c>
      <c r="D813" s="98" t="s">
        <v>380</v>
      </c>
      <c r="E813" s="76" t="s">
        <v>2230</v>
      </c>
      <c r="F813" s="75" t="s">
        <v>187</v>
      </c>
      <c r="G813" s="78">
        <f t="shared" si="64"/>
        <v>26.891170431211499</v>
      </c>
      <c r="H813" s="81">
        <v>5.4550000000000001</v>
      </c>
      <c r="I813" s="71">
        <f t="shared" si="60"/>
        <v>5.6300000000000008</v>
      </c>
      <c r="J813" s="71">
        <f t="shared" si="61"/>
        <v>0.17500000000000071</v>
      </c>
      <c r="K813" s="90">
        <v>11.085000000000001</v>
      </c>
      <c r="L813" s="71">
        <f t="shared" si="62"/>
        <v>64.952638700947219</v>
      </c>
      <c r="M813" s="78"/>
      <c r="N813" s="80"/>
      <c r="O813" s="80"/>
      <c r="P813" s="80"/>
      <c r="Q813" s="89"/>
      <c r="R813" s="91"/>
      <c r="S813" s="75" t="s">
        <v>27</v>
      </c>
      <c r="T813" s="77" t="s">
        <v>564</v>
      </c>
      <c r="U813" s="37">
        <v>33949</v>
      </c>
      <c r="V813" s="97"/>
      <c r="W813" s="99"/>
    </row>
    <row r="814" spans="1:23" hidden="1">
      <c r="A814" s="63" t="s">
        <v>381</v>
      </c>
      <c r="B814" s="128">
        <f t="shared" si="63"/>
        <v>43771</v>
      </c>
      <c r="C814" s="64">
        <v>43771</v>
      </c>
      <c r="D814" s="98" t="s">
        <v>380</v>
      </c>
      <c r="E814" s="66" t="s">
        <v>1212</v>
      </c>
      <c r="F814" s="65" t="s">
        <v>162</v>
      </c>
      <c r="G814" s="68">
        <f t="shared" si="64"/>
        <v>27.351129363449694</v>
      </c>
      <c r="H814" s="71">
        <v>5.4880000000000004</v>
      </c>
      <c r="I814" s="71">
        <f t="shared" si="60"/>
        <v>5.601</v>
      </c>
      <c r="J814" s="71">
        <f t="shared" si="61"/>
        <v>0.11299999999999955</v>
      </c>
      <c r="K814" s="94">
        <v>11.089</v>
      </c>
      <c r="L814" s="71">
        <f t="shared" si="62"/>
        <v>64.929209126161055</v>
      </c>
      <c r="M814" s="68"/>
      <c r="N814" s="70"/>
      <c r="O814" s="70"/>
      <c r="P814" s="70"/>
      <c r="Q814" s="93"/>
      <c r="R814" s="95"/>
      <c r="S814" s="65" t="s">
        <v>27</v>
      </c>
      <c r="T814" s="67" t="s">
        <v>163</v>
      </c>
      <c r="U814" s="64">
        <v>33781</v>
      </c>
      <c r="V814" s="99"/>
      <c r="W814" s="97"/>
    </row>
    <row r="815" spans="1:23" hidden="1">
      <c r="A815" s="74" t="s">
        <v>381</v>
      </c>
      <c r="B815" s="128">
        <f t="shared" si="63"/>
        <v>43771</v>
      </c>
      <c r="C815" s="37">
        <v>43771</v>
      </c>
      <c r="D815" s="98" t="s">
        <v>380</v>
      </c>
      <c r="E815" s="76" t="s">
        <v>1635</v>
      </c>
      <c r="F815" s="75" t="s">
        <v>204</v>
      </c>
      <c r="G815" s="78">
        <f t="shared" si="64"/>
        <v>25.702943189596166</v>
      </c>
      <c r="H815" s="81">
        <v>5.4610000000000003</v>
      </c>
      <c r="I815" s="71">
        <f t="shared" si="60"/>
        <v>5.6519999999999992</v>
      </c>
      <c r="J815" s="71">
        <f t="shared" si="61"/>
        <v>0.19099999999999895</v>
      </c>
      <c r="K815" s="90">
        <v>11.113</v>
      </c>
      <c r="L815" s="71">
        <f t="shared" si="62"/>
        <v>64.788985872401696</v>
      </c>
      <c r="M815" s="78"/>
      <c r="N815" s="80"/>
      <c r="O815" s="80"/>
      <c r="P815" s="80"/>
      <c r="Q815" s="89"/>
      <c r="R815" s="91"/>
      <c r="S815" s="75" t="s">
        <v>27</v>
      </c>
      <c r="T815" s="77" t="s">
        <v>360</v>
      </c>
      <c r="U815" s="37">
        <v>34383</v>
      </c>
      <c r="V815" s="97"/>
      <c r="W815" s="97"/>
    </row>
    <row r="816" spans="1:23" hidden="1">
      <c r="A816" s="74" t="s">
        <v>381</v>
      </c>
      <c r="B816" s="128">
        <f t="shared" si="63"/>
        <v>43771</v>
      </c>
      <c r="C816" s="37">
        <v>43771</v>
      </c>
      <c r="D816" s="98" t="s">
        <v>380</v>
      </c>
      <c r="E816" s="76" t="s">
        <v>1757</v>
      </c>
      <c r="F816" s="75" t="s">
        <v>200</v>
      </c>
      <c r="G816" s="78">
        <f t="shared" si="64"/>
        <v>25.21013004791239</v>
      </c>
      <c r="H816" s="81">
        <v>5.4960000000000004</v>
      </c>
      <c r="I816" s="71">
        <f t="shared" ref="I816:I879" si="65">IF(H816="","",K816-H816)</f>
        <v>5.6280000000000001</v>
      </c>
      <c r="J816" s="71">
        <f t="shared" ref="J816:J879" si="66">IF(I816="","",I816-H816)</f>
        <v>0.13199999999999967</v>
      </c>
      <c r="K816" s="90">
        <v>11.124000000000001</v>
      </c>
      <c r="L816" s="71">
        <f t="shared" ref="L816:L879" si="67">IF(K816="","",3.6*200/K816)</f>
        <v>64.724919093851128</v>
      </c>
      <c r="M816" s="78"/>
      <c r="N816" s="80"/>
      <c r="O816" s="80"/>
      <c r="P816" s="80"/>
      <c r="Q816" s="89"/>
      <c r="R816" s="91"/>
      <c r="S816" s="75" t="s">
        <v>27</v>
      </c>
      <c r="T816" s="77" t="s">
        <v>361</v>
      </c>
      <c r="U816" s="37">
        <v>34563</v>
      </c>
      <c r="V816" s="97"/>
      <c r="W816" s="97"/>
    </row>
    <row r="817" spans="1:23" hidden="1">
      <c r="A817" s="63" t="s">
        <v>381</v>
      </c>
      <c r="B817" s="128">
        <f t="shared" si="63"/>
        <v>43771</v>
      </c>
      <c r="C817" s="64">
        <v>43771</v>
      </c>
      <c r="D817" s="98" t="s">
        <v>380</v>
      </c>
      <c r="E817" s="66" t="s">
        <v>2213</v>
      </c>
      <c r="F817" s="65" t="s">
        <v>192</v>
      </c>
      <c r="G817" s="68">
        <f t="shared" si="64"/>
        <v>30.642026009582477</v>
      </c>
      <c r="H817" s="71">
        <v>5.5</v>
      </c>
      <c r="I817" s="71">
        <f t="shared" si="65"/>
        <v>5.6679999999999993</v>
      </c>
      <c r="J817" s="71">
        <f t="shared" si="66"/>
        <v>0.16799999999999926</v>
      </c>
      <c r="K817" s="94">
        <v>11.167999999999999</v>
      </c>
      <c r="L817" s="71">
        <f t="shared" si="67"/>
        <v>64.469914040114617</v>
      </c>
      <c r="M817" s="68"/>
      <c r="N817" s="70"/>
      <c r="O817" s="70"/>
      <c r="P817" s="70"/>
      <c r="Q817" s="93"/>
      <c r="R817" s="95"/>
      <c r="S817" s="65" t="s">
        <v>27</v>
      </c>
      <c r="T817" s="67" t="s">
        <v>460</v>
      </c>
      <c r="U817" s="64">
        <v>32579</v>
      </c>
      <c r="V817" s="99"/>
      <c r="W817" s="99"/>
    </row>
    <row r="818" spans="1:23" hidden="1">
      <c r="A818" s="63" t="s">
        <v>381</v>
      </c>
      <c r="B818" s="128">
        <f t="shared" si="63"/>
        <v>43771</v>
      </c>
      <c r="C818" s="64">
        <v>43771</v>
      </c>
      <c r="D818" s="98" t="s">
        <v>380</v>
      </c>
      <c r="E818" s="66" t="s">
        <v>2226</v>
      </c>
      <c r="F818" s="65" t="s">
        <v>482</v>
      </c>
      <c r="G818" s="68">
        <f t="shared" si="64"/>
        <v>21.527720739219713</v>
      </c>
      <c r="H818" s="71"/>
      <c r="I818" s="71" t="str">
        <f t="shared" si="65"/>
        <v/>
      </c>
      <c r="J818" s="71" t="str">
        <f t="shared" si="66"/>
        <v/>
      </c>
      <c r="K818" s="94">
        <v>11.194000000000001</v>
      </c>
      <c r="L818" s="71">
        <f t="shared" si="67"/>
        <v>64.320171520457379</v>
      </c>
      <c r="M818" s="68"/>
      <c r="N818" s="70"/>
      <c r="O818" s="70"/>
      <c r="P818" s="70"/>
      <c r="Q818" s="93"/>
      <c r="R818" s="95"/>
      <c r="S818" s="65" t="s">
        <v>27</v>
      </c>
      <c r="T818" s="67" t="s">
        <v>483</v>
      </c>
      <c r="U818" s="64">
        <v>35908</v>
      </c>
      <c r="V818" s="99"/>
      <c r="W818" s="97"/>
    </row>
    <row r="819" spans="1:23" hidden="1">
      <c r="A819" s="63" t="s">
        <v>381</v>
      </c>
      <c r="B819" s="128">
        <f t="shared" si="63"/>
        <v>43771</v>
      </c>
      <c r="C819" s="64">
        <v>43771</v>
      </c>
      <c r="D819" s="98" t="s">
        <v>380</v>
      </c>
      <c r="E819" s="66" t="s">
        <v>1382</v>
      </c>
      <c r="F819" s="65" t="s">
        <v>158</v>
      </c>
      <c r="G819" s="68">
        <f t="shared" si="64"/>
        <v>28.591375770020534</v>
      </c>
      <c r="H819" s="71">
        <v>5.5659999999999998</v>
      </c>
      <c r="I819" s="71">
        <f t="shared" si="65"/>
        <v>5.7329999999999997</v>
      </c>
      <c r="J819" s="71">
        <f t="shared" si="66"/>
        <v>0.16699999999999982</v>
      </c>
      <c r="K819" s="94">
        <v>11.298999999999999</v>
      </c>
      <c r="L819" s="71">
        <f t="shared" si="67"/>
        <v>63.722453314452608</v>
      </c>
      <c r="M819" s="68"/>
      <c r="N819" s="70"/>
      <c r="O819" s="70"/>
      <c r="P819" s="70"/>
      <c r="Q819" s="93"/>
      <c r="R819" s="95"/>
      <c r="S819" s="65" t="s">
        <v>27</v>
      </c>
      <c r="T819" s="67" t="s">
        <v>168</v>
      </c>
      <c r="U819" s="64">
        <v>33328</v>
      </c>
      <c r="V819" s="99"/>
      <c r="W819" s="99"/>
    </row>
    <row r="820" spans="1:23" hidden="1">
      <c r="A820" s="74" t="s">
        <v>381</v>
      </c>
      <c r="B820" s="128">
        <f t="shared" si="63"/>
        <v>43771</v>
      </c>
      <c r="C820" s="37">
        <v>43771</v>
      </c>
      <c r="D820" s="98" t="s">
        <v>380</v>
      </c>
      <c r="E820" s="76" t="s">
        <v>1977</v>
      </c>
      <c r="F820" s="75" t="s">
        <v>243</v>
      </c>
      <c r="G820" s="78">
        <f t="shared" si="64"/>
        <v>29.563312799452429</v>
      </c>
      <c r="H820" s="81">
        <v>5.5650000000000004</v>
      </c>
      <c r="I820" s="71">
        <f t="shared" si="65"/>
        <v>5.7569999999999988</v>
      </c>
      <c r="J820" s="71">
        <f t="shared" si="66"/>
        <v>0.19199999999999839</v>
      </c>
      <c r="K820" s="90">
        <v>11.321999999999999</v>
      </c>
      <c r="L820" s="71">
        <f t="shared" si="67"/>
        <v>63.593004769475364</v>
      </c>
      <c r="M820" s="78"/>
      <c r="N820" s="80"/>
      <c r="O820" s="80"/>
      <c r="P820" s="80"/>
      <c r="Q820" s="89"/>
      <c r="R820" s="91"/>
      <c r="S820" s="75" t="s">
        <v>27</v>
      </c>
      <c r="T820" s="77" t="s">
        <v>333</v>
      </c>
      <c r="U820" s="37">
        <v>32973</v>
      </c>
      <c r="V820" s="97"/>
      <c r="W820" s="99"/>
    </row>
    <row r="821" spans="1:23" hidden="1">
      <c r="A821" s="74" t="s">
        <v>381</v>
      </c>
      <c r="B821" s="128">
        <f t="shared" si="63"/>
        <v>43771</v>
      </c>
      <c r="C821" s="37">
        <v>43771</v>
      </c>
      <c r="D821" s="98" t="s">
        <v>380</v>
      </c>
      <c r="E821" s="76" t="s">
        <v>1144</v>
      </c>
      <c r="F821" s="75" t="s">
        <v>154</v>
      </c>
      <c r="G821" s="78">
        <f t="shared" si="64"/>
        <v>31.296372347707049</v>
      </c>
      <c r="H821" s="81">
        <v>5.5830000000000002</v>
      </c>
      <c r="I821" s="71">
        <f t="shared" si="65"/>
        <v>5.786999999999999</v>
      </c>
      <c r="J821" s="71">
        <f t="shared" si="66"/>
        <v>0.20399999999999885</v>
      </c>
      <c r="K821" s="90">
        <v>11.37</v>
      </c>
      <c r="L821" s="71">
        <f t="shared" si="67"/>
        <v>63.324538258575203</v>
      </c>
      <c r="M821" s="78"/>
      <c r="N821" s="80"/>
      <c r="O821" s="80"/>
      <c r="P821" s="80"/>
      <c r="Q821" s="89"/>
      <c r="R821" s="91"/>
      <c r="S821" s="75" t="s">
        <v>27</v>
      </c>
      <c r="T821" s="77" t="s">
        <v>155</v>
      </c>
      <c r="U821" s="37">
        <v>32340</v>
      </c>
      <c r="V821" s="97"/>
      <c r="W821" s="99"/>
    </row>
    <row r="822" spans="1:23" hidden="1">
      <c r="A822" s="63" t="s">
        <v>381</v>
      </c>
      <c r="B822" s="128">
        <f t="shared" si="63"/>
        <v>43771</v>
      </c>
      <c r="C822" s="64">
        <v>43771</v>
      </c>
      <c r="D822" s="98" t="s">
        <v>380</v>
      </c>
      <c r="E822" s="66" t="s">
        <v>1219</v>
      </c>
      <c r="F822" s="65" t="s">
        <v>162</v>
      </c>
      <c r="G822" s="68">
        <f t="shared" si="64"/>
        <v>31.274469541409992</v>
      </c>
      <c r="H822" s="71">
        <v>5.5979999999999999</v>
      </c>
      <c r="I822" s="71">
        <f t="shared" si="65"/>
        <v>5.8470000000000004</v>
      </c>
      <c r="J822" s="71">
        <f t="shared" si="66"/>
        <v>0.24900000000000055</v>
      </c>
      <c r="K822" s="94">
        <v>11.445</v>
      </c>
      <c r="L822" s="71">
        <f t="shared" si="67"/>
        <v>62.909567496723461</v>
      </c>
      <c r="M822" s="68"/>
      <c r="N822" s="70"/>
      <c r="O822" s="70"/>
      <c r="P822" s="70"/>
      <c r="Q822" s="93"/>
      <c r="R822" s="95"/>
      <c r="S822" s="65" t="s">
        <v>27</v>
      </c>
      <c r="T822" s="67" t="s">
        <v>164</v>
      </c>
      <c r="U822" s="64">
        <v>32348</v>
      </c>
      <c r="V822" s="99"/>
      <c r="W822" s="97"/>
    </row>
    <row r="823" spans="1:23" hidden="1">
      <c r="A823" s="63" t="s">
        <v>381</v>
      </c>
      <c r="B823" s="128">
        <f t="shared" si="63"/>
        <v>43771</v>
      </c>
      <c r="C823" s="64">
        <v>43771</v>
      </c>
      <c r="D823" s="98" t="s">
        <v>380</v>
      </c>
      <c r="E823" s="66" t="s">
        <v>1618</v>
      </c>
      <c r="F823" s="65" t="s">
        <v>566</v>
      </c>
      <c r="G823" s="68">
        <f t="shared" si="64"/>
        <v>21.409993155373034</v>
      </c>
      <c r="H823" s="71">
        <v>5.6219999999999999</v>
      </c>
      <c r="I823" s="71">
        <f t="shared" si="65"/>
        <v>5.8369999999999997</v>
      </c>
      <c r="J823" s="71">
        <f t="shared" si="66"/>
        <v>0.21499999999999986</v>
      </c>
      <c r="K823" s="94">
        <v>11.459</v>
      </c>
      <c r="L823" s="71">
        <f t="shared" si="67"/>
        <v>62.832707915175845</v>
      </c>
      <c r="M823" s="68"/>
      <c r="N823" s="70"/>
      <c r="O823" s="70"/>
      <c r="P823" s="70"/>
      <c r="Q823" s="93"/>
      <c r="R823" s="95"/>
      <c r="S823" s="65" t="s">
        <v>27</v>
      </c>
      <c r="T823" s="67" t="s">
        <v>340</v>
      </c>
      <c r="U823" s="64">
        <v>35951</v>
      </c>
      <c r="V823" s="99"/>
      <c r="W823" s="97"/>
    </row>
    <row r="824" spans="1:23" hidden="1">
      <c r="A824" s="74" t="s">
        <v>381</v>
      </c>
      <c r="B824" s="128">
        <f t="shared" si="63"/>
        <v>43771</v>
      </c>
      <c r="C824" s="37">
        <v>43771</v>
      </c>
      <c r="D824" s="98" t="s">
        <v>380</v>
      </c>
      <c r="E824" s="76" t="s">
        <v>2081</v>
      </c>
      <c r="F824" s="75" t="s">
        <v>315</v>
      </c>
      <c r="G824" s="78">
        <f t="shared" si="64"/>
        <v>22.603696098562629</v>
      </c>
      <c r="H824" s="81">
        <v>5.6539999999999999</v>
      </c>
      <c r="I824" s="71">
        <f t="shared" si="65"/>
        <v>5.8089999999999993</v>
      </c>
      <c r="J824" s="71">
        <f t="shared" si="66"/>
        <v>0.15499999999999936</v>
      </c>
      <c r="K824" s="90">
        <v>11.462999999999999</v>
      </c>
      <c r="L824" s="71">
        <f t="shared" si="67"/>
        <v>62.810782517665537</v>
      </c>
      <c r="M824" s="78"/>
      <c r="N824" s="80"/>
      <c r="O824" s="80"/>
      <c r="P824" s="80"/>
      <c r="Q824" s="89"/>
      <c r="R824" s="91"/>
      <c r="S824" s="75" t="s">
        <v>27</v>
      </c>
      <c r="T824" s="77" t="s">
        <v>570</v>
      </c>
      <c r="U824" s="37">
        <v>35515</v>
      </c>
      <c r="V824" s="97"/>
      <c r="W824" s="97"/>
    </row>
    <row r="825" spans="1:23" hidden="1">
      <c r="A825" s="63" t="s">
        <v>381</v>
      </c>
      <c r="B825" s="128">
        <f t="shared" si="63"/>
        <v>43771</v>
      </c>
      <c r="C825" s="64">
        <v>43771</v>
      </c>
      <c r="D825" s="98" t="s">
        <v>380</v>
      </c>
      <c r="E825" s="66" t="s">
        <v>2231</v>
      </c>
      <c r="F825" s="65" t="s">
        <v>174</v>
      </c>
      <c r="G825" s="68">
        <f t="shared" si="64"/>
        <v>21.018480492813143</v>
      </c>
      <c r="H825" s="71">
        <v>5.6379999999999999</v>
      </c>
      <c r="I825" s="71">
        <f t="shared" si="65"/>
        <v>5.8369999999999997</v>
      </c>
      <c r="J825" s="71">
        <f t="shared" si="66"/>
        <v>0.19899999999999984</v>
      </c>
      <c r="K825" s="94">
        <v>11.475</v>
      </c>
      <c r="L825" s="71">
        <f t="shared" si="67"/>
        <v>62.745098039215691</v>
      </c>
      <c r="M825" s="68"/>
      <c r="N825" s="70"/>
      <c r="O825" s="70"/>
      <c r="P825" s="70"/>
      <c r="Q825" s="93"/>
      <c r="R825" s="95"/>
      <c r="S825" s="65" t="s">
        <v>27</v>
      </c>
      <c r="T825" s="67" t="s">
        <v>565</v>
      </c>
      <c r="U825" s="64">
        <v>36094</v>
      </c>
      <c r="V825" s="99"/>
      <c r="W825" s="99"/>
    </row>
    <row r="826" spans="1:23" hidden="1">
      <c r="A826" s="63" t="s">
        <v>381</v>
      </c>
      <c r="B826" s="128">
        <f t="shared" si="63"/>
        <v>43771</v>
      </c>
      <c r="C826" s="64">
        <v>43771</v>
      </c>
      <c r="D826" s="98" t="s">
        <v>380</v>
      </c>
      <c r="E826" s="66" t="s">
        <v>1537</v>
      </c>
      <c r="F826" s="65" t="s">
        <v>202</v>
      </c>
      <c r="G826" s="68">
        <f t="shared" si="64"/>
        <v>21.363449691991786</v>
      </c>
      <c r="H826" s="71">
        <v>5.6180000000000003</v>
      </c>
      <c r="I826" s="71">
        <f t="shared" si="65"/>
        <v>5.8609999999999989</v>
      </c>
      <c r="J826" s="71">
        <f t="shared" si="66"/>
        <v>0.24299999999999855</v>
      </c>
      <c r="K826" s="94">
        <v>11.478999999999999</v>
      </c>
      <c r="L826" s="71">
        <f t="shared" si="67"/>
        <v>62.723233731161258</v>
      </c>
      <c r="M826" s="68"/>
      <c r="N826" s="70"/>
      <c r="O826" s="70"/>
      <c r="P826" s="70"/>
      <c r="Q826" s="93"/>
      <c r="R826" s="95"/>
      <c r="S826" s="65" t="s">
        <v>27</v>
      </c>
      <c r="T826" s="67" t="s">
        <v>258</v>
      </c>
      <c r="U826" s="64">
        <v>35968</v>
      </c>
      <c r="V826" s="99"/>
      <c r="W826" s="97"/>
    </row>
    <row r="827" spans="1:23" hidden="1">
      <c r="A827" s="74" t="s">
        <v>381</v>
      </c>
      <c r="B827" s="128">
        <f t="shared" si="63"/>
        <v>43771</v>
      </c>
      <c r="C827" s="37">
        <v>43771</v>
      </c>
      <c r="D827" s="98" t="s">
        <v>380</v>
      </c>
      <c r="E827" s="76" t="s">
        <v>1323</v>
      </c>
      <c r="F827" s="75" t="s">
        <v>467</v>
      </c>
      <c r="G827" s="78">
        <f t="shared" si="64"/>
        <v>31.912388774811774</v>
      </c>
      <c r="H827" s="81">
        <v>5.6340000000000003</v>
      </c>
      <c r="I827" s="71">
        <f t="shared" si="65"/>
        <v>5.8689999999999998</v>
      </c>
      <c r="J827" s="71">
        <f t="shared" si="66"/>
        <v>0.23499999999999943</v>
      </c>
      <c r="K827" s="90">
        <v>11.503</v>
      </c>
      <c r="L827" s="71">
        <f t="shared" si="67"/>
        <v>62.592367208554286</v>
      </c>
      <c r="M827" s="78"/>
      <c r="N827" s="80"/>
      <c r="O827" s="80"/>
      <c r="P827" s="80"/>
      <c r="Q827" s="89"/>
      <c r="R827" s="91"/>
      <c r="S827" s="75" t="s">
        <v>27</v>
      </c>
      <c r="T827" s="77"/>
      <c r="U827" s="37">
        <v>32115</v>
      </c>
      <c r="V827" s="97"/>
      <c r="W827" s="99"/>
    </row>
    <row r="828" spans="1:23" hidden="1">
      <c r="A828" s="74" t="s">
        <v>381</v>
      </c>
      <c r="B828" s="128">
        <f t="shared" si="63"/>
        <v>43771</v>
      </c>
      <c r="C828" s="37">
        <v>43771</v>
      </c>
      <c r="D828" s="98" t="s">
        <v>380</v>
      </c>
      <c r="E828" s="76" t="s">
        <v>1538</v>
      </c>
      <c r="F828" s="75" t="s">
        <v>204</v>
      </c>
      <c r="G828" s="78">
        <f t="shared" si="64"/>
        <v>22.696783025325121</v>
      </c>
      <c r="H828" s="81">
        <v>5.6829999999999998</v>
      </c>
      <c r="I828" s="71">
        <f t="shared" si="65"/>
        <v>5.907</v>
      </c>
      <c r="J828" s="71">
        <f t="shared" si="66"/>
        <v>0.2240000000000002</v>
      </c>
      <c r="K828" s="90">
        <v>11.59</v>
      </c>
      <c r="L828" s="71">
        <f t="shared" si="67"/>
        <v>62.122519413287314</v>
      </c>
      <c r="M828" s="78"/>
      <c r="N828" s="80"/>
      <c r="O828" s="80"/>
      <c r="P828" s="80"/>
      <c r="Q828" s="89"/>
      <c r="R828" s="91"/>
      <c r="S828" s="75" t="s">
        <v>27</v>
      </c>
      <c r="T828" s="77" t="s">
        <v>332</v>
      </c>
      <c r="U828" s="37">
        <v>35481</v>
      </c>
      <c r="V828" s="97"/>
      <c r="W828" s="99"/>
    </row>
    <row r="829" spans="1:23" hidden="1">
      <c r="A829" s="63" t="s">
        <v>381</v>
      </c>
      <c r="B829" s="128">
        <f t="shared" si="63"/>
        <v>43771</v>
      </c>
      <c r="C829" s="64">
        <v>43771</v>
      </c>
      <c r="D829" s="98" t="s">
        <v>380</v>
      </c>
      <c r="E829" s="66" t="s">
        <v>2232</v>
      </c>
      <c r="F829" s="65" t="s">
        <v>567</v>
      </c>
      <c r="G829" s="68">
        <f t="shared" si="64"/>
        <v>22.217659137577002</v>
      </c>
      <c r="H829" s="71">
        <v>5.69</v>
      </c>
      <c r="I829" s="71">
        <f t="shared" si="65"/>
        <v>5.9210000000000003</v>
      </c>
      <c r="J829" s="71">
        <f t="shared" si="66"/>
        <v>0.23099999999999987</v>
      </c>
      <c r="K829" s="94">
        <v>11.611000000000001</v>
      </c>
      <c r="L829" s="71">
        <f t="shared" si="67"/>
        <v>62.010162776677284</v>
      </c>
      <c r="M829" s="68"/>
      <c r="N829" s="70"/>
      <c r="O829" s="70"/>
      <c r="P829" s="70"/>
      <c r="Q829" s="93"/>
      <c r="R829" s="95"/>
      <c r="S829" s="65" t="s">
        <v>27</v>
      </c>
      <c r="T829" s="67" t="s">
        <v>568</v>
      </c>
      <c r="U829" s="64">
        <v>35656</v>
      </c>
      <c r="V829" s="99"/>
      <c r="W829" s="99"/>
    </row>
    <row r="830" spans="1:23" hidden="1">
      <c r="A830" s="74" t="s">
        <v>381</v>
      </c>
      <c r="B830" s="128">
        <f t="shared" si="63"/>
        <v>43771</v>
      </c>
      <c r="C830" s="37">
        <v>43771</v>
      </c>
      <c r="D830" s="98" t="s">
        <v>380</v>
      </c>
      <c r="E830" s="76" t="s">
        <v>1693</v>
      </c>
      <c r="F830" s="75" t="s">
        <v>262</v>
      </c>
      <c r="G830" s="78">
        <f t="shared" si="64"/>
        <v>18.50239561943874</v>
      </c>
      <c r="H830" s="81">
        <v>5.69</v>
      </c>
      <c r="I830" s="71">
        <f t="shared" si="65"/>
        <v>5.9240000000000004</v>
      </c>
      <c r="J830" s="71">
        <f t="shared" si="66"/>
        <v>0.23399999999999999</v>
      </c>
      <c r="K830" s="90">
        <v>11.614000000000001</v>
      </c>
      <c r="L830" s="71">
        <f t="shared" si="67"/>
        <v>61.994144997416903</v>
      </c>
      <c r="M830" s="78"/>
      <c r="N830" s="80"/>
      <c r="O830" s="80"/>
      <c r="P830" s="80"/>
      <c r="Q830" s="89"/>
      <c r="R830" s="91"/>
      <c r="S830" s="75" t="s">
        <v>27</v>
      </c>
      <c r="T830" s="77" t="s">
        <v>545</v>
      </c>
      <c r="U830" s="37">
        <v>37013</v>
      </c>
      <c r="V830" s="97"/>
      <c r="W830" s="97"/>
    </row>
    <row r="831" spans="1:23" hidden="1">
      <c r="A831" s="74" t="s">
        <v>381</v>
      </c>
      <c r="B831" s="128">
        <f t="shared" si="63"/>
        <v>43771</v>
      </c>
      <c r="C831" s="37">
        <v>43771</v>
      </c>
      <c r="D831" s="98" t="s">
        <v>380</v>
      </c>
      <c r="E831" s="76" t="s">
        <v>1877</v>
      </c>
      <c r="F831" s="75" t="s">
        <v>342</v>
      </c>
      <c r="G831" s="78">
        <f t="shared" si="64"/>
        <v>21.782340862422998</v>
      </c>
      <c r="H831" s="81">
        <v>5.7510000000000003</v>
      </c>
      <c r="I831" s="71">
        <f t="shared" si="65"/>
        <v>6.0159999999999991</v>
      </c>
      <c r="J831" s="71">
        <f t="shared" si="66"/>
        <v>0.26499999999999879</v>
      </c>
      <c r="K831" s="90">
        <v>11.766999999999999</v>
      </c>
      <c r="L831" s="71">
        <f t="shared" si="67"/>
        <v>61.188068326676301</v>
      </c>
      <c r="M831" s="78"/>
      <c r="N831" s="80"/>
      <c r="O831" s="80"/>
      <c r="P831" s="80"/>
      <c r="Q831" s="89"/>
      <c r="R831" s="91"/>
      <c r="S831" s="75" t="s">
        <v>27</v>
      </c>
      <c r="T831" s="77" t="s">
        <v>569</v>
      </c>
      <c r="U831" s="37">
        <v>35815</v>
      </c>
      <c r="V831" s="97"/>
      <c r="W831" s="99"/>
    </row>
    <row r="832" spans="1:23" hidden="1">
      <c r="A832" s="63" t="s">
        <v>427</v>
      </c>
      <c r="B832" s="128">
        <f t="shared" si="63"/>
        <v>43779</v>
      </c>
      <c r="C832" s="64">
        <v>43779</v>
      </c>
      <c r="D832" s="98" t="s">
        <v>380</v>
      </c>
      <c r="E832" s="66" t="s">
        <v>1372</v>
      </c>
      <c r="F832" s="65" t="s">
        <v>345</v>
      </c>
      <c r="G832" s="68">
        <f t="shared" si="64"/>
        <v>19.756331279945243</v>
      </c>
      <c r="H832" s="71">
        <v>5.2640000000000002</v>
      </c>
      <c r="I832" s="71">
        <f t="shared" si="65"/>
        <v>5.4050000000000002</v>
      </c>
      <c r="J832" s="71">
        <f t="shared" si="66"/>
        <v>0.14100000000000001</v>
      </c>
      <c r="K832" s="94">
        <v>10.669</v>
      </c>
      <c r="L832" s="71">
        <f t="shared" si="67"/>
        <v>67.485237604274062</v>
      </c>
      <c r="M832" s="68"/>
      <c r="N832" s="70"/>
      <c r="O832" s="70"/>
      <c r="P832" s="70"/>
      <c r="Q832" s="93"/>
      <c r="R832" s="95"/>
      <c r="S832" s="65" t="s">
        <v>27</v>
      </c>
      <c r="T832" s="67" t="s">
        <v>228</v>
      </c>
      <c r="U832" s="64">
        <v>36563</v>
      </c>
      <c r="V832" s="99"/>
      <c r="W832" s="99"/>
    </row>
    <row r="833" spans="1:23" hidden="1">
      <c r="A833" s="63" t="s">
        <v>427</v>
      </c>
      <c r="B833" s="128">
        <f t="shared" si="63"/>
        <v>43779</v>
      </c>
      <c r="C833" s="64">
        <v>43779</v>
      </c>
      <c r="D833" s="98" t="s">
        <v>380</v>
      </c>
      <c r="E833" s="66" t="s">
        <v>1470</v>
      </c>
      <c r="F833" s="65" t="s">
        <v>169</v>
      </c>
      <c r="G833" s="68">
        <f t="shared" si="64"/>
        <v>22.146475017111566</v>
      </c>
      <c r="H833" s="71">
        <v>5.3150000000000004</v>
      </c>
      <c r="I833" s="71">
        <f t="shared" si="65"/>
        <v>5.4009999999999989</v>
      </c>
      <c r="J833" s="71">
        <f t="shared" si="66"/>
        <v>8.5999999999998522E-2</v>
      </c>
      <c r="K833" s="94">
        <v>10.715999999999999</v>
      </c>
      <c r="L833" s="71">
        <f t="shared" si="67"/>
        <v>67.189249720044799</v>
      </c>
      <c r="M833" s="68"/>
      <c r="N833" s="70"/>
      <c r="O833" s="70"/>
      <c r="P833" s="70"/>
      <c r="Q833" s="93"/>
      <c r="R833" s="95"/>
      <c r="S833" s="65" t="s">
        <v>27</v>
      </c>
      <c r="T833" s="67" t="s">
        <v>173</v>
      </c>
      <c r="U833" s="64">
        <v>35690</v>
      </c>
      <c r="V833" s="99"/>
      <c r="W833" s="99"/>
    </row>
    <row r="834" spans="1:23" hidden="1">
      <c r="A834" s="74" t="s">
        <v>427</v>
      </c>
      <c r="B834" s="128">
        <f t="shared" ref="B834:B897" si="68">C834</f>
        <v>43779</v>
      </c>
      <c r="C834" s="37">
        <v>43779</v>
      </c>
      <c r="D834" s="98" t="s">
        <v>380</v>
      </c>
      <c r="E834" s="76" t="s">
        <v>1664</v>
      </c>
      <c r="F834" s="75" t="s">
        <v>180</v>
      </c>
      <c r="G834" s="78">
        <f t="shared" ref="G834:G897" si="69">(C834-U834)/365.25</f>
        <v>26.776180698151951</v>
      </c>
      <c r="H834" s="81">
        <v>5.3419999999999996</v>
      </c>
      <c r="I834" s="71">
        <f t="shared" si="65"/>
        <v>5.4119999999999999</v>
      </c>
      <c r="J834" s="71">
        <f t="shared" si="66"/>
        <v>7.0000000000000284E-2</v>
      </c>
      <c r="K834" s="90">
        <v>10.754</v>
      </c>
      <c r="L834" s="71">
        <f t="shared" si="67"/>
        <v>66.951831876511065</v>
      </c>
      <c r="M834" s="78"/>
      <c r="N834" s="80"/>
      <c r="O834" s="80"/>
      <c r="P834" s="80"/>
      <c r="Q834" s="89"/>
      <c r="R834" s="91"/>
      <c r="S834" s="75" t="s">
        <v>27</v>
      </c>
      <c r="T834" s="77" t="s">
        <v>181</v>
      </c>
      <c r="U834" s="37">
        <v>33999</v>
      </c>
      <c r="V834" s="97"/>
      <c r="W834" s="97"/>
    </row>
    <row r="835" spans="1:23" hidden="1">
      <c r="A835" s="63" t="s">
        <v>427</v>
      </c>
      <c r="B835" s="128">
        <f t="shared" si="68"/>
        <v>43779</v>
      </c>
      <c r="C835" s="64">
        <v>43779</v>
      </c>
      <c r="D835" s="98" t="s">
        <v>380</v>
      </c>
      <c r="E835" s="66" t="s">
        <v>1603</v>
      </c>
      <c r="F835" s="65" t="s">
        <v>177</v>
      </c>
      <c r="G835" s="68">
        <f t="shared" si="69"/>
        <v>32.498288843258045</v>
      </c>
      <c r="H835" s="71">
        <v>5.2990000000000004</v>
      </c>
      <c r="I835" s="71">
        <f t="shared" si="65"/>
        <v>5.4589999999999987</v>
      </c>
      <c r="J835" s="71">
        <f t="shared" si="66"/>
        <v>0.15999999999999837</v>
      </c>
      <c r="K835" s="94">
        <v>10.757999999999999</v>
      </c>
      <c r="L835" s="71">
        <f t="shared" si="67"/>
        <v>66.926938092582276</v>
      </c>
      <c r="M835" s="68"/>
      <c r="N835" s="70"/>
      <c r="O835" s="70"/>
      <c r="P835" s="70"/>
      <c r="Q835" s="93"/>
      <c r="R835" s="95"/>
      <c r="S835" s="65" t="s">
        <v>27</v>
      </c>
      <c r="T835" s="67" t="s">
        <v>178</v>
      </c>
      <c r="U835" s="64">
        <v>31909</v>
      </c>
      <c r="V835" s="99"/>
      <c r="W835" s="97"/>
    </row>
    <row r="836" spans="1:23" hidden="1">
      <c r="A836" s="63" t="s">
        <v>427</v>
      </c>
      <c r="B836" s="128">
        <f t="shared" si="68"/>
        <v>43779</v>
      </c>
      <c r="C836" s="64">
        <v>43779</v>
      </c>
      <c r="D836" s="98" t="s">
        <v>380</v>
      </c>
      <c r="E836" s="66" t="s">
        <v>1943</v>
      </c>
      <c r="F836" s="65" t="s">
        <v>187</v>
      </c>
      <c r="G836" s="68">
        <f t="shared" si="69"/>
        <v>25.0403832991102</v>
      </c>
      <c r="H836" s="71">
        <v>5.3209999999999997</v>
      </c>
      <c r="I836" s="71">
        <f t="shared" si="65"/>
        <v>5.4849999999999994</v>
      </c>
      <c r="J836" s="71">
        <f t="shared" si="66"/>
        <v>0.1639999999999997</v>
      </c>
      <c r="K836" s="94">
        <v>10.805999999999999</v>
      </c>
      <c r="L836" s="71">
        <f t="shared" si="67"/>
        <v>66.629650194336492</v>
      </c>
      <c r="M836" s="68"/>
      <c r="N836" s="70"/>
      <c r="O836" s="70"/>
      <c r="P836" s="70"/>
      <c r="Q836" s="93"/>
      <c r="R836" s="95"/>
      <c r="S836" s="65" t="s">
        <v>27</v>
      </c>
      <c r="T836" s="67" t="s">
        <v>188</v>
      </c>
      <c r="U836" s="64">
        <v>34633</v>
      </c>
      <c r="V836" s="99"/>
      <c r="W836" s="97"/>
    </row>
    <row r="837" spans="1:23" hidden="1">
      <c r="A837" s="74" t="s">
        <v>427</v>
      </c>
      <c r="B837" s="128">
        <f t="shared" si="68"/>
        <v>43779</v>
      </c>
      <c r="C837" s="37">
        <v>43779</v>
      </c>
      <c r="D837" s="98" t="s">
        <v>380</v>
      </c>
      <c r="E837" s="76" t="s">
        <v>1969</v>
      </c>
      <c r="F837" s="75" t="s">
        <v>154</v>
      </c>
      <c r="G837" s="78">
        <f t="shared" si="69"/>
        <v>23.550992470910334</v>
      </c>
      <c r="H837" s="81">
        <v>5.3360000000000003</v>
      </c>
      <c r="I837" s="71">
        <f t="shared" si="65"/>
        <v>5.4809999999999999</v>
      </c>
      <c r="J837" s="71">
        <f t="shared" si="66"/>
        <v>0.14499999999999957</v>
      </c>
      <c r="K837" s="90">
        <v>10.817</v>
      </c>
      <c r="L837" s="71">
        <f t="shared" si="67"/>
        <v>66.561893316076549</v>
      </c>
      <c r="M837" s="78"/>
      <c r="N837" s="80"/>
      <c r="O837" s="80"/>
      <c r="P837" s="80"/>
      <c r="Q837" s="89"/>
      <c r="R837" s="91"/>
      <c r="S837" s="75" t="s">
        <v>27</v>
      </c>
      <c r="T837" s="77" t="s">
        <v>189</v>
      </c>
      <c r="U837" s="37">
        <v>35177</v>
      </c>
      <c r="V837" s="97"/>
      <c r="W837" s="97"/>
    </row>
    <row r="838" spans="1:23" hidden="1">
      <c r="A838" s="63" t="s">
        <v>427</v>
      </c>
      <c r="B838" s="128">
        <f t="shared" si="68"/>
        <v>43779</v>
      </c>
      <c r="C838" s="64">
        <v>43779</v>
      </c>
      <c r="D838" s="98" t="s">
        <v>380</v>
      </c>
      <c r="E838" s="66" t="s">
        <v>2138</v>
      </c>
      <c r="F838" s="65" t="s">
        <v>179</v>
      </c>
      <c r="G838" s="68">
        <f t="shared" si="69"/>
        <v>28.769336071184121</v>
      </c>
      <c r="H838" s="71">
        <v>5.3630000000000004</v>
      </c>
      <c r="I838" s="71">
        <f t="shared" si="65"/>
        <v>5.464999999999999</v>
      </c>
      <c r="J838" s="71">
        <f t="shared" si="66"/>
        <v>0.10199999999999854</v>
      </c>
      <c r="K838" s="94">
        <v>10.827999999999999</v>
      </c>
      <c r="L838" s="71">
        <f t="shared" si="67"/>
        <v>66.494274104174366</v>
      </c>
      <c r="M838" s="68"/>
      <c r="N838" s="70"/>
      <c r="O838" s="70"/>
      <c r="P838" s="70"/>
      <c r="Q838" s="93"/>
      <c r="R838" s="95"/>
      <c r="S838" s="65" t="s">
        <v>27</v>
      </c>
      <c r="T838" s="67" t="s">
        <v>473</v>
      </c>
      <c r="U838" s="64">
        <v>33271</v>
      </c>
      <c r="V838" s="99"/>
      <c r="W838" s="97"/>
    </row>
    <row r="839" spans="1:23" hidden="1">
      <c r="A839" s="74" t="s">
        <v>427</v>
      </c>
      <c r="B839" s="128">
        <f t="shared" si="68"/>
        <v>43779</v>
      </c>
      <c r="C839" s="37">
        <v>43779</v>
      </c>
      <c r="D839" s="98" t="s">
        <v>380</v>
      </c>
      <c r="E839" s="76" t="s">
        <v>1405</v>
      </c>
      <c r="F839" s="75" t="s">
        <v>345</v>
      </c>
      <c r="G839" s="78">
        <f t="shared" si="69"/>
        <v>21.820670773442849</v>
      </c>
      <c r="H839" s="81">
        <v>5.3810000000000002</v>
      </c>
      <c r="I839" s="71">
        <f t="shared" si="65"/>
        <v>5.4700000000000006</v>
      </c>
      <c r="J839" s="71">
        <f t="shared" si="66"/>
        <v>8.9000000000000412E-2</v>
      </c>
      <c r="K839" s="90">
        <v>10.851000000000001</v>
      </c>
      <c r="L839" s="71">
        <f t="shared" si="67"/>
        <v>66.353331490185226</v>
      </c>
      <c r="M839" s="78"/>
      <c r="N839" s="80"/>
      <c r="O839" s="80"/>
      <c r="P839" s="80"/>
      <c r="Q839" s="89"/>
      <c r="R839" s="91"/>
      <c r="S839" s="75" t="s">
        <v>27</v>
      </c>
      <c r="T839" s="77" t="s">
        <v>170</v>
      </c>
      <c r="U839" s="37">
        <v>35809</v>
      </c>
      <c r="V839" s="97"/>
      <c r="W839" s="99"/>
    </row>
    <row r="840" spans="1:23" hidden="1">
      <c r="A840" s="63" t="s">
        <v>427</v>
      </c>
      <c r="B840" s="128">
        <f t="shared" si="68"/>
        <v>43779</v>
      </c>
      <c r="C840" s="64">
        <v>43779</v>
      </c>
      <c r="D840" s="98" t="s">
        <v>380</v>
      </c>
      <c r="E840" s="66" t="s">
        <v>2221</v>
      </c>
      <c r="F840" s="65" t="s">
        <v>160</v>
      </c>
      <c r="G840" s="68">
        <f t="shared" si="69"/>
        <v>32.251882272416154</v>
      </c>
      <c r="H840" s="71">
        <v>5.3579999999999997</v>
      </c>
      <c r="I840" s="71">
        <f t="shared" si="65"/>
        <v>5.5220000000000011</v>
      </c>
      <c r="J840" s="71">
        <f t="shared" si="66"/>
        <v>0.16400000000000148</v>
      </c>
      <c r="K840" s="94">
        <v>10.88</v>
      </c>
      <c r="L840" s="71">
        <f t="shared" si="67"/>
        <v>66.17647058823529</v>
      </c>
      <c r="M840" s="68"/>
      <c r="N840" s="70"/>
      <c r="O840" s="70"/>
      <c r="P840" s="70"/>
      <c r="Q840" s="93"/>
      <c r="R840" s="95"/>
      <c r="S840" s="65" t="s">
        <v>27</v>
      </c>
      <c r="T840" s="67" t="s">
        <v>190</v>
      </c>
      <c r="U840" s="64">
        <v>31999</v>
      </c>
      <c r="V840" s="99"/>
      <c r="W840" s="97"/>
    </row>
    <row r="841" spans="1:23" hidden="1">
      <c r="A841" s="74" t="s">
        <v>427</v>
      </c>
      <c r="B841" s="128">
        <f t="shared" si="68"/>
        <v>43779</v>
      </c>
      <c r="C841" s="37">
        <v>43779</v>
      </c>
      <c r="D841" s="98" t="s">
        <v>380</v>
      </c>
      <c r="E841" s="76" t="s">
        <v>1189</v>
      </c>
      <c r="F841" s="75" t="s">
        <v>160</v>
      </c>
      <c r="G841" s="78">
        <f t="shared" si="69"/>
        <v>28.481861738535251</v>
      </c>
      <c r="H841" s="81">
        <v>5.3659999999999997</v>
      </c>
      <c r="I841" s="71">
        <f t="shared" si="65"/>
        <v>5.5340000000000007</v>
      </c>
      <c r="J841" s="71">
        <f t="shared" si="66"/>
        <v>0.16800000000000104</v>
      </c>
      <c r="K841" s="90">
        <v>10.9</v>
      </c>
      <c r="L841" s="71">
        <f t="shared" si="67"/>
        <v>66.055045871559628</v>
      </c>
      <c r="M841" s="78"/>
      <c r="N841" s="80"/>
      <c r="O841" s="80"/>
      <c r="P841" s="80"/>
      <c r="Q841" s="89"/>
      <c r="R841" s="91"/>
      <c r="S841" s="75" t="s">
        <v>27</v>
      </c>
      <c r="T841" s="77" t="s">
        <v>161</v>
      </c>
      <c r="U841" s="37">
        <v>33376</v>
      </c>
      <c r="V841" s="97"/>
      <c r="W841" s="97"/>
    </row>
    <row r="842" spans="1:23" hidden="1">
      <c r="A842" s="63" t="s">
        <v>427</v>
      </c>
      <c r="B842" s="128">
        <f t="shared" si="68"/>
        <v>43779</v>
      </c>
      <c r="C842" s="64">
        <v>43779</v>
      </c>
      <c r="D842" s="98" t="s">
        <v>380</v>
      </c>
      <c r="E842" s="66" t="s">
        <v>1424</v>
      </c>
      <c r="F842" s="65" t="s">
        <v>171</v>
      </c>
      <c r="G842" s="68">
        <f t="shared" si="69"/>
        <v>20.539356605065024</v>
      </c>
      <c r="H842" s="71">
        <v>5.3890000000000002</v>
      </c>
      <c r="I842" s="71">
        <f t="shared" si="65"/>
        <v>5.5170000000000003</v>
      </c>
      <c r="J842" s="71">
        <f t="shared" si="66"/>
        <v>0.12800000000000011</v>
      </c>
      <c r="K842" s="94">
        <v>10.906000000000001</v>
      </c>
      <c r="L842" s="71">
        <f t="shared" si="67"/>
        <v>66.018705299834949</v>
      </c>
      <c r="M842" s="68"/>
      <c r="N842" s="70"/>
      <c r="O842" s="70"/>
      <c r="P842" s="70"/>
      <c r="Q842" s="93"/>
      <c r="R842" s="95"/>
      <c r="S842" s="65" t="s">
        <v>27</v>
      </c>
      <c r="T842" s="67" t="s">
        <v>172</v>
      </c>
      <c r="U842" s="64">
        <v>36277</v>
      </c>
      <c r="V842" s="99"/>
      <c r="W842" s="99"/>
    </row>
    <row r="843" spans="1:23" hidden="1">
      <c r="A843" s="63" t="s">
        <v>427</v>
      </c>
      <c r="B843" s="128">
        <f t="shared" si="68"/>
        <v>43779</v>
      </c>
      <c r="C843" s="64">
        <v>43779</v>
      </c>
      <c r="D843" s="98" t="s">
        <v>380</v>
      </c>
      <c r="E843" s="66" t="s">
        <v>1149</v>
      </c>
      <c r="F843" s="65" t="s">
        <v>158</v>
      </c>
      <c r="G843" s="68">
        <f t="shared" si="69"/>
        <v>24.246406570841888</v>
      </c>
      <c r="H843" s="71">
        <v>5.4329999999999998</v>
      </c>
      <c r="I843" s="71">
        <f t="shared" si="65"/>
        <v>5.5210000000000008</v>
      </c>
      <c r="J843" s="71">
        <f t="shared" si="66"/>
        <v>8.8000000000000966E-2</v>
      </c>
      <c r="K843" s="94">
        <v>10.954000000000001</v>
      </c>
      <c r="L843" s="71">
        <f t="shared" si="67"/>
        <v>65.729413912725946</v>
      </c>
      <c r="M843" s="68"/>
      <c r="N843" s="70"/>
      <c r="O843" s="70"/>
      <c r="P843" s="70"/>
      <c r="Q843" s="93"/>
      <c r="R843" s="95"/>
      <c r="S843" s="65" t="s">
        <v>27</v>
      </c>
      <c r="T843" s="67" t="s">
        <v>159</v>
      </c>
      <c r="U843" s="64">
        <v>34923</v>
      </c>
      <c r="V843" s="99"/>
      <c r="W843" s="99"/>
    </row>
    <row r="844" spans="1:23" hidden="1">
      <c r="A844" s="74" t="s">
        <v>427</v>
      </c>
      <c r="B844" s="128">
        <f t="shared" si="68"/>
        <v>43779</v>
      </c>
      <c r="C844" s="37">
        <v>43779</v>
      </c>
      <c r="D844" s="98" t="s">
        <v>380</v>
      </c>
      <c r="E844" s="76" t="s">
        <v>1667</v>
      </c>
      <c r="F844" s="75" t="s">
        <v>305</v>
      </c>
      <c r="G844" s="78">
        <f t="shared" si="69"/>
        <v>28.260095824777551</v>
      </c>
      <c r="H844" s="81">
        <v>5.4290000000000003</v>
      </c>
      <c r="I844" s="71">
        <f t="shared" si="65"/>
        <v>5.5879999999999992</v>
      </c>
      <c r="J844" s="71">
        <f t="shared" si="66"/>
        <v>0.15899999999999892</v>
      </c>
      <c r="K844" s="90">
        <v>11.016999999999999</v>
      </c>
      <c r="L844" s="71">
        <f t="shared" si="67"/>
        <v>65.353544522102212</v>
      </c>
      <c r="M844" s="78"/>
      <c r="N844" s="80"/>
      <c r="O844" s="80"/>
      <c r="P844" s="80"/>
      <c r="Q844" s="89"/>
      <c r="R844" s="91"/>
      <c r="S844" s="75" t="s">
        <v>27</v>
      </c>
      <c r="T844" s="77" t="s">
        <v>341</v>
      </c>
      <c r="U844" s="37">
        <v>33457</v>
      </c>
      <c r="V844" s="97"/>
      <c r="W844" s="97"/>
    </row>
    <row r="845" spans="1:23" hidden="1">
      <c r="A845" s="74" t="s">
        <v>427</v>
      </c>
      <c r="B845" s="128">
        <f t="shared" si="68"/>
        <v>43779</v>
      </c>
      <c r="C845" s="37">
        <v>43779</v>
      </c>
      <c r="D845" s="98" t="s">
        <v>380</v>
      </c>
      <c r="E845" s="76" t="s">
        <v>1215</v>
      </c>
      <c r="F845" s="75" t="s">
        <v>476</v>
      </c>
      <c r="G845" s="78">
        <f t="shared" si="69"/>
        <v>21.182751540041068</v>
      </c>
      <c r="H845" s="81">
        <v>5.4359999999999999</v>
      </c>
      <c r="I845" s="71">
        <f t="shared" si="65"/>
        <v>5.5839999999999996</v>
      </c>
      <c r="J845" s="71">
        <f t="shared" si="66"/>
        <v>0.14799999999999969</v>
      </c>
      <c r="K845" s="90">
        <v>11.02</v>
      </c>
      <c r="L845" s="71">
        <f t="shared" si="67"/>
        <v>65.335753176043553</v>
      </c>
      <c r="M845" s="78"/>
      <c r="N845" s="80"/>
      <c r="O845" s="80"/>
      <c r="P845" s="80"/>
      <c r="Q845" s="89"/>
      <c r="R845" s="91"/>
      <c r="S845" s="75" t="s">
        <v>27</v>
      </c>
      <c r="T845" s="77" t="s">
        <v>242</v>
      </c>
      <c r="U845" s="37">
        <v>36042</v>
      </c>
      <c r="V845" s="97"/>
      <c r="W845" s="97"/>
    </row>
    <row r="846" spans="1:23" hidden="1">
      <c r="A846" s="63" t="s">
        <v>427</v>
      </c>
      <c r="B846" s="128">
        <f t="shared" si="68"/>
        <v>43779</v>
      </c>
      <c r="C846" s="64">
        <v>43779</v>
      </c>
      <c r="D846" s="98" t="s">
        <v>380</v>
      </c>
      <c r="E846" s="66" t="s">
        <v>1576</v>
      </c>
      <c r="F846" s="65" t="s">
        <v>175</v>
      </c>
      <c r="G846" s="68">
        <f t="shared" si="69"/>
        <v>36.908966461327857</v>
      </c>
      <c r="H846" s="71">
        <v>5.4580000000000002</v>
      </c>
      <c r="I846" s="71">
        <f t="shared" si="65"/>
        <v>5.577</v>
      </c>
      <c r="J846" s="71">
        <f t="shared" si="66"/>
        <v>0.11899999999999977</v>
      </c>
      <c r="K846" s="94">
        <v>11.035</v>
      </c>
      <c r="L846" s="71">
        <f t="shared" si="67"/>
        <v>65.24694154961486</v>
      </c>
      <c r="M846" s="68"/>
      <c r="N846" s="70"/>
      <c r="O846" s="70"/>
      <c r="P846" s="70"/>
      <c r="Q846" s="93"/>
      <c r="R846" s="95"/>
      <c r="S846" s="65" t="s">
        <v>27</v>
      </c>
      <c r="T846" s="67" t="s">
        <v>176</v>
      </c>
      <c r="U846" s="64">
        <v>30298</v>
      </c>
      <c r="V846" s="99"/>
      <c r="W846" s="99"/>
    </row>
    <row r="847" spans="1:23" hidden="1">
      <c r="A847" s="74" t="s">
        <v>427</v>
      </c>
      <c r="B847" s="128">
        <f t="shared" si="68"/>
        <v>43779</v>
      </c>
      <c r="C847" s="37">
        <v>43779</v>
      </c>
      <c r="D847" s="98" t="s">
        <v>380</v>
      </c>
      <c r="E847" s="76" t="s">
        <v>2082</v>
      </c>
      <c r="F847" s="75" t="s">
        <v>183</v>
      </c>
      <c r="G847" s="78">
        <f t="shared" si="69"/>
        <v>25.77138945927447</v>
      </c>
      <c r="H847" s="81">
        <v>5.4740000000000002</v>
      </c>
      <c r="I847" s="71">
        <f t="shared" si="65"/>
        <v>5.5909999999999993</v>
      </c>
      <c r="J847" s="71">
        <f t="shared" si="66"/>
        <v>0.1169999999999991</v>
      </c>
      <c r="K847" s="90">
        <v>11.065</v>
      </c>
      <c r="L847" s="71">
        <f t="shared" si="67"/>
        <v>65.07004066877542</v>
      </c>
      <c r="M847" s="78"/>
      <c r="N847" s="80"/>
      <c r="O847" s="80"/>
      <c r="P847" s="80"/>
      <c r="Q847" s="89"/>
      <c r="R847" s="91"/>
      <c r="S847" s="75" t="s">
        <v>27</v>
      </c>
      <c r="T847" s="77" t="s">
        <v>376</v>
      </c>
      <c r="U847" s="37">
        <v>34366</v>
      </c>
      <c r="V847" s="97"/>
      <c r="W847" s="99"/>
    </row>
    <row r="848" spans="1:23" hidden="1">
      <c r="A848" s="63" t="s">
        <v>427</v>
      </c>
      <c r="B848" s="128">
        <f t="shared" si="68"/>
        <v>43779</v>
      </c>
      <c r="C848" s="64">
        <v>43779</v>
      </c>
      <c r="D848" s="98" t="s">
        <v>380</v>
      </c>
      <c r="E848" s="66" t="s">
        <v>1635</v>
      </c>
      <c r="F848" s="65" t="s">
        <v>204</v>
      </c>
      <c r="G848" s="68">
        <f t="shared" si="69"/>
        <v>25.724845995893222</v>
      </c>
      <c r="H848" s="71">
        <v>5.49</v>
      </c>
      <c r="I848" s="71">
        <f t="shared" si="65"/>
        <v>5.6029999999999998</v>
      </c>
      <c r="J848" s="71">
        <f t="shared" si="66"/>
        <v>0.11299999999999955</v>
      </c>
      <c r="K848" s="94">
        <v>11.093</v>
      </c>
      <c r="L848" s="71">
        <f t="shared" si="67"/>
        <v>64.90579644821058</v>
      </c>
      <c r="M848" s="68"/>
      <c r="N848" s="70"/>
      <c r="O848" s="70"/>
      <c r="P848" s="70"/>
      <c r="Q848" s="93"/>
      <c r="R848" s="95"/>
      <c r="S848" s="65" t="s">
        <v>27</v>
      </c>
      <c r="T848" s="67" t="s">
        <v>360</v>
      </c>
      <c r="U848" s="64">
        <v>34383</v>
      </c>
      <c r="V848" s="99"/>
      <c r="W848" s="99"/>
    </row>
    <row r="849" spans="1:23" hidden="1">
      <c r="A849" s="74" t="s">
        <v>427</v>
      </c>
      <c r="B849" s="128">
        <f t="shared" si="68"/>
        <v>43779</v>
      </c>
      <c r="C849" s="37">
        <v>43779</v>
      </c>
      <c r="D849" s="98" t="s">
        <v>380</v>
      </c>
      <c r="E849" s="76" t="s">
        <v>1432</v>
      </c>
      <c r="F849" s="75" t="s">
        <v>581</v>
      </c>
      <c r="G849" s="78">
        <f t="shared" si="69"/>
        <v>20.657084188911703</v>
      </c>
      <c r="H849" s="81">
        <v>5.4820000000000002</v>
      </c>
      <c r="I849" s="71">
        <f t="shared" si="65"/>
        <v>5.633</v>
      </c>
      <c r="J849" s="71">
        <f t="shared" si="66"/>
        <v>0.1509999999999998</v>
      </c>
      <c r="K849" s="90">
        <v>11.115</v>
      </c>
      <c r="L849" s="71">
        <f t="shared" si="67"/>
        <v>64.777327935222672</v>
      </c>
      <c r="M849" s="78"/>
      <c r="N849" s="80"/>
      <c r="O849" s="80"/>
      <c r="P849" s="80"/>
      <c r="Q849" s="89"/>
      <c r="R849" s="91"/>
      <c r="S849" s="75" t="s">
        <v>27</v>
      </c>
      <c r="T849" s="77" t="s">
        <v>338</v>
      </c>
      <c r="U849" s="37">
        <v>36234</v>
      </c>
      <c r="V849" s="97"/>
      <c r="W849" s="97"/>
    </row>
    <row r="850" spans="1:23" hidden="1">
      <c r="A850" s="63" t="s">
        <v>427</v>
      </c>
      <c r="B850" s="128">
        <f t="shared" si="68"/>
        <v>43779</v>
      </c>
      <c r="C850" s="64">
        <v>43779</v>
      </c>
      <c r="D850" s="98" t="s">
        <v>380</v>
      </c>
      <c r="E850" s="66" t="s">
        <v>1397</v>
      </c>
      <c r="F850" s="65" t="s">
        <v>305</v>
      </c>
      <c r="G850" s="68">
        <f t="shared" si="69"/>
        <v>27.178644763860369</v>
      </c>
      <c r="H850" s="71">
        <v>5.4969999999999999</v>
      </c>
      <c r="I850" s="71">
        <f t="shared" si="65"/>
        <v>5.620000000000001</v>
      </c>
      <c r="J850" s="71">
        <f t="shared" si="66"/>
        <v>0.12300000000000111</v>
      </c>
      <c r="K850" s="94">
        <v>11.117000000000001</v>
      </c>
      <c r="L850" s="71">
        <f t="shared" si="67"/>
        <v>64.765674192677878</v>
      </c>
      <c r="M850" s="68"/>
      <c r="N850" s="70"/>
      <c r="O850" s="70"/>
      <c r="P850" s="70"/>
      <c r="Q850" s="93"/>
      <c r="R850" s="95"/>
      <c r="S850" s="65" t="s">
        <v>27</v>
      </c>
      <c r="T850" s="67" t="s">
        <v>336</v>
      </c>
      <c r="U850" s="64">
        <v>33852</v>
      </c>
      <c r="V850" s="99"/>
      <c r="W850" s="99"/>
    </row>
    <row r="851" spans="1:23" hidden="1">
      <c r="A851" s="63" t="s">
        <v>427</v>
      </c>
      <c r="B851" s="128">
        <f t="shared" si="68"/>
        <v>43779</v>
      </c>
      <c r="C851" s="64">
        <v>43779</v>
      </c>
      <c r="D851" s="98" t="s">
        <v>380</v>
      </c>
      <c r="E851" s="66" t="s">
        <v>1666</v>
      </c>
      <c r="F851" s="65" t="s">
        <v>175</v>
      </c>
      <c r="G851" s="68">
        <f t="shared" si="69"/>
        <v>23.668720054757017</v>
      </c>
      <c r="H851" s="71">
        <v>5.4409999999999998</v>
      </c>
      <c r="I851" s="71">
        <f t="shared" si="65"/>
        <v>5.6930000000000005</v>
      </c>
      <c r="J851" s="71">
        <f t="shared" si="66"/>
        <v>0.25200000000000067</v>
      </c>
      <c r="K851" s="94">
        <v>11.134</v>
      </c>
      <c r="L851" s="71">
        <f t="shared" si="67"/>
        <v>64.666786419974855</v>
      </c>
      <c r="M851" s="68"/>
      <c r="N851" s="70"/>
      <c r="O851" s="70"/>
      <c r="P851" s="70"/>
      <c r="Q851" s="93"/>
      <c r="R851" s="95"/>
      <c r="S851" s="65" t="s">
        <v>27</v>
      </c>
      <c r="T851" s="67" t="s">
        <v>182</v>
      </c>
      <c r="U851" s="64">
        <v>35134</v>
      </c>
      <c r="V851" s="99"/>
      <c r="W851" s="97"/>
    </row>
    <row r="852" spans="1:23" hidden="1">
      <c r="A852" s="74" t="s">
        <v>427</v>
      </c>
      <c r="B852" s="128">
        <f t="shared" si="68"/>
        <v>43779</v>
      </c>
      <c r="C852" s="37">
        <v>43779</v>
      </c>
      <c r="D852" s="98" t="s">
        <v>380</v>
      </c>
      <c r="E852" s="76" t="s">
        <v>2226</v>
      </c>
      <c r="F852" s="75" t="s">
        <v>482</v>
      </c>
      <c r="G852" s="78">
        <f t="shared" si="69"/>
        <v>21.54962354551677</v>
      </c>
      <c r="H852" s="81">
        <v>5.4930000000000003</v>
      </c>
      <c r="I852" s="71">
        <f t="shared" si="65"/>
        <v>5.6539999999999999</v>
      </c>
      <c r="J852" s="71">
        <f t="shared" si="66"/>
        <v>0.16099999999999959</v>
      </c>
      <c r="K852" s="90">
        <v>11.147</v>
      </c>
      <c r="L852" s="71">
        <f t="shared" si="67"/>
        <v>64.591369875302775</v>
      </c>
      <c r="M852" s="78"/>
      <c r="N852" s="80"/>
      <c r="O852" s="80"/>
      <c r="P852" s="80"/>
      <c r="Q852" s="89"/>
      <c r="R852" s="91"/>
      <c r="S852" s="75" t="s">
        <v>27</v>
      </c>
      <c r="T852" s="77" t="s">
        <v>483</v>
      </c>
      <c r="U852" s="37">
        <v>35908</v>
      </c>
      <c r="V852" s="97"/>
      <c r="W852" s="99"/>
    </row>
    <row r="853" spans="1:23" hidden="1">
      <c r="A853" s="74" t="s">
        <v>427</v>
      </c>
      <c r="B853" s="128">
        <f t="shared" si="68"/>
        <v>43779</v>
      </c>
      <c r="C853" s="37">
        <v>43779</v>
      </c>
      <c r="D853" s="98" t="s">
        <v>380</v>
      </c>
      <c r="E853" s="76" t="s">
        <v>1605</v>
      </c>
      <c r="F853" s="75" t="s">
        <v>566</v>
      </c>
      <c r="G853" s="78">
        <f t="shared" si="69"/>
        <v>29.305954825462013</v>
      </c>
      <c r="H853" s="81">
        <v>5.4889999999999999</v>
      </c>
      <c r="I853" s="71">
        <f t="shared" si="65"/>
        <v>5.6849999999999996</v>
      </c>
      <c r="J853" s="71">
        <f t="shared" si="66"/>
        <v>0.19599999999999973</v>
      </c>
      <c r="K853" s="90">
        <v>11.173999999999999</v>
      </c>
      <c r="L853" s="71">
        <f t="shared" si="67"/>
        <v>64.435296223375701</v>
      </c>
      <c r="M853" s="78"/>
      <c r="N853" s="80"/>
      <c r="O853" s="80"/>
      <c r="P853" s="80"/>
      <c r="Q853" s="89"/>
      <c r="R853" s="91"/>
      <c r="S853" s="75" t="s">
        <v>27</v>
      </c>
      <c r="T853" s="77" t="s">
        <v>459</v>
      </c>
      <c r="U853" s="37">
        <v>33075</v>
      </c>
      <c r="V853" s="97"/>
      <c r="W853" s="99"/>
    </row>
    <row r="854" spans="1:23" hidden="1">
      <c r="A854" s="74" t="s">
        <v>427</v>
      </c>
      <c r="B854" s="128">
        <f t="shared" si="68"/>
        <v>43779</v>
      </c>
      <c r="C854" s="37">
        <v>43779</v>
      </c>
      <c r="D854" s="98" t="s">
        <v>380</v>
      </c>
      <c r="E854" s="76" t="s">
        <v>2054</v>
      </c>
      <c r="F854" s="75" t="s">
        <v>226</v>
      </c>
      <c r="G854" s="78">
        <f t="shared" si="69"/>
        <v>22.652977412731005</v>
      </c>
      <c r="H854" s="81">
        <v>5.4930000000000003</v>
      </c>
      <c r="I854" s="71">
        <f t="shared" si="65"/>
        <v>5.6820000000000004</v>
      </c>
      <c r="J854" s="71">
        <f t="shared" si="66"/>
        <v>0.18900000000000006</v>
      </c>
      <c r="K854" s="90">
        <v>11.175000000000001</v>
      </c>
      <c r="L854" s="71">
        <f t="shared" si="67"/>
        <v>64.429530201342274</v>
      </c>
      <c r="M854" s="78"/>
      <c r="N854" s="80"/>
      <c r="O854" s="80"/>
      <c r="P854" s="80"/>
      <c r="Q854" s="89"/>
      <c r="R854" s="91"/>
      <c r="S854" s="75" t="s">
        <v>27</v>
      </c>
      <c r="T854" s="77" t="s">
        <v>378</v>
      </c>
      <c r="U854" s="37">
        <v>35505</v>
      </c>
      <c r="V854" s="97"/>
      <c r="W854" s="97"/>
    </row>
    <row r="855" spans="1:23" hidden="1">
      <c r="A855" s="63" t="s">
        <v>427</v>
      </c>
      <c r="B855" s="128">
        <f t="shared" si="68"/>
        <v>43779</v>
      </c>
      <c r="C855" s="64">
        <v>43779</v>
      </c>
      <c r="D855" s="98" t="s">
        <v>380</v>
      </c>
      <c r="E855" s="66" t="s">
        <v>1757</v>
      </c>
      <c r="F855" s="65" t="s">
        <v>200</v>
      </c>
      <c r="G855" s="68">
        <f t="shared" si="69"/>
        <v>25.232032854209447</v>
      </c>
      <c r="H855" s="71">
        <v>5.5339999999999998</v>
      </c>
      <c r="I855" s="71">
        <f t="shared" si="65"/>
        <v>5.6700000000000008</v>
      </c>
      <c r="J855" s="71">
        <f t="shared" si="66"/>
        <v>0.13600000000000101</v>
      </c>
      <c r="K855" s="94">
        <v>11.204000000000001</v>
      </c>
      <c r="L855" s="71">
        <f t="shared" si="67"/>
        <v>64.262763298821852</v>
      </c>
      <c r="M855" s="68"/>
      <c r="N855" s="70"/>
      <c r="O855" s="70"/>
      <c r="P855" s="70"/>
      <c r="Q855" s="93"/>
      <c r="R855" s="95"/>
      <c r="S855" s="65" t="s">
        <v>27</v>
      </c>
      <c r="T855" s="67" t="s">
        <v>361</v>
      </c>
      <c r="U855" s="64">
        <v>34563</v>
      </c>
      <c r="V855" s="99"/>
      <c r="W855" s="97"/>
    </row>
    <row r="856" spans="1:23" hidden="1">
      <c r="A856" s="74" t="s">
        <v>427</v>
      </c>
      <c r="B856" s="128">
        <f t="shared" si="68"/>
        <v>43779</v>
      </c>
      <c r="C856" s="37">
        <v>43779</v>
      </c>
      <c r="D856" s="98" t="s">
        <v>380</v>
      </c>
      <c r="E856" s="76" t="s">
        <v>2042</v>
      </c>
      <c r="F856" s="75" t="s">
        <v>160</v>
      </c>
      <c r="G856" s="78">
        <f t="shared" si="69"/>
        <v>20.167008898015059</v>
      </c>
      <c r="H856" s="81">
        <v>5.5720000000000001</v>
      </c>
      <c r="I856" s="71">
        <f t="shared" si="65"/>
        <v>5.6830000000000007</v>
      </c>
      <c r="J856" s="71">
        <f t="shared" si="66"/>
        <v>0.11100000000000065</v>
      </c>
      <c r="K856" s="90">
        <v>11.255000000000001</v>
      </c>
      <c r="L856" s="71">
        <f t="shared" si="67"/>
        <v>63.971568191914699</v>
      </c>
      <c r="M856" s="78"/>
      <c r="N856" s="80"/>
      <c r="O856" s="80"/>
      <c r="P856" s="80"/>
      <c r="Q856" s="89"/>
      <c r="R856" s="91"/>
      <c r="S856" s="75" t="s">
        <v>27</v>
      </c>
      <c r="T856" s="77" t="s">
        <v>238</v>
      </c>
      <c r="U856" s="37">
        <v>36413</v>
      </c>
      <c r="V856" s="97"/>
      <c r="W856" s="99"/>
    </row>
    <row r="857" spans="1:23" hidden="1">
      <c r="A857" s="63" t="s">
        <v>427</v>
      </c>
      <c r="B857" s="128">
        <f t="shared" si="68"/>
        <v>43779</v>
      </c>
      <c r="C857" s="64">
        <v>43779</v>
      </c>
      <c r="D857" s="98" t="s">
        <v>380</v>
      </c>
      <c r="E857" s="66" t="s">
        <v>1138</v>
      </c>
      <c r="F857" s="65" t="s">
        <v>581</v>
      </c>
      <c r="G857" s="68">
        <f t="shared" si="69"/>
        <v>22.017796030116358</v>
      </c>
      <c r="H857" s="71">
        <v>5.5430000000000001</v>
      </c>
      <c r="I857" s="71">
        <f t="shared" si="65"/>
        <v>5.714999999999999</v>
      </c>
      <c r="J857" s="71">
        <f t="shared" si="66"/>
        <v>0.17199999999999882</v>
      </c>
      <c r="K857" s="94">
        <v>11.257999999999999</v>
      </c>
      <c r="L857" s="71">
        <f t="shared" si="67"/>
        <v>63.954521229348025</v>
      </c>
      <c r="M857" s="68"/>
      <c r="N857" s="70"/>
      <c r="O857" s="70"/>
      <c r="P857" s="70"/>
      <c r="Q857" s="93"/>
      <c r="R857" s="95"/>
      <c r="S857" s="65" t="s">
        <v>27</v>
      </c>
      <c r="T857" s="67" t="s">
        <v>582</v>
      </c>
      <c r="U857" s="64">
        <v>35737</v>
      </c>
      <c r="V857" s="99"/>
      <c r="W857" s="97"/>
    </row>
    <row r="858" spans="1:23" hidden="1">
      <c r="A858" s="74" t="s">
        <v>427</v>
      </c>
      <c r="B858" s="128">
        <f t="shared" si="68"/>
        <v>43779</v>
      </c>
      <c r="C858" s="37">
        <v>43779</v>
      </c>
      <c r="D858" s="98" t="s">
        <v>380</v>
      </c>
      <c r="E858" s="76" t="s">
        <v>1537</v>
      </c>
      <c r="F858" s="75" t="s">
        <v>202</v>
      </c>
      <c r="G858" s="78">
        <f t="shared" si="69"/>
        <v>21.385352498288842</v>
      </c>
      <c r="H858" s="81">
        <v>5.5789999999999997</v>
      </c>
      <c r="I858" s="71">
        <f t="shared" si="65"/>
        <v>5.7679999999999998</v>
      </c>
      <c r="J858" s="71">
        <f t="shared" si="66"/>
        <v>0.18900000000000006</v>
      </c>
      <c r="K858" s="90">
        <v>11.347</v>
      </c>
      <c r="L858" s="71">
        <f t="shared" si="67"/>
        <v>63.452895038336123</v>
      </c>
      <c r="M858" s="78"/>
      <c r="N858" s="80"/>
      <c r="O858" s="80"/>
      <c r="P858" s="80"/>
      <c r="Q858" s="89"/>
      <c r="R858" s="91"/>
      <c r="S858" s="75" t="s">
        <v>27</v>
      </c>
      <c r="T858" s="77" t="s">
        <v>258</v>
      </c>
      <c r="U858" s="37">
        <v>35968</v>
      </c>
      <c r="V858" s="97"/>
      <c r="W858" s="97"/>
    </row>
    <row r="859" spans="1:23" hidden="1">
      <c r="A859" s="63" t="s">
        <v>427</v>
      </c>
      <c r="B859" s="128">
        <f t="shared" si="68"/>
        <v>43779</v>
      </c>
      <c r="C859" s="64">
        <v>43779</v>
      </c>
      <c r="D859" s="98" t="s">
        <v>380</v>
      </c>
      <c r="E859" s="66" t="s">
        <v>1977</v>
      </c>
      <c r="F859" s="65" t="s">
        <v>243</v>
      </c>
      <c r="G859" s="68">
        <f t="shared" si="69"/>
        <v>29.585215605749486</v>
      </c>
      <c r="H859" s="71">
        <v>5.5890000000000004</v>
      </c>
      <c r="I859" s="71">
        <f t="shared" si="65"/>
        <v>5.7579999999999991</v>
      </c>
      <c r="J859" s="71">
        <f t="shared" si="66"/>
        <v>0.16899999999999871</v>
      </c>
      <c r="K859" s="94">
        <v>11.347</v>
      </c>
      <c r="L859" s="71">
        <f t="shared" si="67"/>
        <v>63.452895038336123</v>
      </c>
      <c r="M859" s="68"/>
      <c r="N859" s="70"/>
      <c r="O859" s="70"/>
      <c r="P859" s="70"/>
      <c r="Q859" s="93"/>
      <c r="R859" s="95"/>
      <c r="S859" s="65" t="s">
        <v>27</v>
      </c>
      <c r="T859" s="67" t="s">
        <v>333</v>
      </c>
      <c r="U859" s="64">
        <v>32973</v>
      </c>
      <c r="V859" s="99"/>
      <c r="W859" s="97"/>
    </row>
    <row r="860" spans="1:23" hidden="1">
      <c r="A860" s="74" t="s">
        <v>427</v>
      </c>
      <c r="B860" s="128">
        <f t="shared" si="68"/>
        <v>43779</v>
      </c>
      <c r="C860" s="37">
        <v>43779</v>
      </c>
      <c r="D860" s="98" t="s">
        <v>380</v>
      </c>
      <c r="E860" s="76" t="s">
        <v>1382</v>
      </c>
      <c r="F860" s="75" t="s">
        <v>158</v>
      </c>
      <c r="G860" s="78">
        <f t="shared" si="69"/>
        <v>28.61327857631759</v>
      </c>
      <c r="H860" s="81">
        <v>5.5910000000000002</v>
      </c>
      <c r="I860" s="71">
        <f t="shared" si="65"/>
        <v>5.8009999999999993</v>
      </c>
      <c r="J860" s="71">
        <f t="shared" si="66"/>
        <v>0.20999999999999908</v>
      </c>
      <c r="K860" s="90">
        <v>11.391999999999999</v>
      </c>
      <c r="L860" s="71">
        <f t="shared" si="67"/>
        <v>63.202247191011239</v>
      </c>
      <c r="M860" s="78"/>
      <c r="N860" s="80"/>
      <c r="O860" s="80"/>
      <c r="P860" s="80"/>
      <c r="Q860" s="89"/>
      <c r="R860" s="91"/>
      <c r="S860" s="75" t="s">
        <v>27</v>
      </c>
      <c r="T860" s="77" t="s">
        <v>168</v>
      </c>
      <c r="U860" s="37">
        <v>33328</v>
      </c>
      <c r="V860" s="97"/>
      <c r="W860" s="99"/>
    </row>
    <row r="861" spans="1:23" hidden="1">
      <c r="A861" s="63" t="s">
        <v>427</v>
      </c>
      <c r="B861" s="128">
        <f t="shared" si="68"/>
        <v>43779</v>
      </c>
      <c r="C861" s="64">
        <v>43779</v>
      </c>
      <c r="D861" s="98" t="s">
        <v>380</v>
      </c>
      <c r="E861" s="66" t="s">
        <v>1323</v>
      </c>
      <c r="F861" s="65" t="s">
        <v>467</v>
      </c>
      <c r="G861" s="68">
        <f t="shared" si="69"/>
        <v>31.93429158110883</v>
      </c>
      <c r="H861" s="71">
        <v>5.6040000000000001</v>
      </c>
      <c r="I861" s="71">
        <f t="shared" si="65"/>
        <v>5.806</v>
      </c>
      <c r="J861" s="71">
        <f t="shared" si="66"/>
        <v>0.20199999999999996</v>
      </c>
      <c r="K861" s="94">
        <v>11.41</v>
      </c>
      <c r="L861" s="71">
        <f t="shared" si="67"/>
        <v>63.102541630148991</v>
      </c>
      <c r="M861" s="68"/>
      <c r="N861" s="70"/>
      <c r="O861" s="70"/>
      <c r="P861" s="70"/>
      <c r="Q861" s="93"/>
      <c r="R861" s="95"/>
      <c r="S861" s="65" t="s">
        <v>27</v>
      </c>
      <c r="T861" s="67" t="s">
        <v>583</v>
      </c>
      <c r="U861" s="64">
        <v>32115</v>
      </c>
      <c r="V861" s="99"/>
      <c r="W861" s="99"/>
    </row>
    <row r="862" spans="1:23" hidden="1">
      <c r="A862" s="63" t="s">
        <v>427</v>
      </c>
      <c r="B862" s="128">
        <f t="shared" si="68"/>
        <v>43779</v>
      </c>
      <c r="C862" s="64">
        <v>43779</v>
      </c>
      <c r="D862" s="98" t="s">
        <v>380</v>
      </c>
      <c r="E862" s="66" t="s">
        <v>1219</v>
      </c>
      <c r="F862" s="65" t="s">
        <v>162</v>
      </c>
      <c r="G862" s="68">
        <f t="shared" si="69"/>
        <v>31.296372347707049</v>
      </c>
      <c r="H862" s="71">
        <v>5.5720000000000001</v>
      </c>
      <c r="I862" s="71">
        <f t="shared" si="65"/>
        <v>5.8389999999999995</v>
      </c>
      <c r="J862" s="71">
        <f t="shared" si="66"/>
        <v>0.26699999999999946</v>
      </c>
      <c r="K862" s="94">
        <v>11.411</v>
      </c>
      <c r="L862" s="71">
        <f t="shared" si="67"/>
        <v>63.097011655420211</v>
      </c>
      <c r="M862" s="68"/>
      <c r="N862" s="70"/>
      <c r="O862" s="70"/>
      <c r="P862" s="70"/>
      <c r="Q862" s="93"/>
      <c r="R862" s="95"/>
      <c r="S862" s="65" t="s">
        <v>27</v>
      </c>
      <c r="T862" s="67" t="s">
        <v>164</v>
      </c>
      <c r="U862" s="64">
        <v>32348</v>
      </c>
      <c r="V862" s="99"/>
      <c r="W862" s="97"/>
    </row>
    <row r="863" spans="1:23" hidden="1">
      <c r="A863" s="74" t="s">
        <v>427</v>
      </c>
      <c r="B863" s="128">
        <f t="shared" si="68"/>
        <v>43779</v>
      </c>
      <c r="C863" s="37">
        <v>43779</v>
      </c>
      <c r="D863" s="98" t="s">
        <v>380</v>
      </c>
      <c r="E863" s="76" t="s">
        <v>1144</v>
      </c>
      <c r="F863" s="75" t="s">
        <v>154</v>
      </c>
      <c r="G863" s="78">
        <f t="shared" si="69"/>
        <v>31.318275154004105</v>
      </c>
      <c r="H863" s="81">
        <v>5.625</v>
      </c>
      <c r="I863" s="71">
        <f t="shared" si="65"/>
        <v>5.8390000000000004</v>
      </c>
      <c r="J863" s="71">
        <f t="shared" si="66"/>
        <v>0.21400000000000041</v>
      </c>
      <c r="K863" s="90">
        <v>11.464</v>
      </c>
      <c r="L863" s="71">
        <f t="shared" si="67"/>
        <v>62.805303558967196</v>
      </c>
      <c r="M863" s="78"/>
      <c r="N863" s="80"/>
      <c r="O863" s="80"/>
      <c r="P863" s="80"/>
      <c r="Q863" s="89"/>
      <c r="R863" s="91"/>
      <c r="S863" s="75" t="s">
        <v>27</v>
      </c>
      <c r="T863" s="77" t="s">
        <v>155</v>
      </c>
      <c r="U863" s="37">
        <v>32340</v>
      </c>
      <c r="V863" s="97"/>
      <c r="W863" s="97"/>
    </row>
    <row r="864" spans="1:23" hidden="1">
      <c r="A864" s="74" t="s">
        <v>427</v>
      </c>
      <c r="B864" s="128">
        <f t="shared" si="68"/>
        <v>43779</v>
      </c>
      <c r="C864" s="37">
        <v>43779</v>
      </c>
      <c r="D864" s="98" t="s">
        <v>380</v>
      </c>
      <c r="E864" s="76" t="s">
        <v>2231</v>
      </c>
      <c r="F864" s="75" t="s">
        <v>174</v>
      </c>
      <c r="G864" s="78">
        <f t="shared" si="69"/>
        <v>21.0403832991102</v>
      </c>
      <c r="H864" s="81">
        <v>5.6470000000000002</v>
      </c>
      <c r="I864" s="71">
        <f t="shared" si="65"/>
        <v>5.8550000000000004</v>
      </c>
      <c r="J864" s="71">
        <f t="shared" si="66"/>
        <v>0.20800000000000018</v>
      </c>
      <c r="K864" s="90">
        <v>11.502000000000001</v>
      </c>
      <c r="L864" s="71">
        <f t="shared" si="67"/>
        <v>62.59780907668231</v>
      </c>
      <c r="M864" s="78"/>
      <c r="N864" s="80"/>
      <c r="O864" s="80"/>
      <c r="P864" s="80"/>
      <c r="Q864" s="89"/>
      <c r="R864" s="91"/>
      <c r="S864" s="75" t="s">
        <v>27</v>
      </c>
      <c r="T864" s="77" t="s">
        <v>565</v>
      </c>
      <c r="U864" s="37">
        <v>36094</v>
      </c>
      <c r="V864" s="97"/>
      <c r="W864" s="97"/>
    </row>
    <row r="865" spans="1:23" hidden="1">
      <c r="A865" s="63" t="s">
        <v>427</v>
      </c>
      <c r="B865" s="128">
        <f t="shared" si="68"/>
        <v>43779</v>
      </c>
      <c r="C865" s="64">
        <v>43779</v>
      </c>
      <c r="D865" s="98" t="s">
        <v>380</v>
      </c>
      <c r="E865" s="66" t="s">
        <v>1212</v>
      </c>
      <c r="F865" s="65" t="s">
        <v>162</v>
      </c>
      <c r="G865" s="68">
        <f t="shared" si="69"/>
        <v>27.37303216974675</v>
      </c>
      <c r="H865" s="71">
        <v>5.6210000000000004</v>
      </c>
      <c r="I865" s="71">
        <f t="shared" si="65"/>
        <v>5.8829999999999991</v>
      </c>
      <c r="J865" s="71">
        <f t="shared" si="66"/>
        <v>0.26199999999999868</v>
      </c>
      <c r="K865" s="94">
        <v>11.504</v>
      </c>
      <c r="L865" s="71">
        <f t="shared" si="67"/>
        <v>62.586926286509041</v>
      </c>
      <c r="M865" s="68"/>
      <c r="N865" s="70"/>
      <c r="O865" s="70"/>
      <c r="P865" s="70"/>
      <c r="Q865" s="93"/>
      <c r="R865" s="95"/>
      <c r="S865" s="65" t="s">
        <v>27</v>
      </c>
      <c r="T865" s="67" t="s">
        <v>163</v>
      </c>
      <c r="U865" s="64">
        <v>33781</v>
      </c>
      <c r="V865" s="99"/>
      <c r="W865" s="99"/>
    </row>
    <row r="866" spans="1:23" hidden="1">
      <c r="A866" s="63" t="s">
        <v>427</v>
      </c>
      <c r="B866" s="128">
        <f t="shared" si="68"/>
        <v>43779</v>
      </c>
      <c r="C866" s="64">
        <v>43779</v>
      </c>
      <c r="D866" s="98" t="s">
        <v>380</v>
      </c>
      <c r="E866" s="66" t="s">
        <v>1538</v>
      </c>
      <c r="F866" s="65" t="s">
        <v>204</v>
      </c>
      <c r="G866" s="68">
        <f t="shared" si="69"/>
        <v>22.718685831622178</v>
      </c>
      <c r="H866" s="71">
        <v>5.6660000000000004</v>
      </c>
      <c r="I866" s="71">
        <f t="shared" si="65"/>
        <v>5.863999999999999</v>
      </c>
      <c r="J866" s="71">
        <f t="shared" si="66"/>
        <v>0.19799999999999862</v>
      </c>
      <c r="K866" s="94">
        <v>11.53</v>
      </c>
      <c r="L866" s="71">
        <f t="shared" si="67"/>
        <v>62.44579358196011</v>
      </c>
      <c r="M866" s="68"/>
      <c r="N866" s="70"/>
      <c r="O866" s="70"/>
      <c r="P866" s="70"/>
      <c r="Q866" s="93"/>
      <c r="R866" s="95"/>
      <c r="S866" s="65" t="s">
        <v>27</v>
      </c>
      <c r="T866" s="67" t="s">
        <v>332</v>
      </c>
      <c r="U866" s="64">
        <v>35481</v>
      </c>
      <c r="V866" s="99"/>
      <c r="W866" s="99"/>
    </row>
    <row r="867" spans="1:23" hidden="1">
      <c r="A867" s="63" t="s">
        <v>427</v>
      </c>
      <c r="B867" s="128">
        <f t="shared" si="68"/>
        <v>43779</v>
      </c>
      <c r="C867" s="64">
        <v>43779</v>
      </c>
      <c r="D867" s="98" t="s">
        <v>380</v>
      </c>
      <c r="E867" s="66" t="s">
        <v>1873</v>
      </c>
      <c r="F867" s="65" t="s">
        <v>187</v>
      </c>
      <c r="G867" s="68">
        <f t="shared" si="69"/>
        <v>24.093086926762492</v>
      </c>
      <c r="H867" s="71">
        <v>5.6980000000000004</v>
      </c>
      <c r="I867" s="71">
        <f t="shared" si="65"/>
        <v>5.8360000000000003</v>
      </c>
      <c r="J867" s="71">
        <f t="shared" si="66"/>
        <v>0.1379999999999999</v>
      </c>
      <c r="K867" s="94">
        <v>11.534000000000001</v>
      </c>
      <c r="L867" s="71">
        <f t="shared" si="67"/>
        <v>62.424137333102131</v>
      </c>
      <c r="M867" s="68"/>
      <c r="N867" s="70"/>
      <c r="O867" s="70"/>
      <c r="P867" s="70"/>
      <c r="Q867" s="93"/>
      <c r="R867" s="95"/>
      <c r="S867" s="65" t="s">
        <v>27</v>
      </c>
      <c r="T867" s="67" t="s">
        <v>584</v>
      </c>
      <c r="U867" s="64">
        <v>34979</v>
      </c>
      <c r="V867" s="99"/>
      <c r="W867" s="97"/>
    </row>
    <row r="868" spans="1:23" hidden="1">
      <c r="A868" s="63" t="s">
        <v>427</v>
      </c>
      <c r="B868" s="128">
        <f t="shared" si="68"/>
        <v>43779</v>
      </c>
      <c r="C868" s="64">
        <v>43779</v>
      </c>
      <c r="D868" s="98" t="s">
        <v>380</v>
      </c>
      <c r="E868" s="66" t="s">
        <v>2081</v>
      </c>
      <c r="F868" s="65" t="s">
        <v>315</v>
      </c>
      <c r="G868" s="68">
        <f t="shared" si="69"/>
        <v>22.625598904859686</v>
      </c>
      <c r="H868" s="71">
        <v>5.7110000000000003</v>
      </c>
      <c r="I868" s="71">
        <f t="shared" si="65"/>
        <v>5.863999999999999</v>
      </c>
      <c r="J868" s="71">
        <f t="shared" si="66"/>
        <v>0.15299999999999869</v>
      </c>
      <c r="K868" s="94">
        <v>11.574999999999999</v>
      </c>
      <c r="L868" s="71">
        <f t="shared" si="67"/>
        <v>62.203023758099356</v>
      </c>
      <c r="M868" s="68"/>
      <c r="N868" s="70"/>
      <c r="O868" s="70"/>
      <c r="P868" s="70"/>
      <c r="Q868" s="93"/>
      <c r="R868" s="95"/>
      <c r="S868" s="65" t="s">
        <v>27</v>
      </c>
      <c r="T868" s="67" t="s">
        <v>570</v>
      </c>
      <c r="U868" s="64">
        <v>35515</v>
      </c>
      <c r="V868" s="99"/>
      <c r="W868" s="97"/>
    </row>
    <row r="869" spans="1:23" hidden="1">
      <c r="A869" s="74" t="s">
        <v>427</v>
      </c>
      <c r="B869" s="128">
        <f t="shared" si="68"/>
        <v>43779</v>
      </c>
      <c r="C869" s="37">
        <v>43779</v>
      </c>
      <c r="D869" s="98" t="s">
        <v>380</v>
      </c>
      <c r="E869" s="76" t="s">
        <v>1618</v>
      </c>
      <c r="F869" s="75" t="s">
        <v>566</v>
      </c>
      <c r="G869" s="78">
        <f t="shared" si="69"/>
        <v>21.43189596167009</v>
      </c>
      <c r="H869" s="81">
        <v>5.6689999999999996</v>
      </c>
      <c r="I869" s="71">
        <f t="shared" si="65"/>
        <v>5.9210000000000003</v>
      </c>
      <c r="J869" s="71">
        <f t="shared" si="66"/>
        <v>0.25200000000000067</v>
      </c>
      <c r="K869" s="90">
        <v>11.59</v>
      </c>
      <c r="L869" s="71">
        <f t="shared" si="67"/>
        <v>62.122519413287314</v>
      </c>
      <c r="M869" s="78"/>
      <c r="N869" s="80"/>
      <c r="O869" s="80"/>
      <c r="P869" s="80"/>
      <c r="Q869" s="89"/>
      <c r="R869" s="91"/>
      <c r="S869" s="75" t="s">
        <v>27</v>
      </c>
      <c r="T869" s="77" t="s">
        <v>340</v>
      </c>
      <c r="U869" s="37">
        <v>35951</v>
      </c>
      <c r="V869" s="97"/>
      <c r="W869" s="99"/>
    </row>
    <row r="870" spans="1:23" hidden="1">
      <c r="A870" s="74" t="s">
        <v>427</v>
      </c>
      <c r="B870" s="128">
        <f t="shared" si="68"/>
        <v>43779</v>
      </c>
      <c r="C870" s="37">
        <v>43779</v>
      </c>
      <c r="D870" s="98" t="s">
        <v>380</v>
      </c>
      <c r="E870" s="76" t="s">
        <v>1297</v>
      </c>
      <c r="F870" s="75" t="s">
        <v>166</v>
      </c>
      <c r="G870" s="78">
        <f t="shared" si="69"/>
        <v>23.080082135523615</v>
      </c>
      <c r="H870" s="81">
        <v>5.718</v>
      </c>
      <c r="I870" s="71">
        <f t="shared" si="65"/>
        <v>5.8940000000000001</v>
      </c>
      <c r="J870" s="71">
        <f t="shared" si="66"/>
        <v>0.17600000000000016</v>
      </c>
      <c r="K870" s="90">
        <v>11.612</v>
      </c>
      <c r="L870" s="71">
        <f t="shared" si="67"/>
        <v>62.004822597313122</v>
      </c>
      <c r="M870" s="78"/>
      <c r="N870" s="80"/>
      <c r="O870" s="80"/>
      <c r="P870" s="80"/>
      <c r="Q870" s="89"/>
      <c r="R870" s="91"/>
      <c r="S870" s="75" t="s">
        <v>27</v>
      </c>
      <c r="T870" s="77" t="s">
        <v>167</v>
      </c>
      <c r="U870" s="37">
        <v>35349</v>
      </c>
      <c r="V870" s="97"/>
      <c r="W870" s="99"/>
    </row>
    <row r="871" spans="1:23" hidden="1">
      <c r="A871" s="74" t="s">
        <v>427</v>
      </c>
      <c r="B871" s="128">
        <f t="shared" si="68"/>
        <v>43779</v>
      </c>
      <c r="C871" s="37">
        <v>43779</v>
      </c>
      <c r="D871" s="98" t="s">
        <v>380</v>
      </c>
      <c r="E871" s="76" t="s">
        <v>2232</v>
      </c>
      <c r="F871" s="75" t="s">
        <v>567</v>
      </c>
      <c r="G871" s="78">
        <f t="shared" si="69"/>
        <v>22.239561943874058</v>
      </c>
      <c r="H871" s="81">
        <v>5.726</v>
      </c>
      <c r="I871" s="71">
        <f t="shared" si="65"/>
        <v>5.9240000000000004</v>
      </c>
      <c r="J871" s="71">
        <f t="shared" si="66"/>
        <v>0.1980000000000004</v>
      </c>
      <c r="K871" s="90">
        <v>11.65</v>
      </c>
      <c r="L871" s="71">
        <f t="shared" si="67"/>
        <v>61.802575107296136</v>
      </c>
      <c r="M871" s="78"/>
      <c r="N871" s="80"/>
      <c r="O871" s="80"/>
      <c r="P871" s="80"/>
      <c r="Q871" s="89"/>
      <c r="R871" s="91"/>
      <c r="S871" s="75" t="s">
        <v>27</v>
      </c>
      <c r="T871" s="77" t="s">
        <v>568</v>
      </c>
      <c r="U871" s="37">
        <v>35656</v>
      </c>
      <c r="V871" s="97"/>
      <c r="W871" s="99"/>
    </row>
    <row r="872" spans="1:23" hidden="1">
      <c r="A872" s="74" t="s">
        <v>427</v>
      </c>
      <c r="B872" s="128">
        <f t="shared" si="68"/>
        <v>43779</v>
      </c>
      <c r="C872" s="37">
        <v>43779</v>
      </c>
      <c r="D872" s="98" t="s">
        <v>380</v>
      </c>
      <c r="E872" s="76" t="s">
        <v>1877</v>
      </c>
      <c r="F872" s="75" t="s">
        <v>192</v>
      </c>
      <c r="G872" s="78">
        <f t="shared" si="69"/>
        <v>21.804243668720055</v>
      </c>
      <c r="H872" s="81">
        <v>5.8129999999999997</v>
      </c>
      <c r="I872" s="71">
        <f t="shared" si="65"/>
        <v>6.0160000000000009</v>
      </c>
      <c r="J872" s="71">
        <f t="shared" si="66"/>
        <v>0.20300000000000118</v>
      </c>
      <c r="K872" s="90">
        <v>11.829000000000001</v>
      </c>
      <c r="L872" s="71">
        <f t="shared" si="67"/>
        <v>60.867359878265276</v>
      </c>
      <c r="M872" s="78"/>
      <c r="N872" s="80"/>
      <c r="O872" s="80"/>
      <c r="P872" s="80"/>
      <c r="Q872" s="89"/>
      <c r="R872" s="91"/>
      <c r="S872" s="75" t="s">
        <v>27</v>
      </c>
      <c r="T872" s="77" t="s">
        <v>569</v>
      </c>
      <c r="U872" s="37">
        <v>35815</v>
      </c>
      <c r="V872" s="97"/>
      <c r="W872" s="99"/>
    </row>
    <row r="873" spans="1:23" hidden="1">
      <c r="A873" s="74" t="s">
        <v>157</v>
      </c>
      <c r="B873" s="128">
        <f t="shared" si="68"/>
        <v>43799</v>
      </c>
      <c r="C873" s="37">
        <v>43799</v>
      </c>
      <c r="D873" s="98" t="s">
        <v>380</v>
      </c>
      <c r="E873" s="76" t="s">
        <v>1603</v>
      </c>
      <c r="F873" s="75" t="s">
        <v>177</v>
      </c>
      <c r="G873" s="78">
        <f t="shared" si="69"/>
        <v>32.553045859000683</v>
      </c>
      <c r="H873" s="81">
        <v>5.2220000000000004</v>
      </c>
      <c r="I873" s="71">
        <f t="shared" si="65"/>
        <v>5.3679999999999994</v>
      </c>
      <c r="J873" s="71">
        <f t="shared" si="66"/>
        <v>0.14599999999999902</v>
      </c>
      <c r="K873" s="90">
        <v>10.59</v>
      </c>
      <c r="L873" s="71">
        <f t="shared" si="67"/>
        <v>67.988668555240793</v>
      </c>
      <c r="M873" s="78"/>
      <c r="N873" s="80"/>
      <c r="O873" s="80"/>
      <c r="P873" s="80"/>
      <c r="Q873" s="89"/>
      <c r="R873" s="91"/>
      <c r="S873" s="75" t="s">
        <v>27</v>
      </c>
      <c r="T873" s="77" t="s">
        <v>178</v>
      </c>
      <c r="U873" s="37">
        <v>31909</v>
      </c>
      <c r="V873" s="97"/>
      <c r="W873" s="99"/>
    </row>
    <row r="874" spans="1:23" hidden="1">
      <c r="A874" s="74" t="s">
        <v>157</v>
      </c>
      <c r="B874" s="128">
        <f t="shared" si="68"/>
        <v>43799</v>
      </c>
      <c r="C874" s="37">
        <v>43799</v>
      </c>
      <c r="D874" s="98" t="s">
        <v>380</v>
      </c>
      <c r="E874" s="76" t="s">
        <v>1701</v>
      </c>
      <c r="F874" s="75" t="s">
        <v>472</v>
      </c>
      <c r="G874" s="78">
        <f t="shared" si="69"/>
        <v>26.009582477754961</v>
      </c>
      <c r="H874" s="81">
        <v>5.2729999999999997</v>
      </c>
      <c r="I874" s="71">
        <f t="shared" si="65"/>
        <v>5.4160000000000004</v>
      </c>
      <c r="J874" s="71">
        <f t="shared" si="66"/>
        <v>0.14300000000000068</v>
      </c>
      <c r="K874" s="90">
        <v>10.689</v>
      </c>
      <c r="L874" s="71">
        <f t="shared" si="67"/>
        <v>67.358967162503504</v>
      </c>
      <c r="M874" s="78"/>
      <c r="N874" s="80"/>
      <c r="O874" s="80"/>
      <c r="P874" s="80"/>
      <c r="Q874" s="89"/>
      <c r="R874" s="91"/>
      <c r="S874" s="75" t="s">
        <v>27</v>
      </c>
      <c r="T874" s="77" t="s">
        <v>484</v>
      </c>
      <c r="U874" s="37">
        <v>34299</v>
      </c>
      <c r="V874" s="97"/>
      <c r="W874" s="97"/>
    </row>
    <row r="875" spans="1:23" hidden="1">
      <c r="A875" s="74" t="s">
        <v>157</v>
      </c>
      <c r="B875" s="128">
        <f t="shared" si="68"/>
        <v>43799</v>
      </c>
      <c r="C875" s="37">
        <v>43799</v>
      </c>
      <c r="D875" s="98" t="s">
        <v>380</v>
      </c>
      <c r="E875" s="76" t="s">
        <v>1470</v>
      </c>
      <c r="F875" s="75" t="s">
        <v>169</v>
      </c>
      <c r="G875" s="78">
        <f t="shared" si="69"/>
        <v>22.201232032854211</v>
      </c>
      <c r="H875" s="81">
        <v>5.3170000000000002</v>
      </c>
      <c r="I875" s="71">
        <f t="shared" si="65"/>
        <v>5.4290000000000003</v>
      </c>
      <c r="J875" s="71">
        <f t="shared" si="66"/>
        <v>0.1120000000000001</v>
      </c>
      <c r="K875" s="90">
        <v>10.746</v>
      </c>
      <c r="L875" s="71">
        <f t="shared" si="67"/>
        <v>67.001675041876041</v>
      </c>
      <c r="M875" s="78"/>
      <c r="N875" s="80"/>
      <c r="O875" s="80"/>
      <c r="P875" s="80"/>
      <c r="Q875" s="89"/>
      <c r="R875" s="91"/>
      <c r="S875" s="75" t="s">
        <v>27</v>
      </c>
      <c r="T875" s="77" t="s">
        <v>173</v>
      </c>
      <c r="U875" s="37">
        <v>35690</v>
      </c>
      <c r="V875" s="97"/>
      <c r="W875" s="99"/>
    </row>
    <row r="876" spans="1:23" hidden="1">
      <c r="A876" s="63" t="s">
        <v>157</v>
      </c>
      <c r="B876" s="128">
        <f t="shared" si="68"/>
        <v>43799</v>
      </c>
      <c r="C876" s="64">
        <v>43799</v>
      </c>
      <c r="D876" s="98" t="s">
        <v>380</v>
      </c>
      <c r="E876" s="66" t="s">
        <v>1405</v>
      </c>
      <c r="F876" s="65" t="s">
        <v>169</v>
      </c>
      <c r="G876" s="68">
        <f t="shared" si="69"/>
        <v>21.87542778918549</v>
      </c>
      <c r="H876" s="71">
        <v>5.3230000000000004</v>
      </c>
      <c r="I876" s="71">
        <f t="shared" si="65"/>
        <v>5.4499999999999993</v>
      </c>
      <c r="J876" s="71">
        <f t="shared" si="66"/>
        <v>0.12699999999999889</v>
      </c>
      <c r="K876" s="94">
        <v>10.773</v>
      </c>
      <c r="L876" s="71">
        <f t="shared" si="67"/>
        <v>66.833751044277363</v>
      </c>
      <c r="M876" s="68"/>
      <c r="N876" s="70"/>
      <c r="O876" s="70"/>
      <c r="P876" s="70"/>
      <c r="Q876" s="93"/>
      <c r="R876" s="95"/>
      <c r="S876" s="65" t="s">
        <v>27</v>
      </c>
      <c r="T876" s="67" t="s">
        <v>170</v>
      </c>
      <c r="U876" s="64">
        <v>35809</v>
      </c>
      <c r="V876" s="99"/>
      <c r="W876" s="97"/>
    </row>
    <row r="877" spans="1:23" hidden="1">
      <c r="A877" s="63" t="s">
        <v>157</v>
      </c>
      <c r="B877" s="128">
        <f t="shared" si="68"/>
        <v>43799</v>
      </c>
      <c r="C877" s="64">
        <v>43799</v>
      </c>
      <c r="D877" s="98" t="s">
        <v>380</v>
      </c>
      <c r="E877" s="66" t="s">
        <v>1969</v>
      </c>
      <c r="F877" s="65" t="s">
        <v>154</v>
      </c>
      <c r="G877" s="68">
        <f t="shared" si="69"/>
        <v>23.605749486652979</v>
      </c>
      <c r="H877" s="71">
        <v>5.33</v>
      </c>
      <c r="I877" s="71">
        <f t="shared" si="65"/>
        <v>5.4589999999999996</v>
      </c>
      <c r="J877" s="71">
        <f t="shared" si="66"/>
        <v>0.12899999999999956</v>
      </c>
      <c r="K877" s="94">
        <v>10.789</v>
      </c>
      <c r="L877" s="71">
        <f t="shared" si="67"/>
        <v>66.734637130410604</v>
      </c>
      <c r="M877" s="68"/>
      <c r="N877" s="70"/>
      <c r="O877" s="70"/>
      <c r="P877" s="70"/>
      <c r="Q877" s="93"/>
      <c r="R877" s="95"/>
      <c r="S877" s="65" t="s">
        <v>27</v>
      </c>
      <c r="T877" s="67" t="s">
        <v>189</v>
      </c>
      <c r="U877" s="64">
        <v>35177</v>
      </c>
      <c r="V877" s="99"/>
      <c r="W877" s="99"/>
    </row>
    <row r="878" spans="1:23" hidden="1">
      <c r="A878" s="63" t="s">
        <v>157</v>
      </c>
      <c r="B878" s="128">
        <f t="shared" si="68"/>
        <v>43799</v>
      </c>
      <c r="C878" s="64">
        <v>43799</v>
      </c>
      <c r="D878" s="98" t="s">
        <v>380</v>
      </c>
      <c r="E878" s="66" t="s">
        <v>1667</v>
      </c>
      <c r="F878" s="65" t="s">
        <v>305</v>
      </c>
      <c r="G878" s="68">
        <f t="shared" si="69"/>
        <v>28.314852840520192</v>
      </c>
      <c r="H878" s="71">
        <v>5.3730000000000002</v>
      </c>
      <c r="I878" s="71">
        <f t="shared" si="65"/>
        <v>5.4869999999999992</v>
      </c>
      <c r="J878" s="71">
        <f t="shared" si="66"/>
        <v>0.11399999999999899</v>
      </c>
      <c r="K878" s="94">
        <v>10.86</v>
      </c>
      <c r="L878" s="71">
        <f t="shared" si="67"/>
        <v>66.298342541436469</v>
      </c>
      <c r="M878" s="68"/>
      <c r="N878" s="70"/>
      <c r="O878" s="70"/>
      <c r="P878" s="70"/>
      <c r="Q878" s="93"/>
      <c r="R878" s="95"/>
      <c r="S878" s="65" t="s">
        <v>27</v>
      </c>
      <c r="T878" s="67" t="s">
        <v>341</v>
      </c>
      <c r="U878" s="64">
        <v>33457</v>
      </c>
      <c r="V878" s="99"/>
      <c r="W878" s="97"/>
    </row>
    <row r="879" spans="1:23" hidden="1">
      <c r="A879" s="63" t="s">
        <v>157</v>
      </c>
      <c r="B879" s="128">
        <f t="shared" si="68"/>
        <v>43799</v>
      </c>
      <c r="C879" s="64">
        <v>43799</v>
      </c>
      <c r="D879" s="98" t="s">
        <v>380</v>
      </c>
      <c r="E879" s="66" t="s">
        <v>1189</v>
      </c>
      <c r="F879" s="65" t="s">
        <v>160</v>
      </c>
      <c r="G879" s="68">
        <f t="shared" si="69"/>
        <v>28.536618754277892</v>
      </c>
      <c r="H879" s="71">
        <v>5.35</v>
      </c>
      <c r="I879" s="71">
        <f t="shared" si="65"/>
        <v>5.516</v>
      </c>
      <c r="J879" s="71">
        <f t="shared" si="66"/>
        <v>0.16600000000000037</v>
      </c>
      <c r="K879" s="94">
        <v>10.866</v>
      </c>
      <c r="L879" s="71">
        <f t="shared" si="67"/>
        <v>66.261733848702377</v>
      </c>
      <c r="M879" s="68"/>
      <c r="N879" s="70"/>
      <c r="O879" s="70"/>
      <c r="P879" s="70"/>
      <c r="Q879" s="93"/>
      <c r="R879" s="95"/>
      <c r="S879" s="65" t="s">
        <v>27</v>
      </c>
      <c r="T879" s="67" t="s">
        <v>161</v>
      </c>
      <c r="U879" s="64">
        <v>33376</v>
      </c>
      <c r="V879" s="99"/>
      <c r="W879" s="97"/>
    </row>
    <row r="880" spans="1:23" hidden="1">
      <c r="A880" s="74" t="s">
        <v>157</v>
      </c>
      <c r="B880" s="128">
        <f t="shared" si="68"/>
        <v>43799</v>
      </c>
      <c r="C880" s="37">
        <v>43799</v>
      </c>
      <c r="D880" s="98" t="s">
        <v>380</v>
      </c>
      <c r="E880" s="76" t="s">
        <v>2138</v>
      </c>
      <c r="F880" s="75" t="s">
        <v>179</v>
      </c>
      <c r="G880" s="78">
        <f t="shared" si="69"/>
        <v>28.824093086926762</v>
      </c>
      <c r="H880" s="81">
        <v>5.3879999999999999</v>
      </c>
      <c r="I880" s="71">
        <f t="shared" ref="I880:I943" si="70">IF(H880="","",K880-H880)</f>
        <v>5.4809999999999999</v>
      </c>
      <c r="J880" s="71">
        <f t="shared" ref="J880:J943" si="71">IF(I880="","",I880-H880)</f>
        <v>9.2999999999999972E-2</v>
      </c>
      <c r="K880" s="90">
        <v>10.869</v>
      </c>
      <c r="L880" s="71">
        <f t="shared" ref="L880:L943" si="72">IF(K880="","",3.6*200/K880)</f>
        <v>66.243444659122275</v>
      </c>
      <c r="M880" s="78"/>
      <c r="N880" s="80"/>
      <c r="O880" s="80"/>
      <c r="P880" s="80"/>
      <c r="Q880" s="89"/>
      <c r="R880" s="91"/>
      <c r="S880" s="75" t="s">
        <v>27</v>
      </c>
      <c r="T880" s="77" t="s">
        <v>473</v>
      </c>
      <c r="U880" s="37">
        <v>33271</v>
      </c>
      <c r="V880" s="97"/>
      <c r="W880" s="99"/>
    </row>
    <row r="881" spans="1:23" hidden="1">
      <c r="A881" s="63" t="s">
        <v>157</v>
      </c>
      <c r="B881" s="128">
        <f t="shared" si="68"/>
        <v>43799</v>
      </c>
      <c r="C881" s="64">
        <v>43799</v>
      </c>
      <c r="D881" s="98" t="s">
        <v>380</v>
      </c>
      <c r="E881" s="66" t="s">
        <v>1443</v>
      </c>
      <c r="F881" s="65" t="s">
        <v>478</v>
      </c>
      <c r="G881" s="68">
        <f t="shared" si="69"/>
        <v>30.039698836413415</v>
      </c>
      <c r="H881" s="71">
        <v>5.4089999999999998</v>
      </c>
      <c r="I881" s="71">
        <f t="shared" si="70"/>
        <v>5.5089999999999995</v>
      </c>
      <c r="J881" s="71">
        <f t="shared" si="71"/>
        <v>9.9999999999999645E-2</v>
      </c>
      <c r="K881" s="94">
        <v>10.917999999999999</v>
      </c>
      <c r="L881" s="71">
        <f t="shared" si="72"/>
        <v>65.94614398241437</v>
      </c>
      <c r="M881" s="68"/>
      <c r="N881" s="70"/>
      <c r="O881" s="70"/>
      <c r="P881" s="70"/>
      <c r="Q881" s="93"/>
      <c r="R881" s="95"/>
      <c r="S881" s="65" t="s">
        <v>27</v>
      </c>
      <c r="T881" s="67" t="s">
        <v>41</v>
      </c>
      <c r="U881" s="64">
        <v>32827</v>
      </c>
      <c r="V881" s="99"/>
      <c r="W881" s="97"/>
    </row>
    <row r="882" spans="1:23" hidden="1">
      <c r="A882" s="63" t="s">
        <v>157</v>
      </c>
      <c r="B882" s="128">
        <f t="shared" si="68"/>
        <v>43799</v>
      </c>
      <c r="C882" s="64">
        <v>43799</v>
      </c>
      <c r="D882" s="98" t="s">
        <v>380</v>
      </c>
      <c r="E882" s="66" t="s">
        <v>2047</v>
      </c>
      <c r="F882" s="65" t="s">
        <v>160</v>
      </c>
      <c r="G882" s="68">
        <f t="shared" si="69"/>
        <v>32.306639288158799</v>
      </c>
      <c r="H882" s="71">
        <v>5.3689999999999998</v>
      </c>
      <c r="I882" s="71">
        <f t="shared" si="70"/>
        <v>5.5579999999999998</v>
      </c>
      <c r="J882" s="71">
        <f t="shared" si="71"/>
        <v>0.18900000000000006</v>
      </c>
      <c r="K882" s="94">
        <v>10.927</v>
      </c>
      <c r="L882" s="71">
        <f t="shared" si="72"/>
        <v>65.891827583051153</v>
      </c>
      <c r="M882" s="68"/>
      <c r="N882" s="70"/>
      <c r="O882" s="70"/>
      <c r="P882" s="70"/>
      <c r="Q882" s="93"/>
      <c r="R882" s="95"/>
      <c r="S882" s="65" t="s">
        <v>27</v>
      </c>
      <c r="T882" s="67" t="s">
        <v>190</v>
      </c>
      <c r="U882" s="64">
        <v>31999</v>
      </c>
      <c r="V882" s="99"/>
      <c r="W882" s="97"/>
    </row>
    <row r="883" spans="1:23" hidden="1">
      <c r="A883" s="63" t="s">
        <v>157</v>
      </c>
      <c r="B883" s="128">
        <f t="shared" si="68"/>
        <v>43799</v>
      </c>
      <c r="C883" s="64">
        <v>43799</v>
      </c>
      <c r="D883" s="98" t="s">
        <v>380</v>
      </c>
      <c r="E883" s="66" t="s">
        <v>1900</v>
      </c>
      <c r="F883" s="65" t="s">
        <v>301</v>
      </c>
      <c r="G883" s="68">
        <f t="shared" si="69"/>
        <v>24.194387405886378</v>
      </c>
      <c r="H883" s="71">
        <v>5.3920000000000003</v>
      </c>
      <c r="I883" s="71">
        <f t="shared" si="70"/>
        <v>5.5819999999999999</v>
      </c>
      <c r="J883" s="71">
        <f t="shared" si="71"/>
        <v>0.1899999999999995</v>
      </c>
      <c r="K883" s="94">
        <v>10.974</v>
      </c>
      <c r="L883" s="71">
        <f t="shared" si="72"/>
        <v>65.609622744669224</v>
      </c>
      <c r="M883" s="68"/>
      <c r="N883" s="70"/>
      <c r="O883" s="70"/>
      <c r="P883" s="70"/>
      <c r="Q883" s="93"/>
      <c r="R883" s="95"/>
      <c r="S883" s="65" t="s">
        <v>27</v>
      </c>
      <c r="T883" s="67" t="s">
        <v>471</v>
      </c>
      <c r="U883" s="64">
        <v>34962</v>
      </c>
      <c r="V883" s="99"/>
      <c r="W883" s="99"/>
    </row>
    <row r="884" spans="1:23" hidden="1">
      <c r="A884" s="63" t="s">
        <v>157</v>
      </c>
      <c r="B884" s="128">
        <f t="shared" si="68"/>
        <v>43799</v>
      </c>
      <c r="C884" s="64">
        <v>43799</v>
      </c>
      <c r="D884" s="98" t="s">
        <v>380</v>
      </c>
      <c r="E884" s="66" t="s">
        <v>1563</v>
      </c>
      <c r="F884" s="65" t="s">
        <v>348</v>
      </c>
      <c r="G884" s="68">
        <f t="shared" si="69"/>
        <v>25.864476386036962</v>
      </c>
      <c r="H884" s="71">
        <v>5.42</v>
      </c>
      <c r="I884" s="71">
        <f t="shared" si="70"/>
        <v>5.5649999999999995</v>
      </c>
      <c r="J884" s="71">
        <f t="shared" si="71"/>
        <v>0.14499999999999957</v>
      </c>
      <c r="K884" s="94">
        <v>10.984999999999999</v>
      </c>
      <c r="L884" s="71">
        <f t="shared" si="72"/>
        <v>65.54392353208921</v>
      </c>
      <c r="M884" s="68"/>
      <c r="N884" s="70"/>
      <c r="O884" s="70"/>
      <c r="P884" s="70"/>
      <c r="Q884" s="93"/>
      <c r="R884" s="95"/>
      <c r="S884" s="65" t="s">
        <v>27</v>
      </c>
      <c r="T884" s="67" t="s">
        <v>339</v>
      </c>
      <c r="U884" s="64">
        <v>34352</v>
      </c>
      <c r="V884" s="99"/>
      <c r="W884" s="99"/>
    </row>
    <row r="885" spans="1:23" hidden="1">
      <c r="A885" s="74" t="s">
        <v>157</v>
      </c>
      <c r="B885" s="128">
        <f t="shared" si="68"/>
        <v>43799</v>
      </c>
      <c r="C885" s="37">
        <v>43799</v>
      </c>
      <c r="D885" s="98" t="s">
        <v>380</v>
      </c>
      <c r="E885" s="76" t="s">
        <v>2054</v>
      </c>
      <c r="F885" s="75" t="s">
        <v>226</v>
      </c>
      <c r="G885" s="78">
        <f t="shared" si="69"/>
        <v>22.70773442847365</v>
      </c>
      <c r="H885" s="81">
        <v>5.4169999999999998</v>
      </c>
      <c r="I885" s="71">
        <f t="shared" si="70"/>
        <v>5.5860000000000003</v>
      </c>
      <c r="J885" s="71">
        <f t="shared" si="71"/>
        <v>0.16900000000000048</v>
      </c>
      <c r="K885" s="90">
        <v>11.003</v>
      </c>
      <c r="L885" s="71">
        <f t="shared" si="72"/>
        <v>65.436699082068529</v>
      </c>
      <c r="M885" s="78"/>
      <c r="N885" s="80"/>
      <c r="O885" s="80"/>
      <c r="P885" s="80"/>
      <c r="Q885" s="89"/>
      <c r="R885" s="91"/>
      <c r="S885" s="75" t="s">
        <v>27</v>
      </c>
      <c r="T885" s="77" t="s">
        <v>378</v>
      </c>
      <c r="U885" s="37">
        <v>35505</v>
      </c>
      <c r="V885" s="97"/>
      <c r="W885" s="97"/>
    </row>
    <row r="886" spans="1:23" hidden="1">
      <c r="A886" s="63" t="s">
        <v>157</v>
      </c>
      <c r="B886" s="128">
        <f t="shared" si="68"/>
        <v>43799</v>
      </c>
      <c r="C886" s="64">
        <v>43799</v>
      </c>
      <c r="D886" s="98" t="s">
        <v>380</v>
      </c>
      <c r="E886" s="66" t="s">
        <v>1635</v>
      </c>
      <c r="F886" s="65" t="s">
        <v>204</v>
      </c>
      <c r="G886" s="68">
        <f t="shared" si="69"/>
        <v>25.779603011635867</v>
      </c>
      <c r="H886" s="71">
        <v>5.4240000000000004</v>
      </c>
      <c r="I886" s="71">
        <f t="shared" si="70"/>
        <v>5.5810000000000004</v>
      </c>
      <c r="J886" s="71">
        <f t="shared" si="71"/>
        <v>0.15700000000000003</v>
      </c>
      <c r="K886" s="94">
        <v>11.005000000000001</v>
      </c>
      <c r="L886" s="71">
        <f t="shared" si="72"/>
        <v>65.42480690595184</v>
      </c>
      <c r="M886" s="68"/>
      <c r="N886" s="70"/>
      <c r="O886" s="70"/>
      <c r="P886" s="70"/>
      <c r="Q886" s="93"/>
      <c r="R886" s="95"/>
      <c r="S886" s="65" t="s">
        <v>27</v>
      </c>
      <c r="T886" s="67" t="s">
        <v>360</v>
      </c>
      <c r="U886" s="64">
        <v>34383</v>
      </c>
      <c r="V886" s="99"/>
      <c r="W886" s="97"/>
    </row>
    <row r="887" spans="1:23" hidden="1">
      <c r="A887" s="74" t="s">
        <v>157</v>
      </c>
      <c r="B887" s="128">
        <f t="shared" si="68"/>
        <v>43799</v>
      </c>
      <c r="C887" s="37">
        <v>43799</v>
      </c>
      <c r="D887" s="98" t="s">
        <v>380</v>
      </c>
      <c r="E887" s="76" t="s">
        <v>1624</v>
      </c>
      <c r="F887" s="75" t="s">
        <v>179</v>
      </c>
      <c r="G887" s="78">
        <f t="shared" si="69"/>
        <v>119.9151266255989</v>
      </c>
      <c r="H887" s="81">
        <v>5.4379999999999997</v>
      </c>
      <c r="I887" s="71">
        <f t="shared" si="70"/>
        <v>5.6470000000000011</v>
      </c>
      <c r="J887" s="71">
        <f t="shared" si="71"/>
        <v>0.20900000000000141</v>
      </c>
      <c r="K887" s="90">
        <v>11.085000000000001</v>
      </c>
      <c r="L887" s="71">
        <f t="shared" si="72"/>
        <v>64.952638700947219</v>
      </c>
      <c r="M887" s="78"/>
      <c r="N887" s="80"/>
      <c r="O887" s="80"/>
      <c r="P887" s="80"/>
      <c r="Q887" s="89"/>
      <c r="R887" s="91"/>
      <c r="S887" s="75" t="s">
        <v>27</v>
      </c>
      <c r="T887" s="77"/>
      <c r="U887" s="37"/>
      <c r="V887" s="97"/>
      <c r="W887" s="99"/>
    </row>
    <row r="888" spans="1:23" hidden="1">
      <c r="A888" s="63" t="s">
        <v>157</v>
      </c>
      <c r="B888" s="128">
        <f t="shared" si="68"/>
        <v>43799</v>
      </c>
      <c r="C888" s="64">
        <v>43799</v>
      </c>
      <c r="D888" s="98" t="s">
        <v>380</v>
      </c>
      <c r="E888" s="66" t="s">
        <v>2208</v>
      </c>
      <c r="F888" s="65" t="s">
        <v>187</v>
      </c>
      <c r="G888" s="68">
        <f t="shared" si="69"/>
        <v>24.517453798767967</v>
      </c>
      <c r="H888" s="71">
        <v>5.4459999999999997</v>
      </c>
      <c r="I888" s="71">
        <f t="shared" si="70"/>
        <v>5.6449999999999996</v>
      </c>
      <c r="J888" s="71">
        <f t="shared" si="71"/>
        <v>0.19899999999999984</v>
      </c>
      <c r="K888" s="94">
        <v>11.090999999999999</v>
      </c>
      <c r="L888" s="71">
        <f t="shared" si="72"/>
        <v>64.917500676223966</v>
      </c>
      <c r="M888" s="68"/>
      <c r="N888" s="70"/>
      <c r="O888" s="70"/>
      <c r="P888" s="70"/>
      <c r="Q888" s="93"/>
      <c r="R888" s="95"/>
      <c r="S888" s="65" t="s">
        <v>27</v>
      </c>
      <c r="T888" s="67"/>
      <c r="U888" s="64">
        <v>34844</v>
      </c>
      <c r="V888" s="99"/>
      <c r="W888" s="97"/>
    </row>
    <row r="889" spans="1:23" hidden="1">
      <c r="A889" s="63" t="s">
        <v>157</v>
      </c>
      <c r="B889" s="128">
        <f t="shared" si="68"/>
        <v>43799</v>
      </c>
      <c r="C889" s="64">
        <v>43799</v>
      </c>
      <c r="D889" s="98" t="s">
        <v>380</v>
      </c>
      <c r="E889" s="66" t="s">
        <v>1605</v>
      </c>
      <c r="F889" s="65" t="s">
        <v>566</v>
      </c>
      <c r="G889" s="68">
        <f t="shared" si="69"/>
        <v>29.360711841204655</v>
      </c>
      <c r="H889" s="71">
        <v>5.4640000000000004</v>
      </c>
      <c r="I889" s="71">
        <f t="shared" si="70"/>
        <v>5.6280000000000001</v>
      </c>
      <c r="J889" s="71">
        <f t="shared" si="71"/>
        <v>0.1639999999999997</v>
      </c>
      <c r="K889" s="94">
        <v>11.092000000000001</v>
      </c>
      <c r="L889" s="71">
        <f t="shared" si="72"/>
        <v>64.911648034619546</v>
      </c>
      <c r="M889" s="68"/>
      <c r="N889" s="70"/>
      <c r="O889" s="70"/>
      <c r="P889" s="70"/>
      <c r="Q889" s="93"/>
      <c r="R889" s="95"/>
      <c r="S889" s="65" t="s">
        <v>27</v>
      </c>
      <c r="T889" s="67" t="s">
        <v>459</v>
      </c>
      <c r="U889" s="64">
        <v>33075</v>
      </c>
      <c r="V889" s="99"/>
      <c r="W889" s="99"/>
    </row>
    <row r="890" spans="1:23" hidden="1">
      <c r="A890" s="74" t="s">
        <v>157</v>
      </c>
      <c r="B890" s="128">
        <f t="shared" si="68"/>
        <v>43799</v>
      </c>
      <c r="C890" s="37">
        <v>43799</v>
      </c>
      <c r="D890" s="98" t="s">
        <v>380</v>
      </c>
      <c r="E890" s="76" t="s">
        <v>1757</v>
      </c>
      <c r="F890" s="75" t="s">
        <v>200</v>
      </c>
      <c r="G890" s="78">
        <f t="shared" si="69"/>
        <v>25.286789869952088</v>
      </c>
      <c r="H890" s="81">
        <v>5.4610000000000003</v>
      </c>
      <c r="I890" s="71">
        <f t="shared" si="70"/>
        <v>5.6310000000000002</v>
      </c>
      <c r="J890" s="71">
        <f t="shared" si="71"/>
        <v>0.16999999999999993</v>
      </c>
      <c r="K890" s="90">
        <v>11.092000000000001</v>
      </c>
      <c r="L890" s="71">
        <f t="shared" si="72"/>
        <v>64.911648034619546</v>
      </c>
      <c r="M890" s="78"/>
      <c r="N890" s="80"/>
      <c r="O890" s="80"/>
      <c r="P890" s="80"/>
      <c r="Q890" s="89"/>
      <c r="R890" s="91"/>
      <c r="S890" s="75" t="s">
        <v>27</v>
      </c>
      <c r="T890" s="77" t="s">
        <v>361</v>
      </c>
      <c r="U890" s="37">
        <v>34563</v>
      </c>
      <c r="V890" s="97"/>
      <c r="W890" s="97"/>
    </row>
    <row r="891" spans="1:23" hidden="1">
      <c r="A891" s="63" t="s">
        <v>157</v>
      </c>
      <c r="B891" s="128">
        <f t="shared" si="68"/>
        <v>43799</v>
      </c>
      <c r="C891" s="64">
        <v>43799</v>
      </c>
      <c r="D891" s="98" t="s">
        <v>380</v>
      </c>
      <c r="E891" s="66" t="s">
        <v>1215</v>
      </c>
      <c r="F891" s="65" t="s">
        <v>476</v>
      </c>
      <c r="G891" s="68">
        <f t="shared" si="69"/>
        <v>21.237508555783709</v>
      </c>
      <c r="H891" s="71">
        <v>5.4429999999999996</v>
      </c>
      <c r="I891" s="71">
        <f t="shared" si="70"/>
        <v>5.6530000000000005</v>
      </c>
      <c r="J891" s="71">
        <f t="shared" si="71"/>
        <v>0.21000000000000085</v>
      </c>
      <c r="K891" s="94">
        <v>11.096</v>
      </c>
      <c r="L891" s="71">
        <f t="shared" si="72"/>
        <v>64.888248017303539</v>
      </c>
      <c r="M891" s="68"/>
      <c r="N891" s="70"/>
      <c r="O891" s="70"/>
      <c r="P891" s="70"/>
      <c r="Q891" s="93"/>
      <c r="R891" s="95"/>
      <c r="S891" s="65" t="s">
        <v>27</v>
      </c>
      <c r="T891" s="67" t="s">
        <v>242</v>
      </c>
      <c r="U891" s="64">
        <v>36042</v>
      </c>
      <c r="V891" s="99"/>
      <c r="W891" s="97"/>
    </row>
    <row r="892" spans="1:23" hidden="1">
      <c r="A892" s="74" t="s">
        <v>157</v>
      </c>
      <c r="B892" s="128">
        <f t="shared" si="68"/>
        <v>43799</v>
      </c>
      <c r="C892" s="37">
        <v>43799</v>
      </c>
      <c r="D892" s="98" t="s">
        <v>380</v>
      </c>
      <c r="E892" s="76" t="s">
        <v>1383</v>
      </c>
      <c r="F892" s="75" t="s">
        <v>301</v>
      </c>
      <c r="G892" s="78">
        <f t="shared" si="69"/>
        <v>27.01163586584531</v>
      </c>
      <c r="H892" s="81">
        <v>5.47</v>
      </c>
      <c r="I892" s="71">
        <f t="shared" si="70"/>
        <v>5.6580000000000004</v>
      </c>
      <c r="J892" s="71">
        <f t="shared" si="71"/>
        <v>0.18800000000000061</v>
      </c>
      <c r="K892" s="90">
        <v>11.128</v>
      </c>
      <c r="L892" s="71">
        <f t="shared" si="72"/>
        <v>64.701653486700209</v>
      </c>
      <c r="M892" s="78"/>
      <c r="N892" s="80"/>
      <c r="O892" s="80"/>
      <c r="P892" s="80"/>
      <c r="Q892" s="89"/>
      <c r="R892" s="91"/>
      <c r="S892" s="75" t="s">
        <v>27</v>
      </c>
      <c r="T892" s="77" t="s">
        <v>359</v>
      </c>
      <c r="U892" s="37">
        <v>33933</v>
      </c>
      <c r="V892" s="97"/>
      <c r="W892" s="99"/>
    </row>
    <row r="893" spans="1:23" hidden="1">
      <c r="A893" s="74" t="s">
        <v>157</v>
      </c>
      <c r="B893" s="128">
        <f t="shared" si="68"/>
        <v>43799</v>
      </c>
      <c r="C893" s="37">
        <v>43799</v>
      </c>
      <c r="D893" s="98" t="s">
        <v>380</v>
      </c>
      <c r="E893" s="76" t="s">
        <v>2230</v>
      </c>
      <c r="F893" s="75" t="s">
        <v>187</v>
      </c>
      <c r="G893" s="78">
        <f t="shared" si="69"/>
        <v>26.967830253251197</v>
      </c>
      <c r="H893" s="81">
        <v>5.4909999999999997</v>
      </c>
      <c r="I893" s="71">
        <f t="shared" si="70"/>
        <v>5.641</v>
      </c>
      <c r="J893" s="71">
        <f t="shared" si="71"/>
        <v>0.15000000000000036</v>
      </c>
      <c r="K893" s="90">
        <v>11.132</v>
      </c>
      <c r="L893" s="71">
        <f t="shared" si="72"/>
        <v>64.678404599353215</v>
      </c>
      <c r="M893" s="78"/>
      <c r="N893" s="80"/>
      <c r="O893" s="80"/>
      <c r="P893" s="80"/>
      <c r="Q893" s="89"/>
      <c r="R893" s="91"/>
      <c r="S893" s="75" t="s">
        <v>27</v>
      </c>
      <c r="T893" s="77" t="s">
        <v>564</v>
      </c>
      <c r="U893" s="37">
        <v>33949</v>
      </c>
      <c r="V893" s="97"/>
      <c r="W893" s="99"/>
    </row>
    <row r="894" spans="1:23" hidden="1">
      <c r="A894" s="63" t="s">
        <v>157</v>
      </c>
      <c r="B894" s="128">
        <f t="shared" si="68"/>
        <v>43799</v>
      </c>
      <c r="C894" s="64">
        <v>43799</v>
      </c>
      <c r="D894" s="98" t="s">
        <v>380</v>
      </c>
      <c r="E894" s="66" t="s">
        <v>2226</v>
      </c>
      <c r="F894" s="65" t="s">
        <v>482</v>
      </c>
      <c r="G894" s="68">
        <f t="shared" si="69"/>
        <v>21.604380561259411</v>
      </c>
      <c r="H894" s="71">
        <v>5.5</v>
      </c>
      <c r="I894" s="71">
        <f t="shared" si="70"/>
        <v>5.6359999999999992</v>
      </c>
      <c r="J894" s="71">
        <f t="shared" si="71"/>
        <v>0.13599999999999923</v>
      </c>
      <c r="K894" s="94">
        <v>11.135999999999999</v>
      </c>
      <c r="L894" s="71">
        <f t="shared" si="72"/>
        <v>64.65517241379311</v>
      </c>
      <c r="M894" s="68"/>
      <c r="N894" s="70"/>
      <c r="O894" s="70"/>
      <c r="P894" s="70"/>
      <c r="Q894" s="93"/>
      <c r="R894" s="95"/>
      <c r="S894" s="65" t="s">
        <v>27</v>
      </c>
      <c r="T894" s="67" t="s">
        <v>483</v>
      </c>
      <c r="U894" s="64">
        <v>35908</v>
      </c>
      <c r="V894" s="99"/>
      <c r="W894" s="99"/>
    </row>
    <row r="895" spans="1:23" hidden="1">
      <c r="A895" s="63" t="s">
        <v>157</v>
      </c>
      <c r="B895" s="128">
        <f t="shared" si="68"/>
        <v>43799</v>
      </c>
      <c r="C895" s="64">
        <v>43799</v>
      </c>
      <c r="D895" s="98" t="s">
        <v>380</v>
      </c>
      <c r="E895" s="66" t="s">
        <v>1385</v>
      </c>
      <c r="F895" s="65" t="s">
        <v>186</v>
      </c>
      <c r="G895" s="68">
        <f t="shared" si="69"/>
        <v>21.508555783709788</v>
      </c>
      <c r="H895" s="71">
        <v>5.399</v>
      </c>
      <c r="I895" s="71">
        <f t="shared" si="70"/>
        <v>5.7369999999999992</v>
      </c>
      <c r="J895" s="71">
        <f t="shared" si="71"/>
        <v>0.33799999999999919</v>
      </c>
      <c r="K895" s="94">
        <v>11.135999999999999</v>
      </c>
      <c r="L895" s="71">
        <f t="shared" si="72"/>
        <v>64.65517241379311</v>
      </c>
      <c r="M895" s="68"/>
      <c r="N895" s="70"/>
      <c r="O895" s="70"/>
      <c r="P895" s="70"/>
      <c r="Q895" s="93"/>
      <c r="R895" s="95"/>
      <c r="S895" s="65" t="s">
        <v>27</v>
      </c>
      <c r="T895" s="67" t="s">
        <v>470</v>
      </c>
      <c r="U895" s="64">
        <v>35943</v>
      </c>
      <c r="V895" s="99"/>
      <c r="W895" s="97"/>
    </row>
    <row r="896" spans="1:23" hidden="1">
      <c r="A896" s="74" t="s">
        <v>157</v>
      </c>
      <c r="B896" s="128">
        <f t="shared" si="68"/>
        <v>43799</v>
      </c>
      <c r="C896" s="37">
        <v>43799</v>
      </c>
      <c r="D896" s="98" t="s">
        <v>380</v>
      </c>
      <c r="E896" s="76" t="s">
        <v>1576</v>
      </c>
      <c r="F896" s="75" t="s">
        <v>175</v>
      </c>
      <c r="G896" s="78">
        <f t="shared" si="69"/>
        <v>36.963723477070502</v>
      </c>
      <c r="H896" s="81">
        <v>5.5060000000000002</v>
      </c>
      <c r="I896" s="71">
        <f t="shared" si="70"/>
        <v>5.66</v>
      </c>
      <c r="J896" s="71">
        <f t="shared" si="71"/>
        <v>0.15399999999999991</v>
      </c>
      <c r="K896" s="90">
        <v>11.166</v>
      </c>
      <c r="L896" s="71">
        <f t="shared" si="72"/>
        <v>64.481461579795806</v>
      </c>
      <c r="M896" s="78"/>
      <c r="N896" s="80"/>
      <c r="O896" s="80"/>
      <c r="P896" s="80"/>
      <c r="Q896" s="89"/>
      <c r="R896" s="91"/>
      <c r="S896" s="75" t="s">
        <v>27</v>
      </c>
      <c r="T896" s="77" t="s">
        <v>176</v>
      </c>
      <c r="U896" s="37">
        <v>30298</v>
      </c>
      <c r="V896" s="97"/>
      <c r="W896" s="99"/>
    </row>
    <row r="897" spans="1:23" hidden="1">
      <c r="A897" s="74" t="s">
        <v>157</v>
      </c>
      <c r="B897" s="128">
        <f t="shared" si="68"/>
        <v>43799</v>
      </c>
      <c r="C897" s="37">
        <v>43799</v>
      </c>
      <c r="D897" s="98" t="s">
        <v>380</v>
      </c>
      <c r="E897" s="76" t="s">
        <v>1116</v>
      </c>
      <c r="F897" s="75" t="s">
        <v>19</v>
      </c>
      <c r="G897" s="78">
        <f t="shared" si="69"/>
        <v>19.915126625598905</v>
      </c>
      <c r="H897" s="81">
        <v>5.4939999999999998</v>
      </c>
      <c r="I897" s="71">
        <f t="shared" si="70"/>
        <v>5.6959999999999997</v>
      </c>
      <c r="J897" s="71">
        <f t="shared" si="71"/>
        <v>0.20199999999999996</v>
      </c>
      <c r="K897" s="90">
        <v>11.19</v>
      </c>
      <c r="L897" s="71">
        <f t="shared" si="72"/>
        <v>64.343163538873995</v>
      </c>
      <c r="M897" s="78"/>
      <c r="N897" s="80"/>
      <c r="O897" s="80"/>
      <c r="P897" s="80"/>
      <c r="Q897" s="89"/>
      <c r="R897" s="91"/>
      <c r="S897" s="75" t="s">
        <v>27</v>
      </c>
      <c r="T897" s="77" t="s">
        <v>585</v>
      </c>
      <c r="U897" s="37">
        <v>36525</v>
      </c>
      <c r="V897" s="97"/>
      <c r="W897" s="99"/>
    </row>
    <row r="898" spans="1:23" hidden="1">
      <c r="A898" s="74" t="s">
        <v>157</v>
      </c>
      <c r="B898" s="128">
        <f t="shared" ref="B898:B961" si="73">C898</f>
        <v>43799</v>
      </c>
      <c r="C898" s="37">
        <v>43799</v>
      </c>
      <c r="D898" s="98" t="s">
        <v>380</v>
      </c>
      <c r="E898" s="76" t="s">
        <v>1666</v>
      </c>
      <c r="F898" s="75" t="s">
        <v>175</v>
      </c>
      <c r="G898" s="78">
        <f t="shared" ref="G898:G961" si="74">(C898-U898)/365.25</f>
        <v>23.723477070499658</v>
      </c>
      <c r="H898" s="81">
        <v>5.4790000000000001</v>
      </c>
      <c r="I898" s="71">
        <f t="shared" si="70"/>
        <v>5.726</v>
      </c>
      <c r="J898" s="71">
        <f t="shared" si="71"/>
        <v>0.24699999999999989</v>
      </c>
      <c r="K898" s="90">
        <v>11.205</v>
      </c>
      <c r="L898" s="71">
        <f t="shared" si="72"/>
        <v>64.257028112449802</v>
      </c>
      <c r="M898" s="78"/>
      <c r="N898" s="80"/>
      <c r="O898" s="80"/>
      <c r="P898" s="80"/>
      <c r="Q898" s="89"/>
      <c r="R898" s="91"/>
      <c r="S898" s="75" t="s">
        <v>27</v>
      </c>
      <c r="T898" s="77" t="s">
        <v>182</v>
      </c>
      <c r="U898" s="37">
        <v>35134</v>
      </c>
      <c r="V898" s="97"/>
      <c r="W898" s="99"/>
    </row>
    <row r="899" spans="1:23" hidden="1">
      <c r="A899" s="74" t="s">
        <v>157</v>
      </c>
      <c r="B899" s="128">
        <f t="shared" si="73"/>
        <v>43799</v>
      </c>
      <c r="C899" s="37">
        <v>43799</v>
      </c>
      <c r="D899" s="98" t="s">
        <v>380</v>
      </c>
      <c r="E899" s="76" t="s">
        <v>2042</v>
      </c>
      <c r="F899" s="75" t="s">
        <v>160</v>
      </c>
      <c r="G899" s="78">
        <f t="shared" si="74"/>
        <v>20.2217659137577</v>
      </c>
      <c r="H899" s="81">
        <v>5.5259999999999998</v>
      </c>
      <c r="I899" s="71">
        <f t="shared" si="70"/>
        <v>5.7040000000000006</v>
      </c>
      <c r="J899" s="71">
        <f t="shared" si="71"/>
        <v>0.17800000000000082</v>
      </c>
      <c r="K899" s="90">
        <v>11.23</v>
      </c>
      <c r="L899" s="71">
        <f t="shared" si="72"/>
        <v>64.113980409617099</v>
      </c>
      <c r="M899" s="78"/>
      <c r="N899" s="80"/>
      <c r="O899" s="80"/>
      <c r="P899" s="80"/>
      <c r="Q899" s="89"/>
      <c r="R899" s="91"/>
      <c r="S899" s="75" t="s">
        <v>27</v>
      </c>
      <c r="T899" s="77" t="s">
        <v>238</v>
      </c>
      <c r="U899" s="37">
        <v>36413</v>
      </c>
      <c r="V899" s="97"/>
      <c r="W899" s="97"/>
    </row>
    <row r="900" spans="1:23" hidden="1">
      <c r="A900" s="74" t="s">
        <v>157</v>
      </c>
      <c r="B900" s="128">
        <f t="shared" si="73"/>
        <v>43799</v>
      </c>
      <c r="C900" s="37">
        <v>43799</v>
      </c>
      <c r="D900" s="98" t="s">
        <v>380</v>
      </c>
      <c r="E900" s="76" t="s">
        <v>1432</v>
      </c>
      <c r="F900" s="75" t="s">
        <v>581</v>
      </c>
      <c r="G900" s="78">
        <f t="shared" si="74"/>
        <v>20.711841204654345</v>
      </c>
      <c r="H900" s="81">
        <v>5.5</v>
      </c>
      <c r="I900" s="71">
        <f t="shared" si="70"/>
        <v>5.7309999999999999</v>
      </c>
      <c r="J900" s="71">
        <f t="shared" si="71"/>
        <v>0.23099999999999987</v>
      </c>
      <c r="K900" s="90">
        <v>11.231</v>
      </c>
      <c r="L900" s="71">
        <f t="shared" si="72"/>
        <v>64.108271747840803</v>
      </c>
      <c r="M900" s="78"/>
      <c r="N900" s="80"/>
      <c r="O900" s="80"/>
      <c r="P900" s="80"/>
      <c r="Q900" s="89"/>
      <c r="R900" s="91"/>
      <c r="S900" s="75" t="s">
        <v>27</v>
      </c>
      <c r="T900" s="77" t="s">
        <v>338</v>
      </c>
      <c r="U900" s="37">
        <v>36234</v>
      </c>
      <c r="V900" s="97"/>
      <c r="W900" s="97"/>
    </row>
    <row r="901" spans="1:23" hidden="1">
      <c r="A901" s="74" t="s">
        <v>157</v>
      </c>
      <c r="B901" s="128">
        <f t="shared" si="73"/>
        <v>43799</v>
      </c>
      <c r="C901" s="37">
        <v>43799</v>
      </c>
      <c r="D901" s="98" t="s">
        <v>380</v>
      </c>
      <c r="E901" s="76" t="s">
        <v>1948</v>
      </c>
      <c r="F901" s="75" t="s">
        <v>204</v>
      </c>
      <c r="G901" s="78">
        <f t="shared" si="74"/>
        <v>19.441478439425051</v>
      </c>
      <c r="H901" s="81">
        <v>5.5839999999999996</v>
      </c>
      <c r="I901" s="71">
        <f t="shared" si="70"/>
        <v>5.7200000000000006</v>
      </c>
      <c r="J901" s="71">
        <f t="shared" si="71"/>
        <v>0.13600000000000101</v>
      </c>
      <c r="K901" s="90">
        <v>11.304</v>
      </c>
      <c r="L901" s="71">
        <f t="shared" si="72"/>
        <v>63.694267515923563</v>
      </c>
      <c r="M901" s="78"/>
      <c r="N901" s="80"/>
      <c r="O901" s="80"/>
      <c r="P901" s="80"/>
      <c r="Q901" s="89"/>
      <c r="R901" s="91"/>
      <c r="S901" s="75" t="s">
        <v>27</v>
      </c>
      <c r="T901" s="77" t="s">
        <v>235</v>
      </c>
      <c r="U901" s="37">
        <v>36698</v>
      </c>
      <c r="V901" s="97"/>
      <c r="W901" s="99"/>
    </row>
    <row r="902" spans="1:23" hidden="1">
      <c r="A902" s="74" t="s">
        <v>157</v>
      </c>
      <c r="B902" s="128">
        <f t="shared" si="73"/>
        <v>43799</v>
      </c>
      <c r="C902" s="37">
        <v>43799</v>
      </c>
      <c r="D902" s="98" t="s">
        <v>380</v>
      </c>
      <c r="E902" s="76" t="s">
        <v>1323</v>
      </c>
      <c r="F902" s="75" t="s">
        <v>467</v>
      </c>
      <c r="G902" s="78">
        <f t="shared" si="74"/>
        <v>31.989048596851472</v>
      </c>
      <c r="H902" s="81">
        <v>5.5620000000000003</v>
      </c>
      <c r="I902" s="71">
        <f t="shared" si="70"/>
        <v>5.7839999999999998</v>
      </c>
      <c r="J902" s="71">
        <f t="shared" si="71"/>
        <v>0.22199999999999953</v>
      </c>
      <c r="K902" s="90">
        <v>11.346</v>
      </c>
      <c r="L902" s="71">
        <f t="shared" si="72"/>
        <v>63.458487572712848</v>
      </c>
      <c r="M902" s="78"/>
      <c r="N902" s="80"/>
      <c r="O902" s="80"/>
      <c r="P902" s="80"/>
      <c r="Q902" s="89"/>
      <c r="R902" s="91"/>
      <c r="S902" s="75" t="s">
        <v>27</v>
      </c>
      <c r="T902" s="77"/>
      <c r="U902" s="37">
        <v>32115</v>
      </c>
      <c r="V902" s="97"/>
      <c r="W902" s="99"/>
    </row>
    <row r="903" spans="1:23" hidden="1">
      <c r="A903" s="74" t="s">
        <v>157</v>
      </c>
      <c r="B903" s="128">
        <f t="shared" si="73"/>
        <v>43799</v>
      </c>
      <c r="C903" s="37">
        <v>43799</v>
      </c>
      <c r="D903" s="98" t="s">
        <v>380</v>
      </c>
      <c r="E903" s="76" t="s">
        <v>1144</v>
      </c>
      <c r="F903" s="75" t="s">
        <v>154</v>
      </c>
      <c r="G903" s="78">
        <f t="shared" si="74"/>
        <v>31.37303216974675</v>
      </c>
      <c r="H903" s="81">
        <v>5.5839999999999996</v>
      </c>
      <c r="I903" s="71">
        <f t="shared" si="70"/>
        <v>5.7949999999999999</v>
      </c>
      <c r="J903" s="71">
        <f t="shared" si="71"/>
        <v>0.2110000000000003</v>
      </c>
      <c r="K903" s="90">
        <v>11.379</v>
      </c>
      <c r="L903" s="71">
        <f t="shared" si="72"/>
        <v>63.274452939625625</v>
      </c>
      <c r="M903" s="78"/>
      <c r="N903" s="80"/>
      <c r="O903" s="80"/>
      <c r="P903" s="80"/>
      <c r="Q903" s="89"/>
      <c r="R903" s="91"/>
      <c r="S903" s="75" t="s">
        <v>27</v>
      </c>
      <c r="T903" s="77" t="s">
        <v>155</v>
      </c>
      <c r="U903" s="37">
        <v>32340</v>
      </c>
      <c r="V903" s="97"/>
      <c r="W903" s="97"/>
    </row>
    <row r="904" spans="1:23" hidden="1">
      <c r="A904" s="63" t="s">
        <v>157</v>
      </c>
      <c r="B904" s="128">
        <f t="shared" si="73"/>
        <v>43799</v>
      </c>
      <c r="C904" s="64">
        <v>43799</v>
      </c>
      <c r="D904" s="98" t="s">
        <v>380</v>
      </c>
      <c r="E904" s="66" t="s">
        <v>1537</v>
      </c>
      <c r="F904" s="65" t="s">
        <v>202</v>
      </c>
      <c r="G904" s="68">
        <f t="shared" si="74"/>
        <v>21.440109514031484</v>
      </c>
      <c r="H904" s="71">
        <v>5.5880000000000001</v>
      </c>
      <c r="I904" s="71">
        <f t="shared" si="70"/>
        <v>5.8050000000000006</v>
      </c>
      <c r="J904" s="71">
        <f t="shared" si="71"/>
        <v>0.21700000000000053</v>
      </c>
      <c r="K904" s="94">
        <v>11.393000000000001</v>
      </c>
      <c r="L904" s="71">
        <f t="shared" si="72"/>
        <v>63.196699727903095</v>
      </c>
      <c r="M904" s="68"/>
      <c r="N904" s="70"/>
      <c r="O904" s="70"/>
      <c r="P904" s="70"/>
      <c r="Q904" s="93"/>
      <c r="R904" s="95"/>
      <c r="S904" s="65" t="s">
        <v>27</v>
      </c>
      <c r="T904" s="67" t="s">
        <v>258</v>
      </c>
      <c r="U904" s="64">
        <v>35968</v>
      </c>
      <c r="V904" s="99"/>
      <c r="W904" s="97"/>
    </row>
    <row r="905" spans="1:23" hidden="1">
      <c r="A905" s="74" t="s">
        <v>157</v>
      </c>
      <c r="B905" s="128">
        <f t="shared" si="73"/>
        <v>43799</v>
      </c>
      <c r="C905" s="37">
        <v>43799</v>
      </c>
      <c r="D905" s="98" t="s">
        <v>380</v>
      </c>
      <c r="E905" s="76" t="s">
        <v>2231</v>
      </c>
      <c r="F905" s="75" t="s">
        <v>174</v>
      </c>
      <c r="G905" s="78">
        <f t="shared" si="74"/>
        <v>21.095140314852841</v>
      </c>
      <c r="H905" s="81">
        <v>5.6</v>
      </c>
      <c r="I905" s="71">
        <f t="shared" si="70"/>
        <v>5.8019999999999996</v>
      </c>
      <c r="J905" s="71">
        <f t="shared" si="71"/>
        <v>0.20199999999999996</v>
      </c>
      <c r="K905" s="90">
        <v>11.401999999999999</v>
      </c>
      <c r="L905" s="71">
        <f t="shared" si="72"/>
        <v>63.146816348009125</v>
      </c>
      <c r="M905" s="78"/>
      <c r="N905" s="80"/>
      <c r="O905" s="80"/>
      <c r="P905" s="80"/>
      <c r="Q905" s="89"/>
      <c r="R905" s="91"/>
      <c r="S905" s="75" t="s">
        <v>27</v>
      </c>
      <c r="T905" s="77" t="s">
        <v>565</v>
      </c>
      <c r="U905" s="37">
        <v>36094</v>
      </c>
      <c r="V905" s="97"/>
      <c r="W905" s="97"/>
    </row>
    <row r="906" spans="1:23" hidden="1">
      <c r="A906" s="74" t="s">
        <v>157</v>
      </c>
      <c r="B906" s="128">
        <f t="shared" si="73"/>
        <v>43799</v>
      </c>
      <c r="C906" s="37">
        <v>43799</v>
      </c>
      <c r="D906" s="98" t="s">
        <v>380</v>
      </c>
      <c r="E906" s="76" t="s">
        <v>1212</v>
      </c>
      <c r="F906" s="75" t="s">
        <v>162</v>
      </c>
      <c r="G906" s="78">
        <f t="shared" si="74"/>
        <v>27.427789185489392</v>
      </c>
      <c r="H906" s="81">
        <v>5.5940000000000003</v>
      </c>
      <c r="I906" s="71">
        <f t="shared" si="70"/>
        <v>5.8289999999999997</v>
      </c>
      <c r="J906" s="71">
        <f t="shared" si="71"/>
        <v>0.23499999999999943</v>
      </c>
      <c r="K906" s="90">
        <v>11.423</v>
      </c>
      <c r="L906" s="71">
        <f t="shared" si="72"/>
        <v>63.03072747964633</v>
      </c>
      <c r="M906" s="78"/>
      <c r="N906" s="80"/>
      <c r="O906" s="80"/>
      <c r="P906" s="80"/>
      <c r="Q906" s="89"/>
      <c r="R906" s="91"/>
      <c r="S906" s="75" t="s">
        <v>27</v>
      </c>
      <c r="T906" s="77" t="s">
        <v>163</v>
      </c>
      <c r="U906" s="37">
        <v>33781</v>
      </c>
      <c r="V906" s="97"/>
      <c r="W906" s="97"/>
    </row>
    <row r="907" spans="1:23" hidden="1">
      <c r="A907" s="74" t="s">
        <v>157</v>
      </c>
      <c r="B907" s="128">
        <f t="shared" si="73"/>
        <v>43799</v>
      </c>
      <c r="C907" s="37">
        <v>43799</v>
      </c>
      <c r="D907" s="98" t="s">
        <v>380</v>
      </c>
      <c r="E907" s="76" t="s">
        <v>1219</v>
      </c>
      <c r="F907" s="75" t="s">
        <v>162</v>
      </c>
      <c r="G907" s="78">
        <f t="shared" si="74"/>
        <v>31.351129363449694</v>
      </c>
      <c r="H907" s="81">
        <v>5.6159999999999997</v>
      </c>
      <c r="I907" s="71">
        <f t="shared" si="70"/>
        <v>5.8140000000000001</v>
      </c>
      <c r="J907" s="71">
        <f t="shared" si="71"/>
        <v>0.1980000000000004</v>
      </c>
      <c r="K907" s="90">
        <v>11.43</v>
      </c>
      <c r="L907" s="71">
        <f t="shared" si="72"/>
        <v>62.99212598425197</v>
      </c>
      <c r="M907" s="78"/>
      <c r="N907" s="80"/>
      <c r="O907" s="80"/>
      <c r="P907" s="80"/>
      <c r="Q907" s="89"/>
      <c r="R907" s="91"/>
      <c r="S907" s="75" t="s">
        <v>27</v>
      </c>
      <c r="T907" s="77" t="s">
        <v>164</v>
      </c>
      <c r="U907" s="37">
        <v>32348</v>
      </c>
      <c r="V907" s="97"/>
      <c r="W907" s="99"/>
    </row>
    <row r="908" spans="1:23" hidden="1">
      <c r="A908" s="63" t="s">
        <v>157</v>
      </c>
      <c r="B908" s="128">
        <f t="shared" si="73"/>
        <v>43799</v>
      </c>
      <c r="C908" s="64">
        <v>43799</v>
      </c>
      <c r="D908" s="98" t="s">
        <v>380</v>
      </c>
      <c r="E908" s="66" t="s">
        <v>2213</v>
      </c>
      <c r="F908" s="65" t="s">
        <v>192</v>
      </c>
      <c r="G908" s="68">
        <f t="shared" si="74"/>
        <v>30.718685831622178</v>
      </c>
      <c r="H908" s="71">
        <v>5.6289999999999996</v>
      </c>
      <c r="I908" s="71">
        <f t="shared" si="70"/>
        <v>5.8310000000000013</v>
      </c>
      <c r="J908" s="71">
        <f t="shared" si="71"/>
        <v>0.20200000000000173</v>
      </c>
      <c r="K908" s="94">
        <v>11.46</v>
      </c>
      <c r="L908" s="71">
        <f t="shared" si="72"/>
        <v>62.827225130890049</v>
      </c>
      <c r="M908" s="68"/>
      <c r="N908" s="70"/>
      <c r="O908" s="70"/>
      <c r="P908" s="70"/>
      <c r="Q908" s="93"/>
      <c r="R908" s="95"/>
      <c r="S908" s="65" t="s">
        <v>27</v>
      </c>
      <c r="T908" s="67" t="s">
        <v>460</v>
      </c>
      <c r="U908" s="64">
        <v>32579</v>
      </c>
      <c r="V908" s="99"/>
      <c r="W908" s="73" t="s">
        <v>98</v>
      </c>
    </row>
    <row r="909" spans="1:23" hidden="1">
      <c r="A909" s="63" t="s">
        <v>157</v>
      </c>
      <c r="B909" s="128">
        <f t="shared" si="73"/>
        <v>43799</v>
      </c>
      <c r="C909" s="64">
        <v>43799</v>
      </c>
      <c r="D909" s="98" t="s">
        <v>380</v>
      </c>
      <c r="E909" s="66" t="s">
        <v>1297</v>
      </c>
      <c r="F909" s="65" t="s">
        <v>166</v>
      </c>
      <c r="G909" s="68">
        <f t="shared" si="74"/>
        <v>23.134839151266256</v>
      </c>
      <c r="H909" s="71">
        <v>5.641</v>
      </c>
      <c r="I909" s="71">
        <f t="shared" si="70"/>
        <v>5.8219999999999992</v>
      </c>
      <c r="J909" s="71">
        <f t="shared" si="71"/>
        <v>0.18099999999999916</v>
      </c>
      <c r="K909" s="94">
        <v>11.462999999999999</v>
      </c>
      <c r="L909" s="71">
        <f t="shared" si="72"/>
        <v>62.810782517665537</v>
      </c>
      <c r="M909" s="68"/>
      <c r="N909" s="70"/>
      <c r="O909" s="70"/>
      <c r="P909" s="70"/>
      <c r="Q909" s="93"/>
      <c r="R909" s="95"/>
      <c r="S909" s="65" t="s">
        <v>27</v>
      </c>
      <c r="T909" s="67" t="s">
        <v>167</v>
      </c>
      <c r="U909" s="64">
        <v>35349</v>
      </c>
      <c r="V909" s="99"/>
      <c r="W909" s="83" t="s">
        <v>98</v>
      </c>
    </row>
    <row r="910" spans="1:23" hidden="1">
      <c r="A910" s="63" t="s">
        <v>157</v>
      </c>
      <c r="B910" s="128">
        <f t="shared" si="73"/>
        <v>43799</v>
      </c>
      <c r="C910" s="64">
        <v>43799</v>
      </c>
      <c r="D910" s="98" t="s">
        <v>380</v>
      </c>
      <c r="E910" s="66" t="s">
        <v>1618</v>
      </c>
      <c r="F910" s="65" t="s">
        <v>566</v>
      </c>
      <c r="G910" s="68">
        <f t="shared" si="74"/>
        <v>21.486652977412732</v>
      </c>
      <c r="H910" s="71">
        <v>5.6319999999999997</v>
      </c>
      <c r="I910" s="71">
        <f t="shared" si="70"/>
        <v>5.8640000000000008</v>
      </c>
      <c r="J910" s="71">
        <f t="shared" si="71"/>
        <v>0.23200000000000109</v>
      </c>
      <c r="K910" s="94">
        <v>11.496</v>
      </c>
      <c r="L910" s="71">
        <f t="shared" si="72"/>
        <v>62.630480167014611</v>
      </c>
      <c r="M910" s="68"/>
      <c r="N910" s="70"/>
      <c r="O910" s="70"/>
      <c r="P910" s="70"/>
      <c r="Q910" s="93"/>
      <c r="R910" s="95"/>
      <c r="S910" s="65" t="s">
        <v>27</v>
      </c>
      <c r="T910" s="67" t="s">
        <v>340</v>
      </c>
      <c r="U910" s="64">
        <v>35951</v>
      </c>
      <c r="V910" s="99"/>
      <c r="W910" s="83" t="s">
        <v>98</v>
      </c>
    </row>
    <row r="911" spans="1:23" hidden="1">
      <c r="A911" s="63" t="s">
        <v>157</v>
      </c>
      <c r="B911" s="128">
        <f t="shared" si="73"/>
        <v>43799</v>
      </c>
      <c r="C911" s="64">
        <v>43799</v>
      </c>
      <c r="D911" s="98" t="s">
        <v>380</v>
      </c>
      <c r="E911" s="66" t="s">
        <v>2081</v>
      </c>
      <c r="F911" s="65" t="s">
        <v>315</v>
      </c>
      <c r="G911" s="68">
        <f t="shared" si="74"/>
        <v>22.680355920602327</v>
      </c>
      <c r="H911" s="71">
        <v>5.6840000000000002</v>
      </c>
      <c r="I911" s="71">
        <f t="shared" si="70"/>
        <v>5.871999999999999</v>
      </c>
      <c r="J911" s="71">
        <f t="shared" si="71"/>
        <v>0.18799999999999883</v>
      </c>
      <c r="K911" s="94">
        <v>11.555999999999999</v>
      </c>
      <c r="L911" s="71">
        <f t="shared" si="72"/>
        <v>62.305295950155767</v>
      </c>
      <c r="M911" s="68"/>
      <c r="N911" s="70"/>
      <c r="O911" s="70"/>
      <c r="P911" s="70"/>
      <c r="Q911" s="93"/>
      <c r="R911" s="95"/>
      <c r="S911" s="65" t="s">
        <v>27</v>
      </c>
      <c r="T911" s="67" t="s">
        <v>570</v>
      </c>
      <c r="U911" s="64">
        <v>35515</v>
      </c>
      <c r="V911" s="99"/>
      <c r="W911" s="83" t="s">
        <v>98</v>
      </c>
    </row>
    <row r="912" spans="1:23" hidden="1">
      <c r="A912" s="63" t="s">
        <v>96</v>
      </c>
      <c r="B912" s="128">
        <f t="shared" si="73"/>
        <v>43806</v>
      </c>
      <c r="C912" s="64">
        <v>43806</v>
      </c>
      <c r="D912" s="98" t="s">
        <v>380</v>
      </c>
      <c r="E912" s="66" t="s">
        <v>1718</v>
      </c>
      <c r="F912" s="65" t="s">
        <v>183</v>
      </c>
      <c r="G912" s="68">
        <f t="shared" si="74"/>
        <v>29.023956194387406</v>
      </c>
      <c r="H912" s="71">
        <v>5.2309999999999999</v>
      </c>
      <c r="I912" s="71">
        <f t="shared" si="70"/>
        <v>5.3060000000000009</v>
      </c>
      <c r="J912" s="71">
        <f t="shared" si="71"/>
        <v>7.5000000000001066E-2</v>
      </c>
      <c r="K912" s="94">
        <v>10.537000000000001</v>
      </c>
      <c r="L912" s="71">
        <f t="shared" si="72"/>
        <v>68.330644395938123</v>
      </c>
      <c r="M912" s="68"/>
      <c r="N912" s="70"/>
      <c r="O912" s="70"/>
      <c r="P912" s="70"/>
      <c r="Q912" s="93"/>
      <c r="R912" s="95"/>
      <c r="S912" s="65" t="s">
        <v>27</v>
      </c>
      <c r="T912" s="67" t="s">
        <v>185</v>
      </c>
      <c r="U912" s="64">
        <v>33205</v>
      </c>
      <c r="V912" s="99"/>
      <c r="W912" s="97"/>
    </row>
    <row r="913" spans="1:23" hidden="1">
      <c r="A913" s="74" t="s">
        <v>96</v>
      </c>
      <c r="B913" s="128">
        <f t="shared" si="73"/>
        <v>43806</v>
      </c>
      <c r="C913" s="37">
        <v>43806</v>
      </c>
      <c r="D913" s="98" t="s">
        <v>380</v>
      </c>
      <c r="E913" s="76" t="s">
        <v>1701</v>
      </c>
      <c r="F913" s="75" t="s">
        <v>472</v>
      </c>
      <c r="G913" s="78">
        <f t="shared" si="74"/>
        <v>26.028747433264886</v>
      </c>
      <c r="H913" s="81">
        <v>5.2480000000000002</v>
      </c>
      <c r="I913" s="71">
        <f t="shared" si="70"/>
        <v>5.3579999999999997</v>
      </c>
      <c r="J913" s="71">
        <f t="shared" si="71"/>
        <v>0.10999999999999943</v>
      </c>
      <c r="K913" s="90">
        <v>10.606</v>
      </c>
      <c r="L913" s="71">
        <f t="shared" si="72"/>
        <v>67.886102206298318</v>
      </c>
      <c r="M913" s="78"/>
      <c r="N913" s="80"/>
      <c r="O913" s="80"/>
      <c r="P913" s="80"/>
      <c r="Q913" s="89"/>
      <c r="R913" s="91"/>
      <c r="S913" s="75" t="s">
        <v>27</v>
      </c>
      <c r="T913" s="77" t="s">
        <v>484</v>
      </c>
      <c r="U913" s="37">
        <v>34299</v>
      </c>
      <c r="V913" s="97"/>
      <c r="W913" s="97"/>
    </row>
    <row r="914" spans="1:23" hidden="1">
      <c r="A914" s="63" t="s">
        <v>96</v>
      </c>
      <c r="B914" s="128">
        <f t="shared" si="73"/>
        <v>43806</v>
      </c>
      <c r="C914" s="64">
        <v>43806</v>
      </c>
      <c r="D914" s="98" t="s">
        <v>380</v>
      </c>
      <c r="E914" s="66" t="s">
        <v>1385</v>
      </c>
      <c r="F914" s="65" t="s">
        <v>186</v>
      </c>
      <c r="G914" s="68">
        <f t="shared" si="74"/>
        <v>21.527720739219713</v>
      </c>
      <c r="H914" s="71">
        <v>5.2469999999999999</v>
      </c>
      <c r="I914" s="71">
        <f t="shared" si="70"/>
        <v>5.3919999999999995</v>
      </c>
      <c r="J914" s="71">
        <f t="shared" si="71"/>
        <v>0.14499999999999957</v>
      </c>
      <c r="K914" s="94">
        <v>10.638999999999999</v>
      </c>
      <c r="L914" s="71">
        <f t="shared" si="72"/>
        <v>67.675533414794629</v>
      </c>
      <c r="M914" s="68"/>
      <c r="N914" s="70"/>
      <c r="O914" s="70"/>
      <c r="P914" s="70"/>
      <c r="Q914" s="93"/>
      <c r="R914" s="95"/>
      <c r="S914" s="65" t="s">
        <v>27</v>
      </c>
      <c r="T914" s="67" t="s">
        <v>470</v>
      </c>
      <c r="U914" s="64">
        <v>35943</v>
      </c>
      <c r="V914" s="99"/>
      <c r="W914" s="99"/>
    </row>
    <row r="915" spans="1:23" hidden="1">
      <c r="A915" s="63" t="s">
        <v>96</v>
      </c>
      <c r="B915" s="128">
        <f t="shared" si="73"/>
        <v>43806</v>
      </c>
      <c r="C915" s="64">
        <v>43806</v>
      </c>
      <c r="D915" s="98" t="s">
        <v>380</v>
      </c>
      <c r="E915" s="66" t="s">
        <v>2068</v>
      </c>
      <c r="F915" s="65" t="s">
        <v>187</v>
      </c>
      <c r="G915" s="68">
        <f t="shared" si="74"/>
        <v>26.833675564681723</v>
      </c>
      <c r="H915" s="71">
        <v>5.3289999999999997</v>
      </c>
      <c r="I915" s="71">
        <f t="shared" si="70"/>
        <v>5.4059999999999997</v>
      </c>
      <c r="J915" s="71">
        <f t="shared" si="71"/>
        <v>7.6999999999999957E-2</v>
      </c>
      <c r="K915" s="94">
        <v>10.734999999999999</v>
      </c>
      <c r="L915" s="71">
        <f t="shared" si="72"/>
        <v>67.070330693991622</v>
      </c>
      <c r="M915" s="68"/>
      <c r="N915" s="70"/>
      <c r="O915" s="70"/>
      <c r="P915" s="70"/>
      <c r="Q915" s="93"/>
      <c r="R915" s="95"/>
      <c r="S915" s="65" t="s">
        <v>27</v>
      </c>
      <c r="T915" s="67" t="s">
        <v>191</v>
      </c>
      <c r="U915" s="64">
        <v>34005</v>
      </c>
      <c r="V915" s="99"/>
      <c r="W915" s="97"/>
    </row>
    <row r="916" spans="1:23" hidden="1">
      <c r="A916" s="74" t="s">
        <v>96</v>
      </c>
      <c r="B916" s="128">
        <f t="shared" si="73"/>
        <v>43806</v>
      </c>
      <c r="C916" s="37">
        <v>43806</v>
      </c>
      <c r="D916" s="98" t="s">
        <v>380</v>
      </c>
      <c r="E916" s="76" t="s">
        <v>1443</v>
      </c>
      <c r="F916" s="75" t="s">
        <v>19</v>
      </c>
      <c r="G916" s="78">
        <f t="shared" si="74"/>
        <v>30.05886379192334</v>
      </c>
      <c r="H916" s="81">
        <v>5.3289999999999997</v>
      </c>
      <c r="I916" s="71">
        <f t="shared" si="70"/>
        <v>5.4089999999999998</v>
      </c>
      <c r="J916" s="71">
        <f t="shared" si="71"/>
        <v>8.0000000000000071E-2</v>
      </c>
      <c r="K916" s="90">
        <v>10.738</v>
      </c>
      <c r="L916" s="71">
        <f t="shared" si="72"/>
        <v>67.051592475321286</v>
      </c>
      <c r="M916" s="78"/>
      <c r="N916" s="80"/>
      <c r="O916" s="80"/>
      <c r="P916" s="80"/>
      <c r="Q916" s="89"/>
      <c r="R916" s="91"/>
      <c r="S916" s="75" t="s">
        <v>27</v>
      </c>
      <c r="T916" s="77" t="s">
        <v>41</v>
      </c>
      <c r="U916" s="37">
        <v>32827</v>
      </c>
      <c r="V916" s="97"/>
      <c r="W916" s="99"/>
    </row>
    <row r="917" spans="1:23" hidden="1">
      <c r="A917" s="74" t="s">
        <v>96</v>
      </c>
      <c r="B917" s="128">
        <f t="shared" si="73"/>
        <v>43806</v>
      </c>
      <c r="C917" s="37">
        <v>43806</v>
      </c>
      <c r="D917" s="98" t="s">
        <v>380</v>
      </c>
      <c r="E917" s="76" t="s">
        <v>1943</v>
      </c>
      <c r="F917" s="75" t="s">
        <v>461</v>
      </c>
      <c r="G917" s="78">
        <f t="shared" si="74"/>
        <v>25.114305270362767</v>
      </c>
      <c r="H917" s="81">
        <v>5.2889999999999997</v>
      </c>
      <c r="I917" s="71">
        <f t="shared" si="70"/>
        <v>5.511000000000001</v>
      </c>
      <c r="J917" s="71">
        <f t="shared" si="71"/>
        <v>0.22200000000000131</v>
      </c>
      <c r="K917" s="90">
        <v>10.8</v>
      </c>
      <c r="L917" s="71">
        <f t="shared" si="72"/>
        <v>66.666666666666657</v>
      </c>
      <c r="M917" s="78"/>
      <c r="N917" s="80"/>
      <c r="O917" s="80"/>
      <c r="P917" s="80"/>
      <c r="Q917" s="89"/>
      <c r="R917" s="91"/>
      <c r="S917" s="75" t="s">
        <v>27</v>
      </c>
      <c r="T917" s="77" t="s">
        <v>188</v>
      </c>
      <c r="U917" s="37">
        <v>34633</v>
      </c>
      <c r="V917" s="97"/>
      <c r="W917" s="97"/>
    </row>
    <row r="918" spans="1:23" hidden="1">
      <c r="A918" s="63" t="s">
        <v>96</v>
      </c>
      <c r="B918" s="128">
        <f t="shared" si="73"/>
        <v>43806</v>
      </c>
      <c r="C918" s="64">
        <v>43806</v>
      </c>
      <c r="D918" s="98" t="s">
        <v>380</v>
      </c>
      <c r="E918" s="66" t="s">
        <v>1900</v>
      </c>
      <c r="F918" s="65" t="s">
        <v>301</v>
      </c>
      <c r="G918" s="68">
        <f t="shared" si="74"/>
        <v>24.213552361396303</v>
      </c>
      <c r="H918" s="71">
        <v>5.319</v>
      </c>
      <c r="I918" s="71">
        <f t="shared" si="70"/>
        <v>5.492</v>
      </c>
      <c r="J918" s="71">
        <f t="shared" si="71"/>
        <v>0.17300000000000004</v>
      </c>
      <c r="K918" s="94">
        <v>10.811</v>
      </c>
      <c r="L918" s="71">
        <f t="shared" si="72"/>
        <v>66.598834520395897</v>
      </c>
      <c r="M918" s="68"/>
      <c r="N918" s="70"/>
      <c r="O918" s="70"/>
      <c r="P918" s="70"/>
      <c r="Q918" s="93"/>
      <c r="R918" s="95"/>
      <c r="S918" s="65" t="s">
        <v>27</v>
      </c>
      <c r="T918" s="67" t="s">
        <v>471</v>
      </c>
      <c r="U918" s="64">
        <v>34962</v>
      </c>
      <c r="V918" s="99"/>
      <c r="W918" s="97"/>
    </row>
    <row r="919" spans="1:23" hidden="1">
      <c r="A919" s="74" t="s">
        <v>96</v>
      </c>
      <c r="B919" s="128">
        <f t="shared" si="73"/>
        <v>43806</v>
      </c>
      <c r="C919" s="37">
        <v>43806</v>
      </c>
      <c r="D919" s="98" t="s">
        <v>380</v>
      </c>
      <c r="E919" s="76" t="s">
        <v>2054</v>
      </c>
      <c r="F919" s="75" t="s">
        <v>226</v>
      </c>
      <c r="G919" s="78">
        <f t="shared" si="74"/>
        <v>22.726899383983572</v>
      </c>
      <c r="H919" s="81">
        <v>5.3540000000000001</v>
      </c>
      <c r="I919" s="71">
        <f t="shared" si="70"/>
        <v>5.4899999999999993</v>
      </c>
      <c r="J919" s="71">
        <f t="shared" si="71"/>
        <v>0.13599999999999923</v>
      </c>
      <c r="K919" s="90">
        <v>10.843999999999999</v>
      </c>
      <c r="L919" s="71">
        <f t="shared" si="72"/>
        <v>66.396163777203981</v>
      </c>
      <c r="M919" s="78"/>
      <c r="N919" s="80"/>
      <c r="O919" s="80"/>
      <c r="P919" s="80"/>
      <c r="Q919" s="89"/>
      <c r="R919" s="91"/>
      <c r="S919" s="75" t="s">
        <v>27</v>
      </c>
      <c r="T919" s="77" t="s">
        <v>378</v>
      </c>
      <c r="U919" s="37">
        <v>35505</v>
      </c>
      <c r="V919" s="97"/>
      <c r="W919" s="97"/>
    </row>
    <row r="920" spans="1:23" hidden="1">
      <c r="A920" s="74" t="s">
        <v>96</v>
      </c>
      <c r="B920" s="128">
        <f t="shared" si="73"/>
        <v>43806</v>
      </c>
      <c r="C920" s="37">
        <v>43806</v>
      </c>
      <c r="D920" s="98" t="s">
        <v>380</v>
      </c>
      <c r="E920" s="76" t="s">
        <v>1969</v>
      </c>
      <c r="F920" s="75" t="s">
        <v>154</v>
      </c>
      <c r="G920" s="78">
        <f t="shared" si="74"/>
        <v>23.6249144421629</v>
      </c>
      <c r="H920" s="81">
        <v>5.3579999999999997</v>
      </c>
      <c r="I920" s="71">
        <f t="shared" si="70"/>
        <v>5.4989999999999997</v>
      </c>
      <c r="J920" s="71">
        <f t="shared" si="71"/>
        <v>0.14100000000000001</v>
      </c>
      <c r="K920" s="90">
        <v>10.856999999999999</v>
      </c>
      <c r="L920" s="71">
        <f t="shared" si="72"/>
        <v>66.31666206134291</v>
      </c>
      <c r="M920" s="78"/>
      <c r="N920" s="80"/>
      <c r="O920" s="80"/>
      <c r="P920" s="80"/>
      <c r="Q920" s="89"/>
      <c r="R920" s="91"/>
      <c r="S920" s="75" t="s">
        <v>27</v>
      </c>
      <c r="T920" s="77" t="s">
        <v>189</v>
      </c>
      <c r="U920" s="37">
        <v>35177</v>
      </c>
      <c r="V920" s="97"/>
      <c r="W920" s="99"/>
    </row>
    <row r="921" spans="1:23" hidden="1">
      <c r="A921" s="74" t="s">
        <v>96</v>
      </c>
      <c r="B921" s="128">
        <f t="shared" si="73"/>
        <v>43806</v>
      </c>
      <c r="C921" s="37">
        <v>43806</v>
      </c>
      <c r="D921" s="98" t="s">
        <v>380</v>
      </c>
      <c r="E921" s="76" t="s">
        <v>1383</v>
      </c>
      <c r="F921" s="75" t="s">
        <v>301</v>
      </c>
      <c r="G921" s="78">
        <f t="shared" si="74"/>
        <v>27.030800821355236</v>
      </c>
      <c r="H921" s="81">
        <v>5.3520000000000003</v>
      </c>
      <c r="I921" s="71">
        <f t="shared" si="70"/>
        <v>5.51</v>
      </c>
      <c r="J921" s="71">
        <f t="shared" si="71"/>
        <v>0.15799999999999947</v>
      </c>
      <c r="K921" s="90">
        <v>10.862</v>
      </c>
      <c r="L921" s="71">
        <f t="shared" si="72"/>
        <v>66.286135150064439</v>
      </c>
      <c r="M921" s="78"/>
      <c r="N921" s="80"/>
      <c r="O921" s="80"/>
      <c r="P921" s="80"/>
      <c r="Q921" s="89"/>
      <c r="R921" s="91"/>
      <c r="S921" s="75" t="s">
        <v>27</v>
      </c>
      <c r="T921" s="77" t="s">
        <v>359</v>
      </c>
      <c r="U921" s="37">
        <v>33933</v>
      </c>
      <c r="V921" s="97"/>
      <c r="W921" s="99"/>
    </row>
    <row r="922" spans="1:23" hidden="1">
      <c r="A922" s="63" t="s">
        <v>96</v>
      </c>
      <c r="B922" s="128">
        <f t="shared" si="73"/>
        <v>43806</v>
      </c>
      <c r="C922" s="64">
        <v>43806</v>
      </c>
      <c r="D922" s="98" t="s">
        <v>380</v>
      </c>
      <c r="E922" s="66" t="s">
        <v>1149</v>
      </c>
      <c r="F922" s="65" t="s">
        <v>158</v>
      </c>
      <c r="G922" s="68">
        <f t="shared" si="74"/>
        <v>24.320328542094455</v>
      </c>
      <c r="H922" s="71">
        <v>5.3890000000000002</v>
      </c>
      <c r="I922" s="71">
        <f t="shared" si="70"/>
        <v>5.53</v>
      </c>
      <c r="J922" s="71">
        <f t="shared" si="71"/>
        <v>0.14100000000000001</v>
      </c>
      <c r="K922" s="94">
        <v>10.919</v>
      </c>
      <c r="L922" s="71">
        <f t="shared" si="72"/>
        <v>65.9401044051653</v>
      </c>
      <c r="M922" s="68"/>
      <c r="N922" s="70"/>
      <c r="O922" s="70"/>
      <c r="P922" s="70"/>
      <c r="Q922" s="93"/>
      <c r="R922" s="95"/>
      <c r="S922" s="65" t="s">
        <v>27</v>
      </c>
      <c r="T922" s="67" t="s">
        <v>159</v>
      </c>
      <c r="U922" s="64">
        <v>34923</v>
      </c>
      <c r="V922" s="99"/>
      <c r="W922" s="99"/>
    </row>
    <row r="923" spans="1:23" hidden="1">
      <c r="A923" s="63" t="s">
        <v>96</v>
      </c>
      <c r="B923" s="128">
        <f t="shared" si="73"/>
        <v>43806</v>
      </c>
      <c r="C923" s="64">
        <v>43806</v>
      </c>
      <c r="D923" s="98" t="s">
        <v>380</v>
      </c>
      <c r="E923" s="66" t="s">
        <v>1817</v>
      </c>
      <c r="F923" s="65" t="s">
        <v>19</v>
      </c>
      <c r="G923" s="68">
        <f t="shared" si="74"/>
        <v>22.537987679671456</v>
      </c>
      <c r="H923" s="71">
        <v>5.383</v>
      </c>
      <c r="I923" s="71">
        <f t="shared" si="70"/>
        <v>5.5369999999999999</v>
      </c>
      <c r="J923" s="71">
        <f t="shared" si="71"/>
        <v>0.15399999999999991</v>
      </c>
      <c r="K923" s="94">
        <v>10.92</v>
      </c>
      <c r="L923" s="71">
        <f t="shared" si="72"/>
        <v>65.934065934065941</v>
      </c>
      <c r="M923" s="68"/>
      <c r="N923" s="70"/>
      <c r="O923" s="70"/>
      <c r="P923" s="70"/>
      <c r="Q923" s="93"/>
      <c r="R923" s="95"/>
      <c r="S923" s="65" t="s">
        <v>27</v>
      </c>
      <c r="T923" s="67" t="s">
        <v>56</v>
      </c>
      <c r="U923" s="64">
        <v>35574</v>
      </c>
      <c r="V923" s="99"/>
      <c r="W923" s="99"/>
    </row>
    <row r="924" spans="1:23" hidden="1">
      <c r="A924" s="74" t="s">
        <v>96</v>
      </c>
      <c r="B924" s="128">
        <f t="shared" si="73"/>
        <v>43806</v>
      </c>
      <c r="C924" s="37">
        <v>43806</v>
      </c>
      <c r="D924" s="98" t="s">
        <v>380</v>
      </c>
      <c r="E924" s="76" t="s">
        <v>1757</v>
      </c>
      <c r="F924" s="75" t="s">
        <v>200</v>
      </c>
      <c r="G924" s="78">
        <f t="shared" si="74"/>
        <v>25.305954825462013</v>
      </c>
      <c r="H924" s="81">
        <v>5.4109999999999996</v>
      </c>
      <c r="I924" s="71">
        <f t="shared" si="70"/>
        <v>5.5259999999999998</v>
      </c>
      <c r="J924" s="71">
        <f t="shared" si="71"/>
        <v>0.11500000000000021</v>
      </c>
      <c r="K924" s="90">
        <v>10.936999999999999</v>
      </c>
      <c r="L924" s="71">
        <f t="shared" si="72"/>
        <v>65.831580872268447</v>
      </c>
      <c r="M924" s="78"/>
      <c r="N924" s="80"/>
      <c r="O924" s="80"/>
      <c r="P924" s="80"/>
      <c r="Q924" s="89"/>
      <c r="R924" s="91"/>
      <c r="S924" s="75" t="s">
        <v>27</v>
      </c>
      <c r="T924" s="77" t="s">
        <v>361</v>
      </c>
      <c r="U924" s="37">
        <v>34563</v>
      </c>
      <c r="V924" s="97"/>
      <c r="W924" s="99"/>
    </row>
    <row r="925" spans="1:23" hidden="1">
      <c r="A925" s="63" t="s">
        <v>96</v>
      </c>
      <c r="B925" s="128">
        <f t="shared" si="73"/>
        <v>43806</v>
      </c>
      <c r="C925" s="64">
        <v>43806</v>
      </c>
      <c r="D925" s="98" t="s">
        <v>380</v>
      </c>
      <c r="E925" s="66" t="s">
        <v>2082</v>
      </c>
      <c r="F925" s="65" t="s">
        <v>183</v>
      </c>
      <c r="G925" s="68">
        <f t="shared" si="74"/>
        <v>25.845311430527037</v>
      </c>
      <c r="H925" s="71">
        <v>5.39</v>
      </c>
      <c r="I925" s="71">
        <f t="shared" si="70"/>
        <v>5.5540000000000012</v>
      </c>
      <c r="J925" s="71">
        <f t="shared" si="71"/>
        <v>0.16400000000000148</v>
      </c>
      <c r="K925" s="94">
        <v>10.944000000000001</v>
      </c>
      <c r="L925" s="71">
        <f t="shared" si="72"/>
        <v>65.78947368421052</v>
      </c>
      <c r="M925" s="68"/>
      <c r="N925" s="70"/>
      <c r="O925" s="70"/>
      <c r="P925" s="70"/>
      <c r="Q925" s="93"/>
      <c r="R925" s="95"/>
      <c r="S925" s="65" t="s">
        <v>27</v>
      </c>
      <c r="T925" s="67" t="s">
        <v>376</v>
      </c>
      <c r="U925" s="64">
        <v>34366</v>
      </c>
      <c r="V925" s="99"/>
      <c r="W925" s="99"/>
    </row>
    <row r="926" spans="1:23" hidden="1">
      <c r="A926" s="74" t="s">
        <v>96</v>
      </c>
      <c r="B926" s="128">
        <f t="shared" si="73"/>
        <v>43806</v>
      </c>
      <c r="C926" s="37">
        <v>43806</v>
      </c>
      <c r="D926" s="98" t="s">
        <v>380</v>
      </c>
      <c r="E926" s="76" t="s">
        <v>1212</v>
      </c>
      <c r="F926" s="75" t="s">
        <v>162</v>
      </c>
      <c r="G926" s="78">
        <f t="shared" si="74"/>
        <v>27.446954140999317</v>
      </c>
      <c r="H926" s="81">
        <v>5.4589999999999996</v>
      </c>
      <c r="I926" s="71">
        <f t="shared" si="70"/>
        <v>5.5649999999999995</v>
      </c>
      <c r="J926" s="71">
        <f t="shared" si="71"/>
        <v>0.10599999999999987</v>
      </c>
      <c r="K926" s="90">
        <v>11.023999999999999</v>
      </c>
      <c r="L926" s="71">
        <f t="shared" si="72"/>
        <v>65.312046444121918</v>
      </c>
      <c r="M926" s="78"/>
      <c r="N926" s="80"/>
      <c r="O926" s="80"/>
      <c r="P926" s="80"/>
      <c r="Q926" s="89"/>
      <c r="R926" s="91"/>
      <c r="S926" s="75" t="s">
        <v>27</v>
      </c>
      <c r="T926" s="77" t="s">
        <v>163</v>
      </c>
      <c r="U926" s="37">
        <v>33781</v>
      </c>
      <c r="V926" s="97"/>
      <c r="W926" s="97"/>
    </row>
    <row r="927" spans="1:23" hidden="1">
      <c r="A927" s="74" t="s">
        <v>96</v>
      </c>
      <c r="B927" s="128">
        <f t="shared" si="73"/>
        <v>43806</v>
      </c>
      <c r="C927" s="37">
        <v>43806</v>
      </c>
      <c r="D927" s="98" t="s">
        <v>380</v>
      </c>
      <c r="E927" s="76" t="s">
        <v>1605</v>
      </c>
      <c r="F927" s="75" t="s">
        <v>177</v>
      </c>
      <c r="G927" s="78">
        <f t="shared" si="74"/>
        <v>29.37987679671458</v>
      </c>
      <c r="H927" s="81">
        <v>5.4139999999999997</v>
      </c>
      <c r="I927" s="71">
        <f t="shared" si="70"/>
        <v>5.620000000000001</v>
      </c>
      <c r="J927" s="71">
        <f t="shared" si="71"/>
        <v>0.20600000000000129</v>
      </c>
      <c r="K927" s="90">
        <v>11.034000000000001</v>
      </c>
      <c r="L927" s="71">
        <f t="shared" si="72"/>
        <v>65.252854812398041</v>
      </c>
      <c r="M927" s="78"/>
      <c r="N927" s="80"/>
      <c r="O927" s="80"/>
      <c r="P927" s="80"/>
      <c r="Q927" s="89"/>
      <c r="R927" s="91"/>
      <c r="S927" s="75" t="s">
        <v>27</v>
      </c>
      <c r="T927" s="77" t="s">
        <v>459</v>
      </c>
      <c r="U927" s="37">
        <v>33075</v>
      </c>
      <c r="V927" s="97"/>
      <c r="W927" s="99"/>
    </row>
    <row r="928" spans="1:23" hidden="1">
      <c r="A928" s="63" t="s">
        <v>96</v>
      </c>
      <c r="B928" s="128">
        <f t="shared" si="73"/>
        <v>43806</v>
      </c>
      <c r="C928" s="64">
        <v>43806</v>
      </c>
      <c r="D928" s="98" t="s">
        <v>380</v>
      </c>
      <c r="E928" s="66" t="s">
        <v>1977</v>
      </c>
      <c r="F928" s="65" t="s">
        <v>243</v>
      </c>
      <c r="G928" s="68">
        <f t="shared" si="74"/>
        <v>29.659137577002053</v>
      </c>
      <c r="H928" s="71">
        <v>5.4829999999999997</v>
      </c>
      <c r="I928" s="71">
        <f t="shared" si="70"/>
        <v>5.633</v>
      </c>
      <c r="J928" s="71">
        <f t="shared" si="71"/>
        <v>0.15000000000000036</v>
      </c>
      <c r="K928" s="94">
        <v>11.116</v>
      </c>
      <c r="L928" s="71">
        <f t="shared" si="72"/>
        <v>64.771500539762513</v>
      </c>
      <c r="M928" s="68"/>
      <c r="N928" s="70"/>
      <c r="O928" s="70"/>
      <c r="P928" s="70"/>
      <c r="Q928" s="93"/>
      <c r="R928" s="95"/>
      <c r="S928" s="65" t="s">
        <v>27</v>
      </c>
      <c r="T928" s="67" t="s">
        <v>333</v>
      </c>
      <c r="U928" s="64">
        <v>32973</v>
      </c>
      <c r="V928" s="99"/>
      <c r="W928" s="99"/>
    </row>
    <row r="929" spans="1:23" hidden="1">
      <c r="A929" s="74" t="s">
        <v>96</v>
      </c>
      <c r="B929" s="128">
        <f t="shared" si="73"/>
        <v>43806</v>
      </c>
      <c r="C929" s="37">
        <v>43806</v>
      </c>
      <c r="D929" s="98" t="s">
        <v>380</v>
      </c>
      <c r="E929" s="76" t="s">
        <v>2226</v>
      </c>
      <c r="F929" s="75" t="s">
        <v>482</v>
      </c>
      <c r="G929" s="78">
        <f t="shared" si="74"/>
        <v>21.623545516769337</v>
      </c>
      <c r="H929" s="81">
        <v>5.4880000000000004</v>
      </c>
      <c r="I929" s="71">
        <f t="shared" si="70"/>
        <v>5.63</v>
      </c>
      <c r="J929" s="71">
        <f t="shared" si="71"/>
        <v>0.14199999999999946</v>
      </c>
      <c r="K929" s="90">
        <v>11.118</v>
      </c>
      <c r="L929" s="71">
        <f t="shared" si="72"/>
        <v>64.759848893685913</v>
      </c>
      <c r="M929" s="78"/>
      <c r="N929" s="80"/>
      <c r="O929" s="80"/>
      <c r="P929" s="80"/>
      <c r="Q929" s="89"/>
      <c r="R929" s="91"/>
      <c r="S929" s="75" t="s">
        <v>27</v>
      </c>
      <c r="T929" s="77" t="s">
        <v>483</v>
      </c>
      <c r="U929" s="37">
        <v>35908</v>
      </c>
      <c r="V929" s="97"/>
      <c r="W929" s="97"/>
    </row>
    <row r="930" spans="1:23" hidden="1">
      <c r="A930" s="63" t="s">
        <v>96</v>
      </c>
      <c r="B930" s="128">
        <f t="shared" si="73"/>
        <v>43806</v>
      </c>
      <c r="C930" s="64">
        <v>43806</v>
      </c>
      <c r="D930" s="98" t="s">
        <v>380</v>
      </c>
      <c r="E930" s="66" t="s">
        <v>1382</v>
      </c>
      <c r="F930" s="65" t="s">
        <v>158</v>
      </c>
      <c r="G930" s="68">
        <f t="shared" si="74"/>
        <v>28.687200547570157</v>
      </c>
      <c r="H930" s="71">
        <v>5.5049999999999999</v>
      </c>
      <c r="I930" s="71">
        <f t="shared" si="70"/>
        <v>5.6429999999999998</v>
      </c>
      <c r="J930" s="71">
        <f t="shared" si="71"/>
        <v>0.1379999999999999</v>
      </c>
      <c r="K930" s="94">
        <v>11.148</v>
      </c>
      <c r="L930" s="71">
        <f t="shared" si="72"/>
        <v>64.585575888051665</v>
      </c>
      <c r="M930" s="68"/>
      <c r="N930" s="70"/>
      <c r="O930" s="70"/>
      <c r="P930" s="70"/>
      <c r="Q930" s="93"/>
      <c r="R930" s="95"/>
      <c r="S930" s="65" t="s">
        <v>27</v>
      </c>
      <c r="T930" s="67" t="s">
        <v>168</v>
      </c>
      <c r="U930" s="64">
        <v>33328</v>
      </c>
      <c r="V930" s="99"/>
      <c r="W930" s="99"/>
    </row>
    <row r="931" spans="1:23" hidden="1">
      <c r="A931" s="63" t="s">
        <v>96</v>
      </c>
      <c r="B931" s="128">
        <f t="shared" si="73"/>
        <v>43806</v>
      </c>
      <c r="C931" s="64">
        <v>43806</v>
      </c>
      <c r="D931" s="98" t="s">
        <v>380</v>
      </c>
      <c r="E931" s="66" t="s">
        <v>1563</v>
      </c>
      <c r="F931" s="65" t="s">
        <v>348</v>
      </c>
      <c r="G931" s="68">
        <f t="shared" si="74"/>
        <v>25.883641341546884</v>
      </c>
      <c r="H931" s="71">
        <v>5.476</v>
      </c>
      <c r="I931" s="71">
        <f t="shared" si="70"/>
        <v>5.6840000000000002</v>
      </c>
      <c r="J931" s="71">
        <f t="shared" si="71"/>
        <v>0.20800000000000018</v>
      </c>
      <c r="K931" s="94">
        <v>11.16</v>
      </c>
      <c r="L931" s="71">
        <f t="shared" si="72"/>
        <v>64.516129032258064</v>
      </c>
      <c r="M931" s="68"/>
      <c r="N931" s="70"/>
      <c r="O931" s="70"/>
      <c r="P931" s="70"/>
      <c r="Q931" s="93"/>
      <c r="R931" s="95"/>
      <c r="S931" s="65" t="s">
        <v>27</v>
      </c>
      <c r="T931" s="67" t="s">
        <v>339</v>
      </c>
      <c r="U931" s="64">
        <v>34352</v>
      </c>
      <c r="V931" s="99"/>
      <c r="W931" s="97"/>
    </row>
    <row r="932" spans="1:23" hidden="1">
      <c r="A932" s="63" t="s">
        <v>96</v>
      </c>
      <c r="B932" s="128">
        <f t="shared" si="73"/>
        <v>43806</v>
      </c>
      <c r="C932" s="64">
        <v>43806</v>
      </c>
      <c r="D932" s="98" t="s">
        <v>380</v>
      </c>
      <c r="E932" s="66" t="s">
        <v>1219</v>
      </c>
      <c r="F932" s="65" t="s">
        <v>162</v>
      </c>
      <c r="G932" s="68">
        <f t="shared" si="74"/>
        <v>31.370294318959616</v>
      </c>
      <c r="H932" s="71">
        <v>5.4850000000000003</v>
      </c>
      <c r="I932" s="71">
        <f t="shared" si="70"/>
        <v>5.7019999999999991</v>
      </c>
      <c r="J932" s="71">
        <f t="shared" si="71"/>
        <v>0.21699999999999875</v>
      </c>
      <c r="K932" s="94">
        <v>11.186999999999999</v>
      </c>
      <c r="L932" s="71">
        <f t="shared" si="72"/>
        <v>64.360418342719228</v>
      </c>
      <c r="M932" s="68"/>
      <c r="N932" s="70"/>
      <c r="O932" s="70"/>
      <c r="P932" s="70"/>
      <c r="Q932" s="93"/>
      <c r="R932" s="95"/>
      <c r="S932" s="65" t="s">
        <v>27</v>
      </c>
      <c r="T932" s="67" t="s">
        <v>164</v>
      </c>
      <c r="U932" s="64">
        <v>32348</v>
      </c>
      <c r="V932" s="99"/>
      <c r="W932" s="97"/>
    </row>
    <row r="933" spans="1:23" hidden="1">
      <c r="A933" s="63" t="s">
        <v>96</v>
      </c>
      <c r="B933" s="128">
        <f t="shared" si="73"/>
        <v>43806</v>
      </c>
      <c r="C933" s="64">
        <v>43806</v>
      </c>
      <c r="D933" s="98" t="s">
        <v>380</v>
      </c>
      <c r="E933" s="66" t="s">
        <v>1624</v>
      </c>
      <c r="F933" s="65" t="s">
        <v>179</v>
      </c>
      <c r="G933" s="68">
        <f t="shared" si="74"/>
        <v>119.93429158110882</v>
      </c>
      <c r="H933" s="71">
        <v>5.4740000000000002</v>
      </c>
      <c r="I933" s="71">
        <f t="shared" si="70"/>
        <v>5.718</v>
      </c>
      <c r="J933" s="71">
        <f t="shared" si="71"/>
        <v>0.24399999999999977</v>
      </c>
      <c r="K933" s="94">
        <v>11.192</v>
      </c>
      <c r="L933" s="71">
        <f t="shared" si="72"/>
        <v>64.331665475339534</v>
      </c>
      <c r="M933" s="68"/>
      <c r="N933" s="70"/>
      <c r="O933" s="70"/>
      <c r="P933" s="70"/>
      <c r="Q933" s="93"/>
      <c r="R933" s="95"/>
      <c r="S933" s="65" t="s">
        <v>27</v>
      </c>
      <c r="T933" s="67"/>
      <c r="U933" s="64"/>
      <c r="V933" s="99"/>
      <c r="W933" s="97"/>
    </row>
    <row r="934" spans="1:23" hidden="1">
      <c r="A934" s="63" t="s">
        <v>96</v>
      </c>
      <c r="B934" s="128">
        <f t="shared" si="73"/>
        <v>43806</v>
      </c>
      <c r="C934" s="64">
        <v>43806</v>
      </c>
      <c r="D934" s="98" t="s">
        <v>380</v>
      </c>
      <c r="E934" s="66" t="s">
        <v>1538</v>
      </c>
      <c r="F934" s="65" t="s">
        <v>204</v>
      </c>
      <c r="G934" s="68">
        <f t="shared" si="74"/>
        <v>22.792607802874745</v>
      </c>
      <c r="H934" s="71">
        <v>5.5460000000000003</v>
      </c>
      <c r="I934" s="71">
        <f t="shared" si="70"/>
        <v>5.7599999999999989</v>
      </c>
      <c r="J934" s="71">
        <f t="shared" si="71"/>
        <v>0.21399999999999864</v>
      </c>
      <c r="K934" s="94">
        <v>11.305999999999999</v>
      </c>
      <c r="L934" s="71">
        <f t="shared" si="72"/>
        <v>63.683000176897231</v>
      </c>
      <c r="M934" s="68"/>
      <c r="N934" s="70"/>
      <c r="O934" s="70"/>
      <c r="P934" s="70"/>
      <c r="Q934" s="93"/>
      <c r="R934" s="95"/>
      <c r="S934" s="65" t="s">
        <v>27</v>
      </c>
      <c r="T934" s="67" t="s">
        <v>332</v>
      </c>
      <c r="U934" s="64">
        <v>35481</v>
      </c>
      <c r="V934" s="99"/>
      <c r="W934" s="97"/>
    </row>
    <row r="935" spans="1:23" hidden="1">
      <c r="A935" s="63" t="s">
        <v>96</v>
      </c>
      <c r="B935" s="128">
        <f t="shared" si="73"/>
        <v>43806</v>
      </c>
      <c r="C935" s="64">
        <v>43806</v>
      </c>
      <c r="D935" s="98" t="s">
        <v>380</v>
      </c>
      <c r="E935" s="66" t="s">
        <v>1323</v>
      </c>
      <c r="F935" s="65" t="s">
        <v>467</v>
      </c>
      <c r="G935" s="68">
        <f t="shared" si="74"/>
        <v>32.008213552361397</v>
      </c>
      <c r="H935" s="71">
        <v>5.5220000000000002</v>
      </c>
      <c r="I935" s="71">
        <f t="shared" si="70"/>
        <v>5.7929999999999993</v>
      </c>
      <c r="J935" s="71">
        <f t="shared" si="71"/>
        <v>0.27099999999999902</v>
      </c>
      <c r="K935" s="94">
        <v>11.315</v>
      </c>
      <c r="L935" s="71">
        <f t="shared" si="72"/>
        <v>63.632346442775081</v>
      </c>
      <c r="M935" s="68"/>
      <c r="N935" s="70"/>
      <c r="O935" s="70"/>
      <c r="P935" s="70"/>
      <c r="Q935" s="93"/>
      <c r="R935" s="95"/>
      <c r="S935" s="65" t="s">
        <v>27</v>
      </c>
      <c r="T935" s="67"/>
      <c r="U935" s="64">
        <v>32115</v>
      </c>
      <c r="V935" s="99"/>
      <c r="W935" s="99"/>
    </row>
    <row r="936" spans="1:23" hidden="1">
      <c r="A936" s="74" t="s">
        <v>96</v>
      </c>
      <c r="B936" s="128">
        <f t="shared" si="73"/>
        <v>43806</v>
      </c>
      <c r="C936" s="37">
        <v>43806</v>
      </c>
      <c r="D936" s="98" t="s">
        <v>380</v>
      </c>
      <c r="E936" s="76" t="s">
        <v>1144</v>
      </c>
      <c r="F936" s="75" t="s">
        <v>154</v>
      </c>
      <c r="G936" s="78">
        <f t="shared" si="74"/>
        <v>31.392197125256672</v>
      </c>
      <c r="H936" s="81">
        <v>5.5940000000000003</v>
      </c>
      <c r="I936" s="71">
        <f t="shared" si="70"/>
        <v>5.7709999999999999</v>
      </c>
      <c r="J936" s="71">
        <f t="shared" si="71"/>
        <v>0.1769999999999996</v>
      </c>
      <c r="K936" s="90">
        <v>11.365</v>
      </c>
      <c r="L936" s="71">
        <f t="shared" si="72"/>
        <v>63.352397712274524</v>
      </c>
      <c r="M936" s="78"/>
      <c r="N936" s="80"/>
      <c r="O936" s="80"/>
      <c r="P936" s="80"/>
      <c r="Q936" s="89"/>
      <c r="R936" s="91"/>
      <c r="S936" s="75" t="s">
        <v>27</v>
      </c>
      <c r="T936" s="77" t="s">
        <v>155</v>
      </c>
      <c r="U936" s="37">
        <v>32340</v>
      </c>
      <c r="V936" s="97"/>
      <c r="W936" s="99"/>
    </row>
    <row r="937" spans="1:23" hidden="1">
      <c r="A937" s="63" t="s">
        <v>96</v>
      </c>
      <c r="B937" s="128">
        <f t="shared" si="73"/>
        <v>43806</v>
      </c>
      <c r="C937" s="64">
        <v>43806</v>
      </c>
      <c r="D937" s="98" t="s">
        <v>380</v>
      </c>
      <c r="E937" s="66" t="s">
        <v>1948</v>
      </c>
      <c r="F937" s="65" t="s">
        <v>204</v>
      </c>
      <c r="G937" s="68">
        <f t="shared" si="74"/>
        <v>19.460643394934976</v>
      </c>
      <c r="H937" s="71">
        <v>5.6070000000000002</v>
      </c>
      <c r="I937" s="71">
        <f t="shared" si="70"/>
        <v>5.7909999999999995</v>
      </c>
      <c r="J937" s="71">
        <f t="shared" si="71"/>
        <v>0.18399999999999928</v>
      </c>
      <c r="K937" s="94">
        <v>11.398</v>
      </c>
      <c r="L937" s="71">
        <f t="shared" si="72"/>
        <v>63.168977013511146</v>
      </c>
      <c r="M937" s="68"/>
      <c r="N937" s="70"/>
      <c r="O937" s="70"/>
      <c r="P937" s="70"/>
      <c r="Q937" s="93"/>
      <c r="R937" s="95"/>
      <c r="S937" s="65" t="s">
        <v>27</v>
      </c>
      <c r="T937" s="67" t="s">
        <v>235</v>
      </c>
      <c r="U937" s="64">
        <v>36698</v>
      </c>
      <c r="V937" s="99"/>
      <c r="W937" s="99"/>
    </row>
    <row r="938" spans="1:23" hidden="1">
      <c r="A938" s="74" t="s">
        <v>96</v>
      </c>
      <c r="B938" s="128">
        <f t="shared" si="73"/>
        <v>43806</v>
      </c>
      <c r="C938" s="37">
        <v>43806</v>
      </c>
      <c r="D938" s="98" t="s">
        <v>380</v>
      </c>
      <c r="E938" s="76" t="s">
        <v>2231</v>
      </c>
      <c r="F938" s="75" t="s">
        <v>174</v>
      </c>
      <c r="G938" s="78">
        <f t="shared" si="74"/>
        <v>21.114305270362767</v>
      </c>
      <c r="H938" s="81">
        <v>5.585</v>
      </c>
      <c r="I938" s="71">
        <f t="shared" si="70"/>
        <v>5.8470000000000004</v>
      </c>
      <c r="J938" s="71">
        <f t="shared" si="71"/>
        <v>0.26200000000000045</v>
      </c>
      <c r="K938" s="90">
        <v>11.432</v>
      </c>
      <c r="L938" s="71">
        <f t="shared" si="72"/>
        <v>62.981105668299506</v>
      </c>
      <c r="M938" s="78"/>
      <c r="N938" s="80"/>
      <c r="O938" s="80"/>
      <c r="P938" s="80"/>
      <c r="Q938" s="89"/>
      <c r="R938" s="91"/>
      <c r="S938" s="75" t="s">
        <v>27</v>
      </c>
      <c r="T938" s="77" t="s">
        <v>565</v>
      </c>
      <c r="U938" s="37">
        <v>36094</v>
      </c>
      <c r="V938" s="97"/>
      <c r="W938" s="99"/>
    </row>
    <row r="939" spans="1:23" hidden="1">
      <c r="A939" s="74" t="s">
        <v>96</v>
      </c>
      <c r="B939" s="128">
        <f t="shared" si="73"/>
        <v>43806</v>
      </c>
      <c r="C939" s="37">
        <v>43806</v>
      </c>
      <c r="D939" s="98" t="s">
        <v>380</v>
      </c>
      <c r="E939" s="76" t="s">
        <v>1297</v>
      </c>
      <c r="F939" s="75" t="s">
        <v>166</v>
      </c>
      <c r="G939" s="78">
        <f t="shared" si="74"/>
        <v>23.154004106776181</v>
      </c>
      <c r="H939" s="81">
        <v>5.6349999999999998</v>
      </c>
      <c r="I939" s="71">
        <f t="shared" si="70"/>
        <v>5.8410000000000011</v>
      </c>
      <c r="J939" s="71">
        <f t="shared" si="71"/>
        <v>0.20600000000000129</v>
      </c>
      <c r="K939" s="90">
        <v>11.476000000000001</v>
      </c>
      <c r="L939" s="71">
        <f t="shared" si="72"/>
        <v>62.739630533286856</v>
      </c>
      <c r="M939" s="78"/>
      <c r="N939" s="80"/>
      <c r="O939" s="80"/>
      <c r="P939" s="80"/>
      <c r="Q939" s="89"/>
      <c r="R939" s="91"/>
      <c r="S939" s="75" t="s">
        <v>27</v>
      </c>
      <c r="T939" s="77" t="s">
        <v>167</v>
      </c>
      <c r="U939" s="37">
        <v>35349</v>
      </c>
      <c r="V939" s="97"/>
      <c r="W939" s="99"/>
    </row>
    <row r="940" spans="1:23" hidden="1">
      <c r="A940" s="74" t="s">
        <v>96</v>
      </c>
      <c r="B940" s="128">
        <f t="shared" si="73"/>
        <v>43806</v>
      </c>
      <c r="C940" s="37">
        <v>43806</v>
      </c>
      <c r="D940" s="98" t="s">
        <v>380</v>
      </c>
      <c r="E940" s="76" t="s">
        <v>1877</v>
      </c>
      <c r="F940" s="75" t="s">
        <v>192</v>
      </c>
      <c r="G940" s="78">
        <f t="shared" si="74"/>
        <v>21.878165639972622</v>
      </c>
      <c r="H940" s="81">
        <v>5.6970000000000001</v>
      </c>
      <c r="I940" s="71">
        <f t="shared" si="70"/>
        <v>5.89</v>
      </c>
      <c r="J940" s="71">
        <f t="shared" si="71"/>
        <v>0.19299999999999962</v>
      </c>
      <c r="K940" s="90">
        <v>11.587</v>
      </c>
      <c r="L940" s="71">
        <f t="shared" si="72"/>
        <v>62.138603607491156</v>
      </c>
      <c r="M940" s="78"/>
      <c r="N940" s="80"/>
      <c r="O940" s="80"/>
      <c r="P940" s="80"/>
      <c r="Q940" s="89"/>
      <c r="R940" s="91"/>
      <c r="S940" s="75" t="s">
        <v>27</v>
      </c>
      <c r="T940" s="77" t="s">
        <v>569</v>
      </c>
      <c r="U940" s="37">
        <v>35815</v>
      </c>
      <c r="V940" s="97"/>
      <c r="W940" s="97"/>
    </row>
    <row r="941" spans="1:23" hidden="1">
      <c r="A941" s="74" t="s">
        <v>96</v>
      </c>
      <c r="B941" s="128">
        <f t="shared" si="73"/>
        <v>43806</v>
      </c>
      <c r="C941" s="37">
        <v>43806</v>
      </c>
      <c r="D941" s="98" t="s">
        <v>380</v>
      </c>
      <c r="E941" s="76" t="s">
        <v>2081</v>
      </c>
      <c r="F941" s="75" t="s">
        <v>315</v>
      </c>
      <c r="G941" s="78">
        <f t="shared" si="74"/>
        <v>22.699520876112253</v>
      </c>
      <c r="H941" s="81">
        <v>5.7910000000000004</v>
      </c>
      <c r="I941" s="71">
        <f t="shared" si="70"/>
        <v>5.9770000000000003</v>
      </c>
      <c r="J941" s="71">
        <f t="shared" si="71"/>
        <v>0.18599999999999994</v>
      </c>
      <c r="K941" s="90">
        <v>11.768000000000001</v>
      </c>
      <c r="L941" s="71">
        <f t="shared" si="72"/>
        <v>61.182868796736912</v>
      </c>
      <c r="M941" s="78"/>
      <c r="N941" s="80"/>
      <c r="O941" s="80"/>
      <c r="P941" s="80"/>
      <c r="Q941" s="89"/>
      <c r="R941" s="91"/>
      <c r="S941" s="75" t="s">
        <v>27</v>
      </c>
      <c r="T941" s="77" t="s">
        <v>570</v>
      </c>
      <c r="U941" s="37">
        <v>35515</v>
      </c>
      <c r="V941" s="97"/>
      <c r="W941" s="97"/>
    </row>
    <row r="942" spans="1:23" hidden="1">
      <c r="A942" s="74" t="s">
        <v>589</v>
      </c>
      <c r="B942" s="128">
        <f t="shared" si="73"/>
        <v>43813</v>
      </c>
      <c r="C942" s="37">
        <v>43813</v>
      </c>
      <c r="D942" s="98" t="s">
        <v>380</v>
      </c>
      <c r="E942" s="76" t="s">
        <v>1603</v>
      </c>
      <c r="F942" s="75" t="s">
        <v>177</v>
      </c>
      <c r="G942" s="78">
        <f t="shared" si="74"/>
        <v>32.591375770020534</v>
      </c>
      <c r="H942" s="81">
        <v>5.1360000000000001</v>
      </c>
      <c r="I942" s="71">
        <f t="shared" si="70"/>
        <v>5.2510000000000003</v>
      </c>
      <c r="J942" s="71">
        <f t="shared" si="71"/>
        <v>0.11500000000000021</v>
      </c>
      <c r="K942" s="90">
        <v>10.387</v>
      </c>
      <c r="L942" s="71">
        <f t="shared" si="72"/>
        <v>69.317416000770194</v>
      </c>
      <c r="M942" s="78"/>
      <c r="N942" s="80"/>
      <c r="O942" s="80"/>
      <c r="P942" s="80"/>
      <c r="Q942" s="89"/>
      <c r="R942" s="91"/>
      <c r="S942" s="75" t="s">
        <v>27</v>
      </c>
      <c r="T942" s="77" t="s">
        <v>178</v>
      </c>
      <c r="U942" s="37">
        <v>31909</v>
      </c>
      <c r="V942" s="97"/>
      <c r="W942" s="73"/>
    </row>
    <row r="943" spans="1:23" hidden="1">
      <c r="A943" s="63" t="s">
        <v>589</v>
      </c>
      <c r="B943" s="128">
        <f t="shared" si="73"/>
        <v>43813</v>
      </c>
      <c r="C943" s="64">
        <v>43813</v>
      </c>
      <c r="D943" s="98" t="s">
        <v>380</v>
      </c>
      <c r="E943" s="66" t="s">
        <v>1718</v>
      </c>
      <c r="F943" s="65" t="s">
        <v>183</v>
      </c>
      <c r="G943" s="68">
        <f t="shared" si="74"/>
        <v>29.043121149897331</v>
      </c>
      <c r="H943" s="71">
        <v>5.2210000000000001</v>
      </c>
      <c r="I943" s="71">
        <f t="shared" si="70"/>
        <v>5.3040000000000003</v>
      </c>
      <c r="J943" s="71">
        <f t="shared" si="71"/>
        <v>8.3000000000000185E-2</v>
      </c>
      <c r="K943" s="94">
        <v>10.525</v>
      </c>
      <c r="L943" s="71">
        <f t="shared" si="72"/>
        <v>68.408551068883611</v>
      </c>
      <c r="M943" s="68"/>
      <c r="N943" s="70"/>
      <c r="O943" s="70"/>
      <c r="P943" s="70"/>
      <c r="Q943" s="93"/>
      <c r="R943" s="95"/>
      <c r="S943" s="65" t="s">
        <v>27</v>
      </c>
      <c r="T943" s="67" t="s">
        <v>185</v>
      </c>
      <c r="U943" s="64">
        <v>33205</v>
      </c>
      <c r="V943" s="99"/>
      <c r="W943" s="73"/>
    </row>
    <row r="944" spans="1:23" hidden="1">
      <c r="A944" s="74" t="s">
        <v>589</v>
      </c>
      <c r="B944" s="128">
        <f t="shared" si="73"/>
        <v>43813</v>
      </c>
      <c r="C944" s="37">
        <v>43813</v>
      </c>
      <c r="D944" s="98" t="s">
        <v>380</v>
      </c>
      <c r="E944" s="76" t="s">
        <v>1701</v>
      </c>
      <c r="F944" s="75" t="s">
        <v>472</v>
      </c>
      <c r="G944" s="78">
        <f t="shared" si="74"/>
        <v>26.047912388774812</v>
      </c>
      <c r="H944" s="81">
        <v>5.2370000000000001</v>
      </c>
      <c r="I944" s="71">
        <f t="shared" ref="I944:I1007" si="75">IF(H944="","",K944-H944)</f>
        <v>5.3640000000000008</v>
      </c>
      <c r="J944" s="71">
        <f t="shared" ref="J944:J1007" si="76">IF(I944="","",I944-H944)</f>
        <v>0.12700000000000067</v>
      </c>
      <c r="K944" s="90">
        <v>10.601000000000001</v>
      </c>
      <c r="L944" s="71">
        <f t="shared" ref="L944:L1007" si="77">IF(K944="","",3.6*200/K944)</f>
        <v>67.918120931987545</v>
      </c>
      <c r="M944" s="78"/>
      <c r="N944" s="80"/>
      <c r="O944" s="80"/>
      <c r="P944" s="80"/>
      <c r="Q944" s="89"/>
      <c r="R944" s="91"/>
      <c r="S944" s="75" t="s">
        <v>27</v>
      </c>
      <c r="T944" s="77" t="s">
        <v>484</v>
      </c>
      <c r="U944" s="37">
        <v>34299</v>
      </c>
      <c r="V944" s="97"/>
      <c r="W944" s="83"/>
    </row>
    <row r="945" spans="1:23" hidden="1">
      <c r="A945" s="74" t="s">
        <v>589</v>
      </c>
      <c r="B945" s="128">
        <f t="shared" si="73"/>
        <v>43813</v>
      </c>
      <c r="C945" s="37">
        <v>43813</v>
      </c>
      <c r="D945" s="98" t="s">
        <v>380</v>
      </c>
      <c r="E945" s="76" t="s">
        <v>2068</v>
      </c>
      <c r="F945" s="75" t="s">
        <v>187</v>
      </c>
      <c r="G945" s="78">
        <f t="shared" si="74"/>
        <v>26.852840520191648</v>
      </c>
      <c r="H945" s="81">
        <v>5.2629999999999999</v>
      </c>
      <c r="I945" s="71">
        <f t="shared" si="75"/>
        <v>5.34</v>
      </c>
      <c r="J945" s="71">
        <f t="shared" si="76"/>
        <v>7.6999999999999957E-2</v>
      </c>
      <c r="K945" s="90">
        <v>10.603</v>
      </c>
      <c r="L945" s="71">
        <f t="shared" si="77"/>
        <v>67.905309817976047</v>
      </c>
      <c r="M945" s="78"/>
      <c r="N945" s="80"/>
      <c r="O945" s="80"/>
      <c r="P945" s="80"/>
      <c r="Q945" s="89"/>
      <c r="R945" s="91"/>
      <c r="S945" s="75" t="s">
        <v>27</v>
      </c>
      <c r="T945" s="77" t="s">
        <v>191</v>
      </c>
      <c r="U945" s="37">
        <v>34005</v>
      </c>
      <c r="V945" s="97"/>
      <c r="W945" s="73"/>
    </row>
    <row r="946" spans="1:23" hidden="1">
      <c r="A946" s="74" t="s">
        <v>589</v>
      </c>
      <c r="B946" s="128">
        <f t="shared" si="73"/>
        <v>43813</v>
      </c>
      <c r="C946" s="37">
        <v>43813</v>
      </c>
      <c r="D946" s="98" t="s">
        <v>380</v>
      </c>
      <c r="E946" s="76" t="s">
        <v>1385</v>
      </c>
      <c r="F946" s="75" t="s">
        <v>186</v>
      </c>
      <c r="G946" s="78">
        <f t="shared" si="74"/>
        <v>21.546885694729639</v>
      </c>
      <c r="H946" s="81">
        <v>5.2450000000000001</v>
      </c>
      <c r="I946" s="71">
        <f t="shared" si="75"/>
        <v>5.367</v>
      </c>
      <c r="J946" s="71">
        <f t="shared" si="76"/>
        <v>0.12199999999999989</v>
      </c>
      <c r="K946" s="90">
        <v>10.612</v>
      </c>
      <c r="L946" s="71">
        <f t="shared" si="77"/>
        <v>67.847719562759139</v>
      </c>
      <c r="M946" s="78"/>
      <c r="N946" s="80"/>
      <c r="O946" s="80"/>
      <c r="P946" s="80"/>
      <c r="Q946" s="89"/>
      <c r="R946" s="91"/>
      <c r="S946" s="75" t="s">
        <v>27</v>
      </c>
      <c r="T946" s="77" t="s">
        <v>470</v>
      </c>
      <c r="U946" s="37">
        <v>35943</v>
      </c>
      <c r="V946" s="97"/>
      <c r="W946" s="83"/>
    </row>
    <row r="947" spans="1:23" hidden="1">
      <c r="A947" s="74" t="s">
        <v>589</v>
      </c>
      <c r="B947" s="128">
        <f t="shared" si="73"/>
        <v>43813</v>
      </c>
      <c r="C947" s="37">
        <v>43813</v>
      </c>
      <c r="D947" s="98" t="s">
        <v>380</v>
      </c>
      <c r="E947" s="76" t="s">
        <v>1149</v>
      </c>
      <c r="F947" s="75" t="s">
        <v>158</v>
      </c>
      <c r="G947" s="78">
        <f t="shared" si="74"/>
        <v>24.33949349760438</v>
      </c>
      <c r="H947" s="81">
        <v>5.2729999999999997</v>
      </c>
      <c r="I947" s="71">
        <f t="shared" si="75"/>
        <v>5.3830000000000009</v>
      </c>
      <c r="J947" s="71">
        <f t="shared" si="76"/>
        <v>0.11000000000000121</v>
      </c>
      <c r="K947" s="90">
        <v>10.656000000000001</v>
      </c>
      <c r="L947" s="71">
        <f t="shared" si="77"/>
        <v>67.567567567567565</v>
      </c>
      <c r="M947" s="78"/>
      <c r="N947" s="80"/>
      <c r="O947" s="80"/>
      <c r="P947" s="80"/>
      <c r="Q947" s="89"/>
      <c r="R947" s="91"/>
      <c r="S947" s="75" t="s">
        <v>27</v>
      </c>
      <c r="T947" s="77" t="s">
        <v>159</v>
      </c>
      <c r="U947" s="37">
        <v>34923</v>
      </c>
      <c r="V947" s="97"/>
      <c r="W947" s="83"/>
    </row>
    <row r="948" spans="1:23" hidden="1">
      <c r="A948" s="63" t="s">
        <v>589</v>
      </c>
      <c r="B948" s="128">
        <f t="shared" si="73"/>
        <v>43813</v>
      </c>
      <c r="C948" s="64">
        <v>43813</v>
      </c>
      <c r="D948" s="98" t="s">
        <v>380</v>
      </c>
      <c r="E948" s="66" t="s">
        <v>2201</v>
      </c>
      <c r="F948" s="65" t="s">
        <v>183</v>
      </c>
      <c r="G948" s="68">
        <f t="shared" si="74"/>
        <v>31.898699520876111</v>
      </c>
      <c r="H948" s="71">
        <v>5.2629999999999999</v>
      </c>
      <c r="I948" s="71">
        <f t="shared" si="75"/>
        <v>5.3960000000000008</v>
      </c>
      <c r="J948" s="71">
        <f t="shared" si="76"/>
        <v>0.1330000000000009</v>
      </c>
      <c r="K948" s="94">
        <v>10.659000000000001</v>
      </c>
      <c r="L948" s="71">
        <f t="shared" si="77"/>
        <v>67.548550520686746</v>
      </c>
      <c r="M948" s="68"/>
      <c r="N948" s="70"/>
      <c r="O948" s="70"/>
      <c r="P948" s="70"/>
      <c r="Q948" s="93"/>
      <c r="R948" s="95"/>
      <c r="S948" s="65" t="s">
        <v>27</v>
      </c>
      <c r="T948" s="67" t="s">
        <v>184</v>
      </c>
      <c r="U948" s="64">
        <v>32162</v>
      </c>
      <c r="V948" s="99"/>
      <c r="W948" s="83"/>
    </row>
    <row r="949" spans="1:23" hidden="1">
      <c r="A949" s="63" t="s">
        <v>589</v>
      </c>
      <c r="B949" s="128">
        <f t="shared" si="73"/>
        <v>43813</v>
      </c>
      <c r="C949" s="64">
        <v>43813</v>
      </c>
      <c r="D949" s="98" t="s">
        <v>380</v>
      </c>
      <c r="E949" s="66" t="s">
        <v>1443</v>
      </c>
      <c r="F949" s="65" t="s">
        <v>19</v>
      </c>
      <c r="G949" s="68">
        <f t="shared" si="74"/>
        <v>30.078028747433265</v>
      </c>
      <c r="H949" s="71">
        <v>5.31</v>
      </c>
      <c r="I949" s="71">
        <f t="shared" si="75"/>
        <v>5.3970000000000011</v>
      </c>
      <c r="J949" s="71">
        <f t="shared" si="76"/>
        <v>8.7000000000001521E-2</v>
      </c>
      <c r="K949" s="94">
        <v>10.707000000000001</v>
      </c>
      <c r="L949" s="71">
        <f t="shared" si="77"/>
        <v>67.245727094424197</v>
      </c>
      <c r="M949" s="68"/>
      <c r="N949" s="70"/>
      <c r="O949" s="70"/>
      <c r="P949" s="70"/>
      <c r="Q949" s="93"/>
      <c r="R949" s="95"/>
      <c r="S949" s="65" t="s">
        <v>27</v>
      </c>
      <c r="T949" s="67" t="s">
        <v>41</v>
      </c>
      <c r="U949" s="64">
        <v>32827</v>
      </c>
      <c r="V949" s="99"/>
      <c r="W949" s="83"/>
    </row>
    <row r="950" spans="1:23" hidden="1">
      <c r="A950" s="63" t="s">
        <v>589</v>
      </c>
      <c r="B950" s="128">
        <f t="shared" si="73"/>
        <v>43813</v>
      </c>
      <c r="C950" s="64">
        <v>43813</v>
      </c>
      <c r="D950" s="98" t="s">
        <v>380</v>
      </c>
      <c r="E950" s="66" t="s">
        <v>1969</v>
      </c>
      <c r="F950" s="65" t="s">
        <v>154</v>
      </c>
      <c r="G950" s="68">
        <f t="shared" si="74"/>
        <v>23.644079397672826</v>
      </c>
      <c r="H950" s="71">
        <v>5.3010000000000002</v>
      </c>
      <c r="I950" s="71">
        <f t="shared" si="75"/>
        <v>5.4209999999999994</v>
      </c>
      <c r="J950" s="71">
        <f t="shared" si="76"/>
        <v>0.11999999999999922</v>
      </c>
      <c r="K950" s="94">
        <v>10.722</v>
      </c>
      <c r="L950" s="71">
        <f t="shared" si="77"/>
        <v>67.151650811415777</v>
      </c>
      <c r="M950" s="68"/>
      <c r="N950" s="70"/>
      <c r="O950" s="70"/>
      <c r="P950" s="70"/>
      <c r="Q950" s="93"/>
      <c r="R950" s="95"/>
      <c r="S950" s="65" t="s">
        <v>27</v>
      </c>
      <c r="T950" s="67" t="s">
        <v>189</v>
      </c>
      <c r="U950" s="64">
        <v>35177</v>
      </c>
      <c r="V950" s="99"/>
      <c r="W950" s="83" t="s">
        <v>98</v>
      </c>
    </row>
    <row r="951" spans="1:23" hidden="1">
      <c r="A951" s="63" t="s">
        <v>589</v>
      </c>
      <c r="B951" s="128">
        <f t="shared" si="73"/>
        <v>43813</v>
      </c>
      <c r="C951" s="64">
        <v>43813</v>
      </c>
      <c r="D951" s="98" t="s">
        <v>380</v>
      </c>
      <c r="E951" s="66" t="s">
        <v>1383</v>
      </c>
      <c r="F951" s="65" t="s">
        <v>301</v>
      </c>
      <c r="G951" s="68">
        <f t="shared" si="74"/>
        <v>27.049965776865161</v>
      </c>
      <c r="H951" s="71">
        <v>5.3109999999999999</v>
      </c>
      <c r="I951" s="71">
        <f t="shared" si="75"/>
        <v>5.4510000000000005</v>
      </c>
      <c r="J951" s="71">
        <f t="shared" si="76"/>
        <v>0.14000000000000057</v>
      </c>
      <c r="K951" s="94">
        <v>10.762</v>
      </c>
      <c r="L951" s="71">
        <f t="shared" si="77"/>
        <v>66.902062813603422</v>
      </c>
      <c r="M951" s="68"/>
      <c r="N951" s="70"/>
      <c r="O951" s="70"/>
      <c r="P951" s="70"/>
      <c r="Q951" s="93"/>
      <c r="R951" s="95"/>
      <c r="S951" s="65" t="s">
        <v>27</v>
      </c>
      <c r="T951" s="67" t="s">
        <v>359</v>
      </c>
      <c r="U951" s="64">
        <v>33933</v>
      </c>
      <c r="V951" s="99"/>
      <c r="W951" s="83" t="s">
        <v>98</v>
      </c>
    </row>
    <row r="952" spans="1:23" hidden="1">
      <c r="A952" s="63" t="s">
        <v>589</v>
      </c>
      <c r="B952" s="128">
        <f t="shared" si="73"/>
        <v>43813</v>
      </c>
      <c r="C952" s="64">
        <v>43813</v>
      </c>
      <c r="D952" s="98" t="s">
        <v>380</v>
      </c>
      <c r="E952" s="66" t="s">
        <v>1817</v>
      </c>
      <c r="F952" s="65" t="s">
        <v>19</v>
      </c>
      <c r="G952" s="68">
        <f t="shared" si="74"/>
        <v>22.557152635181382</v>
      </c>
      <c r="H952" s="71">
        <v>5.3479999999999999</v>
      </c>
      <c r="I952" s="71">
        <f t="shared" si="75"/>
        <v>5.4560000000000004</v>
      </c>
      <c r="J952" s="71">
        <f t="shared" si="76"/>
        <v>0.10800000000000054</v>
      </c>
      <c r="K952" s="94">
        <v>10.804</v>
      </c>
      <c r="L952" s="71">
        <f t="shared" si="77"/>
        <v>66.641984450203623</v>
      </c>
      <c r="M952" s="68"/>
      <c r="N952" s="70"/>
      <c r="O952" s="70"/>
      <c r="P952" s="70"/>
      <c r="Q952" s="93"/>
      <c r="R952" s="95"/>
      <c r="S952" s="65" t="s">
        <v>27</v>
      </c>
      <c r="T952" s="67" t="s">
        <v>56</v>
      </c>
      <c r="U952" s="64">
        <v>35574</v>
      </c>
      <c r="V952" s="99"/>
      <c r="W952" s="73" t="s">
        <v>98</v>
      </c>
    </row>
    <row r="953" spans="1:23" hidden="1">
      <c r="A953" s="63" t="s">
        <v>589</v>
      </c>
      <c r="B953" s="128">
        <f t="shared" si="73"/>
        <v>43813</v>
      </c>
      <c r="C953" s="64">
        <v>43813</v>
      </c>
      <c r="D953" s="98" t="s">
        <v>380</v>
      </c>
      <c r="E953" s="66" t="s">
        <v>1900</v>
      </c>
      <c r="F953" s="65" t="s">
        <v>301</v>
      </c>
      <c r="G953" s="68">
        <f t="shared" si="74"/>
        <v>24.232717316906228</v>
      </c>
      <c r="H953" s="71">
        <v>5.3109999999999999</v>
      </c>
      <c r="I953" s="71">
        <f t="shared" si="75"/>
        <v>5.5</v>
      </c>
      <c r="J953" s="71">
        <f t="shared" si="76"/>
        <v>0.18900000000000006</v>
      </c>
      <c r="K953" s="94">
        <v>10.811</v>
      </c>
      <c r="L953" s="71">
        <f t="shared" si="77"/>
        <v>66.598834520395897</v>
      </c>
      <c r="M953" s="68"/>
      <c r="N953" s="70"/>
      <c r="O953" s="70"/>
      <c r="P953" s="70"/>
      <c r="Q953" s="93"/>
      <c r="R953" s="95"/>
      <c r="S953" s="65" t="s">
        <v>27</v>
      </c>
      <c r="T953" s="67" t="s">
        <v>471</v>
      </c>
      <c r="U953" s="64">
        <v>34962</v>
      </c>
      <c r="V953" s="99"/>
      <c r="W953" s="73" t="s">
        <v>98</v>
      </c>
    </row>
    <row r="954" spans="1:23" hidden="1">
      <c r="A954" s="63" t="s">
        <v>589</v>
      </c>
      <c r="B954" s="128">
        <f t="shared" si="73"/>
        <v>43813</v>
      </c>
      <c r="C954" s="64">
        <v>43813</v>
      </c>
      <c r="D954" s="98" t="s">
        <v>380</v>
      </c>
      <c r="E954" s="66" t="s">
        <v>2054</v>
      </c>
      <c r="F954" s="65" t="s">
        <v>226</v>
      </c>
      <c r="G954" s="68">
        <f t="shared" si="74"/>
        <v>22.746064339493497</v>
      </c>
      <c r="H954" s="71">
        <v>5.3730000000000002</v>
      </c>
      <c r="I954" s="71">
        <f t="shared" si="75"/>
        <v>5.4590000000000005</v>
      </c>
      <c r="J954" s="71">
        <f t="shared" si="76"/>
        <v>8.6000000000000298E-2</v>
      </c>
      <c r="K954" s="94">
        <v>10.832000000000001</v>
      </c>
      <c r="L954" s="71">
        <f t="shared" si="77"/>
        <v>66.469719350073845</v>
      </c>
      <c r="M954" s="68"/>
      <c r="N954" s="70"/>
      <c r="O954" s="70"/>
      <c r="P954" s="70"/>
      <c r="Q954" s="93"/>
      <c r="R954" s="95"/>
      <c r="S954" s="65" t="s">
        <v>27</v>
      </c>
      <c r="T954" s="67" t="s">
        <v>378</v>
      </c>
      <c r="U954" s="64">
        <v>35505</v>
      </c>
      <c r="V954" s="99"/>
      <c r="W954" s="83" t="s">
        <v>98</v>
      </c>
    </row>
    <row r="955" spans="1:23" hidden="1">
      <c r="A955" s="74" t="s">
        <v>589</v>
      </c>
      <c r="B955" s="128">
        <f t="shared" si="73"/>
        <v>43813</v>
      </c>
      <c r="C955" s="37">
        <v>43813</v>
      </c>
      <c r="D955" s="98" t="s">
        <v>380</v>
      </c>
      <c r="E955" s="76" t="s">
        <v>1664</v>
      </c>
      <c r="F955" s="75" t="s">
        <v>180</v>
      </c>
      <c r="G955" s="78">
        <f t="shared" si="74"/>
        <v>26.869267624914443</v>
      </c>
      <c r="H955" s="81">
        <v>5.3650000000000002</v>
      </c>
      <c r="I955" s="71">
        <f t="shared" si="75"/>
        <v>5.488999999999999</v>
      </c>
      <c r="J955" s="71">
        <f t="shared" si="76"/>
        <v>0.12399999999999878</v>
      </c>
      <c r="K955" s="90">
        <v>10.853999999999999</v>
      </c>
      <c r="L955" s="71">
        <f t="shared" si="77"/>
        <v>66.33499170812604</v>
      </c>
      <c r="M955" s="78"/>
      <c r="N955" s="80"/>
      <c r="O955" s="80"/>
      <c r="P955" s="80"/>
      <c r="Q955" s="89"/>
      <c r="R955" s="91"/>
      <c r="S955" s="75" t="s">
        <v>27</v>
      </c>
      <c r="T955" s="77" t="s">
        <v>181</v>
      </c>
      <c r="U955" s="37">
        <v>33999</v>
      </c>
      <c r="V955" s="97"/>
      <c r="W955" s="73" t="s">
        <v>98</v>
      </c>
    </row>
    <row r="956" spans="1:23" hidden="1">
      <c r="A956" s="74" t="s">
        <v>589</v>
      </c>
      <c r="B956" s="128">
        <f t="shared" si="73"/>
        <v>43813</v>
      </c>
      <c r="C956" s="37">
        <v>43813</v>
      </c>
      <c r="D956" s="98" t="s">
        <v>380</v>
      </c>
      <c r="E956" s="76" t="s">
        <v>1563</v>
      </c>
      <c r="F956" s="75" t="s">
        <v>348</v>
      </c>
      <c r="G956" s="78">
        <f t="shared" si="74"/>
        <v>25.902806297056809</v>
      </c>
      <c r="H956" s="81">
        <v>5.43</v>
      </c>
      <c r="I956" s="71">
        <f t="shared" si="75"/>
        <v>5.4500000000000011</v>
      </c>
      <c r="J956" s="71">
        <f t="shared" si="76"/>
        <v>2.000000000000135E-2</v>
      </c>
      <c r="K956" s="90">
        <v>10.88</v>
      </c>
      <c r="L956" s="71">
        <f t="shared" si="77"/>
        <v>66.17647058823529</v>
      </c>
      <c r="M956" s="78"/>
      <c r="N956" s="80"/>
      <c r="O956" s="80"/>
      <c r="P956" s="80"/>
      <c r="Q956" s="89"/>
      <c r="R956" s="91"/>
      <c r="S956" s="75" t="s">
        <v>27</v>
      </c>
      <c r="T956" s="77" t="s">
        <v>339</v>
      </c>
      <c r="U956" s="37">
        <v>34352</v>
      </c>
      <c r="V956" s="97"/>
      <c r="W956" s="73" t="s">
        <v>98</v>
      </c>
    </row>
    <row r="957" spans="1:23" hidden="1">
      <c r="A957" s="74" t="s">
        <v>589</v>
      </c>
      <c r="B957" s="128">
        <f t="shared" si="73"/>
        <v>43813</v>
      </c>
      <c r="C957" s="37">
        <v>43813</v>
      </c>
      <c r="D957" s="98" t="s">
        <v>380</v>
      </c>
      <c r="E957" s="76" t="s">
        <v>1757</v>
      </c>
      <c r="F957" s="75" t="s">
        <v>200</v>
      </c>
      <c r="G957" s="78">
        <f t="shared" si="74"/>
        <v>25.325119780971939</v>
      </c>
      <c r="H957" s="81">
        <v>5.383</v>
      </c>
      <c r="I957" s="71">
        <f t="shared" si="75"/>
        <v>5.4989999999999997</v>
      </c>
      <c r="J957" s="71">
        <f t="shared" si="76"/>
        <v>0.11599999999999966</v>
      </c>
      <c r="K957" s="90">
        <v>10.882</v>
      </c>
      <c r="L957" s="71">
        <f t="shared" si="77"/>
        <v>66.164308031611839</v>
      </c>
      <c r="M957" s="78"/>
      <c r="N957" s="80"/>
      <c r="O957" s="80"/>
      <c r="P957" s="80"/>
      <c r="Q957" s="89"/>
      <c r="R957" s="91"/>
      <c r="S957" s="75" t="s">
        <v>27</v>
      </c>
      <c r="T957" s="77" t="s">
        <v>361</v>
      </c>
      <c r="U957" s="37">
        <v>34563</v>
      </c>
      <c r="V957" s="97"/>
      <c r="W957" s="73" t="s">
        <v>98</v>
      </c>
    </row>
    <row r="958" spans="1:23" hidden="1">
      <c r="A958" s="63" t="s">
        <v>589</v>
      </c>
      <c r="B958" s="128">
        <f t="shared" si="73"/>
        <v>43813</v>
      </c>
      <c r="C958" s="64">
        <v>43813</v>
      </c>
      <c r="D958" s="98" t="s">
        <v>380</v>
      </c>
      <c r="E958" s="66" t="s">
        <v>1397</v>
      </c>
      <c r="F958" s="65" t="s">
        <v>305</v>
      </c>
      <c r="G958" s="68">
        <f t="shared" si="74"/>
        <v>27.271731690622861</v>
      </c>
      <c r="H958" s="71">
        <v>5.4</v>
      </c>
      <c r="I958" s="71">
        <f t="shared" si="75"/>
        <v>5.4879999999999995</v>
      </c>
      <c r="J958" s="71">
        <f t="shared" si="76"/>
        <v>8.799999999999919E-2</v>
      </c>
      <c r="K958" s="94">
        <v>10.888</v>
      </c>
      <c r="L958" s="71">
        <f t="shared" si="77"/>
        <v>66.127847171197644</v>
      </c>
      <c r="M958" s="68"/>
      <c r="N958" s="70"/>
      <c r="O958" s="70"/>
      <c r="P958" s="70"/>
      <c r="Q958" s="93"/>
      <c r="R958" s="95"/>
      <c r="S958" s="65" t="s">
        <v>27</v>
      </c>
      <c r="T958" s="67" t="s">
        <v>336</v>
      </c>
      <c r="U958" s="64">
        <v>33852</v>
      </c>
      <c r="V958" s="99"/>
      <c r="W958" s="83" t="s">
        <v>98</v>
      </c>
    </row>
    <row r="959" spans="1:23" hidden="1">
      <c r="A959" s="74" t="s">
        <v>589</v>
      </c>
      <c r="B959" s="128">
        <f t="shared" si="73"/>
        <v>43813</v>
      </c>
      <c r="C959" s="37">
        <v>43813</v>
      </c>
      <c r="D959" s="98" t="s">
        <v>380</v>
      </c>
      <c r="E959" s="76" t="s">
        <v>1215</v>
      </c>
      <c r="F959" s="75" t="s">
        <v>476</v>
      </c>
      <c r="G959" s="78">
        <f t="shared" si="74"/>
        <v>21.27583846680356</v>
      </c>
      <c r="H959" s="81">
        <v>5.4109999999999996</v>
      </c>
      <c r="I959" s="71">
        <f t="shared" si="75"/>
        <v>5.5080000000000009</v>
      </c>
      <c r="J959" s="71">
        <f t="shared" si="76"/>
        <v>9.7000000000001307E-2</v>
      </c>
      <c r="K959" s="90">
        <v>10.919</v>
      </c>
      <c r="L959" s="71">
        <f t="shared" si="77"/>
        <v>65.9401044051653</v>
      </c>
      <c r="M959" s="78"/>
      <c r="N959" s="80"/>
      <c r="O959" s="80"/>
      <c r="P959" s="80"/>
      <c r="Q959" s="89"/>
      <c r="R959" s="91"/>
      <c r="S959" s="75" t="s">
        <v>27</v>
      </c>
      <c r="T959" s="77" t="s">
        <v>242</v>
      </c>
      <c r="U959" s="37">
        <v>36042</v>
      </c>
      <c r="V959" s="97"/>
      <c r="W959" s="73" t="s">
        <v>98</v>
      </c>
    </row>
    <row r="960" spans="1:23" hidden="1">
      <c r="A960" s="74" t="s">
        <v>589</v>
      </c>
      <c r="B960" s="128">
        <f t="shared" si="73"/>
        <v>43813</v>
      </c>
      <c r="C960" s="37">
        <v>43813</v>
      </c>
      <c r="D960" s="98" t="s">
        <v>380</v>
      </c>
      <c r="E960" s="76" t="s">
        <v>1432</v>
      </c>
      <c r="F960" s="75" t="s">
        <v>581</v>
      </c>
      <c r="G960" s="78">
        <f t="shared" si="74"/>
        <v>20.750171115674195</v>
      </c>
      <c r="H960" s="81">
        <v>5.3780000000000001</v>
      </c>
      <c r="I960" s="71">
        <f t="shared" si="75"/>
        <v>5.5549999999999997</v>
      </c>
      <c r="J960" s="71">
        <f t="shared" si="76"/>
        <v>0.1769999999999996</v>
      </c>
      <c r="K960" s="90">
        <v>10.933</v>
      </c>
      <c r="L960" s="71">
        <f t="shared" si="77"/>
        <v>65.855666331290593</v>
      </c>
      <c r="M960" s="78"/>
      <c r="N960" s="80"/>
      <c r="O960" s="80"/>
      <c r="P960" s="80"/>
      <c r="Q960" s="89"/>
      <c r="R960" s="91"/>
      <c r="S960" s="75" t="s">
        <v>27</v>
      </c>
      <c r="T960" s="77" t="s">
        <v>338</v>
      </c>
      <c r="U960" s="37">
        <v>36234</v>
      </c>
      <c r="V960" s="97"/>
      <c r="W960" s="73" t="s">
        <v>98</v>
      </c>
    </row>
    <row r="961" spans="1:23" hidden="1">
      <c r="A961" s="63" t="s">
        <v>589</v>
      </c>
      <c r="B961" s="128">
        <f t="shared" si="73"/>
        <v>43813</v>
      </c>
      <c r="C961" s="64">
        <v>43813</v>
      </c>
      <c r="D961" s="98" t="s">
        <v>380</v>
      </c>
      <c r="E961" s="66" t="s">
        <v>1605</v>
      </c>
      <c r="F961" s="65" t="s">
        <v>566</v>
      </c>
      <c r="G961" s="68">
        <f t="shared" si="74"/>
        <v>29.399041752224505</v>
      </c>
      <c r="H961" s="71">
        <v>5.3949999999999996</v>
      </c>
      <c r="I961" s="71">
        <f t="shared" si="75"/>
        <v>5.5600000000000005</v>
      </c>
      <c r="J961" s="71">
        <f t="shared" si="76"/>
        <v>0.16500000000000092</v>
      </c>
      <c r="K961" s="94">
        <v>10.955</v>
      </c>
      <c r="L961" s="71">
        <f t="shared" si="77"/>
        <v>65.723413966225465</v>
      </c>
      <c r="M961" s="68"/>
      <c r="N961" s="70"/>
      <c r="O961" s="70"/>
      <c r="P961" s="70"/>
      <c r="Q961" s="93"/>
      <c r="R961" s="95"/>
      <c r="S961" s="65" t="s">
        <v>27</v>
      </c>
      <c r="T961" s="67" t="s">
        <v>459</v>
      </c>
      <c r="U961" s="64">
        <v>33075</v>
      </c>
      <c r="V961" s="99"/>
      <c r="W961" s="73" t="s">
        <v>98</v>
      </c>
    </row>
    <row r="962" spans="1:23" hidden="1">
      <c r="A962" s="63" t="s">
        <v>589</v>
      </c>
      <c r="B962" s="128">
        <f t="shared" ref="B962:B1025" si="78">C962</f>
        <v>43813</v>
      </c>
      <c r="C962" s="64">
        <v>43813</v>
      </c>
      <c r="D962" s="98" t="s">
        <v>380</v>
      </c>
      <c r="E962" s="66" t="s">
        <v>1212</v>
      </c>
      <c r="F962" s="65" t="s">
        <v>162</v>
      </c>
      <c r="G962" s="68">
        <f t="shared" ref="G962:G1025" si="79">(C962-U962)/365.25</f>
        <v>27.466119096509239</v>
      </c>
      <c r="H962" s="71">
        <v>5.4180000000000001</v>
      </c>
      <c r="I962" s="71">
        <f t="shared" si="75"/>
        <v>5.5439999999999996</v>
      </c>
      <c r="J962" s="71">
        <f t="shared" si="76"/>
        <v>0.12599999999999945</v>
      </c>
      <c r="K962" s="94">
        <v>10.962</v>
      </c>
      <c r="L962" s="71">
        <f t="shared" si="77"/>
        <v>65.681444991789817</v>
      </c>
      <c r="M962" s="68"/>
      <c r="N962" s="70"/>
      <c r="O962" s="70"/>
      <c r="P962" s="70"/>
      <c r="Q962" s="93"/>
      <c r="R962" s="95"/>
      <c r="S962" s="65" t="s">
        <v>27</v>
      </c>
      <c r="T962" s="67" t="s">
        <v>163</v>
      </c>
      <c r="U962" s="64">
        <v>33781</v>
      </c>
      <c r="V962" s="99"/>
      <c r="W962" s="83" t="s">
        <v>98</v>
      </c>
    </row>
    <row r="963" spans="1:23" hidden="1">
      <c r="A963" s="63" t="s">
        <v>589</v>
      </c>
      <c r="B963" s="128">
        <f t="shared" si="78"/>
        <v>43813</v>
      </c>
      <c r="C963" s="64">
        <v>43813</v>
      </c>
      <c r="D963" s="98" t="s">
        <v>380</v>
      </c>
      <c r="E963" s="66" t="s">
        <v>2226</v>
      </c>
      <c r="F963" s="65" t="s">
        <v>482</v>
      </c>
      <c r="G963" s="68">
        <f t="shared" si="79"/>
        <v>21.642710472279262</v>
      </c>
      <c r="H963" s="71">
        <v>5.444</v>
      </c>
      <c r="I963" s="71">
        <f t="shared" si="75"/>
        <v>5.5859999999999994</v>
      </c>
      <c r="J963" s="71">
        <f t="shared" si="76"/>
        <v>0.14199999999999946</v>
      </c>
      <c r="K963" s="94">
        <v>11.03</v>
      </c>
      <c r="L963" s="71">
        <f t="shared" si="77"/>
        <v>65.276518585675433</v>
      </c>
      <c r="M963" s="68"/>
      <c r="N963" s="70"/>
      <c r="O963" s="70"/>
      <c r="P963" s="70"/>
      <c r="Q963" s="93"/>
      <c r="R963" s="95"/>
      <c r="S963" s="65" t="s">
        <v>27</v>
      </c>
      <c r="T963" s="67" t="s">
        <v>483</v>
      </c>
      <c r="U963" s="64">
        <v>35908</v>
      </c>
      <c r="V963" s="99"/>
      <c r="W963" s="83" t="s">
        <v>98</v>
      </c>
    </row>
    <row r="964" spans="1:23" hidden="1">
      <c r="A964" s="63" t="s">
        <v>589</v>
      </c>
      <c r="B964" s="128">
        <f t="shared" si="78"/>
        <v>43813</v>
      </c>
      <c r="C964" s="64">
        <v>43813</v>
      </c>
      <c r="D964" s="98" t="s">
        <v>380</v>
      </c>
      <c r="E964" s="66" t="s">
        <v>1624</v>
      </c>
      <c r="F964" s="65" t="s">
        <v>179</v>
      </c>
      <c r="G964" s="68">
        <f t="shared" si="79"/>
        <v>119.95345653661876</v>
      </c>
      <c r="H964" s="71">
        <v>5.4269999999999996</v>
      </c>
      <c r="I964" s="71">
        <f t="shared" si="75"/>
        <v>5.6029999999999998</v>
      </c>
      <c r="J964" s="71">
        <f t="shared" si="76"/>
        <v>0.17600000000000016</v>
      </c>
      <c r="K964" s="94">
        <v>11.03</v>
      </c>
      <c r="L964" s="71">
        <f t="shared" si="77"/>
        <v>65.276518585675433</v>
      </c>
      <c r="M964" s="68"/>
      <c r="N964" s="70"/>
      <c r="O964" s="70"/>
      <c r="P964" s="70"/>
      <c r="Q964" s="93"/>
      <c r="R964" s="95"/>
      <c r="S964" s="65" t="s">
        <v>27</v>
      </c>
      <c r="T964" s="67"/>
      <c r="U964" s="64"/>
      <c r="V964" s="99"/>
      <c r="W964" s="83" t="s">
        <v>98</v>
      </c>
    </row>
    <row r="965" spans="1:23" hidden="1">
      <c r="A965" s="74" t="s">
        <v>589</v>
      </c>
      <c r="B965" s="128">
        <f t="shared" si="78"/>
        <v>43813</v>
      </c>
      <c r="C965" s="37">
        <v>43813</v>
      </c>
      <c r="D965" s="98" t="s">
        <v>380</v>
      </c>
      <c r="E965" s="76" t="s">
        <v>1977</v>
      </c>
      <c r="F965" s="75" t="s">
        <v>243</v>
      </c>
      <c r="G965" s="78">
        <f t="shared" si="79"/>
        <v>29.678302532511978</v>
      </c>
      <c r="H965" s="81">
        <v>5.4610000000000003</v>
      </c>
      <c r="I965" s="71">
        <f t="shared" si="75"/>
        <v>5.5709999999999997</v>
      </c>
      <c r="J965" s="71">
        <f t="shared" si="76"/>
        <v>0.10999999999999943</v>
      </c>
      <c r="K965" s="90">
        <v>11.032</v>
      </c>
      <c r="L965" s="71">
        <f t="shared" si="77"/>
        <v>65.264684554024655</v>
      </c>
      <c r="M965" s="78"/>
      <c r="N965" s="80"/>
      <c r="O965" s="80"/>
      <c r="P965" s="80"/>
      <c r="Q965" s="89"/>
      <c r="R965" s="91"/>
      <c r="S965" s="75" t="s">
        <v>27</v>
      </c>
      <c r="T965" s="77" t="s">
        <v>333</v>
      </c>
      <c r="U965" s="37">
        <v>32973</v>
      </c>
      <c r="V965" s="97"/>
      <c r="W965" s="73" t="s">
        <v>98</v>
      </c>
    </row>
    <row r="966" spans="1:23" hidden="1">
      <c r="A966" s="74" t="s">
        <v>589</v>
      </c>
      <c r="B966" s="128">
        <f t="shared" si="78"/>
        <v>43813</v>
      </c>
      <c r="C966" s="37">
        <v>43813</v>
      </c>
      <c r="D966" s="98" t="s">
        <v>380</v>
      </c>
      <c r="E966" s="76" t="s">
        <v>1297</v>
      </c>
      <c r="F966" s="75" t="s">
        <v>166</v>
      </c>
      <c r="G966" s="78">
        <f t="shared" si="79"/>
        <v>23.173169062286107</v>
      </c>
      <c r="H966" s="81">
        <v>5.4249999999999998</v>
      </c>
      <c r="I966" s="71">
        <f t="shared" si="75"/>
        <v>5.6130000000000004</v>
      </c>
      <c r="J966" s="71">
        <f t="shared" si="76"/>
        <v>0.18800000000000061</v>
      </c>
      <c r="K966" s="90">
        <v>11.038</v>
      </c>
      <c r="L966" s="71">
        <f t="shared" si="77"/>
        <v>65.229208189889476</v>
      </c>
      <c r="M966" s="78"/>
      <c r="N966" s="80"/>
      <c r="O966" s="80"/>
      <c r="P966" s="80"/>
      <c r="Q966" s="89"/>
      <c r="R966" s="91"/>
      <c r="S966" s="75" t="s">
        <v>27</v>
      </c>
      <c r="T966" s="77" t="s">
        <v>167</v>
      </c>
      <c r="U966" s="37">
        <v>35349</v>
      </c>
      <c r="V966" s="97"/>
      <c r="W966" s="83" t="s">
        <v>98</v>
      </c>
    </row>
    <row r="967" spans="1:23" hidden="1">
      <c r="A967" s="63" t="s">
        <v>589</v>
      </c>
      <c r="B967" s="128">
        <f t="shared" si="78"/>
        <v>43813</v>
      </c>
      <c r="C967" s="64">
        <v>43813</v>
      </c>
      <c r="D967" s="98" t="s">
        <v>380</v>
      </c>
      <c r="E967" s="66" t="s">
        <v>1219</v>
      </c>
      <c r="F967" s="65" t="s">
        <v>162</v>
      </c>
      <c r="G967" s="68">
        <f t="shared" si="79"/>
        <v>31.389459274469541</v>
      </c>
      <c r="H967" s="71">
        <v>5.452</v>
      </c>
      <c r="I967" s="71">
        <f t="shared" si="75"/>
        <v>5.6029999999999998</v>
      </c>
      <c r="J967" s="71">
        <f t="shared" si="76"/>
        <v>0.1509999999999998</v>
      </c>
      <c r="K967" s="94">
        <v>11.055</v>
      </c>
      <c r="L967" s="71">
        <f t="shared" si="77"/>
        <v>65.128900949796474</v>
      </c>
      <c r="M967" s="68"/>
      <c r="N967" s="70"/>
      <c r="O967" s="70"/>
      <c r="P967" s="70"/>
      <c r="Q967" s="93"/>
      <c r="R967" s="95"/>
      <c r="S967" s="65" t="s">
        <v>27</v>
      </c>
      <c r="T967" s="67" t="s">
        <v>164</v>
      </c>
      <c r="U967" s="64">
        <v>32348</v>
      </c>
      <c r="V967" s="99"/>
      <c r="W967" s="73" t="s">
        <v>98</v>
      </c>
    </row>
    <row r="968" spans="1:23" hidden="1">
      <c r="A968" s="74" t="s">
        <v>589</v>
      </c>
      <c r="B968" s="128">
        <f t="shared" si="78"/>
        <v>43813</v>
      </c>
      <c r="C968" s="37">
        <v>43813</v>
      </c>
      <c r="D968" s="98" t="s">
        <v>380</v>
      </c>
      <c r="E968" s="76" t="s">
        <v>1382</v>
      </c>
      <c r="F968" s="75" t="s">
        <v>158</v>
      </c>
      <c r="G968" s="78">
        <f t="shared" si="79"/>
        <v>28.706365503080082</v>
      </c>
      <c r="H968" s="81">
        <v>5.4710000000000001</v>
      </c>
      <c r="I968" s="71">
        <f t="shared" si="75"/>
        <v>5.6259999999999994</v>
      </c>
      <c r="J968" s="71">
        <f t="shared" si="76"/>
        <v>0.15499999999999936</v>
      </c>
      <c r="K968" s="90">
        <v>11.097</v>
      </c>
      <c r="L968" s="71">
        <f t="shared" si="77"/>
        <v>64.882400648824003</v>
      </c>
      <c r="M968" s="78"/>
      <c r="N968" s="80"/>
      <c r="O968" s="80"/>
      <c r="P968" s="80"/>
      <c r="Q968" s="89"/>
      <c r="R968" s="91"/>
      <c r="S968" s="75" t="s">
        <v>27</v>
      </c>
      <c r="T968" s="77" t="s">
        <v>168</v>
      </c>
      <c r="U968" s="37">
        <v>33328</v>
      </c>
      <c r="V968" s="97"/>
      <c r="W968" s="83" t="s">
        <v>98</v>
      </c>
    </row>
    <row r="969" spans="1:23" hidden="1">
      <c r="A969" s="63" t="s">
        <v>589</v>
      </c>
      <c r="B969" s="128">
        <f t="shared" si="78"/>
        <v>43813</v>
      </c>
      <c r="C969" s="64">
        <v>43813</v>
      </c>
      <c r="D969" s="98" t="s">
        <v>380</v>
      </c>
      <c r="E969" s="66" t="s">
        <v>1873</v>
      </c>
      <c r="F969" s="65" t="s">
        <v>187</v>
      </c>
      <c r="G969" s="68">
        <f t="shared" si="79"/>
        <v>24.186173853524984</v>
      </c>
      <c r="H969" s="71">
        <v>5.4859999999999998</v>
      </c>
      <c r="I969" s="71">
        <f t="shared" si="75"/>
        <v>5.6139999999999999</v>
      </c>
      <c r="J969" s="71">
        <f t="shared" si="76"/>
        <v>0.12800000000000011</v>
      </c>
      <c r="K969" s="94">
        <v>11.1</v>
      </c>
      <c r="L969" s="71">
        <f t="shared" si="77"/>
        <v>64.86486486486487</v>
      </c>
      <c r="M969" s="68"/>
      <c r="N969" s="70"/>
      <c r="O969" s="70"/>
      <c r="P969" s="70"/>
      <c r="Q969" s="93"/>
      <c r="R969" s="95"/>
      <c r="S969" s="65" t="s">
        <v>27</v>
      </c>
      <c r="T969" s="67" t="s">
        <v>590</v>
      </c>
      <c r="U969" s="64">
        <v>34979</v>
      </c>
      <c r="V969" s="99"/>
      <c r="W969" s="73" t="s">
        <v>98</v>
      </c>
    </row>
    <row r="970" spans="1:23" hidden="1">
      <c r="A970" s="74" t="s">
        <v>589</v>
      </c>
      <c r="B970" s="128">
        <f t="shared" si="78"/>
        <v>43813</v>
      </c>
      <c r="C970" s="37">
        <v>43813</v>
      </c>
      <c r="D970" s="98" t="s">
        <v>380</v>
      </c>
      <c r="E970" s="76" t="s">
        <v>1138</v>
      </c>
      <c r="F970" s="75" t="s">
        <v>581</v>
      </c>
      <c r="G970" s="78">
        <f t="shared" si="79"/>
        <v>22.11088295687885</v>
      </c>
      <c r="H970" s="81">
        <v>5.4829999999999997</v>
      </c>
      <c r="I970" s="71">
        <f t="shared" si="75"/>
        <v>5.6480000000000006</v>
      </c>
      <c r="J970" s="71">
        <f t="shared" si="76"/>
        <v>0.16500000000000092</v>
      </c>
      <c r="K970" s="90">
        <v>11.131</v>
      </c>
      <c r="L970" s="71">
        <f t="shared" si="77"/>
        <v>64.684215254694095</v>
      </c>
      <c r="M970" s="78"/>
      <c r="N970" s="80"/>
      <c r="O970" s="80"/>
      <c r="P970" s="80"/>
      <c r="Q970" s="89"/>
      <c r="R970" s="91"/>
      <c r="S970" s="75" t="s">
        <v>27</v>
      </c>
      <c r="T970" s="77" t="s">
        <v>582</v>
      </c>
      <c r="U970" s="37">
        <v>35737</v>
      </c>
      <c r="V970" s="97"/>
      <c r="W970" s="73" t="s">
        <v>98</v>
      </c>
    </row>
    <row r="971" spans="1:23" hidden="1">
      <c r="A971" s="74" t="s">
        <v>589</v>
      </c>
      <c r="B971" s="128">
        <f t="shared" si="78"/>
        <v>43813</v>
      </c>
      <c r="C971" s="37">
        <v>43813</v>
      </c>
      <c r="D971" s="98" t="s">
        <v>380</v>
      </c>
      <c r="E971" s="76" t="s">
        <v>1538</v>
      </c>
      <c r="F971" s="75" t="s">
        <v>204</v>
      </c>
      <c r="G971" s="78">
        <f t="shared" si="79"/>
        <v>22.811772758384667</v>
      </c>
      <c r="H971" s="81">
        <v>5.5220000000000002</v>
      </c>
      <c r="I971" s="71">
        <f t="shared" si="75"/>
        <v>5.6109999999999989</v>
      </c>
      <c r="J971" s="71">
        <f t="shared" si="76"/>
        <v>8.8999999999998636E-2</v>
      </c>
      <c r="K971" s="90">
        <v>11.132999999999999</v>
      </c>
      <c r="L971" s="71">
        <f t="shared" si="77"/>
        <v>64.672594987873893</v>
      </c>
      <c r="M971" s="78"/>
      <c r="N971" s="80"/>
      <c r="O971" s="80"/>
      <c r="P971" s="80"/>
      <c r="Q971" s="89"/>
      <c r="R971" s="91"/>
      <c r="S971" s="75" t="s">
        <v>27</v>
      </c>
      <c r="T971" s="77" t="s">
        <v>332</v>
      </c>
      <c r="U971" s="37">
        <v>35481</v>
      </c>
      <c r="V971" s="97"/>
      <c r="W971" s="83" t="s">
        <v>98</v>
      </c>
    </row>
    <row r="972" spans="1:23" hidden="1">
      <c r="A972" s="74" t="s">
        <v>589</v>
      </c>
      <c r="B972" s="128">
        <f t="shared" si="78"/>
        <v>43813</v>
      </c>
      <c r="C972" s="37">
        <v>43813</v>
      </c>
      <c r="D972" s="98" t="s">
        <v>380</v>
      </c>
      <c r="E972" s="76" t="s">
        <v>2232</v>
      </c>
      <c r="F972" s="75" t="s">
        <v>567</v>
      </c>
      <c r="G972" s="78">
        <f t="shared" si="79"/>
        <v>22.33264887063655</v>
      </c>
      <c r="H972" s="81">
        <v>5.5119999999999996</v>
      </c>
      <c r="I972" s="71">
        <f t="shared" si="75"/>
        <v>5.633</v>
      </c>
      <c r="J972" s="71">
        <f t="shared" si="76"/>
        <v>0.12100000000000044</v>
      </c>
      <c r="K972" s="90">
        <v>11.145</v>
      </c>
      <c r="L972" s="71">
        <f t="shared" si="77"/>
        <v>64.602960969044418</v>
      </c>
      <c r="M972" s="78"/>
      <c r="N972" s="80"/>
      <c r="O972" s="80"/>
      <c r="P972" s="80"/>
      <c r="Q972" s="89"/>
      <c r="R972" s="91"/>
      <c r="S972" s="75" t="s">
        <v>27</v>
      </c>
      <c r="T972" s="77" t="s">
        <v>568</v>
      </c>
      <c r="U972" s="37">
        <v>35656</v>
      </c>
      <c r="V972" s="97"/>
      <c r="W972" s="83" t="s">
        <v>98</v>
      </c>
    </row>
    <row r="973" spans="1:23" hidden="1">
      <c r="A973" s="63" t="s">
        <v>589</v>
      </c>
      <c r="B973" s="128">
        <f t="shared" si="78"/>
        <v>43813</v>
      </c>
      <c r="C973" s="64">
        <v>43813</v>
      </c>
      <c r="D973" s="98" t="s">
        <v>380</v>
      </c>
      <c r="E973" s="66" t="s">
        <v>2231</v>
      </c>
      <c r="F973" s="65" t="s">
        <v>174</v>
      </c>
      <c r="G973" s="68">
        <f t="shared" si="79"/>
        <v>21.133470225872689</v>
      </c>
      <c r="H973" s="71">
        <v>5.5090000000000003</v>
      </c>
      <c r="I973" s="71">
        <f t="shared" si="75"/>
        <v>5.6950000000000003</v>
      </c>
      <c r="J973" s="71">
        <f t="shared" si="76"/>
        <v>0.18599999999999994</v>
      </c>
      <c r="K973" s="94">
        <v>11.204000000000001</v>
      </c>
      <c r="L973" s="71">
        <f t="shared" si="77"/>
        <v>64.262763298821852</v>
      </c>
      <c r="M973" s="68"/>
      <c r="N973" s="70"/>
      <c r="O973" s="70"/>
      <c r="P973" s="70"/>
      <c r="Q973" s="93"/>
      <c r="R973" s="95"/>
      <c r="S973" s="65" t="s">
        <v>27</v>
      </c>
      <c r="T973" s="67" t="s">
        <v>565</v>
      </c>
      <c r="U973" s="64">
        <v>36094</v>
      </c>
      <c r="V973" s="99"/>
      <c r="W973" s="83" t="s">
        <v>98</v>
      </c>
    </row>
    <row r="974" spans="1:23" hidden="1">
      <c r="A974" s="74" t="s">
        <v>589</v>
      </c>
      <c r="B974" s="128">
        <f t="shared" si="78"/>
        <v>43813</v>
      </c>
      <c r="C974" s="37">
        <v>43813</v>
      </c>
      <c r="D974" s="98" t="s">
        <v>380</v>
      </c>
      <c r="E974" s="76" t="s">
        <v>1877</v>
      </c>
      <c r="F974" s="75" t="s">
        <v>192</v>
      </c>
      <c r="G974" s="78">
        <f t="shared" si="79"/>
        <v>21.897330595482547</v>
      </c>
      <c r="H974" s="81">
        <v>5.5220000000000002</v>
      </c>
      <c r="I974" s="71">
        <f t="shared" si="75"/>
        <v>5.6920000000000002</v>
      </c>
      <c r="J974" s="71">
        <f t="shared" si="76"/>
        <v>0.16999999999999993</v>
      </c>
      <c r="K974" s="90">
        <v>11.214</v>
      </c>
      <c r="L974" s="71">
        <f t="shared" si="77"/>
        <v>64.205457463884429</v>
      </c>
      <c r="M974" s="78"/>
      <c r="N974" s="80"/>
      <c r="O974" s="80"/>
      <c r="P974" s="80"/>
      <c r="Q974" s="89"/>
      <c r="R974" s="91"/>
      <c r="S974" s="75" t="s">
        <v>27</v>
      </c>
      <c r="T974" s="77" t="s">
        <v>569</v>
      </c>
      <c r="U974" s="37">
        <v>35815</v>
      </c>
      <c r="V974" s="97"/>
      <c r="W974" s="73" t="s">
        <v>98</v>
      </c>
    </row>
    <row r="975" spans="1:23" hidden="1">
      <c r="A975" s="63" t="s">
        <v>589</v>
      </c>
      <c r="B975" s="128">
        <f t="shared" si="78"/>
        <v>43813</v>
      </c>
      <c r="C975" s="64">
        <v>43813</v>
      </c>
      <c r="D975" s="98" t="s">
        <v>380</v>
      </c>
      <c r="E975" s="66" t="s">
        <v>1144</v>
      </c>
      <c r="F975" s="65" t="s">
        <v>154</v>
      </c>
      <c r="G975" s="68">
        <f t="shared" si="79"/>
        <v>31.411362080766597</v>
      </c>
      <c r="H975" s="71">
        <v>5.5709999999999997</v>
      </c>
      <c r="I975" s="71">
        <f t="shared" si="75"/>
        <v>5.7140000000000004</v>
      </c>
      <c r="J975" s="71">
        <f t="shared" si="76"/>
        <v>0.14300000000000068</v>
      </c>
      <c r="K975" s="94">
        <v>11.285</v>
      </c>
      <c r="L975" s="71">
        <f t="shared" si="77"/>
        <v>63.801506424457244</v>
      </c>
      <c r="M975" s="68"/>
      <c r="N975" s="70"/>
      <c r="O975" s="70"/>
      <c r="P975" s="70"/>
      <c r="Q975" s="93"/>
      <c r="R975" s="95"/>
      <c r="S975" s="65" t="s">
        <v>27</v>
      </c>
      <c r="T975" s="67" t="s">
        <v>155</v>
      </c>
      <c r="U975" s="64">
        <v>32340</v>
      </c>
      <c r="V975" s="99"/>
      <c r="W975" s="73" t="s">
        <v>98</v>
      </c>
    </row>
    <row r="976" spans="1:23" hidden="1">
      <c r="A976" s="74" t="s">
        <v>589</v>
      </c>
      <c r="B976" s="128">
        <f t="shared" si="78"/>
        <v>43813</v>
      </c>
      <c r="C976" s="37">
        <v>43813</v>
      </c>
      <c r="D976" s="98" t="s">
        <v>380</v>
      </c>
      <c r="E976" s="76" t="s">
        <v>1948</v>
      </c>
      <c r="F976" s="75" t="s">
        <v>204</v>
      </c>
      <c r="G976" s="78">
        <f t="shared" si="79"/>
        <v>19.479808350444902</v>
      </c>
      <c r="H976" s="81">
        <v>5.5759999999999996</v>
      </c>
      <c r="I976" s="71">
        <f t="shared" si="75"/>
        <v>5.7090000000000005</v>
      </c>
      <c r="J976" s="71">
        <f t="shared" si="76"/>
        <v>0.1330000000000009</v>
      </c>
      <c r="K976" s="90">
        <v>11.285</v>
      </c>
      <c r="L976" s="71">
        <f t="shared" si="77"/>
        <v>63.801506424457244</v>
      </c>
      <c r="M976" s="78"/>
      <c r="N976" s="80"/>
      <c r="O976" s="80"/>
      <c r="P976" s="80"/>
      <c r="Q976" s="89"/>
      <c r="R976" s="91"/>
      <c r="S976" s="75" t="s">
        <v>27</v>
      </c>
      <c r="T976" s="77" t="s">
        <v>235</v>
      </c>
      <c r="U976" s="37">
        <v>36698</v>
      </c>
      <c r="V976" s="97"/>
      <c r="W976" s="83" t="s">
        <v>98</v>
      </c>
    </row>
    <row r="977" spans="1:23" hidden="1">
      <c r="A977" s="63" t="s">
        <v>589</v>
      </c>
      <c r="B977" s="128">
        <f t="shared" si="78"/>
        <v>43813</v>
      </c>
      <c r="C977" s="64">
        <v>43813</v>
      </c>
      <c r="D977" s="98" t="s">
        <v>380</v>
      </c>
      <c r="E977" s="66" t="s">
        <v>2081</v>
      </c>
      <c r="F977" s="65" t="s">
        <v>315</v>
      </c>
      <c r="G977" s="68">
        <f t="shared" si="79"/>
        <v>22.718685831622178</v>
      </c>
      <c r="H977" s="71">
        <v>5.6539999999999999</v>
      </c>
      <c r="I977" s="71">
        <f t="shared" si="75"/>
        <v>5.798</v>
      </c>
      <c r="J977" s="71">
        <f t="shared" si="76"/>
        <v>0.14400000000000013</v>
      </c>
      <c r="K977" s="94">
        <v>11.452</v>
      </c>
      <c r="L977" s="71">
        <f t="shared" si="77"/>
        <v>62.871114215857496</v>
      </c>
      <c r="M977" s="68"/>
      <c r="N977" s="70"/>
      <c r="O977" s="70"/>
      <c r="P977" s="70"/>
      <c r="Q977" s="93"/>
      <c r="R977" s="95"/>
      <c r="S977" s="65" t="s">
        <v>27</v>
      </c>
      <c r="T977" s="67" t="s">
        <v>570</v>
      </c>
      <c r="U977" s="64">
        <v>35515</v>
      </c>
      <c r="V977" s="99"/>
      <c r="W977" s="83" t="s">
        <v>98</v>
      </c>
    </row>
    <row r="978" spans="1:23" hidden="1">
      <c r="A978" s="63" t="s">
        <v>96</v>
      </c>
      <c r="B978" s="128">
        <f t="shared" si="78"/>
        <v>43854</v>
      </c>
      <c r="C978" s="64">
        <v>43854</v>
      </c>
      <c r="D978" s="69" t="s">
        <v>2336</v>
      </c>
      <c r="E978" s="66" t="s">
        <v>1443</v>
      </c>
      <c r="F978" s="65" t="s">
        <v>19</v>
      </c>
      <c r="G978" s="68">
        <f t="shared" si="79"/>
        <v>30.190280629705683</v>
      </c>
      <c r="H978" s="71">
        <v>5.3710000000000004</v>
      </c>
      <c r="I978" s="71">
        <f t="shared" si="75"/>
        <v>5.48</v>
      </c>
      <c r="J978" s="71">
        <f t="shared" si="76"/>
        <v>0.10899999999999999</v>
      </c>
      <c r="K978" s="71">
        <v>10.851000000000001</v>
      </c>
      <c r="L978" s="71">
        <f t="shared" si="77"/>
        <v>66.353331490185226</v>
      </c>
      <c r="M978" s="68"/>
      <c r="N978" s="70"/>
      <c r="O978" s="70"/>
      <c r="P978" s="70"/>
      <c r="Q978" s="70"/>
      <c r="R978" s="72"/>
      <c r="S978" s="65" t="s">
        <v>27</v>
      </c>
      <c r="T978" s="67" t="s">
        <v>41</v>
      </c>
      <c r="U978" s="64">
        <v>32827</v>
      </c>
      <c r="V978" s="102" t="s">
        <v>540</v>
      </c>
    </row>
    <row r="979" spans="1:23" hidden="1">
      <c r="A979" s="63" t="s">
        <v>96</v>
      </c>
      <c r="B979" s="128">
        <f t="shared" si="78"/>
        <v>43854</v>
      </c>
      <c r="C979" s="64">
        <v>43854</v>
      </c>
      <c r="D979" s="69" t="s">
        <v>2336</v>
      </c>
      <c r="E979" s="66" t="s">
        <v>1817</v>
      </c>
      <c r="F979" s="65" t="s">
        <v>19</v>
      </c>
      <c r="G979" s="68">
        <f t="shared" si="79"/>
        <v>22.669404517453799</v>
      </c>
      <c r="H979" s="71">
        <v>5.4039999999999999</v>
      </c>
      <c r="I979" s="71">
        <f t="shared" si="75"/>
        <v>5.5600000000000005</v>
      </c>
      <c r="J979" s="71">
        <f t="shared" si="76"/>
        <v>0.15600000000000058</v>
      </c>
      <c r="K979" s="71">
        <v>10.964</v>
      </c>
      <c r="L979" s="71">
        <f t="shared" si="77"/>
        <v>65.66946369937979</v>
      </c>
      <c r="M979" s="68"/>
      <c r="N979" s="70"/>
      <c r="O979" s="70"/>
      <c r="P979" s="70"/>
      <c r="Q979" s="70"/>
      <c r="R979" s="72"/>
      <c r="S979" s="65" t="s">
        <v>27</v>
      </c>
      <c r="T979" s="67" t="s">
        <v>56</v>
      </c>
      <c r="U979" s="64">
        <v>35574</v>
      </c>
      <c r="V979" s="73"/>
    </row>
    <row r="980" spans="1:23" hidden="1">
      <c r="A980" s="74" t="s">
        <v>96</v>
      </c>
      <c r="B980" s="128">
        <f t="shared" si="78"/>
        <v>43854</v>
      </c>
      <c r="C980" s="37">
        <v>43854</v>
      </c>
      <c r="D980" s="69" t="s">
        <v>2336</v>
      </c>
      <c r="E980" s="76" t="s">
        <v>1116</v>
      </c>
      <c r="F980" s="75" t="s">
        <v>19</v>
      </c>
      <c r="G980" s="78">
        <f t="shared" si="79"/>
        <v>20.06570841889117</v>
      </c>
      <c r="H980" s="81">
        <v>5.5529999999999999</v>
      </c>
      <c r="I980" s="71">
        <f t="shared" si="75"/>
        <v>5.7359999999999998</v>
      </c>
      <c r="J980" s="71">
        <f t="shared" si="76"/>
        <v>0.18299999999999983</v>
      </c>
      <c r="K980" s="81">
        <v>11.289</v>
      </c>
      <c r="L980" s="71">
        <f t="shared" si="77"/>
        <v>63.778899813978214</v>
      </c>
      <c r="M980" s="78"/>
      <c r="N980" s="80"/>
      <c r="O980" s="80"/>
      <c r="P980" s="80"/>
      <c r="Q980" s="80"/>
      <c r="R980" s="82"/>
      <c r="S980" s="75" t="s">
        <v>27</v>
      </c>
      <c r="T980" s="77" t="s">
        <v>585</v>
      </c>
      <c r="U980" s="37">
        <v>36525</v>
      </c>
      <c r="V980" s="83"/>
    </row>
    <row r="981" spans="1:23" hidden="1">
      <c r="A981" s="74" t="s">
        <v>96</v>
      </c>
      <c r="B981" s="128">
        <f t="shared" si="78"/>
        <v>43854</v>
      </c>
      <c r="C981" s="37">
        <v>43854</v>
      </c>
      <c r="D981" s="69" t="s">
        <v>2336</v>
      </c>
      <c r="E981" s="76" t="s">
        <v>1376</v>
      </c>
      <c r="F981" s="75" t="s">
        <v>19</v>
      </c>
      <c r="G981" s="78">
        <f t="shared" si="79"/>
        <v>19.307323750855577</v>
      </c>
      <c r="H981" s="81">
        <v>5.5640000000000001</v>
      </c>
      <c r="I981" s="71">
        <f t="shared" si="75"/>
        <v>5.74</v>
      </c>
      <c r="J981" s="71">
        <f t="shared" si="76"/>
        <v>0.17600000000000016</v>
      </c>
      <c r="K981" s="81">
        <v>11.304</v>
      </c>
      <c r="L981" s="71">
        <f t="shared" si="77"/>
        <v>63.694267515923563</v>
      </c>
      <c r="M981" s="78"/>
      <c r="N981" s="80"/>
      <c r="O981" s="80"/>
      <c r="P981" s="80"/>
      <c r="Q981" s="80"/>
      <c r="R981" s="82"/>
      <c r="S981" s="75" t="s">
        <v>27</v>
      </c>
      <c r="T981" s="77" t="s">
        <v>83</v>
      </c>
      <c r="U981" s="37">
        <v>36802</v>
      </c>
      <c r="V981" s="103" t="s">
        <v>540</v>
      </c>
    </row>
    <row r="982" spans="1:23" hidden="1">
      <c r="A982" s="74" t="s">
        <v>96</v>
      </c>
      <c r="B982" s="128">
        <f t="shared" si="78"/>
        <v>43854</v>
      </c>
      <c r="C982" s="37">
        <v>43854</v>
      </c>
      <c r="D982" s="69" t="s">
        <v>2336</v>
      </c>
      <c r="E982" s="76" t="s">
        <v>1557</v>
      </c>
      <c r="F982" s="75" t="s">
        <v>19</v>
      </c>
      <c r="G982" s="78">
        <f t="shared" si="79"/>
        <v>23.044490075290895</v>
      </c>
      <c r="H982" s="81">
        <v>5.7869999999999999</v>
      </c>
      <c r="I982" s="71">
        <f t="shared" si="75"/>
        <v>5.9739999999999993</v>
      </c>
      <c r="J982" s="71">
        <f t="shared" si="76"/>
        <v>0.18699999999999939</v>
      </c>
      <c r="K982" s="81">
        <v>11.760999999999999</v>
      </c>
      <c r="L982" s="71">
        <f t="shared" si="77"/>
        <v>61.219284074483468</v>
      </c>
      <c r="M982" s="78"/>
      <c r="N982" s="80"/>
      <c r="O982" s="80"/>
      <c r="P982" s="80"/>
      <c r="Q982" s="80"/>
      <c r="R982" s="82"/>
      <c r="S982" s="75" t="s">
        <v>27</v>
      </c>
      <c r="T982" s="77"/>
      <c r="U982" s="37">
        <v>35437</v>
      </c>
      <c r="V982" s="103" t="s">
        <v>540</v>
      </c>
    </row>
    <row r="983" spans="1:23" hidden="1">
      <c r="A983" s="63" t="s">
        <v>96</v>
      </c>
      <c r="B983" s="128">
        <f t="shared" si="78"/>
        <v>43854</v>
      </c>
      <c r="C983" s="64">
        <v>43854</v>
      </c>
      <c r="D983" s="69" t="s">
        <v>2336</v>
      </c>
      <c r="E983" s="66" t="s">
        <v>2056</v>
      </c>
      <c r="F983" s="65" t="s">
        <v>19</v>
      </c>
      <c r="G983" s="68">
        <f t="shared" si="79"/>
        <v>40.350444900752912</v>
      </c>
      <c r="H983" s="71">
        <v>6.07</v>
      </c>
      <c r="I983" s="71">
        <f t="shared" si="75"/>
        <v>6.1479999999999997</v>
      </c>
      <c r="J983" s="71">
        <f t="shared" si="76"/>
        <v>7.7999999999999403E-2</v>
      </c>
      <c r="K983" s="71">
        <v>12.218</v>
      </c>
      <c r="L983" s="71">
        <f t="shared" si="77"/>
        <v>58.929448354886233</v>
      </c>
      <c r="M983" s="68"/>
      <c r="N983" s="70"/>
      <c r="O983" s="70"/>
      <c r="P983" s="70"/>
      <c r="Q983" s="70"/>
      <c r="R983" s="72"/>
      <c r="S983" s="65" t="s">
        <v>27</v>
      </c>
      <c r="T983" s="67" t="s">
        <v>599</v>
      </c>
      <c r="U983" s="64">
        <v>29116</v>
      </c>
      <c r="V983" s="73"/>
    </row>
    <row r="984" spans="1:23" hidden="1">
      <c r="A984" s="74" t="s">
        <v>96</v>
      </c>
      <c r="B984" s="128">
        <f t="shared" si="78"/>
        <v>43854</v>
      </c>
      <c r="C984" s="37">
        <v>43854</v>
      </c>
      <c r="D984" s="69" t="s">
        <v>2336</v>
      </c>
      <c r="E984" s="76" t="s">
        <v>1668</v>
      </c>
      <c r="F984" s="75" t="s">
        <v>19</v>
      </c>
      <c r="G984" s="78">
        <f t="shared" si="79"/>
        <v>19.540041067761805</v>
      </c>
      <c r="H984" s="81">
        <v>6.133</v>
      </c>
      <c r="I984" s="71">
        <f t="shared" si="75"/>
        <v>6.2770000000000001</v>
      </c>
      <c r="J984" s="71">
        <f t="shared" si="76"/>
        <v>0.14400000000000013</v>
      </c>
      <c r="K984" s="81">
        <v>12.41</v>
      </c>
      <c r="L984" s="71">
        <f t="shared" si="77"/>
        <v>58.017727639000803</v>
      </c>
      <c r="M984" s="78"/>
      <c r="N984" s="80"/>
      <c r="O984" s="80"/>
      <c r="P984" s="80"/>
      <c r="Q984" s="80"/>
      <c r="R984" s="82"/>
      <c r="S984" s="75" t="s">
        <v>27</v>
      </c>
      <c r="T984" s="77" t="s">
        <v>89</v>
      </c>
      <c r="U984" s="37">
        <v>36717</v>
      </c>
      <c r="V984" s="83"/>
    </row>
    <row r="985" spans="1:23" hidden="1">
      <c r="A985" s="74" t="s">
        <v>96</v>
      </c>
      <c r="B985" s="128">
        <f t="shared" si="78"/>
        <v>43854</v>
      </c>
      <c r="C985" s="37">
        <v>43854</v>
      </c>
      <c r="D985" s="69" t="s">
        <v>2336</v>
      </c>
      <c r="E985" s="76" t="s">
        <v>1171</v>
      </c>
      <c r="F985" s="75" t="s">
        <v>19</v>
      </c>
      <c r="G985" s="78">
        <f t="shared" si="79"/>
        <v>19.734428473648187</v>
      </c>
      <c r="H985" s="81">
        <v>6.218</v>
      </c>
      <c r="I985" s="71">
        <f t="shared" si="75"/>
        <v>6.423</v>
      </c>
      <c r="J985" s="71">
        <f t="shared" si="76"/>
        <v>0.20500000000000007</v>
      </c>
      <c r="K985" s="81">
        <v>12.641</v>
      </c>
      <c r="L985" s="71">
        <f t="shared" si="77"/>
        <v>56.957519183608895</v>
      </c>
      <c r="M985" s="78"/>
      <c r="N985" s="80"/>
      <c r="O985" s="80"/>
      <c r="P985" s="80"/>
      <c r="Q985" s="80"/>
      <c r="R985" s="82"/>
      <c r="S985" s="75" t="s">
        <v>27</v>
      </c>
      <c r="T985" s="77"/>
      <c r="U985" s="37">
        <v>36646</v>
      </c>
      <c r="V985" s="83"/>
    </row>
    <row r="986" spans="1:23" hidden="1">
      <c r="A986" s="63" t="s">
        <v>96</v>
      </c>
      <c r="B986" s="128">
        <f t="shared" si="78"/>
        <v>43854</v>
      </c>
      <c r="C986" s="64">
        <v>43854</v>
      </c>
      <c r="D986" s="69" t="s">
        <v>2336</v>
      </c>
      <c r="E986" s="66" t="s">
        <v>1158</v>
      </c>
      <c r="F986" s="65" t="s">
        <v>19</v>
      </c>
      <c r="G986" s="68">
        <f t="shared" si="79"/>
        <v>33.451060917180016</v>
      </c>
      <c r="H986" s="71">
        <v>6.3140000000000001</v>
      </c>
      <c r="I986" s="71">
        <f t="shared" si="75"/>
        <v>6.4499999999999993</v>
      </c>
      <c r="J986" s="71">
        <f t="shared" si="76"/>
        <v>0.13599999999999923</v>
      </c>
      <c r="K986" s="71">
        <v>12.763999999999999</v>
      </c>
      <c r="L986" s="71">
        <f t="shared" si="77"/>
        <v>56.408649326230027</v>
      </c>
      <c r="M986" s="68"/>
      <c r="N986" s="70"/>
      <c r="O986" s="70"/>
      <c r="P986" s="70"/>
      <c r="Q986" s="70"/>
      <c r="R986" s="72"/>
      <c r="S986" s="65" t="s">
        <v>27</v>
      </c>
      <c r="T986" s="67"/>
      <c r="U986" s="64">
        <v>31636</v>
      </c>
      <c r="V986" s="73"/>
    </row>
    <row r="987" spans="1:23" hidden="1">
      <c r="A987" s="63" t="s">
        <v>377</v>
      </c>
      <c r="B987" s="128">
        <f t="shared" si="78"/>
        <v>43855</v>
      </c>
      <c r="C987" s="64">
        <v>43855</v>
      </c>
      <c r="D987" s="98" t="s">
        <v>380</v>
      </c>
      <c r="E987" s="66" t="s">
        <v>1701</v>
      </c>
      <c r="F987" s="65" t="s">
        <v>186</v>
      </c>
      <c r="G987" s="68">
        <f t="shared" si="79"/>
        <v>26.16290212183436</v>
      </c>
      <c r="H987" s="71">
        <v>5.2750000000000004</v>
      </c>
      <c r="I987" s="71">
        <f t="shared" si="75"/>
        <v>5.3490000000000002</v>
      </c>
      <c r="J987" s="71">
        <f t="shared" si="76"/>
        <v>7.3999999999999844E-2</v>
      </c>
      <c r="K987" s="94">
        <v>10.624000000000001</v>
      </c>
      <c r="L987" s="71">
        <f t="shared" si="77"/>
        <v>67.771084337349393</v>
      </c>
      <c r="M987" s="68"/>
      <c r="N987" s="70"/>
      <c r="O987" s="70"/>
      <c r="P987" s="70"/>
      <c r="Q987" s="93"/>
      <c r="R987" s="95"/>
      <c r="S987" s="65" t="s">
        <v>27</v>
      </c>
      <c r="T987" s="67" t="s">
        <v>484</v>
      </c>
      <c r="U987" s="64">
        <v>34299</v>
      </c>
      <c r="V987" s="99"/>
    </row>
    <row r="988" spans="1:23" hidden="1">
      <c r="A988" s="74" t="s">
        <v>377</v>
      </c>
      <c r="B988" s="128">
        <f t="shared" si="78"/>
        <v>43855</v>
      </c>
      <c r="C988" s="37">
        <v>43855</v>
      </c>
      <c r="D988" s="98" t="s">
        <v>380</v>
      </c>
      <c r="E988" s="76" t="s">
        <v>2047</v>
      </c>
      <c r="F988" s="75" t="s">
        <v>160</v>
      </c>
      <c r="G988" s="78">
        <f t="shared" si="79"/>
        <v>32.459958932238195</v>
      </c>
      <c r="H988" s="81">
        <v>5.3239999999999998</v>
      </c>
      <c r="I988" s="71">
        <f t="shared" si="75"/>
        <v>5.4619999999999997</v>
      </c>
      <c r="J988" s="71">
        <f t="shared" si="76"/>
        <v>0.1379999999999999</v>
      </c>
      <c r="K988" s="90">
        <v>10.786</v>
      </c>
      <c r="L988" s="71">
        <f t="shared" si="77"/>
        <v>66.753198590765805</v>
      </c>
      <c r="M988" s="78"/>
      <c r="N988" s="80"/>
      <c r="O988" s="80"/>
      <c r="P988" s="80"/>
      <c r="Q988" s="89"/>
      <c r="R988" s="91"/>
      <c r="S988" s="75" t="s">
        <v>27</v>
      </c>
      <c r="T988" s="77" t="s">
        <v>190</v>
      </c>
      <c r="U988" s="37">
        <v>31999</v>
      </c>
      <c r="V988" s="97"/>
    </row>
    <row r="989" spans="1:23" hidden="1">
      <c r="A989" s="74" t="s">
        <v>377</v>
      </c>
      <c r="B989" s="128">
        <f t="shared" si="78"/>
        <v>43855</v>
      </c>
      <c r="C989" s="37">
        <v>43855</v>
      </c>
      <c r="D989" s="98" t="s">
        <v>380</v>
      </c>
      <c r="E989" s="76" t="s">
        <v>1424</v>
      </c>
      <c r="F989" s="75" t="s">
        <v>171</v>
      </c>
      <c r="G989" s="78">
        <f t="shared" si="79"/>
        <v>20.747433264887064</v>
      </c>
      <c r="H989" s="81">
        <v>5.3440000000000003</v>
      </c>
      <c r="I989" s="71">
        <f t="shared" si="75"/>
        <v>5.4530000000000003</v>
      </c>
      <c r="J989" s="71">
        <f t="shared" si="76"/>
        <v>0.10899999999999999</v>
      </c>
      <c r="K989" s="90">
        <v>10.797000000000001</v>
      </c>
      <c r="L989" s="71">
        <f t="shared" si="77"/>
        <v>66.685190330647401</v>
      </c>
      <c r="M989" s="78"/>
      <c r="N989" s="80"/>
      <c r="O989" s="80"/>
      <c r="P989" s="80"/>
      <c r="Q989" s="89"/>
      <c r="R989" s="91"/>
      <c r="S989" s="75" t="s">
        <v>27</v>
      </c>
      <c r="T989" s="77" t="s">
        <v>172</v>
      </c>
      <c r="U989" s="37">
        <v>36277</v>
      </c>
      <c r="V989" s="97"/>
    </row>
    <row r="990" spans="1:23" hidden="1">
      <c r="A990" s="63" t="s">
        <v>377</v>
      </c>
      <c r="B990" s="128">
        <f t="shared" si="78"/>
        <v>43855</v>
      </c>
      <c r="C990" s="64">
        <v>43855</v>
      </c>
      <c r="D990" s="98" t="s">
        <v>380</v>
      </c>
      <c r="E990" s="66" t="s">
        <v>2054</v>
      </c>
      <c r="F990" s="65" t="s">
        <v>226</v>
      </c>
      <c r="G990" s="68">
        <f t="shared" si="79"/>
        <v>22.861054072553046</v>
      </c>
      <c r="H990" s="71">
        <v>5.37</v>
      </c>
      <c r="I990" s="71">
        <f t="shared" si="75"/>
        <v>5.5010000000000003</v>
      </c>
      <c r="J990" s="71">
        <f t="shared" si="76"/>
        <v>0.13100000000000023</v>
      </c>
      <c r="K990" s="94">
        <v>10.871</v>
      </c>
      <c r="L990" s="71">
        <f t="shared" si="77"/>
        <v>66.231257474013432</v>
      </c>
      <c r="M990" s="68"/>
      <c r="N990" s="70"/>
      <c r="O990" s="70"/>
      <c r="P990" s="70"/>
      <c r="Q990" s="93"/>
      <c r="R990" s="95"/>
      <c r="S990" s="65" t="s">
        <v>27</v>
      </c>
      <c r="T990" s="67" t="s">
        <v>378</v>
      </c>
      <c r="U990" s="64">
        <v>35505</v>
      </c>
      <c r="V990" s="99"/>
    </row>
    <row r="991" spans="1:23" hidden="1">
      <c r="A991" s="63" t="s">
        <v>377</v>
      </c>
      <c r="B991" s="128">
        <f t="shared" si="78"/>
        <v>43855</v>
      </c>
      <c r="C991" s="64">
        <v>43855</v>
      </c>
      <c r="D991" s="98" t="s">
        <v>380</v>
      </c>
      <c r="E991" s="66" t="s">
        <v>1397</v>
      </c>
      <c r="F991" s="65" t="s">
        <v>305</v>
      </c>
      <c r="G991" s="68">
        <f t="shared" si="79"/>
        <v>27.38672142368241</v>
      </c>
      <c r="H991" s="71">
        <v>5.4279999999999999</v>
      </c>
      <c r="I991" s="71">
        <f t="shared" si="75"/>
        <v>5.5369999999999999</v>
      </c>
      <c r="J991" s="71">
        <f t="shared" si="76"/>
        <v>0.10899999999999999</v>
      </c>
      <c r="K991" s="94">
        <v>10.965</v>
      </c>
      <c r="L991" s="71">
        <f t="shared" si="77"/>
        <v>65.663474692202456</v>
      </c>
      <c r="M991" s="68"/>
      <c r="N991" s="70"/>
      <c r="O991" s="70"/>
      <c r="P991" s="70"/>
      <c r="Q991" s="93"/>
      <c r="R991" s="95"/>
      <c r="S991" s="65" t="s">
        <v>27</v>
      </c>
      <c r="T991" s="67" t="s">
        <v>336</v>
      </c>
      <c r="U991" s="64">
        <v>33852</v>
      </c>
      <c r="V991" s="99"/>
    </row>
    <row r="992" spans="1:23" hidden="1">
      <c r="A992" s="74" t="s">
        <v>377</v>
      </c>
      <c r="B992" s="128">
        <f t="shared" si="78"/>
        <v>43855</v>
      </c>
      <c r="C992" s="37">
        <v>43855</v>
      </c>
      <c r="D992" s="98" t="s">
        <v>380</v>
      </c>
      <c r="E992" s="76" t="s">
        <v>1900</v>
      </c>
      <c r="F992" s="75" t="s">
        <v>301</v>
      </c>
      <c r="G992" s="78">
        <f t="shared" si="79"/>
        <v>24.347707049965777</v>
      </c>
      <c r="H992" s="81">
        <v>5.43</v>
      </c>
      <c r="I992" s="71">
        <f t="shared" si="75"/>
        <v>5.5679999999999996</v>
      </c>
      <c r="J992" s="71">
        <f t="shared" si="76"/>
        <v>0.1379999999999999</v>
      </c>
      <c r="K992" s="90">
        <v>10.997999999999999</v>
      </c>
      <c r="L992" s="71">
        <f t="shared" si="77"/>
        <v>65.466448445171849</v>
      </c>
      <c r="M992" s="78"/>
      <c r="N992" s="80"/>
      <c r="O992" s="80"/>
      <c r="P992" s="80"/>
      <c r="Q992" s="89"/>
      <c r="R992" s="91"/>
      <c r="S992" s="75" t="s">
        <v>27</v>
      </c>
      <c r="T992" s="77" t="s">
        <v>471</v>
      </c>
      <c r="U992" s="37">
        <v>34962</v>
      </c>
      <c r="V992" s="97"/>
    </row>
    <row r="993" spans="1:22" hidden="1">
      <c r="A993" s="74" t="s">
        <v>377</v>
      </c>
      <c r="B993" s="128">
        <f t="shared" si="78"/>
        <v>43855</v>
      </c>
      <c r="C993" s="37">
        <v>43855</v>
      </c>
      <c r="D993" s="98" t="s">
        <v>380</v>
      </c>
      <c r="E993" s="76" t="s">
        <v>1765</v>
      </c>
      <c r="F993" s="75" t="s">
        <v>472</v>
      </c>
      <c r="G993" s="78">
        <f t="shared" si="79"/>
        <v>24.260095824777551</v>
      </c>
      <c r="H993" s="81">
        <v>5.4029999999999996</v>
      </c>
      <c r="I993" s="71">
        <f t="shared" si="75"/>
        <v>5.596000000000001</v>
      </c>
      <c r="J993" s="71">
        <f t="shared" si="76"/>
        <v>0.19300000000000139</v>
      </c>
      <c r="K993" s="90">
        <v>10.999000000000001</v>
      </c>
      <c r="L993" s="71">
        <f t="shared" si="77"/>
        <v>65.460496408764428</v>
      </c>
      <c r="M993" s="78"/>
      <c r="N993" s="80"/>
      <c r="O993" s="80"/>
      <c r="P993" s="80"/>
      <c r="Q993" s="89"/>
      <c r="R993" s="91"/>
      <c r="S993" s="75" t="s">
        <v>27</v>
      </c>
      <c r="T993" s="77" t="s">
        <v>601</v>
      </c>
      <c r="U993" s="37">
        <v>34994</v>
      </c>
      <c r="V993" s="97"/>
    </row>
    <row r="994" spans="1:22" hidden="1">
      <c r="A994" s="63" t="s">
        <v>377</v>
      </c>
      <c r="B994" s="128">
        <f t="shared" si="78"/>
        <v>43855</v>
      </c>
      <c r="C994" s="64">
        <v>43855</v>
      </c>
      <c r="D994" s="98" t="s">
        <v>380</v>
      </c>
      <c r="E994" s="66" t="s">
        <v>1149</v>
      </c>
      <c r="F994" s="65" t="s">
        <v>158</v>
      </c>
      <c r="G994" s="68">
        <f t="shared" si="79"/>
        <v>24.454483230663929</v>
      </c>
      <c r="H994" s="71">
        <v>5.4210000000000003</v>
      </c>
      <c r="I994" s="71">
        <f t="shared" si="75"/>
        <v>5.5940000000000003</v>
      </c>
      <c r="J994" s="71">
        <f t="shared" si="76"/>
        <v>0.17300000000000004</v>
      </c>
      <c r="K994" s="94">
        <v>11.015000000000001</v>
      </c>
      <c r="L994" s="71">
        <f t="shared" si="77"/>
        <v>65.365410803449834</v>
      </c>
      <c r="M994" s="68"/>
      <c r="N994" s="70"/>
      <c r="O994" s="70"/>
      <c r="P994" s="70"/>
      <c r="Q994" s="93"/>
      <c r="R994" s="95"/>
      <c r="S994" s="65" t="s">
        <v>27</v>
      </c>
      <c r="T994" s="67" t="s">
        <v>159</v>
      </c>
      <c r="U994" s="64">
        <v>34923</v>
      </c>
      <c r="V994" s="99"/>
    </row>
    <row r="995" spans="1:22" hidden="1">
      <c r="A995" s="74" t="s">
        <v>377</v>
      </c>
      <c r="B995" s="128">
        <f t="shared" si="78"/>
        <v>43855</v>
      </c>
      <c r="C995" s="37">
        <v>43855</v>
      </c>
      <c r="D995" s="98" t="s">
        <v>380</v>
      </c>
      <c r="E995" s="76" t="s">
        <v>1667</v>
      </c>
      <c r="F995" s="75" t="s">
        <v>305</v>
      </c>
      <c r="G995" s="78">
        <f t="shared" si="79"/>
        <v>28.468172484599588</v>
      </c>
      <c r="H995" s="81">
        <v>5.4480000000000004</v>
      </c>
      <c r="I995" s="71">
        <f t="shared" si="75"/>
        <v>5.5969999999999995</v>
      </c>
      <c r="J995" s="71">
        <f t="shared" si="76"/>
        <v>0.14899999999999913</v>
      </c>
      <c r="K995" s="90">
        <v>11.045</v>
      </c>
      <c r="L995" s="71">
        <f t="shared" si="77"/>
        <v>65.187867813490271</v>
      </c>
      <c r="M995" s="78"/>
      <c r="N995" s="80"/>
      <c r="O995" s="80"/>
      <c r="P995" s="80"/>
      <c r="Q995" s="89"/>
      <c r="R995" s="91"/>
      <c r="S995" s="75" t="s">
        <v>27</v>
      </c>
      <c r="T995" s="77" t="s">
        <v>341</v>
      </c>
      <c r="U995" s="37">
        <v>33457</v>
      </c>
      <c r="V995" s="97"/>
    </row>
    <row r="996" spans="1:22" hidden="1">
      <c r="A996" s="74" t="s">
        <v>377</v>
      </c>
      <c r="B996" s="128">
        <f t="shared" si="78"/>
        <v>43855</v>
      </c>
      <c r="C996" s="37">
        <v>43855</v>
      </c>
      <c r="D996" s="98" t="s">
        <v>380</v>
      </c>
      <c r="E996" s="76" t="s">
        <v>1576</v>
      </c>
      <c r="F996" s="75" t="s">
        <v>175</v>
      </c>
      <c r="G996" s="78">
        <f t="shared" si="79"/>
        <v>37.117043121149898</v>
      </c>
      <c r="H996" s="81">
        <v>5.4740000000000002</v>
      </c>
      <c r="I996" s="71">
        <f t="shared" si="75"/>
        <v>5.5760000000000005</v>
      </c>
      <c r="J996" s="71">
        <f t="shared" si="76"/>
        <v>0.10200000000000031</v>
      </c>
      <c r="K996" s="90">
        <v>11.05</v>
      </c>
      <c r="L996" s="71">
        <f t="shared" si="77"/>
        <v>65.158371040723978</v>
      </c>
      <c r="M996" s="78"/>
      <c r="N996" s="80"/>
      <c r="O996" s="80"/>
      <c r="P996" s="80"/>
      <c r="Q996" s="89"/>
      <c r="R996" s="91"/>
      <c r="S996" s="75" t="s">
        <v>27</v>
      </c>
      <c r="T996" s="77" t="s">
        <v>176</v>
      </c>
      <c r="U996" s="37">
        <v>30298</v>
      </c>
      <c r="V996" s="97"/>
    </row>
    <row r="997" spans="1:22" hidden="1">
      <c r="A997" s="74" t="s">
        <v>377</v>
      </c>
      <c r="B997" s="128">
        <f t="shared" si="78"/>
        <v>43855</v>
      </c>
      <c r="C997" s="37">
        <v>43855</v>
      </c>
      <c r="D997" s="98" t="s">
        <v>380</v>
      </c>
      <c r="E997" s="76" t="s">
        <v>2060</v>
      </c>
      <c r="F997" s="75" t="s">
        <v>301</v>
      </c>
      <c r="G997" s="78">
        <f t="shared" si="79"/>
        <v>22.573579739904176</v>
      </c>
      <c r="H997" s="81">
        <v>5.5090000000000003</v>
      </c>
      <c r="I997" s="71">
        <f t="shared" si="75"/>
        <v>5.5920000000000005</v>
      </c>
      <c r="J997" s="71">
        <f t="shared" si="76"/>
        <v>8.3000000000000185E-2</v>
      </c>
      <c r="K997" s="90">
        <v>11.101000000000001</v>
      </c>
      <c r="L997" s="71">
        <f t="shared" si="77"/>
        <v>64.859021709755879</v>
      </c>
      <c r="M997" s="78"/>
      <c r="N997" s="80"/>
      <c r="O997" s="80"/>
      <c r="P997" s="80"/>
      <c r="Q997" s="89"/>
      <c r="R997" s="91"/>
      <c r="S997" s="75" t="s">
        <v>27</v>
      </c>
      <c r="T997" s="77" t="s">
        <v>362</v>
      </c>
      <c r="U997" s="37">
        <v>35610</v>
      </c>
      <c r="V997" s="97"/>
    </row>
    <row r="998" spans="1:22" hidden="1">
      <c r="A998" s="63" t="s">
        <v>377</v>
      </c>
      <c r="B998" s="128">
        <f t="shared" si="78"/>
        <v>43855</v>
      </c>
      <c r="C998" s="64">
        <v>43855</v>
      </c>
      <c r="D998" s="98" t="s">
        <v>380</v>
      </c>
      <c r="E998" s="66" t="s">
        <v>1666</v>
      </c>
      <c r="F998" s="65" t="s">
        <v>175</v>
      </c>
      <c r="G998" s="68">
        <f t="shared" si="79"/>
        <v>23.874058863791923</v>
      </c>
      <c r="H998" s="71">
        <v>5.4580000000000002</v>
      </c>
      <c r="I998" s="71">
        <f t="shared" si="75"/>
        <v>5.6590000000000007</v>
      </c>
      <c r="J998" s="71">
        <f t="shared" si="76"/>
        <v>0.20100000000000051</v>
      </c>
      <c r="K998" s="94">
        <v>11.117000000000001</v>
      </c>
      <c r="L998" s="71">
        <f t="shared" si="77"/>
        <v>64.765674192677878</v>
      </c>
      <c r="M998" s="68"/>
      <c r="N998" s="70"/>
      <c r="O998" s="70"/>
      <c r="P998" s="70"/>
      <c r="Q998" s="93"/>
      <c r="R998" s="95"/>
      <c r="S998" s="65" t="s">
        <v>27</v>
      </c>
      <c r="T998" s="67" t="s">
        <v>266</v>
      </c>
      <c r="U998" s="64">
        <v>35135</v>
      </c>
      <c r="V998" s="99"/>
    </row>
    <row r="999" spans="1:22" hidden="1">
      <c r="A999" s="74" t="s">
        <v>377</v>
      </c>
      <c r="B999" s="128">
        <f t="shared" si="78"/>
        <v>43855</v>
      </c>
      <c r="C999" s="37">
        <v>43855</v>
      </c>
      <c r="D999" s="98" t="s">
        <v>380</v>
      </c>
      <c r="E999" s="76" t="s">
        <v>1297</v>
      </c>
      <c r="F999" s="75" t="s">
        <v>166</v>
      </c>
      <c r="G999" s="78">
        <f t="shared" si="79"/>
        <v>23.288158795345655</v>
      </c>
      <c r="H999" s="81">
        <v>5.5179999999999998</v>
      </c>
      <c r="I999" s="71">
        <f t="shared" si="75"/>
        <v>5.628000000000001</v>
      </c>
      <c r="J999" s="71">
        <f t="shared" si="76"/>
        <v>0.11000000000000121</v>
      </c>
      <c r="K999" s="90">
        <v>11.146000000000001</v>
      </c>
      <c r="L999" s="71">
        <f t="shared" si="77"/>
        <v>64.597164902207069</v>
      </c>
      <c r="M999" s="78"/>
      <c r="N999" s="80"/>
      <c r="O999" s="80"/>
      <c r="P999" s="80"/>
      <c r="Q999" s="89"/>
      <c r="R999" s="91"/>
      <c r="S999" s="75" t="s">
        <v>27</v>
      </c>
      <c r="T999" s="77" t="s">
        <v>167</v>
      </c>
      <c r="U999" s="37">
        <v>35349</v>
      </c>
      <c r="V999" s="97"/>
    </row>
    <row r="1000" spans="1:22" hidden="1">
      <c r="A1000" s="74" t="s">
        <v>377</v>
      </c>
      <c r="B1000" s="128">
        <f t="shared" si="78"/>
        <v>43855</v>
      </c>
      <c r="C1000" s="37">
        <v>43855</v>
      </c>
      <c r="D1000" s="98" t="s">
        <v>380</v>
      </c>
      <c r="E1000" s="76" t="s">
        <v>1212</v>
      </c>
      <c r="F1000" s="75" t="s">
        <v>162</v>
      </c>
      <c r="G1000" s="78">
        <f t="shared" si="79"/>
        <v>27.581108829568787</v>
      </c>
      <c r="H1000" s="81">
        <v>5.5490000000000004</v>
      </c>
      <c r="I1000" s="71">
        <f t="shared" si="75"/>
        <v>5.6429999999999998</v>
      </c>
      <c r="J1000" s="71">
        <f t="shared" si="76"/>
        <v>9.3999999999999417E-2</v>
      </c>
      <c r="K1000" s="90">
        <v>11.192</v>
      </c>
      <c r="L1000" s="71">
        <f t="shared" si="77"/>
        <v>64.331665475339534</v>
      </c>
      <c r="M1000" s="78"/>
      <c r="N1000" s="80"/>
      <c r="O1000" s="80"/>
      <c r="P1000" s="80"/>
      <c r="Q1000" s="89"/>
      <c r="R1000" s="91"/>
      <c r="S1000" s="75" t="s">
        <v>27</v>
      </c>
      <c r="T1000" s="77" t="s">
        <v>163</v>
      </c>
      <c r="U1000" s="37">
        <v>33781</v>
      </c>
      <c r="V1000" s="97"/>
    </row>
    <row r="1001" spans="1:22" hidden="1">
      <c r="A1001" s="63" t="s">
        <v>377</v>
      </c>
      <c r="B1001" s="128">
        <f t="shared" si="78"/>
        <v>43855</v>
      </c>
      <c r="C1001" s="64">
        <v>43855</v>
      </c>
      <c r="D1001" s="98" t="s">
        <v>380</v>
      </c>
      <c r="E1001" s="66" t="s">
        <v>1219</v>
      </c>
      <c r="F1001" s="65" t="s">
        <v>162</v>
      </c>
      <c r="G1001" s="68">
        <f t="shared" si="79"/>
        <v>31.504449007529089</v>
      </c>
      <c r="H1001" s="71">
        <v>5.5049999999999999</v>
      </c>
      <c r="I1001" s="71">
        <f t="shared" si="75"/>
        <v>5.726</v>
      </c>
      <c r="J1001" s="71">
        <f t="shared" si="76"/>
        <v>0.22100000000000009</v>
      </c>
      <c r="K1001" s="94">
        <v>11.231</v>
      </c>
      <c r="L1001" s="71">
        <f t="shared" si="77"/>
        <v>64.108271747840803</v>
      </c>
      <c r="M1001" s="68"/>
      <c r="N1001" s="70"/>
      <c r="O1001" s="70"/>
      <c r="P1001" s="70"/>
      <c r="Q1001" s="93"/>
      <c r="R1001" s="95"/>
      <c r="S1001" s="65" t="s">
        <v>27</v>
      </c>
      <c r="T1001" s="67" t="s">
        <v>164</v>
      </c>
      <c r="U1001" s="64">
        <v>32348</v>
      </c>
      <c r="V1001" s="99"/>
    </row>
    <row r="1002" spans="1:22" hidden="1">
      <c r="A1002" s="63" t="s">
        <v>377</v>
      </c>
      <c r="B1002" s="128">
        <f t="shared" si="78"/>
        <v>43855</v>
      </c>
      <c r="C1002" s="64">
        <v>43855</v>
      </c>
      <c r="D1002" s="98" t="s">
        <v>380</v>
      </c>
      <c r="E1002" s="66" t="s">
        <v>2226</v>
      </c>
      <c r="F1002" s="65" t="s">
        <v>482</v>
      </c>
      <c r="G1002" s="68">
        <f t="shared" si="79"/>
        <v>21.757700205338811</v>
      </c>
      <c r="H1002" s="71">
        <v>5.569</v>
      </c>
      <c r="I1002" s="71">
        <f t="shared" si="75"/>
        <v>5.7220000000000004</v>
      </c>
      <c r="J1002" s="71">
        <f t="shared" si="76"/>
        <v>0.15300000000000047</v>
      </c>
      <c r="K1002" s="94">
        <v>11.291</v>
      </c>
      <c r="L1002" s="71">
        <f t="shared" si="77"/>
        <v>63.767602515277652</v>
      </c>
      <c r="M1002" s="68"/>
      <c r="N1002" s="70"/>
      <c r="O1002" s="70"/>
      <c r="P1002" s="70"/>
      <c r="Q1002" s="93"/>
      <c r="R1002" s="95"/>
      <c r="S1002" s="65" t="s">
        <v>27</v>
      </c>
      <c r="T1002" s="67" t="s">
        <v>483</v>
      </c>
      <c r="U1002" s="64">
        <v>35908</v>
      </c>
      <c r="V1002" s="99"/>
    </row>
    <row r="1003" spans="1:22" hidden="1">
      <c r="A1003" s="63" t="s">
        <v>377</v>
      </c>
      <c r="B1003" s="128">
        <f t="shared" si="78"/>
        <v>43855</v>
      </c>
      <c r="C1003" s="64">
        <v>43855</v>
      </c>
      <c r="D1003" s="98" t="s">
        <v>380</v>
      </c>
      <c r="E1003" s="66" t="s">
        <v>1977</v>
      </c>
      <c r="F1003" s="65" t="s">
        <v>243</v>
      </c>
      <c r="G1003" s="68">
        <f t="shared" si="79"/>
        <v>29.793292265571527</v>
      </c>
      <c r="H1003" s="71">
        <v>5.5810000000000004</v>
      </c>
      <c r="I1003" s="71">
        <f t="shared" si="75"/>
        <v>5.7619999999999996</v>
      </c>
      <c r="J1003" s="71">
        <f t="shared" si="76"/>
        <v>0.18099999999999916</v>
      </c>
      <c r="K1003" s="94">
        <v>11.343</v>
      </c>
      <c r="L1003" s="71">
        <f t="shared" si="77"/>
        <v>63.475271092303622</v>
      </c>
      <c r="M1003" s="68"/>
      <c r="N1003" s="70"/>
      <c r="O1003" s="70"/>
      <c r="P1003" s="70"/>
      <c r="Q1003" s="93"/>
      <c r="R1003" s="95"/>
      <c r="S1003" s="65" t="s">
        <v>27</v>
      </c>
      <c r="T1003" s="67" t="s">
        <v>333</v>
      </c>
      <c r="U1003" s="64">
        <v>32973</v>
      </c>
      <c r="V1003" s="99"/>
    </row>
    <row r="1004" spans="1:22" hidden="1">
      <c r="A1004" s="74" t="s">
        <v>377</v>
      </c>
      <c r="B1004" s="128">
        <f t="shared" si="78"/>
        <v>43855</v>
      </c>
      <c r="C1004" s="37">
        <v>43855</v>
      </c>
      <c r="D1004" s="98" t="s">
        <v>380</v>
      </c>
      <c r="E1004" s="76" t="s">
        <v>1144</v>
      </c>
      <c r="F1004" s="75" t="s">
        <v>154</v>
      </c>
      <c r="G1004" s="78">
        <f t="shared" si="79"/>
        <v>31.526351813826146</v>
      </c>
      <c r="H1004" s="81">
        <v>5.63</v>
      </c>
      <c r="I1004" s="71">
        <f t="shared" si="75"/>
        <v>5.8310000000000004</v>
      </c>
      <c r="J1004" s="71">
        <f t="shared" si="76"/>
        <v>0.20100000000000051</v>
      </c>
      <c r="K1004" s="90">
        <v>11.461</v>
      </c>
      <c r="L1004" s="71">
        <f t="shared" si="77"/>
        <v>62.821743303376664</v>
      </c>
      <c r="M1004" s="78"/>
      <c r="N1004" s="80"/>
      <c r="O1004" s="80"/>
      <c r="P1004" s="80"/>
      <c r="Q1004" s="89"/>
      <c r="R1004" s="91"/>
      <c r="S1004" s="75" t="s">
        <v>27</v>
      </c>
      <c r="T1004" s="77" t="s">
        <v>155</v>
      </c>
      <c r="U1004" s="37">
        <v>32340</v>
      </c>
      <c r="V1004" s="97"/>
    </row>
    <row r="1005" spans="1:22" hidden="1">
      <c r="A1005" s="74" t="s">
        <v>377</v>
      </c>
      <c r="B1005" s="128">
        <f t="shared" si="78"/>
        <v>43855</v>
      </c>
      <c r="C1005" s="37">
        <v>43855</v>
      </c>
      <c r="D1005" s="98" t="s">
        <v>380</v>
      </c>
      <c r="E1005" s="76" t="s">
        <v>1382</v>
      </c>
      <c r="F1005" s="75" t="s">
        <v>158</v>
      </c>
      <c r="G1005" s="78">
        <f t="shared" si="79"/>
        <v>28.821355236139631</v>
      </c>
      <c r="H1005" s="81">
        <v>5.6310000000000002</v>
      </c>
      <c r="I1005" s="71">
        <f t="shared" si="75"/>
        <v>5.8390000000000004</v>
      </c>
      <c r="J1005" s="71">
        <f t="shared" si="76"/>
        <v>0.20800000000000018</v>
      </c>
      <c r="K1005" s="90">
        <v>11.47</v>
      </c>
      <c r="L1005" s="71">
        <f t="shared" si="77"/>
        <v>62.772449869224062</v>
      </c>
      <c r="M1005" s="78"/>
      <c r="N1005" s="80"/>
      <c r="O1005" s="80"/>
      <c r="P1005" s="80"/>
      <c r="Q1005" s="89"/>
      <c r="R1005" s="91"/>
      <c r="S1005" s="75" t="s">
        <v>27</v>
      </c>
      <c r="T1005" s="77" t="s">
        <v>168</v>
      </c>
      <c r="U1005" s="37">
        <v>33328</v>
      </c>
      <c r="V1005" s="97"/>
    </row>
    <row r="1006" spans="1:22" hidden="1">
      <c r="A1006" s="63" t="s">
        <v>377</v>
      </c>
      <c r="B1006" s="128">
        <f t="shared" si="78"/>
        <v>43855</v>
      </c>
      <c r="C1006" s="64">
        <v>43855</v>
      </c>
      <c r="D1006" s="98" t="s">
        <v>380</v>
      </c>
      <c r="E1006" s="66" t="s">
        <v>2232</v>
      </c>
      <c r="F1006" s="65" t="s">
        <v>567</v>
      </c>
      <c r="G1006" s="68">
        <f t="shared" si="79"/>
        <v>22.447638603696099</v>
      </c>
      <c r="H1006" s="71">
        <v>5.6520000000000001</v>
      </c>
      <c r="I1006" s="71">
        <f t="shared" si="75"/>
        <v>5.8540000000000001</v>
      </c>
      <c r="J1006" s="71">
        <f t="shared" si="76"/>
        <v>0.20199999999999996</v>
      </c>
      <c r="K1006" s="94">
        <v>11.506</v>
      </c>
      <c r="L1006" s="71">
        <f t="shared" si="77"/>
        <v>62.576047279680168</v>
      </c>
      <c r="M1006" s="68"/>
      <c r="N1006" s="70"/>
      <c r="O1006" s="70"/>
      <c r="P1006" s="70"/>
      <c r="Q1006" s="93"/>
      <c r="R1006" s="95"/>
      <c r="S1006" s="65" t="s">
        <v>27</v>
      </c>
      <c r="T1006" s="67" t="s">
        <v>568</v>
      </c>
      <c r="U1006" s="64">
        <v>35656</v>
      </c>
      <c r="V1006" s="99"/>
    </row>
    <row r="1007" spans="1:22" hidden="1">
      <c r="A1007" s="63" t="s">
        <v>377</v>
      </c>
      <c r="B1007" s="128">
        <f t="shared" si="78"/>
        <v>43855</v>
      </c>
      <c r="C1007" s="64">
        <v>43855</v>
      </c>
      <c r="D1007" s="98" t="s">
        <v>380</v>
      </c>
      <c r="E1007" s="66" t="s">
        <v>1537</v>
      </c>
      <c r="F1007" s="65" t="s">
        <v>202</v>
      </c>
      <c r="G1007" s="68">
        <f t="shared" si="79"/>
        <v>21.593429158110883</v>
      </c>
      <c r="H1007" s="71">
        <v>5.6680000000000001</v>
      </c>
      <c r="I1007" s="71">
        <f t="shared" si="75"/>
        <v>5.8500000000000005</v>
      </c>
      <c r="J1007" s="71">
        <f t="shared" si="76"/>
        <v>0.18200000000000038</v>
      </c>
      <c r="K1007" s="94">
        <v>11.518000000000001</v>
      </c>
      <c r="L1007" s="71">
        <f t="shared" si="77"/>
        <v>62.510852578572667</v>
      </c>
      <c r="M1007" s="68"/>
      <c r="N1007" s="70"/>
      <c r="O1007" s="70"/>
      <c r="P1007" s="70"/>
      <c r="Q1007" s="93"/>
      <c r="R1007" s="95"/>
      <c r="S1007" s="65" t="s">
        <v>27</v>
      </c>
      <c r="T1007" s="67" t="s">
        <v>258</v>
      </c>
      <c r="U1007" s="64">
        <v>35968</v>
      </c>
      <c r="V1007" s="99"/>
    </row>
    <row r="1008" spans="1:22" hidden="1">
      <c r="A1008" s="63" t="s">
        <v>377</v>
      </c>
      <c r="B1008" s="128">
        <f t="shared" si="78"/>
        <v>43855</v>
      </c>
      <c r="C1008" s="64">
        <v>43855</v>
      </c>
      <c r="D1008" s="98" t="s">
        <v>380</v>
      </c>
      <c r="E1008" s="66" t="s">
        <v>2081</v>
      </c>
      <c r="F1008" s="65" t="s">
        <v>315</v>
      </c>
      <c r="G1008" s="68">
        <f t="shared" si="79"/>
        <v>22.833675564681723</v>
      </c>
      <c r="H1008" s="71">
        <v>5.6790000000000003</v>
      </c>
      <c r="I1008" s="71">
        <f t="shared" ref="I1008:I1071" si="80">IF(H1008="","",K1008-H1008)</f>
        <v>5.84</v>
      </c>
      <c r="J1008" s="71">
        <f t="shared" ref="J1008:J1071" si="81">IF(I1008="","",I1008-H1008)</f>
        <v>0.16099999999999959</v>
      </c>
      <c r="K1008" s="94">
        <v>11.519</v>
      </c>
      <c r="L1008" s="71">
        <f t="shared" ref="L1008:L1071" si="82">IF(K1008="","",3.6*200/K1008)</f>
        <v>62.505425818213389</v>
      </c>
      <c r="M1008" s="68"/>
      <c r="N1008" s="70"/>
      <c r="O1008" s="70"/>
      <c r="P1008" s="70"/>
      <c r="Q1008" s="93"/>
      <c r="R1008" s="95"/>
      <c r="S1008" s="65" t="s">
        <v>27</v>
      </c>
      <c r="T1008" s="67" t="s">
        <v>570</v>
      </c>
      <c r="U1008" s="64">
        <v>35515</v>
      </c>
      <c r="V1008" s="99"/>
    </row>
    <row r="1009" spans="1:23" hidden="1">
      <c r="A1009" s="63" t="s">
        <v>96</v>
      </c>
      <c r="B1009" s="128">
        <f t="shared" si="78"/>
        <v>43886</v>
      </c>
      <c r="C1009" s="64">
        <v>43886</v>
      </c>
      <c r="D1009" s="69" t="s">
        <v>76</v>
      </c>
      <c r="E1009" s="66" t="s">
        <v>1408</v>
      </c>
      <c r="F1009" s="65" t="s">
        <v>19</v>
      </c>
      <c r="G1009" s="68">
        <f t="shared" si="79"/>
        <v>17.089664613278575</v>
      </c>
      <c r="H1009" s="71">
        <v>6.1539999999999999</v>
      </c>
      <c r="I1009" s="71">
        <f t="shared" si="80"/>
        <v>6.1259999999999994</v>
      </c>
      <c r="J1009" s="71">
        <f t="shared" si="81"/>
        <v>-2.8000000000000469E-2</v>
      </c>
      <c r="K1009" s="71">
        <v>12.28</v>
      </c>
      <c r="L1009" s="71">
        <f t="shared" si="82"/>
        <v>58.631921824104239</v>
      </c>
      <c r="M1009" s="68"/>
      <c r="N1009" s="70"/>
      <c r="O1009" s="70"/>
      <c r="P1009" s="70"/>
      <c r="Q1009" s="70"/>
      <c r="R1009" s="72"/>
      <c r="S1009" s="65" t="s">
        <v>27</v>
      </c>
      <c r="T1009" s="67" t="s">
        <v>421</v>
      </c>
      <c r="U1009" s="64">
        <v>37644</v>
      </c>
      <c r="V1009" s="104" t="s">
        <v>540</v>
      </c>
    </row>
    <row r="1010" spans="1:23" hidden="1">
      <c r="A1010" s="74" t="s">
        <v>96</v>
      </c>
      <c r="B1010" s="128">
        <f t="shared" si="78"/>
        <v>43886</v>
      </c>
      <c r="C1010" s="37">
        <v>43886</v>
      </c>
      <c r="D1010" s="79" t="s">
        <v>76</v>
      </c>
      <c r="E1010" s="76" t="s">
        <v>1413</v>
      </c>
      <c r="F1010" s="75" t="s">
        <v>19</v>
      </c>
      <c r="G1010" s="78">
        <f t="shared" si="79"/>
        <v>17.979466119096511</v>
      </c>
      <c r="H1010" s="81">
        <v>6.18</v>
      </c>
      <c r="I1010" s="71">
        <f t="shared" si="80"/>
        <v>6.3439999999999994</v>
      </c>
      <c r="J1010" s="71">
        <f t="shared" si="81"/>
        <v>0.1639999999999997</v>
      </c>
      <c r="K1010" s="81">
        <v>12.523999999999999</v>
      </c>
      <c r="L1010" s="71">
        <f t="shared" si="82"/>
        <v>57.489619929734914</v>
      </c>
      <c r="M1010" s="78"/>
      <c r="N1010" s="80"/>
      <c r="O1010" s="80"/>
      <c r="P1010" s="80"/>
      <c r="Q1010" s="80"/>
      <c r="R1010" s="82"/>
      <c r="S1010" s="75" t="s">
        <v>27</v>
      </c>
      <c r="T1010" s="77" t="s">
        <v>146</v>
      </c>
      <c r="U1010" s="37">
        <v>37319</v>
      </c>
      <c r="V1010" s="83"/>
    </row>
    <row r="1011" spans="1:23" hidden="1">
      <c r="A1011" s="74" t="s">
        <v>96</v>
      </c>
      <c r="B1011" s="128">
        <f t="shared" si="78"/>
        <v>43886</v>
      </c>
      <c r="C1011" s="37">
        <v>43886</v>
      </c>
      <c r="D1011" s="79" t="s">
        <v>76</v>
      </c>
      <c r="E1011" s="76" t="s">
        <v>1199</v>
      </c>
      <c r="F1011" s="75" t="s">
        <v>19</v>
      </c>
      <c r="G1011" s="78">
        <f t="shared" si="79"/>
        <v>17.897330595482547</v>
      </c>
      <c r="H1011" s="81">
        <v>6.3090000000000002</v>
      </c>
      <c r="I1011" s="71">
        <f t="shared" si="80"/>
        <v>6.4669999999999996</v>
      </c>
      <c r="J1011" s="71">
        <f t="shared" si="81"/>
        <v>0.15799999999999947</v>
      </c>
      <c r="K1011" s="81">
        <v>12.776</v>
      </c>
      <c r="L1011" s="71">
        <f t="shared" si="82"/>
        <v>56.355666875391357</v>
      </c>
      <c r="M1011" s="78"/>
      <c r="N1011" s="80"/>
      <c r="O1011" s="80"/>
      <c r="P1011" s="80"/>
      <c r="Q1011" s="80"/>
      <c r="R1011" s="82"/>
      <c r="S1011" s="75" t="s">
        <v>27</v>
      </c>
      <c r="T1011" s="77"/>
      <c r="U1011" s="37">
        <v>37349</v>
      </c>
      <c r="V1011" s="83"/>
    </row>
    <row r="1012" spans="1:23" hidden="1">
      <c r="A1012" s="74" t="s">
        <v>96</v>
      </c>
      <c r="B1012" s="128">
        <f t="shared" si="78"/>
        <v>43886</v>
      </c>
      <c r="C1012" s="37">
        <v>43886</v>
      </c>
      <c r="D1012" s="79" t="s">
        <v>76</v>
      </c>
      <c r="E1012" s="76" t="s">
        <v>1882</v>
      </c>
      <c r="F1012" s="75" t="s">
        <v>19</v>
      </c>
      <c r="G1012" s="78">
        <f t="shared" si="79"/>
        <v>17.883641341546884</v>
      </c>
      <c r="H1012" s="81">
        <v>6.726</v>
      </c>
      <c r="I1012" s="71">
        <f t="shared" si="80"/>
        <v>7.0330000000000004</v>
      </c>
      <c r="J1012" s="71">
        <f t="shared" si="81"/>
        <v>0.30700000000000038</v>
      </c>
      <c r="K1012" s="81">
        <v>13.759</v>
      </c>
      <c r="L1012" s="71">
        <f t="shared" si="82"/>
        <v>52.329384402936256</v>
      </c>
      <c r="M1012" s="78"/>
      <c r="N1012" s="80"/>
      <c r="O1012" s="80"/>
      <c r="P1012" s="80"/>
      <c r="Q1012" s="80"/>
      <c r="R1012" s="82"/>
      <c r="S1012" s="75" t="s">
        <v>27</v>
      </c>
      <c r="T1012" s="77"/>
      <c r="U1012" s="37">
        <v>37354</v>
      </c>
      <c r="V1012" s="83"/>
    </row>
    <row r="1013" spans="1:23" hidden="1">
      <c r="A1013" s="63" t="s">
        <v>96</v>
      </c>
      <c r="B1013" s="128">
        <f t="shared" si="78"/>
        <v>43886</v>
      </c>
      <c r="C1013" s="64">
        <v>43886</v>
      </c>
      <c r="D1013" s="69" t="s">
        <v>76</v>
      </c>
      <c r="E1013" s="66" t="s">
        <v>1735</v>
      </c>
      <c r="F1013" s="65" t="s">
        <v>19</v>
      </c>
      <c r="G1013" s="68">
        <f t="shared" si="79"/>
        <v>16.583162217659137</v>
      </c>
      <c r="H1013" s="71">
        <v>7.0730000000000004</v>
      </c>
      <c r="I1013" s="71">
        <f t="shared" si="80"/>
        <v>7.3529999999999998</v>
      </c>
      <c r="J1013" s="71">
        <f t="shared" si="81"/>
        <v>0.27999999999999936</v>
      </c>
      <c r="K1013" s="71">
        <v>14.426</v>
      </c>
      <c r="L1013" s="71">
        <f t="shared" si="82"/>
        <v>49.90988492998752</v>
      </c>
      <c r="M1013" s="68"/>
      <c r="N1013" s="70"/>
      <c r="O1013" s="70"/>
      <c r="P1013" s="70"/>
      <c r="Q1013" s="70"/>
      <c r="R1013" s="72"/>
      <c r="S1013" s="65" t="s">
        <v>27</v>
      </c>
      <c r="T1013" s="67"/>
      <c r="U1013" s="64">
        <v>37829</v>
      </c>
      <c r="V1013" s="104" t="s">
        <v>540</v>
      </c>
    </row>
    <row r="1014" spans="1:23">
      <c r="A1014" s="92" t="s">
        <v>486</v>
      </c>
      <c r="B1014" s="128">
        <f t="shared" si="78"/>
        <v>43524</v>
      </c>
      <c r="C1014" s="64">
        <v>43524</v>
      </c>
      <c r="D1014" s="69" t="s">
        <v>156</v>
      </c>
      <c r="E1014" s="66" t="s">
        <v>1943</v>
      </c>
      <c r="F1014" s="65" t="s">
        <v>187</v>
      </c>
      <c r="G1014" s="68">
        <f t="shared" si="79"/>
        <v>24.342231348391511</v>
      </c>
      <c r="H1014" s="71">
        <v>5.2720000000000002</v>
      </c>
      <c r="I1014" s="71">
        <f t="shared" si="80"/>
        <v>5.4559999999999995</v>
      </c>
      <c r="J1014" s="71">
        <f t="shared" si="81"/>
        <v>0.18399999999999928</v>
      </c>
      <c r="K1014" s="94">
        <v>10.728</v>
      </c>
      <c r="L1014" s="71">
        <f t="shared" si="82"/>
        <v>67.114093959731548</v>
      </c>
      <c r="M1014" s="68"/>
      <c r="N1014" s="70"/>
      <c r="O1014" s="70"/>
      <c r="P1014" s="70"/>
      <c r="Q1014" s="93"/>
      <c r="R1014" s="95"/>
      <c r="S1014" s="65" t="s">
        <v>27</v>
      </c>
      <c r="T1014" s="67" t="s">
        <v>188</v>
      </c>
      <c r="U1014" s="64">
        <v>34633</v>
      </c>
      <c r="V1014" s="73"/>
      <c r="W1014" s="137"/>
    </row>
    <row r="1015" spans="1:23">
      <c r="A1015" s="88" t="s">
        <v>486</v>
      </c>
      <c r="B1015" s="128">
        <f t="shared" si="78"/>
        <v>43524</v>
      </c>
      <c r="C1015" s="37">
        <v>43524</v>
      </c>
      <c r="D1015" s="79" t="s">
        <v>156</v>
      </c>
      <c r="E1015" s="76" t="s">
        <v>2201</v>
      </c>
      <c r="F1015" s="75" t="s">
        <v>183</v>
      </c>
      <c r="G1015" s="78">
        <f t="shared" si="79"/>
        <v>31.107460643394933</v>
      </c>
      <c r="H1015" s="81">
        <v>5.3090000000000002</v>
      </c>
      <c r="I1015" s="71">
        <f t="shared" si="80"/>
        <v>5.4330000000000007</v>
      </c>
      <c r="J1015" s="71">
        <f t="shared" si="81"/>
        <v>0.12400000000000055</v>
      </c>
      <c r="K1015" s="90">
        <v>10.742000000000001</v>
      </c>
      <c r="L1015" s="71">
        <f t="shared" si="82"/>
        <v>67.026624464717926</v>
      </c>
      <c r="M1015" s="78"/>
      <c r="N1015" s="80"/>
      <c r="O1015" s="80"/>
      <c r="P1015" s="80"/>
      <c r="Q1015" s="89"/>
      <c r="R1015" s="91"/>
      <c r="S1015" s="75" t="s">
        <v>27</v>
      </c>
      <c r="T1015" s="77" t="s">
        <v>184</v>
      </c>
      <c r="U1015" s="37">
        <v>32162</v>
      </c>
      <c r="V1015" s="83"/>
      <c r="W1015" s="11"/>
    </row>
    <row r="1016" spans="1:23">
      <c r="A1016" s="88" t="s">
        <v>486</v>
      </c>
      <c r="B1016" s="128">
        <f t="shared" si="78"/>
        <v>43524</v>
      </c>
      <c r="C1016" s="37">
        <v>43524</v>
      </c>
      <c r="D1016" s="79" t="s">
        <v>156</v>
      </c>
      <c r="E1016" s="76" t="s">
        <v>1470</v>
      </c>
      <c r="F1016" s="75" t="s">
        <v>169</v>
      </c>
      <c r="G1016" s="78">
        <f t="shared" si="79"/>
        <v>21.448323066392881</v>
      </c>
      <c r="H1016" s="81">
        <v>5.3460000000000001</v>
      </c>
      <c r="I1016" s="71">
        <f t="shared" si="80"/>
        <v>5.42</v>
      </c>
      <c r="J1016" s="71">
        <f t="shared" si="81"/>
        <v>7.3999999999999844E-2</v>
      </c>
      <c r="K1016" s="90">
        <v>10.766</v>
      </c>
      <c r="L1016" s="71">
        <f t="shared" si="82"/>
        <v>66.877206018948542</v>
      </c>
      <c r="M1016" s="78"/>
      <c r="N1016" s="80"/>
      <c r="O1016" s="80"/>
      <c r="P1016" s="80"/>
      <c r="Q1016" s="89"/>
      <c r="R1016" s="91"/>
      <c r="S1016" s="75" t="s">
        <v>27</v>
      </c>
      <c r="T1016" s="77" t="s">
        <v>173</v>
      </c>
      <c r="U1016" s="37">
        <v>35690</v>
      </c>
      <c r="V1016" s="83"/>
      <c r="W1016" s="137"/>
    </row>
    <row r="1017" spans="1:23">
      <c r="A1017" s="88" t="s">
        <v>486</v>
      </c>
      <c r="B1017" s="128">
        <f t="shared" si="78"/>
        <v>43524</v>
      </c>
      <c r="C1017" s="37">
        <v>43524</v>
      </c>
      <c r="D1017" s="79" t="s">
        <v>156</v>
      </c>
      <c r="E1017" s="76" t="s">
        <v>1969</v>
      </c>
      <c r="F1017" s="75" t="s">
        <v>154</v>
      </c>
      <c r="G1017" s="78">
        <f t="shared" si="79"/>
        <v>22.852840520191648</v>
      </c>
      <c r="H1017" s="81">
        <v>5.3209999999999997</v>
      </c>
      <c r="I1017" s="71">
        <f t="shared" si="80"/>
        <v>5.4619999999999997</v>
      </c>
      <c r="J1017" s="71">
        <f t="shared" si="81"/>
        <v>0.14100000000000001</v>
      </c>
      <c r="K1017" s="90">
        <v>10.782999999999999</v>
      </c>
      <c r="L1017" s="71">
        <f t="shared" si="82"/>
        <v>66.771770379300762</v>
      </c>
      <c r="M1017" s="78"/>
      <c r="N1017" s="80"/>
      <c r="O1017" s="80"/>
      <c r="P1017" s="80"/>
      <c r="Q1017" s="89"/>
      <c r="R1017" s="91"/>
      <c r="S1017" s="75" t="s">
        <v>27</v>
      </c>
      <c r="T1017" s="77" t="s">
        <v>189</v>
      </c>
      <c r="U1017" s="37">
        <v>35177</v>
      </c>
      <c r="V1017" s="83"/>
      <c r="W1017" s="137"/>
    </row>
    <row r="1018" spans="1:23">
      <c r="A1018" s="92" t="s">
        <v>486</v>
      </c>
      <c r="B1018" s="128">
        <f t="shared" si="78"/>
        <v>43524</v>
      </c>
      <c r="C1018" s="64">
        <v>43524</v>
      </c>
      <c r="D1018" s="69" t="s">
        <v>156</v>
      </c>
      <c r="E1018" s="66" t="s">
        <v>1443</v>
      </c>
      <c r="F1018" s="65" t="s">
        <v>19</v>
      </c>
      <c r="G1018" s="68">
        <f t="shared" si="79"/>
        <v>29.286789869952088</v>
      </c>
      <c r="H1018" s="71">
        <v>5.3570000000000002</v>
      </c>
      <c r="I1018" s="71">
        <f t="shared" si="80"/>
        <v>5.508</v>
      </c>
      <c r="J1018" s="71">
        <f t="shared" si="81"/>
        <v>0.1509999999999998</v>
      </c>
      <c r="K1018" s="94">
        <v>10.865</v>
      </c>
      <c r="L1018" s="71">
        <f t="shared" si="82"/>
        <v>66.267832489645656</v>
      </c>
      <c r="M1018" s="68"/>
      <c r="N1018" s="70"/>
      <c r="O1018" s="70"/>
      <c r="P1018" s="70"/>
      <c r="Q1018" s="93"/>
      <c r="R1018" s="95"/>
      <c r="S1018" s="65" t="s">
        <v>27</v>
      </c>
      <c r="T1018" s="67" t="s">
        <v>41</v>
      </c>
      <c r="U1018" s="64">
        <v>32827</v>
      </c>
      <c r="V1018" s="73"/>
      <c r="W1018" s="11"/>
    </row>
    <row r="1019" spans="1:23">
      <c r="A1019" s="88" t="s">
        <v>486</v>
      </c>
      <c r="B1019" s="128">
        <f t="shared" si="78"/>
        <v>43524</v>
      </c>
      <c r="C1019" s="37">
        <v>43524</v>
      </c>
      <c r="D1019" s="79" t="s">
        <v>156</v>
      </c>
      <c r="E1019" s="76" t="s">
        <v>2068</v>
      </c>
      <c r="F1019" s="75" t="s">
        <v>187</v>
      </c>
      <c r="G1019" s="78">
        <f t="shared" si="79"/>
        <v>26.061601642710471</v>
      </c>
      <c r="H1019" s="81">
        <v>5.3490000000000002</v>
      </c>
      <c r="I1019" s="71">
        <f t="shared" si="80"/>
        <v>5.520999999999999</v>
      </c>
      <c r="J1019" s="71">
        <f t="shared" si="81"/>
        <v>0.17199999999999882</v>
      </c>
      <c r="K1019" s="90">
        <v>10.87</v>
      </c>
      <c r="L1019" s="71">
        <f t="shared" si="82"/>
        <v>66.237350505979762</v>
      </c>
      <c r="M1019" s="78"/>
      <c r="N1019" s="80"/>
      <c r="O1019" s="80"/>
      <c r="P1019" s="80"/>
      <c r="Q1019" s="89"/>
      <c r="R1019" s="91"/>
      <c r="S1019" s="75" t="s">
        <v>27</v>
      </c>
      <c r="T1019" s="77" t="s">
        <v>191</v>
      </c>
      <c r="U1019" s="37">
        <v>34005</v>
      </c>
      <c r="V1019" s="83"/>
      <c r="W1019" s="137"/>
    </row>
    <row r="1020" spans="1:23">
      <c r="A1020" s="92" t="s">
        <v>486</v>
      </c>
      <c r="B1020" s="128">
        <f t="shared" si="78"/>
        <v>43524</v>
      </c>
      <c r="C1020" s="64">
        <v>43524</v>
      </c>
      <c r="D1020" s="69" t="s">
        <v>156</v>
      </c>
      <c r="E1020" s="66" t="s">
        <v>2047</v>
      </c>
      <c r="F1020" s="65" t="s">
        <v>160</v>
      </c>
      <c r="G1020" s="68">
        <f t="shared" si="79"/>
        <v>31.553730321697468</v>
      </c>
      <c r="H1020" s="71">
        <v>5.3579999999999997</v>
      </c>
      <c r="I1020" s="71">
        <f t="shared" si="80"/>
        <v>5.5279999999999996</v>
      </c>
      <c r="J1020" s="71">
        <f t="shared" si="81"/>
        <v>0.16999999999999993</v>
      </c>
      <c r="K1020" s="94">
        <v>10.885999999999999</v>
      </c>
      <c r="L1020" s="71">
        <f t="shared" si="82"/>
        <v>66.139996325555771</v>
      </c>
      <c r="M1020" s="68"/>
      <c r="N1020" s="70"/>
      <c r="O1020" s="70"/>
      <c r="P1020" s="70"/>
      <c r="Q1020" s="93"/>
      <c r="R1020" s="95"/>
      <c r="S1020" s="65" t="s">
        <v>27</v>
      </c>
      <c r="T1020" s="67" t="s">
        <v>190</v>
      </c>
      <c r="U1020" s="64">
        <v>31999</v>
      </c>
      <c r="V1020" s="73"/>
      <c r="W1020" s="137"/>
    </row>
    <row r="1021" spans="1:23">
      <c r="A1021" s="88" t="s">
        <v>486</v>
      </c>
      <c r="B1021" s="128">
        <f t="shared" si="78"/>
        <v>43524</v>
      </c>
      <c r="C1021" s="37">
        <v>43524</v>
      </c>
      <c r="D1021" s="79" t="s">
        <v>156</v>
      </c>
      <c r="E1021" s="76" t="s">
        <v>1385</v>
      </c>
      <c r="F1021" s="75" t="s">
        <v>186</v>
      </c>
      <c r="G1021" s="78">
        <f t="shared" si="79"/>
        <v>20.755646817248461</v>
      </c>
      <c r="H1021" s="81">
        <v>5.3659999999999997</v>
      </c>
      <c r="I1021" s="71">
        <f t="shared" si="80"/>
        <v>5.5389999999999997</v>
      </c>
      <c r="J1021" s="71">
        <f t="shared" si="81"/>
        <v>0.17300000000000004</v>
      </c>
      <c r="K1021" s="90">
        <v>10.904999999999999</v>
      </c>
      <c r="L1021" s="71">
        <f t="shared" si="82"/>
        <v>66.024759284731772</v>
      </c>
      <c r="M1021" s="78"/>
      <c r="N1021" s="80"/>
      <c r="O1021" s="80"/>
      <c r="P1021" s="80"/>
      <c r="Q1021" s="89"/>
      <c r="R1021" s="91"/>
      <c r="S1021" s="75" t="s">
        <v>27</v>
      </c>
      <c r="T1021" s="77" t="s">
        <v>470</v>
      </c>
      <c r="U1021" s="37">
        <v>35943</v>
      </c>
      <c r="V1021" s="83"/>
      <c r="W1021" s="11"/>
    </row>
    <row r="1022" spans="1:23">
      <c r="A1022" s="92" t="s">
        <v>486</v>
      </c>
      <c r="B1022" s="128">
        <f t="shared" si="78"/>
        <v>43524</v>
      </c>
      <c r="C1022" s="64">
        <v>43524</v>
      </c>
      <c r="D1022" s="69" t="s">
        <v>156</v>
      </c>
      <c r="E1022" s="66" t="s">
        <v>1664</v>
      </c>
      <c r="F1022" s="65" t="s">
        <v>180</v>
      </c>
      <c r="G1022" s="68">
        <f t="shared" si="79"/>
        <v>26.078028747433265</v>
      </c>
      <c r="H1022" s="71">
        <v>5.3959999999999999</v>
      </c>
      <c r="I1022" s="71">
        <f t="shared" si="80"/>
        <v>5.5349999999999993</v>
      </c>
      <c r="J1022" s="71">
        <f t="shared" si="81"/>
        <v>0.13899999999999935</v>
      </c>
      <c r="K1022" s="94">
        <v>10.930999999999999</v>
      </c>
      <c r="L1022" s="71">
        <f t="shared" si="82"/>
        <v>65.867715671027355</v>
      </c>
      <c r="M1022" s="68"/>
      <c r="N1022" s="70"/>
      <c r="O1022" s="70"/>
      <c r="P1022" s="70"/>
      <c r="Q1022" s="93"/>
      <c r="R1022" s="95"/>
      <c r="S1022" s="65" t="s">
        <v>27</v>
      </c>
      <c r="T1022" s="67" t="s">
        <v>181</v>
      </c>
      <c r="U1022" s="64">
        <v>33999</v>
      </c>
      <c r="V1022" s="73"/>
      <c r="W1022" s="11"/>
    </row>
    <row r="1023" spans="1:23">
      <c r="A1023" s="92" t="s">
        <v>486</v>
      </c>
      <c r="B1023" s="128">
        <f t="shared" si="78"/>
        <v>43524</v>
      </c>
      <c r="C1023" s="64">
        <v>43524</v>
      </c>
      <c r="D1023" s="69" t="s">
        <v>156</v>
      </c>
      <c r="E1023" s="66" t="s">
        <v>1576</v>
      </c>
      <c r="F1023" s="65" t="s">
        <v>175</v>
      </c>
      <c r="G1023" s="68">
        <f t="shared" si="79"/>
        <v>36.210814510609168</v>
      </c>
      <c r="H1023" s="71">
        <v>5.3890000000000002</v>
      </c>
      <c r="I1023" s="71">
        <f t="shared" si="80"/>
        <v>5.556</v>
      </c>
      <c r="J1023" s="71">
        <f t="shared" si="81"/>
        <v>0.16699999999999982</v>
      </c>
      <c r="K1023" s="94">
        <v>10.945</v>
      </c>
      <c r="L1023" s="71">
        <f t="shared" si="82"/>
        <v>65.783462768387395</v>
      </c>
      <c r="M1023" s="68"/>
      <c r="N1023" s="70"/>
      <c r="O1023" s="70"/>
      <c r="P1023" s="70"/>
      <c r="Q1023" s="93"/>
      <c r="R1023" s="95"/>
      <c r="S1023" s="65" t="s">
        <v>27</v>
      </c>
      <c r="T1023" s="67" t="s">
        <v>176</v>
      </c>
      <c r="U1023" s="64">
        <v>30298</v>
      </c>
      <c r="V1023" s="73"/>
      <c r="W1023" s="137"/>
    </row>
    <row r="1024" spans="1:23">
      <c r="A1024" s="92" t="s">
        <v>486</v>
      </c>
      <c r="B1024" s="128">
        <f t="shared" si="78"/>
        <v>43524</v>
      </c>
      <c r="C1024" s="64">
        <v>43524</v>
      </c>
      <c r="D1024" s="69" t="s">
        <v>156</v>
      </c>
      <c r="E1024" s="66" t="s">
        <v>1383</v>
      </c>
      <c r="F1024" s="65" t="s">
        <v>301</v>
      </c>
      <c r="G1024" s="68">
        <f t="shared" si="79"/>
        <v>26.258726899383984</v>
      </c>
      <c r="H1024" s="71">
        <v>5.3819999999999997</v>
      </c>
      <c r="I1024" s="71">
        <f t="shared" si="80"/>
        <v>5.5869999999999997</v>
      </c>
      <c r="J1024" s="71">
        <f t="shared" si="81"/>
        <v>0.20500000000000007</v>
      </c>
      <c r="K1024" s="94">
        <v>10.968999999999999</v>
      </c>
      <c r="L1024" s="71">
        <f t="shared" si="82"/>
        <v>65.639529583371328</v>
      </c>
      <c r="M1024" s="68"/>
      <c r="N1024" s="70"/>
      <c r="O1024" s="70"/>
      <c r="P1024" s="70"/>
      <c r="Q1024" s="93"/>
      <c r="R1024" s="95"/>
      <c r="S1024" s="65" t="s">
        <v>27</v>
      </c>
      <c r="T1024" s="67" t="s">
        <v>359</v>
      </c>
      <c r="U1024" s="64">
        <v>33933</v>
      </c>
      <c r="V1024" s="73"/>
      <c r="W1024" s="137"/>
    </row>
    <row r="1025" spans="1:23">
      <c r="A1025" s="88" t="s">
        <v>486</v>
      </c>
      <c r="B1025" s="128">
        <f t="shared" si="78"/>
        <v>43524</v>
      </c>
      <c r="C1025" s="37">
        <v>43524</v>
      </c>
      <c r="D1025" s="79" t="s">
        <v>156</v>
      </c>
      <c r="E1025" s="76" t="s">
        <v>1605</v>
      </c>
      <c r="F1025" s="75" t="s">
        <v>177</v>
      </c>
      <c r="G1025" s="78">
        <f t="shared" si="79"/>
        <v>28.607802874743328</v>
      </c>
      <c r="H1025" s="81">
        <v>5.3920000000000003</v>
      </c>
      <c r="I1025" s="71">
        <f t="shared" si="80"/>
        <v>5.5799999999999992</v>
      </c>
      <c r="J1025" s="71">
        <f t="shared" si="81"/>
        <v>0.18799999999999883</v>
      </c>
      <c r="K1025" s="90">
        <v>10.972</v>
      </c>
      <c r="L1025" s="71">
        <f t="shared" si="82"/>
        <v>65.621582209259941</v>
      </c>
      <c r="M1025" s="78"/>
      <c r="N1025" s="80"/>
      <c r="O1025" s="80"/>
      <c r="P1025" s="80"/>
      <c r="Q1025" s="89"/>
      <c r="R1025" s="91"/>
      <c r="S1025" s="75" t="s">
        <v>27</v>
      </c>
      <c r="T1025" s="77" t="s">
        <v>459</v>
      </c>
      <c r="U1025" s="37">
        <v>33075</v>
      </c>
      <c r="V1025" s="83"/>
      <c r="W1025" s="137"/>
    </row>
    <row r="1026" spans="1:23">
      <c r="A1026" s="92" t="s">
        <v>486</v>
      </c>
      <c r="B1026" s="128">
        <f t="shared" ref="B1026:B1089" si="83">C1026</f>
        <v>43524</v>
      </c>
      <c r="C1026" s="64">
        <v>43524</v>
      </c>
      <c r="D1026" s="69" t="s">
        <v>156</v>
      </c>
      <c r="E1026" s="66" t="s">
        <v>1397</v>
      </c>
      <c r="F1026" s="65" t="s">
        <v>305</v>
      </c>
      <c r="G1026" s="68">
        <f t="shared" ref="G1026:G1089" si="84">(C1026-U1026)/365.25</f>
        <v>26.480492813141684</v>
      </c>
      <c r="H1026" s="71">
        <v>5.47</v>
      </c>
      <c r="I1026" s="71">
        <f t="shared" si="80"/>
        <v>5.5990000000000011</v>
      </c>
      <c r="J1026" s="71">
        <f t="shared" si="81"/>
        <v>0.12900000000000134</v>
      </c>
      <c r="K1026" s="94">
        <v>11.069000000000001</v>
      </c>
      <c r="L1026" s="71">
        <f t="shared" si="82"/>
        <v>65.046526334808917</v>
      </c>
      <c r="M1026" s="68"/>
      <c r="N1026" s="70"/>
      <c r="O1026" s="70"/>
      <c r="P1026" s="70"/>
      <c r="Q1026" s="93"/>
      <c r="R1026" s="95"/>
      <c r="S1026" s="65" t="s">
        <v>27</v>
      </c>
      <c r="T1026" s="67" t="s">
        <v>336</v>
      </c>
      <c r="U1026" s="64">
        <v>33852</v>
      </c>
      <c r="V1026" s="73"/>
      <c r="W1026" s="137"/>
    </row>
    <row r="1027" spans="1:23">
      <c r="A1027" s="88" t="s">
        <v>486</v>
      </c>
      <c r="B1027" s="128">
        <f t="shared" si="83"/>
        <v>43524</v>
      </c>
      <c r="C1027" s="37">
        <v>43524</v>
      </c>
      <c r="D1027" s="79" t="s">
        <v>156</v>
      </c>
      <c r="E1027" s="76" t="s">
        <v>2203</v>
      </c>
      <c r="F1027" s="75" t="s">
        <v>160</v>
      </c>
      <c r="G1027" s="78">
        <f t="shared" si="84"/>
        <v>20.752908966461327</v>
      </c>
      <c r="H1027" s="81">
        <v>5.4340000000000002</v>
      </c>
      <c r="I1027" s="71">
        <f t="shared" si="80"/>
        <v>5.6390000000000002</v>
      </c>
      <c r="J1027" s="71">
        <f t="shared" si="81"/>
        <v>0.20500000000000007</v>
      </c>
      <c r="K1027" s="90">
        <v>11.073</v>
      </c>
      <c r="L1027" s="71">
        <f t="shared" si="82"/>
        <v>65.023028989433755</v>
      </c>
      <c r="M1027" s="78"/>
      <c r="N1027" s="80"/>
      <c r="O1027" s="80"/>
      <c r="P1027" s="80"/>
      <c r="Q1027" s="89"/>
      <c r="R1027" s="91"/>
      <c r="S1027" s="75" t="s">
        <v>27</v>
      </c>
      <c r="T1027" s="77" t="s">
        <v>280</v>
      </c>
      <c r="U1027" s="37">
        <v>35944</v>
      </c>
      <c r="V1027" s="83"/>
      <c r="W1027" s="11"/>
    </row>
    <row r="1028" spans="1:23">
      <c r="A1028" s="88" t="s">
        <v>486</v>
      </c>
      <c r="B1028" s="128">
        <f t="shared" si="83"/>
        <v>43524</v>
      </c>
      <c r="C1028" s="37">
        <v>43524</v>
      </c>
      <c r="D1028" s="79" t="s">
        <v>156</v>
      </c>
      <c r="E1028" s="76" t="s">
        <v>1624</v>
      </c>
      <c r="F1028" s="75" t="s">
        <v>179</v>
      </c>
      <c r="G1028" s="78">
        <f t="shared" si="84"/>
        <v>119.16221765913758</v>
      </c>
      <c r="H1028" s="81">
        <v>5.444</v>
      </c>
      <c r="I1028" s="71">
        <f t="shared" si="80"/>
        <v>5.6339999999999995</v>
      </c>
      <c r="J1028" s="71">
        <f t="shared" si="81"/>
        <v>0.1899999999999995</v>
      </c>
      <c r="K1028" s="90">
        <v>11.077999999999999</v>
      </c>
      <c r="L1028" s="71">
        <f t="shared" si="82"/>
        <v>64.993681169886258</v>
      </c>
      <c r="M1028" s="78"/>
      <c r="N1028" s="80"/>
      <c r="O1028" s="80"/>
      <c r="P1028" s="80"/>
      <c r="Q1028" s="89"/>
      <c r="R1028" s="91"/>
      <c r="S1028" s="75" t="s">
        <v>27</v>
      </c>
      <c r="T1028" s="77"/>
      <c r="U1028" s="37"/>
      <c r="V1028" s="83"/>
      <c r="W1028" s="11"/>
    </row>
    <row r="1029" spans="1:23">
      <c r="A1029" s="88" t="s">
        <v>486</v>
      </c>
      <c r="B1029" s="128">
        <f t="shared" si="83"/>
        <v>43524</v>
      </c>
      <c r="C1029" s="37">
        <v>43524</v>
      </c>
      <c r="D1029" s="79" t="s">
        <v>156</v>
      </c>
      <c r="E1029" s="76" t="s">
        <v>1666</v>
      </c>
      <c r="F1029" s="75" t="s">
        <v>175</v>
      </c>
      <c r="G1029" s="78">
        <f t="shared" si="84"/>
        <v>22.970568104038328</v>
      </c>
      <c r="H1029" s="81">
        <v>5.4260000000000002</v>
      </c>
      <c r="I1029" s="71">
        <f t="shared" si="80"/>
        <v>5.6679999999999993</v>
      </c>
      <c r="J1029" s="71">
        <f t="shared" si="81"/>
        <v>0.2419999999999991</v>
      </c>
      <c r="K1029" s="90">
        <v>11.093999999999999</v>
      </c>
      <c r="L1029" s="71">
        <f t="shared" si="82"/>
        <v>64.899945916711744</v>
      </c>
      <c r="M1029" s="78"/>
      <c r="N1029" s="80"/>
      <c r="O1029" s="80"/>
      <c r="P1029" s="80"/>
      <c r="Q1029" s="89"/>
      <c r="R1029" s="91"/>
      <c r="S1029" s="75" t="s">
        <v>27</v>
      </c>
      <c r="T1029" s="77" t="s">
        <v>182</v>
      </c>
      <c r="U1029" s="37">
        <v>35134</v>
      </c>
      <c r="V1029" s="83"/>
      <c r="W1029" s="137"/>
    </row>
    <row r="1030" spans="1:23">
      <c r="A1030" s="92" t="s">
        <v>486</v>
      </c>
      <c r="B1030" s="128">
        <f t="shared" si="83"/>
        <v>43524</v>
      </c>
      <c r="C1030" s="64">
        <v>43524</v>
      </c>
      <c r="D1030" s="69" t="s">
        <v>156</v>
      </c>
      <c r="E1030" s="66" t="s">
        <v>1212</v>
      </c>
      <c r="F1030" s="65" t="s">
        <v>162</v>
      </c>
      <c r="G1030" s="68">
        <f t="shared" si="84"/>
        <v>26.674880219028061</v>
      </c>
      <c r="H1030" s="71">
        <v>5.4589999999999996</v>
      </c>
      <c r="I1030" s="71">
        <f t="shared" si="80"/>
        <v>5.6379999999999999</v>
      </c>
      <c r="J1030" s="71">
        <f t="shared" si="81"/>
        <v>0.17900000000000027</v>
      </c>
      <c r="K1030" s="94">
        <v>11.097</v>
      </c>
      <c r="L1030" s="71">
        <f t="shared" si="82"/>
        <v>64.882400648824003</v>
      </c>
      <c r="M1030" s="68"/>
      <c r="N1030" s="70"/>
      <c r="O1030" s="70"/>
      <c r="P1030" s="70"/>
      <c r="Q1030" s="93"/>
      <c r="R1030" s="95"/>
      <c r="S1030" s="65" t="s">
        <v>27</v>
      </c>
      <c r="T1030" s="67" t="s">
        <v>163</v>
      </c>
      <c r="U1030" s="64">
        <v>33781</v>
      </c>
      <c r="V1030" s="73"/>
      <c r="W1030" s="11"/>
    </row>
    <row r="1031" spans="1:23">
      <c r="A1031" s="92" t="s">
        <v>486</v>
      </c>
      <c r="B1031" s="128">
        <f t="shared" si="83"/>
        <v>43524</v>
      </c>
      <c r="C1031" s="64">
        <v>43524</v>
      </c>
      <c r="D1031" s="69" t="s">
        <v>156</v>
      </c>
      <c r="E1031" s="66" t="s">
        <v>1604</v>
      </c>
      <c r="F1031" s="65" t="s">
        <v>174</v>
      </c>
      <c r="G1031" s="68">
        <f t="shared" si="84"/>
        <v>27.09924709103354</v>
      </c>
      <c r="H1031" s="71">
        <v>5.452</v>
      </c>
      <c r="I1031" s="71">
        <f t="shared" si="80"/>
        <v>5.6479999999999997</v>
      </c>
      <c r="J1031" s="71">
        <f t="shared" si="81"/>
        <v>0.19599999999999973</v>
      </c>
      <c r="K1031" s="94">
        <v>11.1</v>
      </c>
      <c r="L1031" s="71">
        <f t="shared" si="82"/>
        <v>64.86486486486487</v>
      </c>
      <c r="M1031" s="68"/>
      <c r="N1031" s="70"/>
      <c r="O1031" s="70"/>
      <c r="P1031" s="70"/>
      <c r="Q1031" s="93"/>
      <c r="R1031" s="95"/>
      <c r="S1031" s="65" t="s">
        <v>27</v>
      </c>
      <c r="T1031" s="67"/>
      <c r="U1031" s="64">
        <v>33626</v>
      </c>
      <c r="V1031" s="73"/>
      <c r="W1031" s="137"/>
    </row>
    <row r="1032" spans="1:23">
      <c r="A1032" s="88" t="s">
        <v>486</v>
      </c>
      <c r="B1032" s="128">
        <f t="shared" si="83"/>
        <v>43524</v>
      </c>
      <c r="C1032" s="37">
        <v>43524</v>
      </c>
      <c r="D1032" s="79" t="s">
        <v>156</v>
      </c>
      <c r="E1032" s="76" t="s">
        <v>1817</v>
      </c>
      <c r="F1032" s="75" t="s">
        <v>19</v>
      </c>
      <c r="G1032" s="78">
        <f t="shared" si="84"/>
        <v>21.765913757700204</v>
      </c>
      <c r="H1032" s="81">
        <v>5.4710000000000001</v>
      </c>
      <c r="I1032" s="71">
        <f t="shared" si="80"/>
        <v>5.6549999999999994</v>
      </c>
      <c r="J1032" s="71">
        <f t="shared" si="81"/>
        <v>0.18399999999999928</v>
      </c>
      <c r="K1032" s="90">
        <v>11.125999999999999</v>
      </c>
      <c r="L1032" s="71">
        <f t="shared" si="82"/>
        <v>64.713284199173117</v>
      </c>
      <c r="M1032" s="78"/>
      <c r="N1032" s="80"/>
      <c r="O1032" s="80"/>
      <c r="P1032" s="80"/>
      <c r="Q1032" s="89"/>
      <c r="R1032" s="91"/>
      <c r="S1032" s="75" t="s">
        <v>27</v>
      </c>
      <c r="T1032" s="77" t="s">
        <v>56</v>
      </c>
      <c r="U1032" s="37">
        <v>35574</v>
      </c>
      <c r="V1032" s="83"/>
      <c r="W1032" s="137"/>
    </row>
    <row r="1033" spans="1:23">
      <c r="A1033" s="88" t="s">
        <v>486</v>
      </c>
      <c r="B1033" s="128">
        <f t="shared" si="83"/>
        <v>43524</v>
      </c>
      <c r="C1033" s="37">
        <v>43524</v>
      </c>
      <c r="D1033" s="79" t="s">
        <v>156</v>
      </c>
      <c r="E1033" s="76" t="s">
        <v>1563</v>
      </c>
      <c r="F1033" s="75" t="s">
        <v>200</v>
      </c>
      <c r="G1033" s="78">
        <f t="shared" si="84"/>
        <v>25.111567419575632</v>
      </c>
      <c r="H1033" s="81">
        <v>5.5259999999999998</v>
      </c>
      <c r="I1033" s="71">
        <f t="shared" si="80"/>
        <v>5.6549999999999994</v>
      </c>
      <c r="J1033" s="71">
        <f t="shared" si="81"/>
        <v>0.12899999999999956</v>
      </c>
      <c r="K1033" s="90">
        <v>11.180999999999999</v>
      </c>
      <c r="L1033" s="71">
        <f t="shared" si="82"/>
        <v>64.394955728467949</v>
      </c>
      <c r="M1033" s="78"/>
      <c r="N1033" s="80"/>
      <c r="O1033" s="80"/>
      <c r="P1033" s="80"/>
      <c r="Q1033" s="89"/>
      <c r="R1033" s="91"/>
      <c r="S1033" s="75" t="s">
        <v>27</v>
      </c>
      <c r="T1033" s="77" t="s">
        <v>339</v>
      </c>
      <c r="U1033" s="37">
        <v>34352</v>
      </c>
      <c r="V1033" s="83"/>
      <c r="W1033" s="11"/>
    </row>
    <row r="1034" spans="1:23">
      <c r="A1034" s="88" t="s">
        <v>486</v>
      </c>
      <c r="B1034" s="128">
        <f t="shared" si="83"/>
        <v>43524</v>
      </c>
      <c r="C1034" s="37">
        <v>43524</v>
      </c>
      <c r="D1034" s="79" t="s">
        <v>156</v>
      </c>
      <c r="E1034" s="76" t="s">
        <v>1149</v>
      </c>
      <c r="F1034" s="75" t="s">
        <v>158</v>
      </c>
      <c r="G1034" s="78">
        <f t="shared" si="84"/>
        <v>23.548254620123203</v>
      </c>
      <c r="H1034" s="81">
        <v>5.5359999999999996</v>
      </c>
      <c r="I1034" s="71">
        <f t="shared" si="80"/>
        <v>5.7010000000000005</v>
      </c>
      <c r="J1034" s="71">
        <f t="shared" si="81"/>
        <v>0.16500000000000092</v>
      </c>
      <c r="K1034" s="90">
        <v>11.237</v>
      </c>
      <c r="L1034" s="71">
        <f t="shared" si="82"/>
        <v>64.074041114176381</v>
      </c>
      <c r="M1034" s="78"/>
      <c r="N1034" s="80"/>
      <c r="O1034" s="80"/>
      <c r="P1034" s="80"/>
      <c r="Q1034" s="89"/>
      <c r="R1034" s="91"/>
      <c r="S1034" s="75" t="s">
        <v>27</v>
      </c>
      <c r="T1034" s="77" t="s">
        <v>159</v>
      </c>
      <c r="U1034" s="37">
        <v>34923</v>
      </c>
      <c r="V1034" s="83"/>
      <c r="W1034" s="137"/>
    </row>
    <row r="1035" spans="1:23">
      <c r="A1035" s="88" t="s">
        <v>486</v>
      </c>
      <c r="B1035" s="128">
        <f t="shared" si="83"/>
        <v>43524</v>
      </c>
      <c r="C1035" s="37">
        <v>43524</v>
      </c>
      <c r="D1035" s="79" t="s">
        <v>156</v>
      </c>
      <c r="E1035" s="76" t="s">
        <v>1297</v>
      </c>
      <c r="F1035" s="75" t="s">
        <v>166</v>
      </c>
      <c r="G1035" s="78">
        <f t="shared" si="84"/>
        <v>22.381930184804929</v>
      </c>
      <c r="H1035" s="81">
        <v>5.5289999999999999</v>
      </c>
      <c r="I1035" s="71">
        <f t="shared" si="80"/>
        <v>5.7080000000000002</v>
      </c>
      <c r="J1035" s="71">
        <f t="shared" si="81"/>
        <v>0.17900000000000027</v>
      </c>
      <c r="K1035" s="90">
        <v>11.237</v>
      </c>
      <c r="L1035" s="71">
        <f t="shared" si="82"/>
        <v>64.074041114176381</v>
      </c>
      <c r="M1035" s="78"/>
      <c r="N1035" s="80"/>
      <c r="O1035" s="80"/>
      <c r="P1035" s="80"/>
      <c r="Q1035" s="89"/>
      <c r="R1035" s="91"/>
      <c r="S1035" s="75" t="s">
        <v>27</v>
      </c>
      <c r="T1035" s="77" t="s">
        <v>167</v>
      </c>
      <c r="U1035" s="37">
        <v>35349</v>
      </c>
      <c r="V1035" s="83"/>
      <c r="W1035" s="11"/>
    </row>
    <row r="1036" spans="1:23">
      <c r="A1036" s="92" t="s">
        <v>486</v>
      </c>
      <c r="B1036" s="128">
        <f t="shared" si="83"/>
        <v>43524</v>
      </c>
      <c r="C1036" s="64">
        <v>43524</v>
      </c>
      <c r="D1036" s="69" t="s">
        <v>156</v>
      </c>
      <c r="E1036" s="66" t="s">
        <v>1667</v>
      </c>
      <c r="F1036" s="65" t="s">
        <v>305</v>
      </c>
      <c r="G1036" s="68">
        <f t="shared" si="84"/>
        <v>27.561943874058862</v>
      </c>
      <c r="H1036" s="71">
        <v>5.577</v>
      </c>
      <c r="I1036" s="71">
        <f t="shared" si="80"/>
        <v>5.6609999999999996</v>
      </c>
      <c r="J1036" s="71">
        <f t="shared" si="81"/>
        <v>8.3999999999999631E-2</v>
      </c>
      <c r="K1036" s="94">
        <v>11.238</v>
      </c>
      <c r="L1036" s="71">
        <f t="shared" si="82"/>
        <v>64.068339562199682</v>
      </c>
      <c r="M1036" s="68"/>
      <c r="N1036" s="70"/>
      <c r="O1036" s="70"/>
      <c r="P1036" s="70"/>
      <c r="Q1036" s="93"/>
      <c r="R1036" s="95"/>
      <c r="S1036" s="65" t="s">
        <v>27</v>
      </c>
      <c r="T1036" s="67" t="s">
        <v>341</v>
      </c>
      <c r="U1036" s="64">
        <v>33457</v>
      </c>
      <c r="V1036" s="73"/>
      <c r="W1036" s="137"/>
    </row>
    <row r="1037" spans="1:23">
      <c r="A1037" s="88" t="s">
        <v>486</v>
      </c>
      <c r="B1037" s="128">
        <f t="shared" si="83"/>
        <v>43524</v>
      </c>
      <c r="C1037" s="37">
        <v>43524</v>
      </c>
      <c r="D1037" s="79" t="s">
        <v>156</v>
      </c>
      <c r="E1037" s="76" t="s">
        <v>1119</v>
      </c>
      <c r="F1037" s="75" t="s">
        <v>187</v>
      </c>
      <c r="G1037" s="78">
        <f t="shared" si="84"/>
        <v>23.76454483230664</v>
      </c>
      <c r="H1037" s="81">
        <v>5.4969999999999999</v>
      </c>
      <c r="I1037" s="71">
        <f t="shared" si="80"/>
        <v>5.7620000000000005</v>
      </c>
      <c r="J1037" s="71">
        <f t="shared" si="81"/>
        <v>0.26500000000000057</v>
      </c>
      <c r="K1037" s="90">
        <v>11.259</v>
      </c>
      <c r="L1037" s="71">
        <f t="shared" si="82"/>
        <v>63.948840927258189</v>
      </c>
      <c r="M1037" s="78"/>
      <c r="N1037" s="80"/>
      <c r="O1037" s="80"/>
      <c r="P1037" s="80"/>
      <c r="Q1037" s="89"/>
      <c r="R1037" s="91"/>
      <c r="S1037" s="75" t="s">
        <v>27</v>
      </c>
      <c r="T1037" s="77"/>
      <c r="U1037" s="37">
        <v>34844</v>
      </c>
      <c r="V1037" s="83"/>
      <c r="W1037" s="137"/>
    </row>
    <row r="1038" spans="1:23">
      <c r="A1038" s="92" t="s">
        <v>486</v>
      </c>
      <c r="B1038" s="128">
        <f t="shared" si="83"/>
        <v>43524</v>
      </c>
      <c r="C1038" s="64">
        <v>43524</v>
      </c>
      <c r="D1038" s="69" t="s">
        <v>156</v>
      </c>
      <c r="E1038" s="66" t="s">
        <v>1977</v>
      </c>
      <c r="F1038" s="65" t="s">
        <v>243</v>
      </c>
      <c r="G1038" s="68">
        <f t="shared" si="84"/>
        <v>28.887063655030801</v>
      </c>
      <c r="H1038" s="71">
        <v>5.5620000000000003</v>
      </c>
      <c r="I1038" s="71">
        <f t="shared" si="80"/>
        <v>5.7770000000000001</v>
      </c>
      <c r="J1038" s="71">
        <f t="shared" si="81"/>
        <v>0.21499999999999986</v>
      </c>
      <c r="K1038" s="94">
        <v>11.339</v>
      </c>
      <c r="L1038" s="71">
        <f t="shared" si="82"/>
        <v>63.497662933239262</v>
      </c>
      <c r="M1038" s="68"/>
      <c r="N1038" s="70"/>
      <c r="O1038" s="70"/>
      <c r="P1038" s="70"/>
      <c r="Q1038" s="93"/>
      <c r="R1038" s="95"/>
      <c r="S1038" s="65" t="s">
        <v>27</v>
      </c>
      <c r="T1038" s="67" t="s">
        <v>333</v>
      </c>
      <c r="U1038" s="64">
        <v>32973</v>
      </c>
      <c r="V1038" s="73"/>
      <c r="W1038" s="137"/>
    </row>
    <row r="1039" spans="1:23">
      <c r="A1039" s="92" t="s">
        <v>486</v>
      </c>
      <c r="B1039" s="128">
        <f t="shared" si="83"/>
        <v>43524</v>
      </c>
      <c r="C1039" s="64">
        <v>43524</v>
      </c>
      <c r="D1039" s="69" t="s">
        <v>156</v>
      </c>
      <c r="E1039" s="66" t="s">
        <v>1144</v>
      </c>
      <c r="F1039" s="65" t="s">
        <v>154</v>
      </c>
      <c r="G1039" s="68">
        <f t="shared" si="84"/>
        <v>30.62012320328542</v>
      </c>
      <c r="H1039" s="71">
        <v>5.57</v>
      </c>
      <c r="I1039" s="71">
        <f t="shared" si="80"/>
        <v>5.7720000000000002</v>
      </c>
      <c r="J1039" s="71">
        <f t="shared" si="81"/>
        <v>0.20199999999999996</v>
      </c>
      <c r="K1039" s="94">
        <v>11.342000000000001</v>
      </c>
      <c r="L1039" s="71">
        <f t="shared" si="82"/>
        <v>63.480867571856813</v>
      </c>
      <c r="M1039" s="68"/>
      <c r="N1039" s="70"/>
      <c r="O1039" s="70"/>
      <c r="P1039" s="70"/>
      <c r="Q1039" s="93"/>
      <c r="R1039" s="95"/>
      <c r="S1039" s="65" t="s">
        <v>27</v>
      </c>
      <c r="T1039" s="67" t="s">
        <v>155</v>
      </c>
      <c r="U1039" s="64">
        <v>32340</v>
      </c>
      <c r="V1039" s="73"/>
      <c r="W1039" s="11"/>
    </row>
    <row r="1040" spans="1:23">
      <c r="A1040" s="92" t="s">
        <v>486</v>
      </c>
      <c r="B1040" s="128">
        <f t="shared" si="83"/>
        <v>43524</v>
      </c>
      <c r="C1040" s="64">
        <v>43524</v>
      </c>
      <c r="D1040" s="69" t="s">
        <v>156</v>
      </c>
      <c r="E1040" s="66" t="s">
        <v>1538</v>
      </c>
      <c r="F1040" s="65" t="s">
        <v>204</v>
      </c>
      <c r="G1040" s="68">
        <f t="shared" si="84"/>
        <v>22.020533880903489</v>
      </c>
      <c r="H1040" s="71">
        <v>5.5590000000000002</v>
      </c>
      <c r="I1040" s="71">
        <f t="shared" si="80"/>
        <v>5.79</v>
      </c>
      <c r="J1040" s="71">
        <f t="shared" si="81"/>
        <v>0.23099999999999987</v>
      </c>
      <c r="K1040" s="94">
        <v>11.349</v>
      </c>
      <c r="L1040" s="71">
        <f t="shared" si="82"/>
        <v>63.441712926249011</v>
      </c>
      <c r="M1040" s="68"/>
      <c r="N1040" s="70"/>
      <c r="O1040" s="70"/>
      <c r="P1040" s="70"/>
      <c r="Q1040" s="93"/>
      <c r="R1040" s="95"/>
      <c r="S1040" s="65" t="s">
        <v>27</v>
      </c>
      <c r="T1040" s="67" t="s">
        <v>332</v>
      </c>
      <c r="U1040" s="64">
        <v>35481</v>
      </c>
      <c r="V1040" s="73"/>
      <c r="W1040" s="11"/>
    </row>
    <row r="1041" spans="1:23">
      <c r="A1041" s="92" t="s">
        <v>486</v>
      </c>
      <c r="B1041" s="128">
        <f t="shared" si="83"/>
        <v>43524</v>
      </c>
      <c r="C1041" s="64">
        <v>43524</v>
      </c>
      <c r="D1041" s="69" t="s">
        <v>156</v>
      </c>
      <c r="E1041" s="66" t="s">
        <v>1619</v>
      </c>
      <c r="F1041" s="65" t="s">
        <v>177</v>
      </c>
      <c r="G1041" s="68">
        <f t="shared" si="84"/>
        <v>20.733744010951405</v>
      </c>
      <c r="H1041" s="71">
        <v>5.7329999999999997</v>
      </c>
      <c r="I1041" s="71">
        <f t="shared" si="80"/>
        <v>5.9660000000000002</v>
      </c>
      <c r="J1041" s="71">
        <f t="shared" si="81"/>
        <v>0.23300000000000054</v>
      </c>
      <c r="K1041" s="94">
        <v>11.699</v>
      </c>
      <c r="L1041" s="71">
        <f t="shared" si="82"/>
        <v>61.543721685614159</v>
      </c>
      <c r="M1041" s="68"/>
      <c r="N1041" s="70"/>
      <c r="O1041" s="70"/>
      <c r="P1041" s="70"/>
      <c r="Q1041" s="93"/>
      <c r="R1041" s="95"/>
      <c r="S1041" s="65" t="s">
        <v>27</v>
      </c>
      <c r="T1041" s="67" t="s">
        <v>340</v>
      </c>
      <c r="U1041" s="64">
        <v>35951</v>
      </c>
      <c r="V1041" s="73"/>
      <c r="W1041" s="11"/>
    </row>
    <row r="1042" spans="1:23">
      <c r="A1042" s="92" t="s">
        <v>486</v>
      </c>
      <c r="B1042" s="128">
        <f t="shared" si="83"/>
        <v>43524</v>
      </c>
      <c r="C1042" s="64">
        <v>43524</v>
      </c>
      <c r="D1042" s="69" t="s">
        <v>156</v>
      </c>
      <c r="E1042" s="66" t="s">
        <v>1323</v>
      </c>
      <c r="F1042" s="65" t="s">
        <v>467</v>
      </c>
      <c r="G1042" s="68">
        <f t="shared" si="84"/>
        <v>31.236139630390145</v>
      </c>
      <c r="H1042" s="71">
        <v>5.7309999999999999</v>
      </c>
      <c r="I1042" s="71">
        <f t="shared" si="80"/>
        <v>5.979000000000001</v>
      </c>
      <c r="J1042" s="71">
        <f t="shared" si="81"/>
        <v>0.24800000000000111</v>
      </c>
      <c r="K1042" s="94">
        <v>11.71</v>
      </c>
      <c r="L1042" s="71">
        <f t="shared" si="82"/>
        <v>61.485909479077705</v>
      </c>
      <c r="M1042" s="68"/>
      <c r="N1042" s="70"/>
      <c r="O1042" s="70"/>
      <c r="P1042" s="70"/>
      <c r="Q1042" s="93"/>
      <c r="R1042" s="95"/>
      <c r="S1042" s="65" t="s">
        <v>27</v>
      </c>
      <c r="T1042" s="67"/>
      <c r="U1042" s="64">
        <v>32115</v>
      </c>
      <c r="V1042" s="73"/>
      <c r="W1042" s="137"/>
    </row>
    <row r="1043" spans="1:23">
      <c r="A1043" s="88" t="s">
        <v>395</v>
      </c>
      <c r="B1043" s="128">
        <f t="shared" si="83"/>
        <v>43160</v>
      </c>
      <c r="C1043" s="37">
        <v>43160</v>
      </c>
      <c r="D1043" s="79" t="s">
        <v>156</v>
      </c>
      <c r="E1043" s="76" t="s">
        <v>1718</v>
      </c>
      <c r="F1043" s="75" t="s">
        <v>183</v>
      </c>
      <c r="G1043" s="78">
        <f t="shared" si="84"/>
        <v>27.255304585900067</v>
      </c>
      <c r="H1043" s="81">
        <v>5.2830000000000004</v>
      </c>
      <c r="I1043" s="71">
        <f t="shared" si="80"/>
        <v>5.3619999999999992</v>
      </c>
      <c r="J1043" s="71">
        <f t="shared" si="81"/>
        <v>7.8999999999998849E-2</v>
      </c>
      <c r="K1043" s="90">
        <v>10.645</v>
      </c>
      <c r="L1043" s="71">
        <f t="shared" si="82"/>
        <v>67.63738844527947</v>
      </c>
      <c r="M1043" s="78"/>
      <c r="N1043" s="80"/>
      <c r="O1043" s="80"/>
      <c r="P1043" s="80"/>
      <c r="Q1043" s="89"/>
      <c r="R1043" s="91"/>
      <c r="S1043" s="75" t="s">
        <v>27</v>
      </c>
      <c r="T1043" s="77" t="s">
        <v>185</v>
      </c>
      <c r="U1043" s="37">
        <v>33205</v>
      </c>
      <c r="V1043" s="83"/>
      <c r="W1043" s="135"/>
    </row>
    <row r="1044" spans="1:23">
      <c r="A1044" s="92" t="s">
        <v>395</v>
      </c>
      <c r="B1044" s="128">
        <f t="shared" si="83"/>
        <v>43160</v>
      </c>
      <c r="C1044" s="64">
        <v>43160</v>
      </c>
      <c r="D1044" s="69" t="s">
        <v>156</v>
      </c>
      <c r="E1044" s="66" t="s">
        <v>1405</v>
      </c>
      <c r="F1044" s="65" t="s">
        <v>169</v>
      </c>
      <c r="G1044" s="68">
        <f t="shared" si="84"/>
        <v>20.125941136208077</v>
      </c>
      <c r="H1044" s="71">
        <v>5.2969999999999997</v>
      </c>
      <c r="I1044" s="71">
        <f t="shared" si="80"/>
        <v>5.4159999999999995</v>
      </c>
      <c r="J1044" s="71">
        <f t="shared" si="81"/>
        <v>0.11899999999999977</v>
      </c>
      <c r="K1044" s="94">
        <v>10.712999999999999</v>
      </c>
      <c r="L1044" s="71">
        <f t="shared" si="82"/>
        <v>67.208064967796147</v>
      </c>
      <c r="M1044" s="68"/>
      <c r="N1044" s="70"/>
      <c r="O1044" s="70"/>
      <c r="P1044" s="70"/>
      <c r="Q1044" s="93"/>
      <c r="R1044" s="95"/>
      <c r="S1044" s="65" t="s">
        <v>27</v>
      </c>
      <c r="T1044" s="67" t="s">
        <v>170</v>
      </c>
      <c r="U1044" s="64">
        <v>35809</v>
      </c>
      <c r="V1044" s="73"/>
      <c r="W1044" s="135"/>
    </row>
    <row r="1045" spans="1:23">
      <c r="A1045" s="88" t="s">
        <v>395</v>
      </c>
      <c r="B1045" s="128">
        <f t="shared" si="83"/>
        <v>43160</v>
      </c>
      <c r="C1045" s="37">
        <v>43160</v>
      </c>
      <c r="D1045" s="79" t="s">
        <v>156</v>
      </c>
      <c r="E1045" s="76" t="s">
        <v>2067</v>
      </c>
      <c r="F1045" s="75" t="s">
        <v>169</v>
      </c>
      <c r="G1045" s="78">
        <f t="shared" si="84"/>
        <v>27.304585900068446</v>
      </c>
      <c r="H1045" s="81">
        <v>5.351</v>
      </c>
      <c r="I1045" s="71">
        <f t="shared" si="80"/>
        <v>5.4590000000000005</v>
      </c>
      <c r="J1045" s="71">
        <f t="shared" si="81"/>
        <v>0.10800000000000054</v>
      </c>
      <c r="K1045" s="90">
        <v>10.81</v>
      </c>
      <c r="L1045" s="71">
        <f t="shared" si="82"/>
        <v>66.6049953746531</v>
      </c>
      <c r="M1045" s="78"/>
      <c r="N1045" s="80"/>
      <c r="O1045" s="80"/>
      <c r="P1045" s="80"/>
      <c r="Q1045" s="89"/>
      <c r="R1045" s="91"/>
      <c r="S1045" s="75" t="s">
        <v>27</v>
      </c>
      <c r="T1045" s="77"/>
      <c r="U1045" s="37">
        <v>33187</v>
      </c>
      <c r="V1045" s="83"/>
      <c r="W1045" s="136"/>
    </row>
    <row r="1046" spans="1:23">
      <c r="A1046" s="92" t="s">
        <v>395</v>
      </c>
      <c r="B1046" s="128">
        <f t="shared" si="83"/>
        <v>43160</v>
      </c>
      <c r="C1046" s="64">
        <v>43160</v>
      </c>
      <c r="D1046" s="69" t="s">
        <v>156</v>
      </c>
      <c r="E1046" s="66" t="s">
        <v>1943</v>
      </c>
      <c r="F1046" s="65" t="s">
        <v>187</v>
      </c>
      <c r="G1046" s="68">
        <f t="shared" si="84"/>
        <v>23.345653661875428</v>
      </c>
      <c r="H1046" s="71">
        <v>5.3819999999999997</v>
      </c>
      <c r="I1046" s="71">
        <f t="shared" si="80"/>
        <v>5.516</v>
      </c>
      <c r="J1046" s="71">
        <f t="shared" si="81"/>
        <v>0.13400000000000034</v>
      </c>
      <c r="K1046" s="94">
        <v>10.898</v>
      </c>
      <c r="L1046" s="71">
        <f t="shared" si="82"/>
        <v>66.06716828775923</v>
      </c>
      <c r="M1046" s="68"/>
      <c r="N1046" s="70"/>
      <c r="O1046" s="70"/>
      <c r="P1046" s="70"/>
      <c r="Q1046" s="93"/>
      <c r="R1046" s="95"/>
      <c r="S1046" s="65" t="s">
        <v>27</v>
      </c>
      <c r="T1046" s="67" t="s">
        <v>188</v>
      </c>
      <c r="U1046" s="64">
        <v>34633</v>
      </c>
      <c r="V1046" s="73"/>
      <c r="W1046" s="136"/>
    </row>
    <row r="1047" spans="1:23" hidden="1">
      <c r="A1047" s="63" t="s">
        <v>619</v>
      </c>
      <c r="B1047" s="128">
        <f t="shared" si="83"/>
        <v>44147</v>
      </c>
      <c r="C1047" s="64">
        <v>44147</v>
      </c>
      <c r="D1047" s="98" t="s">
        <v>318</v>
      </c>
      <c r="E1047" s="66" t="s">
        <v>1943</v>
      </c>
      <c r="F1047" s="65" t="s">
        <v>187</v>
      </c>
      <c r="G1047" s="68">
        <f t="shared" si="84"/>
        <v>26.047912388774812</v>
      </c>
      <c r="H1047" s="71">
        <v>5.2430000000000003</v>
      </c>
      <c r="I1047" s="71">
        <f t="shared" si="80"/>
        <v>5.3689999999999998</v>
      </c>
      <c r="J1047" s="71">
        <f t="shared" si="81"/>
        <v>0.12599999999999945</v>
      </c>
      <c r="K1047" s="94">
        <v>10.612</v>
      </c>
      <c r="L1047" s="71">
        <f t="shared" si="82"/>
        <v>67.847719562759139</v>
      </c>
      <c r="M1047" s="68"/>
      <c r="N1047" s="70"/>
      <c r="O1047" s="70"/>
      <c r="P1047" s="70"/>
      <c r="Q1047" s="93"/>
      <c r="R1047" s="95"/>
      <c r="S1047" s="65" t="s">
        <v>27</v>
      </c>
      <c r="T1047" s="67" t="s">
        <v>188</v>
      </c>
      <c r="U1047" s="64">
        <v>34633</v>
      </c>
      <c r="V1047" s="99"/>
    </row>
    <row r="1048" spans="1:23" hidden="1">
      <c r="A1048" s="74" t="s">
        <v>619</v>
      </c>
      <c r="B1048" s="128">
        <f t="shared" si="83"/>
        <v>44147</v>
      </c>
      <c r="C1048" s="37">
        <v>44147</v>
      </c>
      <c r="D1048" s="100" t="s">
        <v>318</v>
      </c>
      <c r="E1048" s="76" t="s">
        <v>1969</v>
      </c>
      <c r="F1048" s="75" t="s">
        <v>154</v>
      </c>
      <c r="G1048" s="78">
        <f t="shared" si="84"/>
        <v>24.558521560574949</v>
      </c>
      <c r="H1048" s="81">
        <v>5.3449999999999998</v>
      </c>
      <c r="I1048" s="71">
        <f t="shared" si="80"/>
        <v>5.4319999999999995</v>
      </c>
      <c r="J1048" s="71">
        <f t="shared" si="81"/>
        <v>8.6999999999999744E-2</v>
      </c>
      <c r="K1048" s="90">
        <v>10.776999999999999</v>
      </c>
      <c r="L1048" s="71">
        <f t="shared" si="82"/>
        <v>66.808944975410597</v>
      </c>
      <c r="M1048" s="78"/>
      <c r="N1048" s="80"/>
      <c r="O1048" s="80"/>
      <c r="P1048" s="80"/>
      <c r="Q1048" s="89"/>
      <c r="R1048" s="91"/>
      <c r="S1048" s="75" t="s">
        <v>27</v>
      </c>
      <c r="T1048" s="77" t="s">
        <v>189</v>
      </c>
      <c r="U1048" s="37">
        <v>35177</v>
      </c>
      <c r="V1048" s="97"/>
    </row>
    <row r="1049" spans="1:23" hidden="1">
      <c r="A1049" s="63" t="s">
        <v>619</v>
      </c>
      <c r="B1049" s="128">
        <f t="shared" si="83"/>
        <v>44147</v>
      </c>
      <c r="C1049" s="64">
        <v>44147</v>
      </c>
      <c r="D1049" s="98" t="s">
        <v>318</v>
      </c>
      <c r="E1049" s="66" t="s">
        <v>2068</v>
      </c>
      <c r="F1049" s="65" t="s">
        <v>187</v>
      </c>
      <c r="G1049" s="68">
        <f t="shared" si="84"/>
        <v>27.767282683093772</v>
      </c>
      <c r="H1049" s="71">
        <v>5.3849999999999998</v>
      </c>
      <c r="I1049" s="71">
        <f t="shared" si="80"/>
        <v>5.49</v>
      </c>
      <c r="J1049" s="71">
        <f t="shared" si="81"/>
        <v>0.10500000000000043</v>
      </c>
      <c r="K1049" s="94">
        <v>10.875</v>
      </c>
      <c r="L1049" s="71">
        <f t="shared" si="82"/>
        <v>66.206896551724142</v>
      </c>
      <c r="M1049" s="68"/>
      <c r="N1049" s="70"/>
      <c r="O1049" s="70"/>
      <c r="P1049" s="70"/>
      <c r="Q1049" s="93"/>
      <c r="R1049" s="95"/>
      <c r="S1049" s="65" t="s">
        <v>27</v>
      </c>
      <c r="T1049" s="67" t="s">
        <v>191</v>
      </c>
      <c r="U1049" s="64">
        <v>34005</v>
      </c>
      <c r="V1049" s="99"/>
    </row>
    <row r="1050" spans="1:23" hidden="1">
      <c r="A1050" s="74" t="s">
        <v>619</v>
      </c>
      <c r="B1050" s="128">
        <f t="shared" si="83"/>
        <v>44147</v>
      </c>
      <c r="C1050" s="37">
        <v>44147</v>
      </c>
      <c r="D1050" s="100" t="s">
        <v>318</v>
      </c>
      <c r="E1050" s="76" t="s">
        <v>1666</v>
      </c>
      <c r="F1050" s="75" t="s">
        <v>175</v>
      </c>
      <c r="G1050" s="78">
        <f t="shared" si="84"/>
        <v>24.676249144421629</v>
      </c>
      <c r="H1050" s="81">
        <v>5.3760000000000003</v>
      </c>
      <c r="I1050" s="71">
        <f t="shared" si="80"/>
        <v>5.5789999999999997</v>
      </c>
      <c r="J1050" s="71">
        <f t="shared" si="81"/>
        <v>0.2029999999999994</v>
      </c>
      <c r="K1050" s="90">
        <v>10.955</v>
      </c>
      <c r="L1050" s="71">
        <f t="shared" si="82"/>
        <v>65.723413966225465</v>
      </c>
      <c r="M1050" s="78"/>
      <c r="N1050" s="80"/>
      <c r="O1050" s="80"/>
      <c r="P1050" s="80"/>
      <c r="Q1050" s="89"/>
      <c r="R1050" s="91"/>
      <c r="S1050" s="75" t="s">
        <v>27</v>
      </c>
      <c r="T1050" s="77" t="s">
        <v>182</v>
      </c>
      <c r="U1050" s="37">
        <v>35134</v>
      </c>
      <c r="V1050" s="97"/>
    </row>
    <row r="1051" spans="1:23" hidden="1">
      <c r="A1051" s="74" t="s">
        <v>619</v>
      </c>
      <c r="B1051" s="128">
        <f t="shared" si="83"/>
        <v>44147</v>
      </c>
      <c r="C1051" s="37">
        <v>44147</v>
      </c>
      <c r="D1051" s="100" t="s">
        <v>318</v>
      </c>
      <c r="E1051" s="76" t="s">
        <v>2054</v>
      </c>
      <c r="F1051" s="75" t="s">
        <v>226</v>
      </c>
      <c r="G1051" s="78">
        <f t="shared" si="84"/>
        <v>23.66050650239562</v>
      </c>
      <c r="H1051" s="81">
        <v>5.4039999999999999</v>
      </c>
      <c r="I1051" s="71">
        <f t="shared" si="80"/>
        <v>5.5730000000000004</v>
      </c>
      <c r="J1051" s="71">
        <f t="shared" si="81"/>
        <v>0.16900000000000048</v>
      </c>
      <c r="K1051" s="90">
        <v>10.977</v>
      </c>
      <c r="L1051" s="71">
        <f t="shared" si="82"/>
        <v>65.591691719048924</v>
      </c>
      <c r="M1051" s="78"/>
      <c r="N1051" s="80"/>
      <c r="O1051" s="80"/>
      <c r="P1051" s="80"/>
      <c r="Q1051" s="89"/>
      <c r="R1051" s="91"/>
      <c r="S1051" s="75" t="s">
        <v>27</v>
      </c>
      <c r="T1051" s="77" t="s">
        <v>378</v>
      </c>
      <c r="U1051" s="37">
        <v>35505</v>
      </c>
      <c r="V1051" s="97"/>
    </row>
    <row r="1052" spans="1:23" hidden="1">
      <c r="A1052" s="63" t="s">
        <v>619</v>
      </c>
      <c r="B1052" s="128">
        <f t="shared" si="83"/>
        <v>44147</v>
      </c>
      <c r="C1052" s="64">
        <v>44147</v>
      </c>
      <c r="D1052" s="98" t="s">
        <v>318</v>
      </c>
      <c r="E1052" s="66" t="s">
        <v>1576</v>
      </c>
      <c r="F1052" s="65" t="s">
        <v>175</v>
      </c>
      <c r="G1052" s="68">
        <f t="shared" si="84"/>
        <v>37.916495550992472</v>
      </c>
      <c r="H1052" s="71">
        <v>5.4550000000000001</v>
      </c>
      <c r="I1052" s="71">
        <f t="shared" si="80"/>
        <v>5.5280000000000005</v>
      </c>
      <c r="J1052" s="71">
        <f t="shared" si="81"/>
        <v>7.3000000000000398E-2</v>
      </c>
      <c r="K1052" s="94">
        <v>10.983000000000001</v>
      </c>
      <c r="L1052" s="71">
        <f t="shared" si="82"/>
        <v>65.555859054903024</v>
      </c>
      <c r="M1052" s="68"/>
      <c r="N1052" s="70"/>
      <c r="O1052" s="70"/>
      <c r="P1052" s="70"/>
      <c r="Q1052" s="93"/>
      <c r="R1052" s="95"/>
      <c r="S1052" s="65" t="s">
        <v>27</v>
      </c>
      <c r="T1052" s="67" t="s">
        <v>176</v>
      </c>
      <c r="U1052" s="64">
        <v>30298</v>
      </c>
      <c r="V1052" s="99"/>
    </row>
    <row r="1053" spans="1:23" hidden="1">
      <c r="A1053" s="74" t="s">
        <v>619</v>
      </c>
      <c r="B1053" s="128">
        <f t="shared" si="83"/>
        <v>44147</v>
      </c>
      <c r="C1053" s="37">
        <v>44147</v>
      </c>
      <c r="D1053" s="100" t="s">
        <v>318</v>
      </c>
      <c r="E1053" s="76" t="s">
        <v>1215</v>
      </c>
      <c r="F1053" s="75" t="s">
        <v>180</v>
      </c>
      <c r="G1053" s="78">
        <f t="shared" si="84"/>
        <v>22.190280629705683</v>
      </c>
      <c r="H1053" s="81">
        <v>5.4240000000000004</v>
      </c>
      <c r="I1053" s="71">
        <f t="shared" si="80"/>
        <v>5.585</v>
      </c>
      <c r="J1053" s="71">
        <f t="shared" si="81"/>
        <v>0.16099999999999959</v>
      </c>
      <c r="K1053" s="90">
        <v>11.009</v>
      </c>
      <c r="L1053" s="71">
        <f t="shared" si="82"/>
        <v>65.40103551639568</v>
      </c>
      <c r="M1053" s="78"/>
      <c r="N1053" s="80"/>
      <c r="O1053" s="80"/>
      <c r="P1053" s="80"/>
      <c r="Q1053" s="89"/>
      <c r="R1053" s="91"/>
      <c r="S1053" s="75" t="s">
        <v>27</v>
      </c>
      <c r="T1053" s="77" t="s">
        <v>242</v>
      </c>
      <c r="U1053" s="37">
        <v>36042</v>
      </c>
      <c r="V1053" s="97"/>
    </row>
    <row r="1054" spans="1:23" hidden="1">
      <c r="A1054" s="63" t="s">
        <v>619</v>
      </c>
      <c r="B1054" s="128">
        <f t="shared" si="83"/>
        <v>44147</v>
      </c>
      <c r="C1054" s="64">
        <v>44147</v>
      </c>
      <c r="D1054" s="98" t="s">
        <v>318</v>
      </c>
      <c r="E1054" s="66" t="s">
        <v>1664</v>
      </c>
      <c r="F1054" s="65" t="s">
        <v>180</v>
      </c>
      <c r="G1054" s="68">
        <f t="shared" si="84"/>
        <v>27.783709787816566</v>
      </c>
      <c r="H1054" s="71">
        <v>5.47</v>
      </c>
      <c r="I1054" s="71">
        <f t="shared" si="80"/>
        <v>5.5840000000000005</v>
      </c>
      <c r="J1054" s="71">
        <f t="shared" si="81"/>
        <v>0.11400000000000077</v>
      </c>
      <c r="K1054" s="94">
        <v>11.054</v>
      </c>
      <c r="L1054" s="71">
        <f t="shared" si="82"/>
        <v>65.134792835172789</v>
      </c>
      <c r="M1054" s="68"/>
      <c r="N1054" s="70"/>
      <c r="O1054" s="70"/>
      <c r="P1054" s="70"/>
      <c r="Q1054" s="93"/>
      <c r="R1054" s="95"/>
      <c r="S1054" s="65" t="s">
        <v>27</v>
      </c>
      <c r="T1054" s="67" t="s">
        <v>181</v>
      </c>
      <c r="U1054" s="64">
        <v>33999</v>
      </c>
      <c r="V1054" s="99"/>
    </row>
    <row r="1055" spans="1:23" hidden="1">
      <c r="A1055" s="63" t="s">
        <v>619</v>
      </c>
      <c r="B1055" s="128">
        <f t="shared" si="83"/>
        <v>44147</v>
      </c>
      <c r="C1055" s="64">
        <v>44147</v>
      </c>
      <c r="D1055" s="98" t="s">
        <v>318</v>
      </c>
      <c r="E1055" s="66" t="s">
        <v>1144</v>
      </c>
      <c r="F1055" s="65" t="s">
        <v>154</v>
      </c>
      <c r="G1055" s="68">
        <f t="shared" si="84"/>
        <v>32.325804243668721</v>
      </c>
      <c r="H1055" s="71">
        <v>5.524</v>
      </c>
      <c r="I1055" s="71">
        <f t="shared" si="80"/>
        <v>5.6990000000000007</v>
      </c>
      <c r="J1055" s="71">
        <f t="shared" si="81"/>
        <v>0.17500000000000071</v>
      </c>
      <c r="K1055" s="94">
        <v>11.223000000000001</v>
      </c>
      <c r="L1055" s="71">
        <f t="shared" si="82"/>
        <v>64.153969526864472</v>
      </c>
      <c r="M1055" s="68"/>
      <c r="N1055" s="70"/>
      <c r="O1055" s="70"/>
      <c r="P1055" s="70"/>
      <c r="Q1055" s="93"/>
      <c r="R1055" s="95"/>
      <c r="S1055" s="65" t="s">
        <v>27</v>
      </c>
      <c r="T1055" s="67" t="s">
        <v>155</v>
      </c>
      <c r="U1055" s="64">
        <v>32340</v>
      </c>
      <c r="V1055" s="99"/>
    </row>
    <row r="1056" spans="1:23" hidden="1">
      <c r="A1056" s="74" t="s">
        <v>619</v>
      </c>
      <c r="B1056" s="128">
        <f t="shared" si="83"/>
        <v>44147</v>
      </c>
      <c r="C1056" s="37">
        <v>44147</v>
      </c>
      <c r="D1056" s="100" t="s">
        <v>318</v>
      </c>
      <c r="E1056" s="76" t="s">
        <v>1537</v>
      </c>
      <c r="F1056" s="75" t="s">
        <v>202</v>
      </c>
      <c r="G1056" s="78">
        <f t="shared" si="84"/>
        <v>22.392881587953458</v>
      </c>
      <c r="H1056" s="81">
        <v>5.5110000000000001</v>
      </c>
      <c r="I1056" s="71">
        <f t="shared" si="80"/>
        <v>5.7380000000000004</v>
      </c>
      <c r="J1056" s="71">
        <f t="shared" si="81"/>
        <v>0.22700000000000031</v>
      </c>
      <c r="K1056" s="90">
        <v>11.249000000000001</v>
      </c>
      <c r="L1056" s="71">
        <f t="shared" si="82"/>
        <v>64.005689394612858</v>
      </c>
      <c r="M1056" s="78"/>
      <c r="N1056" s="80"/>
      <c r="O1056" s="80"/>
      <c r="P1056" s="80"/>
      <c r="Q1056" s="89"/>
      <c r="R1056" s="91"/>
      <c r="S1056" s="75" t="s">
        <v>27</v>
      </c>
      <c r="T1056" s="77" t="s">
        <v>258</v>
      </c>
      <c r="U1056" s="37">
        <v>35968</v>
      </c>
      <c r="V1056" s="97"/>
    </row>
    <row r="1057" spans="1:22" hidden="1">
      <c r="A1057" s="63" t="s">
        <v>619</v>
      </c>
      <c r="B1057" s="128">
        <f t="shared" si="83"/>
        <v>44147</v>
      </c>
      <c r="C1057" s="64">
        <v>44147</v>
      </c>
      <c r="D1057" s="98" t="s">
        <v>318</v>
      </c>
      <c r="E1057" s="66" t="s">
        <v>1219</v>
      </c>
      <c r="F1057" s="65" t="s">
        <v>162</v>
      </c>
      <c r="G1057" s="68">
        <f t="shared" si="84"/>
        <v>32.303901437371664</v>
      </c>
      <c r="H1057" s="71">
        <v>5.5419999999999998</v>
      </c>
      <c r="I1057" s="71">
        <f t="shared" si="80"/>
        <v>5.7720000000000002</v>
      </c>
      <c r="J1057" s="71">
        <f t="shared" si="81"/>
        <v>0.23000000000000043</v>
      </c>
      <c r="K1057" s="94">
        <v>11.314</v>
      </c>
      <c r="L1057" s="71">
        <f t="shared" si="82"/>
        <v>63.637970655824638</v>
      </c>
      <c r="M1057" s="68"/>
      <c r="N1057" s="70"/>
      <c r="O1057" s="70"/>
      <c r="P1057" s="70"/>
      <c r="Q1057" s="93"/>
      <c r="R1057" s="95"/>
      <c r="S1057" s="65" t="s">
        <v>27</v>
      </c>
      <c r="T1057" s="67" t="s">
        <v>164</v>
      </c>
      <c r="U1057" s="64">
        <v>32348</v>
      </c>
      <c r="V1057" s="99"/>
    </row>
    <row r="1058" spans="1:22" hidden="1">
      <c r="A1058" s="74" t="s">
        <v>619</v>
      </c>
      <c r="B1058" s="128">
        <f t="shared" si="83"/>
        <v>44147</v>
      </c>
      <c r="C1058" s="37">
        <v>44147</v>
      </c>
      <c r="D1058" s="100" t="s">
        <v>318</v>
      </c>
      <c r="E1058" s="76" t="s">
        <v>1165</v>
      </c>
      <c r="F1058" s="75" t="s">
        <v>226</v>
      </c>
      <c r="G1058" s="78">
        <f t="shared" si="84"/>
        <v>23.838466803559207</v>
      </c>
      <c r="H1058" s="81">
        <v>5.6429999999999998</v>
      </c>
      <c r="I1058" s="71">
        <f t="shared" si="80"/>
        <v>5.7380000000000004</v>
      </c>
      <c r="J1058" s="71">
        <f t="shared" si="81"/>
        <v>9.5000000000000639E-2</v>
      </c>
      <c r="K1058" s="90">
        <v>11.381</v>
      </c>
      <c r="L1058" s="71">
        <f t="shared" si="82"/>
        <v>63.263333626219136</v>
      </c>
      <c r="M1058" s="78"/>
      <c r="N1058" s="80"/>
      <c r="O1058" s="80"/>
      <c r="P1058" s="80"/>
      <c r="Q1058" s="89"/>
      <c r="R1058" s="91"/>
      <c r="S1058" s="75" t="s">
        <v>27</v>
      </c>
      <c r="T1058" s="77" t="s">
        <v>335</v>
      </c>
      <c r="U1058" s="37">
        <v>35440</v>
      </c>
      <c r="V1058" s="97"/>
    </row>
    <row r="1059" spans="1:22" hidden="1">
      <c r="A1059" s="63" t="s">
        <v>619</v>
      </c>
      <c r="B1059" s="128">
        <f t="shared" si="83"/>
        <v>44147</v>
      </c>
      <c r="C1059" s="64">
        <v>44147</v>
      </c>
      <c r="D1059" s="98" t="s">
        <v>318</v>
      </c>
      <c r="E1059" s="66" t="s">
        <v>1500</v>
      </c>
      <c r="F1059" s="65" t="s">
        <v>202</v>
      </c>
      <c r="G1059" s="68">
        <f t="shared" si="84"/>
        <v>19.775496235455169</v>
      </c>
      <c r="H1059" s="71">
        <v>5.6059999999999999</v>
      </c>
      <c r="I1059" s="71">
        <f t="shared" si="80"/>
        <v>5.7959999999999994</v>
      </c>
      <c r="J1059" s="71">
        <f t="shared" si="81"/>
        <v>0.1899999999999995</v>
      </c>
      <c r="K1059" s="94">
        <v>11.401999999999999</v>
      </c>
      <c r="L1059" s="71">
        <f t="shared" si="82"/>
        <v>63.146816348009125</v>
      </c>
      <c r="M1059" s="68"/>
      <c r="N1059" s="70"/>
      <c r="O1059" s="70"/>
      <c r="P1059" s="70"/>
      <c r="Q1059" s="93"/>
      <c r="R1059" s="95"/>
      <c r="S1059" s="65" t="s">
        <v>27</v>
      </c>
      <c r="T1059" s="67" t="s">
        <v>433</v>
      </c>
      <c r="U1059" s="64">
        <v>36924</v>
      </c>
      <c r="V1059" s="99"/>
    </row>
    <row r="1060" spans="1:22" hidden="1">
      <c r="A1060" s="74" t="s">
        <v>23</v>
      </c>
      <c r="B1060" s="128">
        <f t="shared" si="83"/>
        <v>44252</v>
      </c>
      <c r="C1060" s="37">
        <v>44252</v>
      </c>
      <c r="D1060" s="69" t="s">
        <v>2336</v>
      </c>
      <c r="E1060" s="76" t="s">
        <v>1116</v>
      </c>
      <c r="F1060" s="75" t="s">
        <v>19</v>
      </c>
      <c r="G1060" s="78">
        <f t="shared" si="84"/>
        <v>21.155373032169745</v>
      </c>
      <c r="H1060" s="81">
        <v>5.4420000000000002</v>
      </c>
      <c r="I1060" s="71">
        <f t="shared" si="80"/>
        <v>5.5960000000000001</v>
      </c>
      <c r="J1060" s="71">
        <f t="shared" si="81"/>
        <v>0.15399999999999991</v>
      </c>
      <c r="K1060" s="81">
        <v>11.038</v>
      </c>
      <c r="L1060" s="71">
        <f t="shared" si="82"/>
        <v>65.229208189889476</v>
      </c>
      <c r="M1060" s="78"/>
      <c r="N1060" s="80"/>
      <c r="O1060" s="80"/>
      <c r="P1060" s="80"/>
      <c r="Q1060" s="80"/>
      <c r="R1060" s="82"/>
      <c r="S1060" s="75" t="s">
        <v>27</v>
      </c>
      <c r="T1060" s="77" t="s">
        <v>585</v>
      </c>
      <c r="U1060" s="37">
        <v>36525</v>
      </c>
      <c r="V1060" s="83" t="s">
        <v>540</v>
      </c>
    </row>
    <row r="1061" spans="1:22" hidden="1">
      <c r="A1061" s="74" t="s">
        <v>23</v>
      </c>
      <c r="B1061" s="128">
        <f t="shared" si="83"/>
        <v>44252</v>
      </c>
      <c r="C1061" s="37">
        <v>44252</v>
      </c>
      <c r="D1061" s="69" t="s">
        <v>2336</v>
      </c>
      <c r="E1061" s="76" t="s">
        <v>1376</v>
      </c>
      <c r="F1061" s="75" t="s">
        <v>19</v>
      </c>
      <c r="G1061" s="78">
        <f t="shared" si="84"/>
        <v>20.396988364134156</v>
      </c>
      <c r="H1061" s="81">
        <v>5.4660000000000002</v>
      </c>
      <c r="I1061" s="71">
        <f t="shared" si="80"/>
        <v>5.6149999999999993</v>
      </c>
      <c r="J1061" s="71">
        <f t="shared" si="81"/>
        <v>0.14899999999999913</v>
      </c>
      <c r="K1061" s="81">
        <v>11.081</v>
      </c>
      <c r="L1061" s="71">
        <f t="shared" si="82"/>
        <v>64.976085190867252</v>
      </c>
      <c r="M1061" s="78"/>
      <c r="N1061" s="80"/>
      <c r="O1061" s="80"/>
      <c r="P1061" s="80"/>
      <c r="Q1061" s="80"/>
      <c r="R1061" s="82"/>
      <c r="S1061" s="75" t="s">
        <v>27</v>
      </c>
      <c r="T1061" s="77" t="s">
        <v>83</v>
      </c>
      <c r="U1061" s="37">
        <v>36802</v>
      </c>
      <c r="V1061" s="83" t="s">
        <v>540</v>
      </c>
    </row>
    <row r="1062" spans="1:22" hidden="1">
      <c r="A1062" s="63" t="s">
        <v>23</v>
      </c>
      <c r="B1062" s="128">
        <f t="shared" si="83"/>
        <v>44252</v>
      </c>
      <c r="C1062" s="64">
        <v>44252</v>
      </c>
      <c r="D1062" s="69" t="s">
        <v>2336</v>
      </c>
      <c r="E1062" s="66" t="s">
        <v>1848</v>
      </c>
      <c r="F1062" s="65" t="s">
        <v>19</v>
      </c>
      <c r="G1062" s="68">
        <f t="shared" si="84"/>
        <v>22.647501711156742</v>
      </c>
      <c r="H1062" s="71">
        <v>5.7130000000000001</v>
      </c>
      <c r="I1062" s="71">
        <f t="shared" si="80"/>
        <v>5.8609999999999998</v>
      </c>
      <c r="J1062" s="71">
        <f t="shared" si="81"/>
        <v>0.14799999999999969</v>
      </c>
      <c r="K1062" s="71">
        <v>11.574</v>
      </c>
      <c r="L1062" s="71">
        <f t="shared" si="82"/>
        <v>62.208398133748055</v>
      </c>
      <c r="M1062" s="68"/>
      <c r="N1062" s="70"/>
      <c r="O1062" s="70"/>
      <c r="P1062" s="70"/>
      <c r="Q1062" s="70"/>
      <c r="R1062" s="72"/>
      <c r="S1062" s="65" t="s">
        <v>27</v>
      </c>
      <c r="T1062" s="67" t="s">
        <v>60</v>
      </c>
      <c r="U1062" s="64">
        <v>35980</v>
      </c>
      <c r="V1062" s="73" t="s">
        <v>540</v>
      </c>
    </row>
    <row r="1063" spans="1:22" hidden="1">
      <c r="A1063" s="63" t="s">
        <v>23</v>
      </c>
      <c r="B1063" s="128">
        <f t="shared" si="83"/>
        <v>44252</v>
      </c>
      <c r="C1063" s="64">
        <v>44252</v>
      </c>
      <c r="D1063" s="69" t="s">
        <v>2336</v>
      </c>
      <c r="E1063" s="66" t="s">
        <v>1273</v>
      </c>
      <c r="F1063" s="65" t="s">
        <v>19</v>
      </c>
      <c r="G1063" s="68">
        <f t="shared" si="84"/>
        <v>23.014373716632445</v>
      </c>
      <c r="H1063" s="71">
        <v>5.71</v>
      </c>
      <c r="I1063" s="71">
        <f t="shared" si="80"/>
        <v>5.9189999999999996</v>
      </c>
      <c r="J1063" s="71">
        <f t="shared" si="81"/>
        <v>0.20899999999999963</v>
      </c>
      <c r="K1063" s="71">
        <v>11.629</v>
      </c>
      <c r="L1063" s="71">
        <f t="shared" si="82"/>
        <v>61.914180067073694</v>
      </c>
      <c r="M1063" s="68"/>
      <c r="N1063" s="70"/>
      <c r="O1063" s="70"/>
      <c r="P1063" s="70"/>
      <c r="Q1063" s="70"/>
      <c r="R1063" s="72"/>
      <c r="S1063" s="65" t="s">
        <v>27</v>
      </c>
      <c r="T1063" s="67" t="s">
        <v>30</v>
      </c>
      <c r="U1063" s="64">
        <v>35846</v>
      </c>
      <c r="V1063" s="73" t="s">
        <v>540</v>
      </c>
    </row>
    <row r="1064" spans="1:22" hidden="1">
      <c r="A1064" s="63" t="s">
        <v>23</v>
      </c>
      <c r="B1064" s="128">
        <f t="shared" si="83"/>
        <v>44252</v>
      </c>
      <c r="C1064" s="64">
        <v>44252</v>
      </c>
      <c r="D1064" s="69" t="s">
        <v>2336</v>
      </c>
      <c r="E1064" s="66" t="s">
        <v>1668</v>
      </c>
      <c r="F1064" s="65" t="s">
        <v>19</v>
      </c>
      <c r="G1064" s="68">
        <f t="shared" si="84"/>
        <v>20.629705681040384</v>
      </c>
      <c r="H1064" s="71">
        <v>5.86</v>
      </c>
      <c r="I1064" s="71">
        <f t="shared" si="80"/>
        <v>5.9299999999999988</v>
      </c>
      <c r="J1064" s="71">
        <f t="shared" si="81"/>
        <v>6.9999999999998508E-2</v>
      </c>
      <c r="K1064" s="71">
        <v>11.79</v>
      </c>
      <c r="L1064" s="71">
        <f t="shared" si="82"/>
        <v>61.068702290076338</v>
      </c>
      <c r="M1064" s="68"/>
      <c r="N1064" s="70"/>
      <c r="O1064" s="70"/>
      <c r="P1064" s="70"/>
      <c r="Q1064" s="70"/>
      <c r="R1064" s="72"/>
      <c r="S1064" s="65" t="s">
        <v>27</v>
      </c>
      <c r="T1064" s="67" t="s">
        <v>89</v>
      </c>
      <c r="U1064" s="64">
        <v>36717</v>
      </c>
      <c r="V1064" s="73" t="s">
        <v>540</v>
      </c>
    </row>
    <row r="1065" spans="1:22" hidden="1">
      <c r="A1065" s="74" t="s">
        <v>23</v>
      </c>
      <c r="B1065" s="128">
        <f t="shared" si="83"/>
        <v>44252</v>
      </c>
      <c r="C1065" s="37">
        <v>44252</v>
      </c>
      <c r="D1065" s="69" t="s">
        <v>2336</v>
      </c>
      <c r="E1065" s="76" t="s">
        <v>1559</v>
      </c>
      <c r="F1065" s="75" t="s">
        <v>19</v>
      </c>
      <c r="G1065" s="78">
        <f t="shared" si="84"/>
        <v>20.084873374401095</v>
      </c>
      <c r="H1065" s="81">
        <v>5.8179999999999996</v>
      </c>
      <c r="I1065" s="71">
        <f t="shared" si="80"/>
        <v>5.9920000000000009</v>
      </c>
      <c r="J1065" s="71">
        <f t="shared" si="81"/>
        <v>0.17400000000000126</v>
      </c>
      <c r="K1065" s="81">
        <v>11.81</v>
      </c>
      <c r="L1065" s="71">
        <f t="shared" si="82"/>
        <v>60.96528365791702</v>
      </c>
      <c r="M1065" s="78"/>
      <c r="N1065" s="80"/>
      <c r="O1065" s="80"/>
      <c r="P1065" s="80"/>
      <c r="Q1065" s="80"/>
      <c r="R1065" s="82"/>
      <c r="S1065" s="75" t="s">
        <v>27</v>
      </c>
      <c r="T1065" s="77" t="s">
        <v>147</v>
      </c>
      <c r="U1065" s="37">
        <v>36916</v>
      </c>
      <c r="V1065" s="83" t="s">
        <v>540</v>
      </c>
    </row>
    <row r="1066" spans="1:22" hidden="1">
      <c r="A1066" s="74" t="s">
        <v>23</v>
      </c>
      <c r="B1066" s="128">
        <f t="shared" si="83"/>
        <v>44252</v>
      </c>
      <c r="C1066" s="37">
        <v>44252</v>
      </c>
      <c r="D1066" s="69" t="s">
        <v>2336</v>
      </c>
      <c r="E1066" s="76" t="s">
        <v>2056</v>
      </c>
      <c r="F1066" s="75" t="s">
        <v>19</v>
      </c>
      <c r="G1066" s="78">
        <f t="shared" si="84"/>
        <v>41.440109514031484</v>
      </c>
      <c r="H1066" s="81">
        <v>6.0110000000000001</v>
      </c>
      <c r="I1066" s="71">
        <f t="shared" si="80"/>
        <v>6.1849999999999996</v>
      </c>
      <c r="J1066" s="71">
        <f t="shared" si="81"/>
        <v>0.17399999999999949</v>
      </c>
      <c r="K1066" s="81">
        <v>12.196</v>
      </c>
      <c r="L1066" s="71">
        <f t="shared" si="82"/>
        <v>59.035749426041328</v>
      </c>
      <c r="M1066" s="78"/>
      <c r="N1066" s="80"/>
      <c r="O1066" s="80"/>
      <c r="P1066" s="80"/>
      <c r="Q1066" s="80"/>
      <c r="R1066" s="82"/>
      <c r="S1066" s="75" t="s">
        <v>27</v>
      </c>
      <c r="T1066" s="77" t="s">
        <v>599</v>
      </c>
      <c r="U1066" s="37">
        <v>29116</v>
      </c>
      <c r="V1066" s="83" t="s">
        <v>540</v>
      </c>
    </row>
    <row r="1067" spans="1:22" hidden="1">
      <c r="A1067" s="74" t="s">
        <v>23</v>
      </c>
      <c r="B1067" s="128">
        <f t="shared" si="83"/>
        <v>44252</v>
      </c>
      <c r="C1067" s="37">
        <v>44252</v>
      </c>
      <c r="D1067" s="69" t="s">
        <v>2336</v>
      </c>
      <c r="E1067" s="76" t="s">
        <v>1326</v>
      </c>
      <c r="F1067" s="75" t="s">
        <v>19</v>
      </c>
      <c r="G1067" s="78">
        <f t="shared" si="84"/>
        <v>23.693360711841205</v>
      </c>
      <c r="H1067" s="81">
        <v>6.3070000000000004</v>
      </c>
      <c r="I1067" s="71">
        <f t="shared" si="80"/>
        <v>6.4529999999999994</v>
      </c>
      <c r="J1067" s="71">
        <f t="shared" si="81"/>
        <v>0.14599999999999902</v>
      </c>
      <c r="K1067" s="81">
        <v>12.76</v>
      </c>
      <c r="L1067" s="71">
        <f t="shared" si="82"/>
        <v>56.426332288401255</v>
      </c>
      <c r="M1067" s="78"/>
      <c r="N1067" s="80"/>
      <c r="O1067" s="80"/>
      <c r="P1067" s="80"/>
      <c r="Q1067" s="80"/>
      <c r="R1067" s="82"/>
      <c r="S1067" s="75" t="s">
        <v>27</v>
      </c>
      <c r="T1067" s="77" t="s">
        <v>623</v>
      </c>
      <c r="U1067" s="37">
        <v>35598</v>
      </c>
      <c r="V1067" s="83" t="s">
        <v>540</v>
      </c>
    </row>
    <row r="1068" spans="1:22" hidden="1">
      <c r="A1068" s="63" t="s">
        <v>23</v>
      </c>
      <c r="B1068" s="128">
        <f t="shared" si="83"/>
        <v>44253</v>
      </c>
      <c r="C1068" s="64">
        <v>44253</v>
      </c>
      <c r="D1068" s="69" t="s">
        <v>76</v>
      </c>
      <c r="E1068" s="66" t="s">
        <v>1992</v>
      </c>
      <c r="F1068" s="65" t="s">
        <v>19</v>
      </c>
      <c r="G1068" s="68">
        <f t="shared" si="84"/>
        <v>16.621492128678987</v>
      </c>
      <c r="H1068" s="71">
        <v>5.8369999999999997</v>
      </c>
      <c r="I1068" s="71">
        <f t="shared" si="80"/>
        <v>5.8689999999999998</v>
      </c>
      <c r="J1068" s="71">
        <f t="shared" si="81"/>
        <v>3.2000000000000028E-2</v>
      </c>
      <c r="K1068" s="71">
        <v>11.706</v>
      </c>
      <c r="L1068" s="71">
        <f t="shared" si="82"/>
        <v>61.50691952844695</v>
      </c>
      <c r="M1068" s="68"/>
      <c r="N1068" s="70"/>
      <c r="O1068" s="70"/>
      <c r="P1068" s="70"/>
      <c r="Q1068" s="70"/>
      <c r="R1068" s="72"/>
      <c r="S1068" s="65" t="s">
        <v>27</v>
      </c>
      <c r="T1068" s="67" t="s">
        <v>517</v>
      </c>
      <c r="U1068" s="64">
        <v>38182</v>
      </c>
      <c r="V1068" s="73"/>
    </row>
    <row r="1069" spans="1:22" hidden="1">
      <c r="A1069" s="63" t="s">
        <v>23</v>
      </c>
      <c r="B1069" s="128">
        <f t="shared" si="83"/>
        <v>44253</v>
      </c>
      <c r="C1069" s="64">
        <v>44253</v>
      </c>
      <c r="D1069" s="69" t="s">
        <v>76</v>
      </c>
      <c r="E1069" s="66" t="s">
        <v>1225</v>
      </c>
      <c r="F1069" s="65" t="s">
        <v>19</v>
      </c>
      <c r="G1069" s="68">
        <f t="shared" si="84"/>
        <v>17.127994524298426</v>
      </c>
      <c r="H1069" s="71">
        <v>5.95</v>
      </c>
      <c r="I1069" s="71">
        <f t="shared" si="80"/>
        <v>6.0550000000000006</v>
      </c>
      <c r="J1069" s="71">
        <f t="shared" si="81"/>
        <v>0.10500000000000043</v>
      </c>
      <c r="K1069" s="71">
        <v>12.005000000000001</v>
      </c>
      <c r="L1069" s="71">
        <f t="shared" si="82"/>
        <v>59.975010412328196</v>
      </c>
      <c r="M1069" s="68"/>
      <c r="N1069" s="70"/>
      <c r="O1069" s="70"/>
      <c r="P1069" s="70"/>
      <c r="Q1069" s="70"/>
      <c r="R1069" s="72"/>
      <c r="S1069" s="65" t="s">
        <v>27</v>
      </c>
      <c r="T1069" s="67"/>
      <c r="U1069" s="64">
        <v>37997</v>
      </c>
      <c r="V1069" s="73" t="s">
        <v>540</v>
      </c>
    </row>
    <row r="1070" spans="1:22" hidden="1">
      <c r="A1070" s="74" t="s">
        <v>23</v>
      </c>
      <c r="B1070" s="128">
        <f t="shared" si="83"/>
        <v>44253</v>
      </c>
      <c r="C1070" s="37">
        <v>44253</v>
      </c>
      <c r="D1070" s="79" t="s">
        <v>76</v>
      </c>
      <c r="E1070" s="76" t="s">
        <v>1293</v>
      </c>
      <c r="F1070" s="75" t="s">
        <v>19</v>
      </c>
      <c r="G1070" s="78">
        <f t="shared" si="84"/>
        <v>16.791238877481177</v>
      </c>
      <c r="H1070" s="81">
        <v>5.9619999999999997</v>
      </c>
      <c r="I1070" s="71">
        <f t="shared" si="80"/>
        <v>6.173</v>
      </c>
      <c r="J1070" s="71">
        <f t="shared" si="81"/>
        <v>0.2110000000000003</v>
      </c>
      <c r="K1070" s="81">
        <v>12.135</v>
      </c>
      <c r="L1070" s="71">
        <f t="shared" si="82"/>
        <v>59.332509270704577</v>
      </c>
      <c r="M1070" s="78"/>
      <c r="N1070" s="80"/>
      <c r="O1070" s="80"/>
      <c r="P1070" s="80"/>
      <c r="Q1070" s="80"/>
      <c r="R1070" s="82"/>
      <c r="S1070" s="75" t="s">
        <v>27</v>
      </c>
      <c r="T1070" s="77" t="s">
        <v>518</v>
      </c>
      <c r="U1070" s="37">
        <v>38120</v>
      </c>
      <c r="V1070" s="83" t="s">
        <v>540</v>
      </c>
    </row>
    <row r="1071" spans="1:22" hidden="1">
      <c r="A1071" s="74" t="s">
        <v>23</v>
      </c>
      <c r="B1071" s="128">
        <f t="shared" si="83"/>
        <v>44253</v>
      </c>
      <c r="C1071" s="37">
        <v>44253</v>
      </c>
      <c r="D1071" s="79" t="s">
        <v>76</v>
      </c>
      <c r="E1071" s="76" t="s">
        <v>1925</v>
      </c>
      <c r="F1071" s="75" t="s">
        <v>19</v>
      </c>
      <c r="G1071" s="78">
        <f t="shared" si="84"/>
        <v>16.432580424366872</v>
      </c>
      <c r="H1071" s="81">
        <v>6.1920000000000002</v>
      </c>
      <c r="I1071" s="71">
        <f t="shared" si="80"/>
        <v>6.3680000000000003</v>
      </c>
      <c r="J1071" s="71">
        <f t="shared" si="81"/>
        <v>0.17600000000000016</v>
      </c>
      <c r="K1071" s="81">
        <v>12.56</v>
      </c>
      <c r="L1071" s="71">
        <f t="shared" si="82"/>
        <v>57.324840764331206</v>
      </c>
      <c r="M1071" s="78"/>
      <c r="N1071" s="80"/>
      <c r="O1071" s="80"/>
      <c r="P1071" s="80"/>
      <c r="Q1071" s="80"/>
      <c r="R1071" s="82"/>
      <c r="S1071" s="75" t="s">
        <v>27</v>
      </c>
      <c r="T1071" s="77" t="s">
        <v>539</v>
      </c>
      <c r="U1071" s="37">
        <v>38251</v>
      </c>
      <c r="V1071" s="83"/>
    </row>
    <row r="1072" spans="1:22" hidden="1">
      <c r="A1072" s="63" t="s">
        <v>23</v>
      </c>
      <c r="B1072" s="128">
        <f t="shared" si="83"/>
        <v>44253</v>
      </c>
      <c r="C1072" s="64">
        <v>44253</v>
      </c>
      <c r="D1072" s="69" t="s">
        <v>76</v>
      </c>
      <c r="E1072" s="66" t="s">
        <v>1726</v>
      </c>
      <c r="F1072" s="65" t="s">
        <v>19</v>
      </c>
      <c r="G1072" s="68">
        <f t="shared" si="84"/>
        <v>16.62696783025325</v>
      </c>
      <c r="H1072" s="71">
        <v>6.4080000000000004</v>
      </c>
      <c r="I1072" s="71">
        <f t="shared" ref="I1072:I1135" si="85">IF(H1072="","",K1072-H1072)</f>
        <v>6.544999999999999</v>
      </c>
      <c r="J1072" s="71">
        <f t="shared" ref="J1072:J1135" si="86">IF(I1072="","",I1072-H1072)</f>
        <v>0.13699999999999868</v>
      </c>
      <c r="K1072" s="71">
        <v>12.952999999999999</v>
      </c>
      <c r="L1072" s="71">
        <f t="shared" ref="L1072:L1135" si="87">IF(K1072="","",3.6*200/K1072)</f>
        <v>55.585578630433105</v>
      </c>
      <c r="M1072" s="68"/>
      <c r="N1072" s="70"/>
      <c r="O1072" s="70"/>
      <c r="P1072" s="70"/>
      <c r="Q1072" s="70"/>
      <c r="R1072" s="72"/>
      <c r="S1072" s="65" t="s">
        <v>27</v>
      </c>
      <c r="T1072" s="67" t="s">
        <v>634</v>
      </c>
      <c r="U1072" s="64">
        <v>38180</v>
      </c>
      <c r="V1072" s="73"/>
    </row>
    <row r="1073" spans="1:22" hidden="1">
      <c r="A1073" s="74" t="s">
        <v>23</v>
      </c>
      <c r="B1073" s="128">
        <f t="shared" si="83"/>
        <v>44253</v>
      </c>
      <c r="C1073" s="37">
        <v>44253</v>
      </c>
      <c r="D1073" s="79" t="s">
        <v>76</v>
      </c>
      <c r="E1073" s="76" t="s">
        <v>1450</v>
      </c>
      <c r="F1073" s="75" t="s">
        <v>529</v>
      </c>
      <c r="G1073" s="78">
        <f t="shared" si="84"/>
        <v>16.61327857631759</v>
      </c>
      <c r="H1073" s="81">
        <v>6.4450000000000003</v>
      </c>
      <c r="I1073" s="71">
        <f t="shared" si="85"/>
        <v>6.5289999999999999</v>
      </c>
      <c r="J1073" s="71">
        <f t="shared" si="86"/>
        <v>8.3999999999999631E-2</v>
      </c>
      <c r="K1073" s="81">
        <v>12.974</v>
      </c>
      <c r="L1073" s="71">
        <f t="shared" si="87"/>
        <v>55.495606597811005</v>
      </c>
      <c r="M1073" s="78"/>
      <c r="N1073" s="80"/>
      <c r="O1073" s="80"/>
      <c r="P1073" s="80"/>
      <c r="Q1073" s="80"/>
      <c r="R1073" s="82"/>
      <c r="S1073" s="75" t="s">
        <v>27</v>
      </c>
      <c r="T1073" s="77" t="s">
        <v>501</v>
      </c>
      <c r="U1073" s="37">
        <v>38185</v>
      </c>
      <c r="V1073" s="83" t="s">
        <v>540</v>
      </c>
    </row>
    <row r="1074" spans="1:22" hidden="1">
      <c r="A1074" s="74" t="s">
        <v>23</v>
      </c>
      <c r="B1074" s="128">
        <f t="shared" si="83"/>
        <v>44253</v>
      </c>
      <c r="C1074" s="37">
        <v>44253</v>
      </c>
      <c r="D1074" s="79" t="s">
        <v>76</v>
      </c>
      <c r="E1074" s="76" t="s">
        <v>1801</v>
      </c>
      <c r="F1074" s="75" t="s">
        <v>19</v>
      </c>
      <c r="G1074" s="78">
        <f t="shared" si="84"/>
        <v>16.955509924709105</v>
      </c>
      <c r="H1074" s="81">
        <v>6.476</v>
      </c>
      <c r="I1074" s="71">
        <f t="shared" si="85"/>
        <v>6.5479999999999992</v>
      </c>
      <c r="J1074" s="71">
        <f t="shared" si="86"/>
        <v>7.1999999999999176E-2</v>
      </c>
      <c r="K1074" s="81">
        <v>13.023999999999999</v>
      </c>
      <c r="L1074" s="71">
        <f t="shared" si="87"/>
        <v>55.282555282555286</v>
      </c>
      <c r="M1074" s="78"/>
      <c r="N1074" s="80"/>
      <c r="O1074" s="80"/>
      <c r="P1074" s="80"/>
      <c r="Q1074" s="80"/>
      <c r="R1074" s="82"/>
      <c r="S1074" s="75" t="s">
        <v>27</v>
      </c>
      <c r="T1074" s="77"/>
      <c r="U1074" s="37">
        <v>38060</v>
      </c>
      <c r="V1074" s="83"/>
    </row>
    <row r="1075" spans="1:22" hidden="1">
      <c r="A1075" s="63" t="s">
        <v>23</v>
      </c>
      <c r="B1075" s="128">
        <f t="shared" si="83"/>
        <v>44253</v>
      </c>
      <c r="C1075" s="64">
        <v>44253</v>
      </c>
      <c r="D1075" s="69" t="s">
        <v>76</v>
      </c>
      <c r="E1075" s="66" t="s">
        <v>1191</v>
      </c>
      <c r="F1075" s="65" t="s">
        <v>19</v>
      </c>
      <c r="G1075" s="68">
        <f t="shared" si="84"/>
        <v>16.522929500342233</v>
      </c>
      <c r="H1075" s="71">
        <v>6.49</v>
      </c>
      <c r="I1075" s="71">
        <f t="shared" si="85"/>
        <v>6.6760000000000002</v>
      </c>
      <c r="J1075" s="71">
        <f t="shared" si="86"/>
        <v>0.18599999999999994</v>
      </c>
      <c r="K1075" s="71">
        <v>13.166</v>
      </c>
      <c r="L1075" s="71">
        <f t="shared" si="87"/>
        <v>54.686313231049674</v>
      </c>
      <c r="M1075" s="68"/>
      <c r="N1075" s="70"/>
      <c r="O1075" s="70"/>
      <c r="P1075" s="70"/>
      <c r="Q1075" s="70"/>
      <c r="R1075" s="72"/>
      <c r="S1075" s="65" t="s">
        <v>27</v>
      </c>
      <c r="T1075" s="67" t="s">
        <v>533</v>
      </c>
      <c r="U1075" s="64">
        <v>38218</v>
      </c>
      <c r="V1075" s="73" t="s">
        <v>540</v>
      </c>
    </row>
    <row r="1076" spans="1:22" hidden="1">
      <c r="A1076" s="74" t="s">
        <v>23</v>
      </c>
      <c r="B1076" s="128">
        <f t="shared" si="83"/>
        <v>44253</v>
      </c>
      <c r="C1076" s="37">
        <v>44253</v>
      </c>
      <c r="D1076" s="79" t="s">
        <v>76</v>
      </c>
      <c r="E1076" s="76" t="s">
        <v>1688</v>
      </c>
      <c r="F1076" s="75" t="s">
        <v>19</v>
      </c>
      <c r="G1076" s="78">
        <f t="shared" si="84"/>
        <v>16.621492128678987</v>
      </c>
      <c r="H1076" s="81">
        <v>6.79</v>
      </c>
      <c r="I1076" s="71">
        <f t="shared" si="85"/>
        <v>6.694</v>
      </c>
      <c r="J1076" s="71">
        <f t="shared" si="86"/>
        <v>-9.6000000000000085E-2</v>
      </c>
      <c r="K1076" s="81">
        <v>13.484</v>
      </c>
      <c r="L1076" s="71">
        <f t="shared" si="87"/>
        <v>53.396618214179767</v>
      </c>
      <c r="M1076" s="78"/>
      <c r="N1076" s="80"/>
      <c r="O1076" s="80"/>
      <c r="P1076" s="80"/>
      <c r="Q1076" s="80"/>
      <c r="R1076" s="82"/>
      <c r="S1076" s="75" t="s">
        <v>27</v>
      </c>
      <c r="T1076" s="77" t="s">
        <v>537</v>
      </c>
      <c r="U1076" s="37">
        <v>38182</v>
      </c>
      <c r="V1076" s="83" t="s">
        <v>540</v>
      </c>
    </row>
    <row r="1077" spans="1:22" hidden="1">
      <c r="A1077" s="74" t="s">
        <v>157</v>
      </c>
      <c r="B1077" s="128">
        <f t="shared" si="83"/>
        <v>44330</v>
      </c>
      <c r="C1077" s="37">
        <v>44330</v>
      </c>
      <c r="D1077" s="98" t="s">
        <v>380</v>
      </c>
      <c r="E1077" s="76" t="s">
        <v>1603</v>
      </c>
      <c r="F1077" s="75" t="s">
        <v>177</v>
      </c>
      <c r="G1077" s="78">
        <f t="shared" si="84"/>
        <v>34.006844626967833</v>
      </c>
      <c r="H1077" s="81">
        <v>5.2629999999999999</v>
      </c>
      <c r="I1077" s="71">
        <f t="shared" si="85"/>
        <v>5.4009999999999998</v>
      </c>
      <c r="J1077" s="71">
        <f t="shared" si="86"/>
        <v>0.1379999999999999</v>
      </c>
      <c r="K1077" s="90">
        <v>10.664</v>
      </c>
      <c r="L1077" s="71">
        <f t="shared" si="87"/>
        <v>67.516879219804949</v>
      </c>
      <c r="M1077" s="78"/>
      <c r="N1077" s="80"/>
      <c r="O1077" s="80"/>
      <c r="P1077" s="80"/>
      <c r="Q1077" s="89"/>
      <c r="R1077" s="91"/>
      <c r="S1077" s="75" t="s">
        <v>27</v>
      </c>
      <c r="T1077" s="77" t="s">
        <v>178</v>
      </c>
      <c r="U1077" s="37">
        <v>31909</v>
      </c>
      <c r="V1077" s="97"/>
    </row>
    <row r="1078" spans="1:22" hidden="1">
      <c r="A1078" s="74" t="s">
        <v>157</v>
      </c>
      <c r="B1078" s="128">
        <f t="shared" si="83"/>
        <v>44330</v>
      </c>
      <c r="C1078" s="37">
        <v>44330</v>
      </c>
      <c r="D1078" s="98" t="s">
        <v>380</v>
      </c>
      <c r="E1078" s="76" t="s">
        <v>1563</v>
      </c>
      <c r="F1078" s="75" t="s">
        <v>200</v>
      </c>
      <c r="G1078" s="78">
        <f t="shared" si="84"/>
        <v>27.318275154004105</v>
      </c>
      <c r="H1078" s="81">
        <v>5.38</v>
      </c>
      <c r="I1078" s="71">
        <f t="shared" si="85"/>
        <v>5.4390000000000009</v>
      </c>
      <c r="J1078" s="71">
        <f t="shared" si="86"/>
        <v>5.9000000000001052E-2</v>
      </c>
      <c r="K1078" s="90">
        <v>10.819000000000001</v>
      </c>
      <c r="L1078" s="71">
        <f t="shared" si="87"/>
        <v>66.549588686569919</v>
      </c>
      <c r="M1078" s="78"/>
      <c r="N1078" s="80"/>
      <c r="O1078" s="80"/>
      <c r="P1078" s="80"/>
      <c r="Q1078" s="89"/>
      <c r="R1078" s="91"/>
      <c r="S1078" s="75" t="s">
        <v>27</v>
      </c>
      <c r="T1078" s="77" t="s">
        <v>636</v>
      </c>
      <c r="U1078" s="37">
        <v>34352</v>
      </c>
      <c r="V1078" s="97"/>
    </row>
    <row r="1079" spans="1:22" hidden="1">
      <c r="A1079" s="74" t="s">
        <v>157</v>
      </c>
      <c r="B1079" s="128">
        <f t="shared" si="83"/>
        <v>44330</v>
      </c>
      <c r="C1079" s="37">
        <v>44330</v>
      </c>
      <c r="D1079" s="98" t="s">
        <v>380</v>
      </c>
      <c r="E1079" s="76" t="s">
        <v>1757</v>
      </c>
      <c r="F1079" s="75" t="s">
        <v>588</v>
      </c>
      <c r="G1079" s="78">
        <f t="shared" si="84"/>
        <v>26.740588637919235</v>
      </c>
      <c r="H1079" s="81">
        <v>5.3570000000000002</v>
      </c>
      <c r="I1079" s="71">
        <f t="shared" si="85"/>
        <v>5.528999999999999</v>
      </c>
      <c r="J1079" s="71">
        <f t="shared" si="86"/>
        <v>0.17199999999999882</v>
      </c>
      <c r="K1079" s="90">
        <v>10.885999999999999</v>
      </c>
      <c r="L1079" s="71">
        <f t="shared" si="87"/>
        <v>66.139996325555771</v>
      </c>
      <c r="M1079" s="78"/>
      <c r="N1079" s="80"/>
      <c r="O1079" s="80"/>
      <c r="P1079" s="80"/>
      <c r="Q1079" s="89"/>
      <c r="R1079" s="91"/>
      <c r="S1079" s="75" t="s">
        <v>27</v>
      </c>
      <c r="T1079" s="77" t="s">
        <v>361</v>
      </c>
      <c r="U1079" s="37">
        <v>34563</v>
      </c>
      <c r="V1079" s="97"/>
    </row>
    <row r="1080" spans="1:22" hidden="1">
      <c r="A1080" s="74" t="s">
        <v>157</v>
      </c>
      <c r="B1080" s="128">
        <f t="shared" si="83"/>
        <v>44330</v>
      </c>
      <c r="C1080" s="37">
        <v>44330</v>
      </c>
      <c r="D1080" s="98" t="s">
        <v>380</v>
      </c>
      <c r="E1080" s="76" t="s">
        <v>2035</v>
      </c>
      <c r="F1080" s="75" t="s">
        <v>639</v>
      </c>
      <c r="G1080" s="78">
        <f t="shared" si="84"/>
        <v>30.203969883641342</v>
      </c>
      <c r="H1080" s="81">
        <v>5.4390000000000001</v>
      </c>
      <c r="I1080" s="71">
        <f t="shared" si="85"/>
        <v>5.51</v>
      </c>
      <c r="J1080" s="71">
        <f t="shared" si="86"/>
        <v>7.099999999999973E-2</v>
      </c>
      <c r="K1080" s="90">
        <v>10.949</v>
      </c>
      <c r="L1080" s="71">
        <f t="shared" si="87"/>
        <v>65.759430084939268</v>
      </c>
      <c r="M1080" s="78"/>
      <c r="N1080" s="80"/>
      <c r="O1080" s="80"/>
      <c r="P1080" s="80"/>
      <c r="Q1080" s="89"/>
      <c r="R1080" s="91"/>
      <c r="S1080" s="75" t="s">
        <v>27</v>
      </c>
      <c r="T1080" s="77" t="s">
        <v>641</v>
      </c>
      <c r="U1080" s="37">
        <v>33298</v>
      </c>
      <c r="V1080" s="97"/>
    </row>
    <row r="1081" spans="1:22" hidden="1">
      <c r="A1081" s="63" t="s">
        <v>157</v>
      </c>
      <c r="B1081" s="128">
        <f t="shared" si="83"/>
        <v>44330</v>
      </c>
      <c r="C1081" s="64">
        <v>44330</v>
      </c>
      <c r="D1081" s="98" t="s">
        <v>380</v>
      </c>
      <c r="E1081" s="66" t="s">
        <v>2054</v>
      </c>
      <c r="F1081" s="65" t="s">
        <v>226</v>
      </c>
      <c r="G1081" s="68">
        <f t="shared" si="84"/>
        <v>24.161533196440793</v>
      </c>
      <c r="H1081" s="71">
        <v>5.4320000000000004</v>
      </c>
      <c r="I1081" s="71">
        <f t="shared" si="85"/>
        <v>5.5389999999999997</v>
      </c>
      <c r="J1081" s="71">
        <f t="shared" si="86"/>
        <v>0.10699999999999932</v>
      </c>
      <c r="K1081" s="94">
        <v>10.971</v>
      </c>
      <c r="L1081" s="71">
        <f t="shared" si="87"/>
        <v>65.627563576702215</v>
      </c>
      <c r="M1081" s="68"/>
      <c r="N1081" s="70"/>
      <c r="O1081" s="70"/>
      <c r="P1081" s="70"/>
      <c r="Q1081" s="93"/>
      <c r="R1081" s="95"/>
      <c r="S1081" s="65" t="s">
        <v>27</v>
      </c>
      <c r="T1081" s="67" t="s">
        <v>378</v>
      </c>
      <c r="U1081" s="64">
        <v>35505</v>
      </c>
      <c r="V1081" s="99"/>
    </row>
    <row r="1082" spans="1:22" hidden="1">
      <c r="A1082" s="63" t="s">
        <v>157</v>
      </c>
      <c r="B1082" s="128">
        <f t="shared" si="83"/>
        <v>44330</v>
      </c>
      <c r="C1082" s="64">
        <v>44330</v>
      </c>
      <c r="D1082" s="98" t="s">
        <v>380</v>
      </c>
      <c r="E1082" s="66" t="s">
        <v>1913</v>
      </c>
      <c r="F1082" s="65" t="s">
        <v>639</v>
      </c>
      <c r="G1082" s="68">
        <f t="shared" si="84"/>
        <v>22.433949349760439</v>
      </c>
      <c r="H1082" s="71">
        <v>5.4649999999999999</v>
      </c>
      <c r="I1082" s="71">
        <f t="shared" si="85"/>
        <v>5.5240000000000009</v>
      </c>
      <c r="J1082" s="71">
        <f t="shared" si="86"/>
        <v>5.9000000000001052E-2</v>
      </c>
      <c r="K1082" s="94">
        <v>10.989000000000001</v>
      </c>
      <c r="L1082" s="71">
        <f t="shared" si="87"/>
        <v>65.520065520065515</v>
      </c>
      <c r="M1082" s="68"/>
      <c r="N1082" s="70"/>
      <c r="O1082" s="70"/>
      <c r="P1082" s="70"/>
      <c r="Q1082" s="93"/>
      <c r="R1082" s="95"/>
      <c r="S1082" s="65" t="s">
        <v>27</v>
      </c>
      <c r="T1082" s="67" t="s">
        <v>640</v>
      </c>
      <c r="U1082" s="64">
        <v>36136</v>
      </c>
      <c r="V1082" s="99"/>
    </row>
    <row r="1083" spans="1:22" hidden="1">
      <c r="A1083" s="63" t="s">
        <v>157</v>
      </c>
      <c r="B1083" s="128">
        <f t="shared" si="83"/>
        <v>44330</v>
      </c>
      <c r="C1083" s="64">
        <v>44330</v>
      </c>
      <c r="D1083" s="98" t="s">
        <v>380</v>
      </c>
      <c r="E1083" s="66" t="s">
        <v>1397</v>
      </c>
      <c r="F1083" s="65" t="s">
        <v>305</v>
      </c>
      <c r="G1083" s="68">
        <f t="shared" si="84"/>
        <v>28.687200547570157</v>
      </c>
      <c r="H1083" s="71">
        <v>5.4290000000000003</v>
      </c>
      <c r="I1083" s="71">
        <f t="shared" si="85"/>
        <v>5.58</v>
      </c>
      <c r="J1083" s="71">
        <f t="shared" si="86"/>
        <v>0.1509999999999998</v>
      </c>
      <c r="K1083" s="94">
        <v>11.009</v>
      </c>
      <c r="L1083" s="71">
        <f t="shared" si="87"/>
        <v>65.40103551639568</v>
      </c>
      <c r="M1083" s="68"/>
      <c r="N1083" s="70"/>
      <c r="O1083" s="70"/>
      <c r="P1083" s="70"/>
      <c r="Q1083" s="93"/>
      <c r="R1083" s="95"/>
      <c r="S1083" s="65" t="s">
        <v>27</v>
      </c>
      <c r="T1083" s="67" t="s">
        <v>336</v>
      </c>
      <c r="U1083" s="64">
        <v>33852</v>
      </c>
      <c r="V1083" s="99"/>
    </row>
    <row r="1084" spans="1:22" hidden="1">
      <c r="A1084" s="63" t="s">
        <v>157</v>
      </c>
      <c r="B1084" s="128">
        <f t="shared" si="83"/>
        <v>44330</v>
      </c>
      <c r="C1084" s="64">
        <v>44330</v>
      </c>
      <c r="D1084" s="98" t="s">
        <v>380</v>
      </c>
      <c r="E1084" s="66" t="s">
        <v>1872</v>
      </c>
      <c r="F1084" s="65" t="s">
        <v>567</v>
      </c>
      <c r="G1084" s="68">
        <f t="shared" si="84"/>
        <v>23.748117727583846</v>
      </c>
      <c r="H1084" s="71">
        <v>5.4370000000000003</v>
      </c>
      <c r="I1084" s="71">
        <f t="shared" si="85"/>
        <v>5.6269999999999998</v>
      </c>
      <c r="J1084" s="71">
        <f t="shared" si="86"/>
        <v>0.1899999999999995</v>
      </c>
      <c r="K1084" s="94">
        <v>11.064</v>
      </c>
      <c r="L1084" s="71">
        <f t="shared" si="87"/>
        <v>65.075921908893704</v>
      </c>
      <c r="M1084" s="68"/>
      <c r="N1084" s="70"/>
      <c r="O1084" s="70"/>
      <c r="P1084" s="70"/>
      <c r="Q1084" s="93"/>
      <c r="R1084" s="95"/>
      <c r="S1084" s="65" t="s">
        <v>27</v>
      </c>
      <c r="T1084" s="67" t="s">
        <v>568</v>
      </c>
      <c r="U1084" s="64">
        <v>35656</v>
      </c>
      <c r="V1084" s="99"/>
    </row>
    <row r="1085" spans="1:22" hidden="1">
      <c r="A1085" s="63" t="s">
        <v>157</v>
      </c>
      <c r="B1085" s="128">
        <f t="shared" si="83"/>
        <v>44330</v>
      </c>
      <c r="C1085" s="64">
        <v>44330</v>
      </c>
      <c r="D1085" s="98" t="s">
        <v>380</v>
      </c>
      <c r="E1085" s="66" t="s">
        <v>1667</v>
      </c>
      <c r="F1085" s="65" t="s">
        <v>305</v>
      </c>
      <c r="G1085" s="68">
        <f t="shared" si="84"/>
        <v>29.765913757700204</v>
      </c>
      <c r="H1085" s="71">
        <v>5.4880000000000004</v>
      </c>
      <c r="I1085" s="71">
        <f t="shared" si="85"/>
        <v>5.6499999999999995</v>
      </c>
      <c r="J1085" s="71">
        <f t="shared" si="86"/>
        <v>0.16199999999999903</v>
      </c>
      <c r="K1085" s="94">
        <v>11.138</v>
      </c>
      <c r="L1085" s="71">
        <f t="shared" si="87"/>
        <v>64.64356257855988</v>
      </c>
      <c r="M1085" s="68"/>
      <c r="N1085" s="70"/>
      <c r="O1085" s="70"/>
      <c r="P1085" s="70"/>
      <c r="Q1085" s="93"/>
      <c r="R1085" s="95"/>
      <c r="S1085" s="65" t="s">
        <v>27</v>
      </c>
      <c r="T1085" s="67" t="s">
        <v>637</v>
      </c>
      <c r="U1085" s="64">
        <v>33458</v>
      </c>
      <c r="V1085" s="99"/>
    </row>
    <row r="1086" spans="1:22" hidden="1">
      <c r="A1086" s="63" t="s">
        <v>157</v>
      </c>
      <c r="B1086" s="128">
        <f t="shared" si="83"/>
        <v>44330</v>
      </c>
      <c r="C1086" s="64">
        <v>44330</v>
      </c>
      <c r="D1086" s="98" t="s">
        <v>380</v>
      </c>
      <c r="E1086" s="66" t="s">
        <v>1605</v>
      </c>
      <c r="F1086" s="65" t="s">
        <v>177</v>
      </c>
      <c r="G1086" s="68">
        <f t="shared" si="84"/>
        <v>30.814510609171801</v>
      </c>
      <c r="H1086" s="71">
        <v>5.556</v>
      </c>
      <c r="I1086" s="71">
        <f t="shared" si="85"/>
        <v>5.7730000000000006</v>
      </c>
      <c r="J1086" s="71">
        <f t="shared" si="86"/>
        <v>0.21700000000000053</v>
      </c>
      <c r="K1086" s="94">
        <v>11.329000000000001</v>
      </c>
      <c r="L1086" s="71">
        <f t="shared" si="87"/>
        <v>63.553711713302143</v>
      </c>
      <c r="M1086" s="68"/>
      <c r="N1086" s="70"/>
      <c r="O1086" s="70"/>
      <c r="P1086" s="70"/>
      <c r="Q1086" s="93"/>
      <c r="R1086" s="95"/>
      <c r="S1086" s="65" t="s">
        <v>27</v>
      </c>
      <c r="T1086" s="67" t="s">
        <v>459</v>
      </c>
      <c r="U1086" s="64">
        <v>33075</v>
      </c>
      <c r="V1086" s="99"/>
    </row>
    <row r="1087" spans="1:22" hidden="1">
      <c r="A1087" s="74" t="s">
        <v>157</v>
      </c>
      <c r="B1087" s="128">
        <f t="shared" si="83"/>
        <v>44330</v>
      </c>
      <c r="C1087" s="37">
        <v>44330</v>
      </c>
      <c r="D1087" s="98" t="s">
        <v>380</v>
      </c>
      <c r="E1087" s="76" t="s">
        <v>1877</v>
      </c>
      <c r="F1087" s="75" t="s">
        <v>342</v>
      </c>
      <c r="G1087" s="78">
        <f t="shared" si="84"/>
        <v>23.312799452429843</v>
      </c>
      <c r="H1087" s="81">
        <v>5.6260000000000003</v>
      </c>
      <c r="I1087" s="71">
        <f t="shared" si="85"/>
        <v>5.7119999999999989</v>
      </c>
      <c r="J1087" s="71">
        <f t="shared" si="86"/>
        <v>8.5999999999998522E-2</v>
      </c>
      <c r="K1087" s="90">
        <v>11.337999999999999</v>
      </c>
      <c r="L1087" s="71">
        <f t="shared" si="87"/>
        <v>63.503263362145006</v>
      </c>
      <c r="M1087" s="78"/>
      <c r="N1087" s="80"/>
      <c r="O1087" s="80"/>
      <c r="P1087" s="80"/>
      <c r="Q1087" s="89"/>
      <c r="R1087" s="91"/>
      <c r="S1087" s="75" t="s">
        <v>27</v>
      </c>
      <c r="T1087" s="77" t="s">
        <v>638</v>
      </c>
      <c r="U1087" s="37">
        <v>35815</v>
      </c>
      <c r="V1087" s="97"/>
    </row>
    <row r="1088" spans="1:22" hidden="1">
      <c r="A1088" s="74" t="s">
        <v>157</v>
      </c>
      <c r="B1088" s="128">
        <f t="shared" si="83"/>
        <v>44330</v>
      </c>
      <c r="C1088" s="37">
        <v>44330</v>
      </c>
      <c r="D1088" s="98" t="s">
        <v>380</v>
      </c>
      <c r="E1088" s="76" t="s">
        <v>1219</v>
      </c>
      <c r="F1088" s="75" t="s">
        <v>162</v>
      </c>
      <c r="G1088" s="78">
        <f t="shared" si="84"/>
        <v>32.804928131416837</v>
      </c>
      <c r="H1088" s="81">
        <v>5.617</v>
      </c>
      <c r="I1088" s="71">
        <f t="shared" si="85"/>
        <v>5.89</v>
      </c>
      <c r="J1088" s="71">
        <f t="shared" si="86"/>
        <v>0.27299999999999969</v>
      </c>
      <c r="K1088" s="90">
        <v>11.507</v>
      </c>
      <c r="L1088" s="71">
        <f t="shared" si="87"/>
        <v>62.57060919440341</v>
      </c>
      <c r="M1088" s="78"/>
      <c r="N1088" s="80"/>
      <c r="O1088" s="80"/>
      <c r="P1088" s="80"/>
      <c r="Q1088" s="89"/>
      <c r="R1088" s="91"/>
      <c r="S1088" s="75" t="s">
        <v>27</v>
      </c>
      <c r="T1088" s="77" t="s">
        <v>164</v>
      </c>
      <c r="U1088" s="37">
        <v>32348</v>
      </c>
      <c r="V1088" s="97"/>
    </row>
    <row r="1089" spans="1:22" hidden="1">
      <c r="A1089" s="74" t="s">
        <v>654</v>
      </c>
      <c r="B1089" s="128">
        <f t="shared" si="83"/>
        <v>44386</v>
      </c>
      <c r="C1089" s="37">
        <v>44386</v>
      </c>
      <c r="D1089" s="98" t="s">
        <v>380</v>
      </c>
      <c r="E1089" s="76" t="s">
        <v>2068</v>
      </c>
      <c r="F1089" s="75" t="s">
        <v>187</v>
      </c>
      <c r="G1089" s="78">
        <f t="shared" si="84"/>
        <v>28.421629021218344</v>
      </c>
      <c r="H1089" s="81">
        <v>5.2249999999999996</v>
      </c>
      <c r="I1089" s="71">
        <f t="shared" si="85"/>
        <v>5.3900000000000006</v>
      </c>
      <c r="J1089" s="71">
        <f t="shared" si="86"/>
        <v>0.16500000000000092</v>
      </c>
      <c r="K1089" s="90">
        <v>10.615</v>
      </c>
      <c r="L1089" s="71">
        <f t="shared" si="87"/>
        <v>67.828544512482338</v>
      </c>
      <c r="M1089" s="78"/>
      <c r="N1089" s="80"/>
      <c r="O1089" s="80"/>
      <c r="P1089" s="80"/>
      <c r="Q1089" s="89"/>
      <c r="R1089" s="91"/>
      <c r="S1089" s="75" t="s">
        <v>27</v>
      </c>
      <c r="T1089" s="77" t="s">
        <v>191</v>
      </c>
      <c r="U1089" s="37">
        <v>34005</v>
      </c>
      <c r="V1089" s="97"/>
    </row>
    <row r="1090" spans="1:22" hidden="1">
      <c r="A1090" s="63" t="s">
        <v>654</v>
      </c>
      <c r="B1090" s="128">
        <f t="shared" ref="B1090:B1153" si="88">C1090</f>
        <v>44386</v>
      </c>
      <c r="C1090" s="64">
        <v>44386</v>
      </c>
      <c r="D1090" s="98" t="s">
        <v>380</v>
      </c>
      <c r="E1090" s="66" t="s">
        <v>1576</v>
      </c>
      <c r="F1090" s="65" t="s">
        <v>175</v>
      </c>
      <c r="G1090" s="68">
        <f t="shared" ref="G1090:G1153" si="89">(C1090-U1090)/365.25</f>
        <v>38.570841889117041</v>
      </c>
      <c r="H1090" s="71">
        <v>5.2690000000000001</v>
      </c>
      <c r="I1090" s="71">
        <f t="shared" si="85"/>
        <v>5.4610000000000003</v>
      </c>
      <c r="J1090" s="71">
        <f t="shared" si="86"/>
        <v>0.19200000000000017</v>
      </c>
      <c r="K1090" s="94">
        <v>10.73</v>
      </c>
      <c r="L1090" s="71">
        <f t="shared" si="87"/>
        <v>67.101584342963648</v>
      </c>
      <c r="M1090" s="68"/>
      <c r="N1090" s="70"/>
      <c r="O1090" s="70"/>
      <c r="P1090" s="70"/>
      <c r="Q1090" s="93"/>
      <c r="R1090" s="95"/>
      <c r="S1090" s="65" t="s">
        <v>27</v>
      </c>
      <c r="T1090" s="67" t="s">
        <v>176</v>
      </c>
      <c r="U1090" s="64">
        <v>30298</v>
      </c>
      <c r="V1090" s="99"/>
    </row>
    <row r="1091" spans="1:22" hidden="1">
      <c r="A1091" s="74" t="s">
        <v>654</v>
      </c>
      <c r="B1091" s="128">
        <f t="shared" si="88"/>
        <v>44386</v>
      </c>
      <c r="C1091" s="37">
        <v>44386</v>
      </c>
      <c r="D1091" s="98" t="s">
        <v>380</v>
      </c>
      <c r="E1091" s="76" t="s">
        <v>1149</v>
      </c>
      <c r="F1091" s="75" t="s">
        <v>158</v>
      </c>
      <c r="G1091" s="78">
        <f t="shared" si="89"/>
        <v>25.908281998631075</v>
      </c>
      <c r="H1091" s="81">
        <v>5.28</v>
      </c>
      <c r="I1091" s="71">
        <f t="shared" si="85"/>
        <v>5.4519999999999991</v>
      </c>
      <c r="J1091" s="71">
        <f t="shared" si="86"/>
        <v>0.17199999999999882</v>
      </c>
      <c r="K1091" s="90">
        <v>10.731999999999999</v>
      </c>
      <c r="L1091" s="71">
        <f t="shared" si="87"/>
        <v>67.089079388743954</v>
      </c>
      <c r="M1091" s="78"/>
      <c r="N1091" s="80"/>
      <c r="O1091" s="80"/>
      <c r="P1091" s="80"/>
      <c r="Q1091" s="89"/>
      <c r="R1091" s="91"/>
      <c r="S1091" s="75" t="s">
        <v>27</v>
      </c>
      <c r="T1091" s="77" t="s">
        <v>159</v>
      </c>
      <c r="U1091" s="37">
        <v>34923</v>
      </c>
      <c r="V1091" s="97"/>
    </row>
    <row r="1092" spans="1:22" hidden="1">
      <c r="A1092" s="63" t="s">
        <v>654</v>
      </c>
      <c r="B1092" s="128">
        <f t="shared" si="88"/>
        <v>44386</v>
      </c>
      <c r="C1092" s="64">
        <v>44386</v>
      </c>
      <c r="D1092" s="98" t="s">
        <v>380</v>
      </c>
      <c r="E1092" s="66" t="s">
        <v>1831</v>
      </c>
      <c r="F1092" s="65" t="s">
        <v>169</v>
      </c>
      <c r="G1092" s="68">
        <f t="shared" si="89"/>
        <v>20.347707049965777</v>
      </c>
      <c r="H1092" s="71">
        <v>5.3410000000000002</v>
      </c>
      <c r="I1092" s="71">
        <f t="shared" si="85"/>
        <v>5.4750000000000005</v>
      </c>
      <c r="J1092" s="71">
        <f t="shared" si="86"/>
        <v>0.13400000000000034</v>
      </c>
      <c r="K1092" s="94">
        <v>10.816000000000001</v>
      </c>
      <c r="L1092" s="71">
        <f t="shared" si="87"/>
        <v>66.568047337278102</v>
      </c>
      <c r="M1092" s="68"/>
      <c r="N1092" s="70"/>
      <c r="O1092" s="70"/>
      <c r="P1092" s="70"/>
      <c r="Q1092" s="93"/>
      <c r="R1092" s="95"/>
      <c r="S1092" s="65" t="s">
        <v>27</v>
      </c>
      <c r="T1092" s="67" t="s">
        <v>437</v>
      </c>
      <c r="U1092" s="64">
        <v>36954</v>
      </c>
      <c r="V1092" s="99"/>
    </row>
    <row r="1093" spans="1:22" hidden="1">
      <c r="A1093" s="74" t="s">
        <v>654</v>
      </c>
      <c r="B1093" s="128">
        <f t="shared" si="88"/>
        <v>44386</v>
      </c>
      <c r="C1093" s="37">
        <v>44386</v>
      </c>
      <c r="D1093" s="98" t="s">
        <v>380</v>
      </c>
      <c r="E1093" s="76" t="s">
        <v>1666</v>
      </c>
      <c r="F1093" s="75" t="s">
        <v>175</v>
      </c>
      <c r="G1093" s="78">
        <f t="shared" si="89"/>
        <v>25.330595482546201</v>
      </c>
      <c r="H1093" s="81">
        <v>5.3460000000000001</v>
      </c>
      <c r="I1093" s="71">
        <f t="shared" si="85"/>
        <v>5.5410000000000004</v>
      </c>
      <c r="J1093" s="71">
        <f t="shared" si="86"/>
        <v>0.19500000000000028</v>
      </c>
      <c r="K1093" s="90">
        <v>10.887</v>
      </c>
      <c r="L1093" s="71">
        <f t="shared" si="87"/>
        <v>66.133921190410575</v>
      </c>
      <c r="M1093" s="78"/>
      <c r="N1093" s="80"/>
      <c r="O1093" s="80"/>
      <c r="P1093" s="80"/>
      <c r="Q1093" s="89"/>
      <c r="R1093" s="91"/>
      <c r="S1093" s="75" t="s">
        <v>27</v>
      </c>
      <c r="T1093" s="77" t="s">
        <v>182</v>
      </c>
      <c r="U1093" s="37">
        <v>35134</v>
      </c>
      <c r="V1093" s="97"/>
    </row>
    <row r="1094" spans="1:22" hidden="1">
      <c r="A1094" s="63" t="s">
        <v>654</v>
      </c>
      <c r="B1094" s="128">
        <f t="shared" si="88"/>
        <v>44386</v>
      </c>
      <c r="C1094" s="64">
        <v>44386</v>
      </c>
      <c r="D1094" s="98" t="s">
        <v>380</v>
      </c>
      <c r="E1094" s="66" t="s">
        <v>2202</v>
      </c>
      <c r="F1094" s="65" t="s">
        <v>187</v>
      </c>
      <c r="G1094" s="68">
        <f t="shared" si="89"/>
        <v>20.93634496919918</v>
      </c>
      <c r="H1094" s="71">
        <v>5.3890000000000002</v>
      </c>
      <c r="I1094" s="71">
        <f t="shared" si="85"/>
        <v>5.5149999999999997</v>
      </c>
      <c r="J1094" s="71">
        <f t="shared" si="86"/>
        <v>0.12599999999999945</v>
      </c>
      <c r="K1094" s="94">
        <v>10.904</v>
      </c>
      <c r="L1094" s="71">
        <f t="shared" si="87"/>
        <v>66.030814380044021</v>
      </c>
      <c r="M1094" s="68"/>
      <c r="N1094" s="70"/>
      <c r="O1094" s="70"/>
      <c r="P1094" s="70"/>
      <c r="Q1094" s="93"/>
      <c r="R1094" s="95"/>
      <c r="S1094" s="65" t="s">
        <v>27</v>
      </c>
      <c r="T1094" s="96" t="s">
        <v>237</v>
      </c>
      <c r="U1094" s="64">
        <v>36739</v>
      </c>
      <c r="V1094" s="99"/>
    </row>
    <row r="1095" spans="1:22" hidden="1">
      <c r="A1095" s="74" t="s">
        <v>654</v>
      </c>
      <c r="B1095" s="128">
        <f t="shared" si="88"/>
        <v>44386</v>
      </c>
      <c r="C1095" s="37">
        <v>44386</v>
      </c>
      <c r="D1095" s="98" t="s">
        <v>380</v>
      </c>
      <c r="E1095" s="76" t="s">
        <v>2244</v>
      </c>
      <c r="F1095" s="75" t="s">
        <v>574</v>
      </c>
      <c r="G1095" s="78">
        <f t="shared" si="89"/>
        <v>121.52224503764545</v>
      </c>
      <c r="H1095" s="81">
        <v>5.3970000000000002</v>
      </c>
      <c r="I1095" s="71">
        <f t="shared" si="85"/>
        <v>5.6099999999999994</v>
      </c>
      <c r="J1095" s="71">
        <f t="shared" si="86"/>
        <v>0.21299999999999919</v>
      </c>
      <c r="K1095" s="90">
        <v>11.007</v>
      </c>
      <c r="L1095" s="71">
        <f t="shared" si="87"/>
        <v>65.412919051512674</v>
      </c>
      <c r="M1095" s="78"/>
      <c r="N1095" s="80"/>
      <c r="O1095" s="80"/>
      <c r="P1095" s="80"/>
      <c r="Q1095" s="89"/>
      <c r="R1095" s="91"/>
      <c r="S1095" s="75" t="s">
        <v>27</v>
      </c>
      <c r="T1095" s="77" t="s">
        <v>656</v>
      </c>
      <c r="U1095" s="37"/>
      <c r="V1095" s="97"/>
    </row>
    <row r="1096" spans="1:22" hidden="1">
      <c r="A1096" s="63" t="s">
        <v>654</v>
      </c>
      <c r="B1096" s="128">
        <f t="shared" si="88"/>
        <v>44386</v>
      </c>
      <c r="C1096" s="64">
        <v>44386</v>
      </c>
      <c r="D1096" s="98" t="s">
        <v>380</v>
      </c>
      <c r="E1096" s="66" t="s">
        <v>2078</v>
      </c>
      <c r="F1096" s="65" t="s">
        <v>243</v>
      </c>
      <c r="G1096" s="68">
        <f t="shared" si="89"/>
        <v>32.167008898015055</v>
      </c>
      <c r="H1096" s="71">
        <v>5.4829999999999997</v>
      </c>
      <c r="I1096" s="71">
        <f t="shared" si="85"/>
        <v>5.7570000000000006</v>
      </c>
      <c r="J1096" s="71">
        <f t="shared" si="86"/>
        <v>0.27400000000000091</v>
      </c>
      <c r="K1096" s="94">
        <v>11.24</v>
      </c>
      <c r="L1096" s="71">
        <f t="shared" si="87"/>
        <v>64.056939501779354</v>
      </c>
      <c r="M1096" s="68"/>
      <c r="N1096" s="70"/>
      <c r="O1096" s="70"/>
      <c r="P1096" s="70"/>
      <c r="Q1096" s="93"/>
      <c r="R1096" s="95"/>
      <c r="S1096" s="65" t="s">
        <v>27</v>
      </c>
      <c r="T1096" s="67" t="s">
        <v>658</v>
      </c>
      <c r="U1096" s="64">
        <v>32637</v>
      </c>
      <c r="V1096" s="99"/>
    </row>
    <row r="1097" spans="1:22" hidden="1">
      <c r="A1097" s="63" t="s">
        <v>654</v>
      </c>
      <c r="B1097" s="128">
        <f t="shared" si="88"/>
        <v>44386</v>
      </c>
      <c r="C1097" s="64">
        <v>44386</v>
      </c>
      <c r="D1097" s="98" t="s">
        <v>380</v>
      </c>
      <c r="E1097" s="66" t="s">
        <v>2229</v>
      </c>
      <c r="F1097" s="65" t="s">
        <v>169</v>
      </c>
      <c r="G1097" s="68">
        <f t="shared" si="89"/>
        <v>20.11772758384668</v>
      </c>
      <c r="H1097" s="71">
        <v>5.5819999999999999</v>
      </c>
      <c r="I1097" s="71">
        <f t="shared" si="85"/>
        <v>5.721000000000001</v>
      </c>
      <c r="J1097" s="71">
        <f t="shared" si="86"/>
        <v>0.13900000000000112</v>
      </c>
      <c r="K1097" s="94">
        <v>11.303000000000001</v>
      </c>
      <c r="L1097" s="71">
        <f t="shared" si="87"/>
        <v>63.699902680704234</v>
      </c>
      <c r="M1097" s="68"/>
      <c r="N1097" s="70"/>
      <c r="O1097" s="70"/>
      <c r="P1097" s="70"/>
      <c r="Q1097" s="93"/>
      <c r="R1097" s="95"/>
      <c r="S1097" s="65" t="s">
        <v>27</v>
      </c>
      <c r="T1097" s="67" t="s">
        <v>541</v>
      </c>
      <c r="U1097" s="64">
        <v>37038</v>
      </c>
      <c r="V1097" s="99"/>
    </row>
    <row r="1098" spans="1:22" hidden="1">
      <c r="A1098" s="74" t="s">
        <v>654</v>
      </c>
      <c r="B1098" s="128">
        <f t="shared" si="88"/>
        <v>44386</v>
      </c>
      <c r="C1098" s="37">
        <v>44386</v>
      </c>
      <c r="D1098" s="98" t="s">
        <v>380</v>
      </c>
      <c r="E1098" s="76" t="s">
        <v>2245</v>
      </c>
      <c r="F1098" s="75" t="s">
        <v>154</v>
      </c>
      <c r="G1098" s="78">
        <f t="shared" si="89"/>
        <v>121.52224503764545</v>
      </c>
      <c r="H1098" s="81">
        <v>5.6139999999999999</v>
      </c>
      <c r="I1098" s="71">
        <f t="shared" si="85"/>
        <v>5.7630000000000008</v>
      </c>
      <c r="J1098" s="71">
        <f t="shared" si="86"/>
        <v>0.14900000000000091</v>
      </c>
      <c r="K1098" s="90">
        <v>11.377000000000001</v>
      </c>
      <c r="L1098" s="71">
        <f t="shared" si="87"/>
        <v>63.285576162432974</v>
      </c>
      <c r="M1098" s="78"/>
      <c r="N1098" s="80"/>
      <c r="O1098" s="80"/>
      <c r="P1098" s="80"/>
      <c r="Q1098" s="89"/>
      <c r="R1098" s="91"/>
      <c r="S1098" s="75" t="s">
        <v>27</v>
      </c>
      <c r="T1098" s="77" t="s">
        <v>657</v>
      </c>
      <c r="U1098" s="37"/>
      <c r="V1098" s="97"/>
    </row>
    <row r="1099" spans="1:22" hidden="1">
      <c r="A1099" s="63" t="s">
        <v>654</v>
      </c>
      <c r="B1099" s="128">
        <f t="shared" si="88"/>
        <v>44386</v>
      </c>
      <c r="C1099" s="64">
        <v>44386</v>
      </c>
      <c r="D1099" s="98" t="s">
        <v>380</v>
      </c>
      <c r="E1099" s="66" t="s">
        <v>1163</v>
      </c>
      <c r="F1099" s="65" t="s">
        <v>154</v>
      </c>
      <c r="G1099" s="68">
        <f t="shared" si="89"/>
        <v>18.140999315537304</v>
      </c>
      <c r="H1099" s="71">
        <v>5.67</v>
      </c>
      <c r="I1099" s="71">
        <f t="shared" si="85"/>
        <v>5.891</v>
      </c>
      <c r="J1099" s="71">
        <f t="shared" si="86"/>
        <v>0.22100000000000009</v>
      </c>
      <c r="K1099" s="94">
        <v>11.561</v>
      </c>
      <c r="L1099" s="71">
        <f t="shared" si="87"/>
        <v>62.278349623734968</v>
      </c>
      <c r="M1099" s="68"/>
      <c r="N1099" s="70"/>
      <c r="O1099" s="70"/>
      <c r="P1099" s="70"/>
      <c r="Q1099" s="93"/>
      <c r="R1099" s="95"/>
      <c r="S1099" s="65" t="s">
        <v>27</v>
      </c>
      <c r="T1099" s="67" t="s">
        <v>655</v>
      </c>
      <c r="U1099" s="64">
        <v>37760</v>
      </c>
      <c r="V1099" s="99"/>
    </row>
    <row r="1100" spans="1:22" hidden="1">
      <c r="A1100" s="63" t="s">
        <v>395</v>
      </c>
      <c r="B1100" s="128">
        <f t="shared" si="88"/>
        <v>44426</v>
      </c>
      <c r="C1100" s="64">
        <v>44426</v>
      </c>
      <c r="D1100" s="98" t="s">
        <v>224</v>
      </c>
      <c r="E1100" s="66" t="s">
        <v>1333</v>
      </c>
      <c r="F1100" s="65" t="s">
        <v>180</v>
      </c>
      <c r="G1100" s="68">
        <f t="shared" si="89"/>
        <v>18.373716632443532</v>
      </c>
      <c r="H1100" s="71">
        <v>5.4020000000000001</v>
      </c>
      <c r="I1100" s="71">
        <f t="shared" si="85"/>
        <v>5.4999999999999991</v>
      </c>
      <c r="J1100" s="71">
        <f t="shared" si="86"/>
        <v>9.7999999999998977E-2</v>
      </c>
      <c r="K1100" s="94">
        <v>10.901999999999999</v>
      </c>
      <c r="L1100" s="71">
        <f t="shared" si="87"/>
        <v>66.042927903137041</v>
      </c>
      <c r="M1100" s="68"/>
      <c r="N1100" s="70"/>
      <c r="O1100" s="70"/>
      <c r="P1100" s="70"/>
      <c r="Q1100" s="93"/>
      <c r="R1100" s="95"/>
      <c r="S1100" s="65" t="s">
        <v>27</v>
      </c>
      <c r="T1100" s="67" t="s">
        <v>665</v>
      </c>
      <c r="U1100" s="64">
        <v>37715</v>
      </c>
      <c r="V1100" s="99"/>
    </row>
    <row r="1101" spans="1:22" hidden="1">
      <c r="A1101" s="74" t="s">
        <v>395</v>
      </c>
      <c r="B1101" s="128">
        <f t="shared" si="88"/>
        <v>44426</v>
      </c>
      <c r="C1101" s="37">
        <v>44426</v>
      </c>
      <c r="D1101" s="100" t="s">
        <v>224</v>
      </c>
      <c r="E1101" s="76" t="s">
        <v>1647</v>
      </c>
      <c r="F1101" s="75" t="s">
        <v>187</v>
      </c>
      <c r="G1101" s="78">
        <f t="shared" si="89"/>
        <v>18.255989048596852</v>
      </c>
      <c r="H1101" s="81">
        <v>5.5330000000000004</v>
      </c>
      <c r="I1101" s="71">
        <f t="shared" si="85"/>
        <v>5.6119999999999992</v>
      </c>
      <c r="J1101" s="71">
        <f t="shared" si="86"/>
        <v>7.8999999999998849E-2</v>
      </c>
      <c r="K1101" s="90">
        <v>11.145</v>
      </c>
      <c r="L1101" s="71">
        <f t="shared" si="87"/>
        <v>64.602960969044418</v>
      </c>
      <c r="M1101" s="78"/>
      <c r="N1101" s="80"/>
      <c r="O1101" s="80"/>
      <c r="P1101" s="80"/>
      <c r="Q1101" s="89"/>
      <c r="R1101" s="91"/>
      <c r="S1101" s="75" t="s">
        <v>27</v>
      </c>
      <c r="T1101" s="77"/>
      <c r="U1101" s="37">
        <v>37758</v>
      </c>
      <c r="V1101" s="97"/>
    </row>
    <row r="1102" spans="1:22" hidden="1">
      <c r="A1102" s="63" t="s">
        <v>395</v>
      </c>
      <c r="B1102" s="128">
        <f t="shared" si="88"/>
        <v>44426</v>
      </c>
      <c r="C1102" s="64">
        <v>44426</v>
      </c>
      <c r="D1102" s="98" t="s">
        <v>224</v>
      </c>
      <c r="E1102" s="66" t="s">
        <v>1708</v>
      </c>
      <c r="F1102" s="65" t="s">
        <v>180</v>
      </c>
      <c r="G1102" s="68">
        <f t="shared" si="89"/>
        <v>121.63175906913074</v>
      </c>
      <c r="H1102" s="71">
        <v>5.6109999999999998</v>
      </c>
      <c r="I1102" s="71">
        <f t="shared" si="85"/>
        <v>5.7160000000000002</v>
      </c>
      <c r="J1102" s="71">
        <f t="shared" si="86"/>
        <v>0.10500000000000043</v>
      </c>
      <c r="K1102" s="94">
        <v>11.327</v>
      </c>
      <c r="L1102" s="71">
        <f t="shared" si="87"/>
        <v>63.56493334510462</v>
      </c>
      <c r="M1102" s="68"/>
      <c r="N1102" s="70"/>
      <c r="O1102" s="70"/>
      <c r="P1102" s="70"/>
      <c r="Q1102" s="93"/>
      <c r="R1102" s="95"/>
      <c r="S1102" s="65" t="s">
        <v>27</v>
      </c>
      <c r="T1102" s="67"/>
      <c r="U1102" s="64"/>
      <c r="V1102" s="99"/>
    </row>
    <row r="1103" spans="1:22" hidden="1">
      <c r="A1103" s="63" t="s">
        <v>395</v>
      </c>
      <c r="B1103" s="128">
        <f t="shared" si="88"/>
        <v>44426</v>
      </c>
      <c r="C1103" s="64">
        <v>44426</v>
      </c>
      <c r="D1103" s="98" t="s">
        <v>224</v>
      </c>
      <c r="E1103" s="66" t="s">
        <v>1920</v>
      </c>
      <c r="F1103" s="65" t="s">
        <v>169</v>
      </c>
      <c r="G1103" s="68">
        <f t="shared" si="89"/>
        <v>121.63175906913074</v>
      </c>
      <c r="H1103" s="71">
        <v>5.6390000000000002</v>
      </c>
      <c r="I1103" s="71">
        <f t="shared" si="85"/>
        <v>5.7009999999999996</v>
      </c>
      <c r="J1103" s="71">
        <f t="shared" si="86"/>
        <v>6.1999999999999389E-2</v>
      </c>
      <c r="K1103" s="94">
        <v>11.34</v>
      </c>
      <c r="L1103" s="71">
        <f t="shared" si="87"/>
        <v>63.492063492063494</v>
      </c>
      <c r="M1103" s="68"/>
      <c r="N1103" s="70"/>
      <c r="O1103" s="70"/>
      <c r="P1103" s="70"/>
      <c r="Q1103" s="93"/>
      <c r="R1103" s="95"/>
      <c r="S1103" s="65" t="s">
        <v>27</v>
      </c>
      <c r="T1103" s="67"/>
      <c r="U1103" s="64"/>
      <c r="V1103" s="99"/>
    </row>
    <row r="1104" spans="1:22" hidden="1">
      <c r="A1104" s="74" t="s">
        <v>395</v>
      </c>
      <c r="B1104" s="128">
        <f t="shared" si="88"/>
        <v>44426</v>
      </c>
      <c r="C1104" s="37">
        <v>44426</v>
      </c>
      <c r="D1104" s="100" t="s">
        <v>224</v>
      </c>
      <c r="E1104" s="76" t="s">
        <v>1163</v>
      </c>
      <c r="F1104" s="75" t="s">
        <v>154</v>
      </c>
      <c r="G1104" s="78">
        <f t="shared" si="89"/>
        <v>18.250513347022586</v>
      </c>
      <c r="H1104" s="81">
        <v>5.6360000000000001</v>
      </c>
      <c r="I1104" s="71">
        <f t="shared" si="85"/>
        <v>5.8009999999999993</v>
      </c>
      <c r="J1104" s="71">
        <f t="shared" si="86"/>
        <v>0.16499999999999915</v>
      </c>
      <c r="K1104" s="90">
        <v>11.436999999999999</v>
      </c>
      <c r="L1104" s="71">
        <f t="shared" si="87"/>
        <v>62.953571740841134</v>
      </c>
      <c r="M1104" s="78"/>
      <c r="N1104" s="80"/>
      <c r="O1104" s="80"/>
      <c r="P1104" s="80"/>
      <c r="Q1104" s="89"/>
      <c r="R1104" s="91"/>
      <c r="S1104" s="75" t="s">
        <v>27</v>
      </c>
      <c r="T1104" s="77" t="s">
        <v>655</v>
      </c>
      <c r="U1104" s="37">
        <v>37760</v>
      </c>
      <c r="V1104" s="97"/>
    </row>
    <row r="1105" spans="1:22" hidden="1">
      <c r="A1105" s="74" t="s">
        <v>395</v>
      </c>
      <c r="B1105" s="128">
        <f t="shared" si="88"/>
        <v>44426</v>
      </c>
      <c r="C1105" s="37">
        <v>44426</v>
      </c>
      <c r="D1105" s="100" t="s">
        <v>224</v>
      </c>
      <c r="E1105" s="76" t="s">
        <v>1174</v>
      </c>
      <c r="F1105" s="75" t="s">
        <v>187</v>
      </c>
      <c r="G1105" s="78">
        <f t="shared" si="89"/>
        <v>121.63175906913074</v>
      </c>
      <c r="H1105" s="81">
        <v>5.6970000000000001</v>
      </c>
      <c r="I1105" s="71">
        <f t="shared" si="85"/>
        <v>5.9129999999999994</v>
      </c>
      <c r="J1105" s="71">
        <f t="shared" si="86"/>
        <v>0.2159999999999993</v>
      </c>
      <c r="K1105" s="90">
        <v>11.61</v>
      </c>
      <c r="L1105" s="71">
        <f t="shared" si="87"/>
        <v>62.015503875968996</v>
      </c>
      <c r="M1105" s="78"/>
      <c r="N1105" s="80"/>
      <c r="O1105" s="80"/>
      <c r="P1105" s="80"/>
      <c r="Q1105" s="89"/>
      <c r="R1105" s="91"/>
      <c r="S1105" s="75" t="s">
        <v>27</v>
      </c>
      <c r="T1105" s="77"/>
      <c r="U1105" s="37"/>
      <c r="V1105" s="97"/>
    </row>
    <row r="1106" spans="1:22" hidden="1">
      <c r="A1106" s="63" t="s">
        <v>395</v>
      </c>
      <c r="B1106" s="128">
        <f t="shared" si="88"/>
        <v>44426</v>
      </c>
      <c r="C1106" s="64">
        <v>44426</v>
      </c>
      <c r="D1106" s="98" t="s">
        <v>224</v>
      </c>
      <c r="E1106" s="66" t="s">
        <v>1506</v>
      </c>
      <c r="F1106" s="65" t="s">
        <v>169</v>
      </c>
      <c r="G1106" s="68">
        <f t="shared" si="89"/>
        <v>121.63175906913074</v>
      </c>
      <c r="H1106" s="71">
        <v>5.7880000000000003</v>
      </c>
      <c r="I1106" s="71">
        <f t="shared" si="85"/>
        <v>5.9759999999999991</v>
      </c>
      <c r="J1106" s="71">
        <f t="shared" si="86"/>
        <v>0.18799999999999883</v>
      </c>
      <c r="K1106" s="94">
        <v>11.763999999999999</v>
      </c>
      <c r="L1106" s="71">
        <f t="shared" si="87"/>
        <v>61.203672220333225</v>
      </c>
      <c r="M1106" s="68"/>
      <c r="N1106" s="70"/>
      <c r="O1106" s="70"/>
      <c r="P1106" s="70"/>
      <c r="Q1106" s="93"/>
      <c r="R1106" s="95"/>
      <c r="S1106" s="65" t="s">
        <v>27</v>
      </c>
      <c r="T1106" s="67"/>
      <c r="U1106" s="64"/>
      <c r="V1106" s="99"/>
    </row>
    <row r="1107" spans="1:22" hidden="1">
      <c r="A1107" s="63" t="s">
        <v>395</v>
      </c>
      <c r="B1107" s="128">
        <f t="shared" si="88"/>
        <v>44426</v>
      </c>
      <c r="C1107" s="64">
        <v>44426</v>
      </c>
      <c r="D1107" s="98" t="s">
        <v>224</v>
      </c>
      <c r="E1107" s="66" t="s">
        <v>1130</v>
      </c>
      <c r="F1107" s="65" t="s">
        <v>226</v>
      </c>
      <c r="G1107" s="68">
        <f t="shared" si="89"/>
        <v>121.63175906913074</v>
      </c>
      <c r="H1107" s="71">
        <v>5.7939999999999996</v>
      </c>
      <c r="I1107" s="71">
        <f t="shared" si="85"/>
        <v>6.0410000000000013</v>
      </c>
      <c r="J1107" s="71">
        <f t="shared" si="86"/>
        <v>0.24700000000000166</v>
      </c>
      <c r="K1107" s="94">
        <v>11.835000000000001</v>
      </c>
      <c r="L1107" s="71">
        <f t="shared" si="87"/>
        <v>60.836501901140679</v>
      </c>
      <c r="M1107" s="68"/>
      <c r="N1107" s="70"/>
      <c r="O1107" s="70"/>
      <c r="P1107" s="70"/>
      <c r="Q1107" s="93"/>
      <c r="R1107" s="95"/>
      <c r="S1107" s="65" t="s">
        <v>27</v>
      </c>
      <c r="T1107" s="67"/>
      <c r="U1107" s="64"/>
      <c r="V1107" s="99"/>
    </row>
    <row r="1108" spans="1:22" hidden="1">
      <c r="A1108" s="74" t="s">
        <v>395</v>
      </c>
      <c r="B1108" s="128">
        <f t="shared" si="88"/>
        <v>44426</v>
      </c>
      <c r="C1108" s="37">
        <v>44426</v>
      </c>
      <c r="D1108" s="100" t="s">
        <v>224</v>
      </c>
      <c r="E1108" s="76" t="s">
        <v>1501</v>
      </c>
      <c r="F1108" s="75" t="s">
        <v>202</v>
      </c>
      <c r="G1108" s="78">
        <f t="shared" si="89"/>
        <v>17.442847364818618</v>
      </c>
      <c r="H1108" s="81">
        <v>5.8150000000000004</v>
      </c>
      <c r="I1108" s="71">
        <f t="shared" si="85"/>
        <v>6.024</v>
      </c>
      <c r="J1108" s="71">
        <f t="shared" si="86"/>
        <v>0.20899999999999963</v>
      </c>
      <c r="K1108" s="90">
        <v>11.839</v>
      </c>
      <c r="L1108" s="71">
        <f t="shared" si="87"/>
        <v>60.815947292845678</v>
      </c>
      <c r="M1108" s="78"/>
      <c r="N1108" s="80"/>
      <c r="O1108" s="80"/>
      <c r="P1108" s="80"/>
      <c r="Q1108" s="89"/>
      <c r="R1108" s="91"/>
      <c r="S1108" s="75" t="s">
        <v>27</v>
      </c>
      <c r="T1108" s="77" t="s">
        <v>666</v>
      </c>
      <c r="U1108" s="37">
        <v>38055</v>
      </c>
      <c r="V1108" s="97"/>
    </row>
    <row r="1109" spans="1:22" hidden="1">
      <c r="A1109" s="63" t="s">
        <v>395</v>
      </c>
      <c r="B1109" s="128">
        <f t="shared" si="88"/>
        <v>44426</v>
      </c>
      <c r="C1109" s="64">
        <v>44426</v>
      </c>
      <c r="D1109" s="98" t="s">
        <v>224</v>
      </c>
      <c r="E1109" s="66" t="s">
        <v>1169</v>
      </c>
      <c r="F1109" s="65" t="s">
        <v>204</v>
      </c>
      <c r="G1109" s="68">
        <f t="shared" si="89"/>
        <v>121.63175906913074</v>
      </c>
      <c r="H1109" s="71">
        <v>5.8239999999999998</v>
      </c>
      <c r="I1109" s="71">
        <f t="shared" si="85"/>
        <v>6.0609999999999999</v>
      </c>
      <c r="J1109" s="71">
        <f t="shared" si="86"/>
        <v>0.2370000000000001</v>
      </c>
      <c r="K1109" s="94">
        <v>11.885</v>
      </c>
      <c r="L1109" s="71">
        <f t="shared" si="87"/>
        <v>60.580563735801434</v>
      </c>
      <c r="M1109" s="68"/>
      <c r="N1109" s="70"/>
      <c r="O1109" s="70"/>
      <c r="P1109" s="70"/>
      <c r="Q1109" s="93"/>
      <c r="R1109" s="95"/>
      <c r="S1109" s="65" t="s">
        <v>27</v>
      </c>
      <c r="T1109" s="67"/>
      <c r="U1109" s="64"/>
      <c r="V1109" s="99"/>
    </row>
    <row r="1110" spans="1:22" hidden="1">
      <c r="A1110" s="74" t="s">
        <v>395</v>
      </c>
      <c r="B1110" s="128">
        <f t="shared" si="88"/>
        <v>44426</v>
      </c>
      <c r="C1110" s="37">
        <v>44426</v>
      </c>
      <c r="D1110" s="100" t="s">
        <v>224</v>
      </c>
      <c r="E1110" s="76" t="s">
        <v>1807</v>
      </c>
      <c r="F1110" s="75" t="s">
        <v>202</v>
      </c>
      <c r="G1110" s="78">
        <f t="shared" si="89"/>
        <v>121.63175906913074</v>
      </c>
      <c r="H1110" s="81">
        <v>5.8259999999999996</v>
      </c>
      <c r="I1110" s="71">
        <f t="shared" si="85"/>
        <v>6.0970000000000004</v>
      </c>
      <c r="J1110" s="71">
        <f t="shared" si="86"/>
        <v>0.2710000000000008</v>
      </c>
      <c r="K1110" s="90">
        <v>11.923</v>
      </c>
      <c r="L1110" s="71">
        <f t="shared" si="87"/>
        <v>60.387486370879813</v>
      </c>
      <c r="M1110" s="78"/>
      <c r="N1110" s="80"/>
      <c r="O1110" s="80"/>
      <c r="P1110" s="80"/>
      <c r="Q1110" s="89"/>
      <c r="R1110" s="91"/>
      <c r="S1110" s="75" t="s">
        <v>27</v>
      </c>
      <c r="T1110" s="77"/>
      <c r="U1110" s="37"/>
      <c r="V1110" s="97"/>
    </row>
    <row r="1111" spans="1:22" hidden="1">
      <c r="A1111" s="63" t="s">
        <v>395</v>
      </c>
      <c r="B1111" s="128">
        <f t="shared" si="88"/>
        <v>44426</v>
      </c>
      <c r="C1111" s="64">
        <v>44426</v>
      </c>
      <c r="D1111" s="98" t="s">
        <v>224</v>
      </c>
      <c r="E1111" s="66" t="s">
        <v>2109</v>
      </c>
      <c r="F1111" s="65" t="s">
        <v>166</v>
      </c>
      <c r="G1111" s="68">
        <f t="shared" si="89"/>
        <v>121.63175906913074</v>
      </c>
      <c r="H1111" s="71">
        <v>5.8840000000000003</v>
      </c>
      <c r="I1111" s="71">
        <f t="shared" si="85"/>
        <v>6.1009999999999991</v>
      </c>
      <c r="J1111" s="71">
        <f t="shared" si="86"/>
        <v>0.21699999999999875</v>
      </c>
      <c r="K1111" s="94">
        <v>11.984999999999999</v>
      </c>
      <c r="L1111" s="71">
        <f t="shared" si="87"/>
        <v>60.075093867334168</v>
      </c>
      <c r="M1111" s="68"/>
      <c r="N1111" s="70"/>
      <c r="O1111" s="70"/>
      <c r="P1111" s="70"/>
      <c r="Q1111" s="93"/>
      <c r="R1111" s="95"/>
      <c r="S1111" s="65" t="s">
        <v>27</v>
      </c>
      <c r="T1111" s="67"/>
      <c r="U1111" s="64"/>
      <c r="V1111" s="99"/>
    </row>
    <row r="1112" spans="1:22" hidden="1">
      <c r="A1112" s="63" t="s">
        <v>395</v>
      </c>
      <c r="B1112" s="128">
        <f t="shared" si="88"/>
        <v>44426</v>
      </c>
      <c r="C1112" s="64">
        <v>44426</v>
      </c>
      <c r="D1112" s="98" t="s">
        <v>224</v>
      </c>
      <c r="E1112" s="66" t="s">
        <v>1776</v>
      </c>
      <c r="F1112" s="65" t="s">
        <v>226</v>
      </c>
      <c r="G1112" s="68">
        <f t="shared" si="89"/>
        <v>17.555099247091032</v>
      </c>
      <c r="H1112" s="71"/>
      <c r="I1112" s="71" t="str">
        <f t="shared" si="85"/>
        <v/>
      </c>
      <c r="J1112" s="71" t="str">
        <f t="shared" si="86"/>
        <v/>
      </c>
      <c r="K1112" s="94">
        <v>12.113</v>
      </c>
      <c r="L1112" s="71">
        <f t="shared" si="87"/>
        <v>59.440270783455794</v>
      </c>
      <c r="M1112" s="68"/>
      <c r="N1112" s="70"/>
      <c r="O1112" s="70"/>
      <c r="P1112" s="70"/>
      <c r="Q1112" s="93"/>
      <c r="R1112" s="95"/>
      <c r="S1112" s="65" t="s">
        <v>27</v>
      </c>
      <c r="T1112" s="67"/>
      <c r="U1112" s="64">
        <v>38014</v>
      </c>
      <c r="V1112" s="99"/>
    </row>
    <row r="1113" spans="1:22" hidden="1">
      <c r="A1113" s="74" t="s">
        <v>395</v>
      </c>
      <c r="B1113" s="128">
        <f t="shared" si="88"/>
        <v>44426</v>
      </c>
      <c r="C1113" s="37">
        <v>44426</v>
      </c>
      <c r="D1113" s="100" t="s">
        <v>224</v>
      </c>
      <c r="E1113" s="76" t="s">
        <v>2102</v>
      </c>
      <c r="F1113" s="75" t="s">
        <v>204</v>
      </c>
      <c r="G1113" s="78">
        <f t="shared" si="89"/>
        <v>121.63175906913074</v>
      </c>
      <c r="H1113" s="81">
        <v>6.0789999999999997</v>
      </c>
      <c r="I1113" s="71">
        <f t="shared" si="85"/>
        <v>6.3730000000000002</v>
      </c>
      <c r="J1113" s="71">
        <f t="shared" si="86"/>
        <v>0.29400000000000048</v>
      </c>
      <c r="K1113" s="90">
        <v>12.452</v>
      </c>
      <c r="L1113" s="71">
        <f t="shared" si="87"/>
        <v>57.822036620623194</v>
      </c>
      <c r="M1113" s="78"/>
      <c r="N1113" s="80"/>
      <c r="O1113" s="80"/>
      <c r="P1113" s="80"/>
      <c r="Q1113" s="89"/>
      <c r="R1113" s="91"/>
      <c r="S1113" s="75" t="s">
        <v>27</v>
      </c>
      <c r="T1113" s="77"/>
      <c r="U1113" s="37"/>
      <c r="V1113" s="97"/>
    </row>
    <row r="1114" spans="1:22" hidden="1">
      <c r="A1114" s="74" t="s">
        <v>395</v>
      </c>
      <c r="B1114" s="128">
        <f t="shared" si="88"/>
        <v>44426</v>
      </c>
      <c r="C1114" s="37">
        <v>44426</v>
      </c>
      <c r="D1114" s="100" t="s">
        <v>224</v>
      </c>
      <c r="E1114" s="76" t="s">
        <v>1766</v>
      </c>
      <c r="F1114" s="75" t="s">
        <v>162</v>
      </c>
      <c r="G1114" s="78">
        <f t="shared" si="89"/>
        <v>121.63175906913074</v>
      </c>
      <c r="H1114" s="81">
        <v>6.1520000000000001</v>
      </c>
      <c r="I1114" s="71">
        <f t="shared" si="85"/>
        <v>6.3180000000000005</v>
      </c>
      <c r="J1114" s="71">
        <f t="shared" si="86"/>
        <v>0.16600000000000037</v>
      </c>
      <c r="K1114" s="90">
        <v>12.47</v>
      </c>
      <c r="L1114" s="71">
        <f t="shared" si="87"/>
        <v>57.738572574178022</v>
      </c>
      <c r="M1114" s="78"/>
      <c r="N1114" s="80"/>
      <c r="O1114" s="80"/>
      <c r="P1114" s="80"/>
      <c r="Q1114" s="89"/>
      <c r="R1114" s="91"/>
      <c r="S1114" s="75" t="s">
        <v>27</v>
      </c>
      <c r="T1114" s="77"/>
      <c r="U1114" s="37"/>
      <c r="V1114" s="97"/>
    </row>
    <row r="1115" spans="1:22" hidden="1">
      <c r="A1115" s="74" t="s">
        <v>395</v>
      </c>
      <c r="B1115" s="128">
        <f t="shared" si="88"/>
        <v>44427</v>
      </c>
      <c r="C1115" s="37">
        <v>44427</v>
      </c>
      <c r="D1115" s="100" t="s">
        <v>224</v>
      </c>
      <c r="E1115" s="76" t="s">
        <v>2202</v>
      </c>
      <c r="F1115" s="75" t="s">
        <v>187</v>
      </c>
      <c r="G1115" s="78">
        <f t="shared" si="89"/>
        <v>21.048596851471594</v>
      </c>
      <c r="H1115" s="81">
        <v>5.4290000000000003</v>
      </c>
      <c r="I1115" s="71">
        <f t="shared" si="85"/>
        <v>5.5179999999999989</v>
      </c>
      <c r="J1115" s="71">
        <f t="shared" si="86"/>
        <v>8.8999999999998636E-2</v>
      </c>
      <c r="K1115" s="90">
        <v>10.946999999999999</v>
      </c>
      <c r="L1115" s="71">
        <f t="shared" si="87"/>
        <v>65.771444231296257</v>
      </c>
      <c r="M1115" s="78"/>
      <c r="N1115" s="80"/>
      <c r="O1115" s="80"/>
      <c r="P1115" s="80"/>
      <c r="Q1115" s="89"/>
      <c r="R1115" s="91"/>
      <c r="S1115" s="75" t="s">
        <v>27</v>
      </c>
      <c r="T1115" s="101" t="s">
        <v>237</v>
      </c>
      <c r="U1115" s="37">
        <v>36739</v>
      </c>
      <c r="V1115" s="97"/>
    </row>
    <row r="1116" spans="1:22" hidden="1">
      <c r="A1116" s="74" t="s">
        <v>395</v>
      </c>
      <c r="B1116" s="128">
        <f t="shared" si="88"/>
        <v>44427</v>
      </c>
      <c r="C1116" s="37">
        <v>44427</v>
      </c>
      <c r="D1116" s="100" t="s">
        <v>224</v>
      </c>
      <c r="E1116" s="76" t="s">
        <v>1832</v>
      </c>
      <c r="F1116" s="75" t="s">
        <v>169</v>
      </c>
      <c r="G1116" s="78">
        <f t="shared" si="89"/>
        <v>20.459958932238195</v>
      </c>
      <c r="H1116" s="81">
        <v>5.4</v>
      </c>
      <c r="I1116" s="71">
        <f t="shared" si="85"/>
        <v>5.5689999999999991</v>
      </c>
      <c r="J1116" s="71">
        <f t="shared" si="86"/>
        <v>0.16899999999999871</v>
      </c>
      <c r="K1116" s="90">
        <v>10.968999999999999</v>
      </c>
      <c r="L1116" s="71">
        <f t="shared" si="87"/>
        <v>65.639529583371328</v>
      </c>
      <c r="M1116" s="78"/>
      <c r="N1116" s="80"/>
      <c r="O1116" s="80"/>
      <c r="P1116" s="80"/>
      <c r="Q1116" s="89"/>
      <c r="R1116" s="91"/>
      <c r="S1116" s="75" t="s">
        <v>27</v>
      </c>
      <c r="T1116" s="77" t="s">
        <v>437</v>
      </c>
      <c r="U1116" s="37">
        <v>36954</v>
      </c>
      <c r="V1116" s="97"/>
    </row>
    <row r="1117" spans="1:22" hidden="1">
      <c r="A1117" s="63" t="s">
        <v>395</v>
      </c>
      <c r="B1117" s="128">
        <f t="shared" si="88"/>
        <v>44427</v>
      </c>
      <c r="C1117" s="64">
        <v>44427</v>
      </c>
      <c r="D1117" s="98" t="s">
        <v>224</v>
      </c>
      <c r="E1117" s="66" t="s">
        <v>2228</v>
      </c>
      <c r="F1117" s="65" t="s">
        <v>187</v>
      </c>
      <c r="G1117" s="68">
        <f t="shared" si="89"/>
        <v>121.63449691991786</v>
      </c>
      <c r="H1117" s="71">
        <v>5.44</v>
      </c>
      <c r="I1117" s="71">
        <f t="shared" si="85"/>
        <v>5.5839999999999987</v>
      </c>
      <c r="J1117" s="71">
        <f t="shared" si="86"/>
        <v>0.14399999999999835</v>
      </c>
      <c r="K1117" s="94">
        <v>11.023999999999999</v>
      </c>
      <c r="L1117" s="71">
        <f t="shared" si="87"/>
        <v>65.312046444121918</v>
      </c>
      <c r="M1117" s="68"/>
      <c r="N1117" s="70"/>
      <c r="O1117" s="70"/>
      <c r="P1117" s="70"/>
      <c r="Q1117" s="93"/>
      <c r="R1117" s="95"/>
      <c r="S1117" s="65" t="s">
        <v>27</v>
      </c>
      <c r="T1117" s="67"/>
      <c r="U1117" s="64"/>
      <c r="V1117" s="99"/>
    </row>
    <row r="1118" spans="1:22" hidden="1">
      <c r="A1118" s="63" t="s">
        <v>395</v>
      </c>
      <c r="B1118" s="128">
        <f t="shared" si="88"/>
        <v>44427</v>
      </c>
      <c r="C1118" s="64">
        <v>44427</v>
      </c>
      <c r="D1118" s="98" t="s">
        <v>224</v>
      </c>
      <c r="E1118" s="66" t="s">
        <v>1573</v>
      </c>
      <c r="F1118" s="65" t="s">
        <v>171</v>
      </c>
      <c r="G1118" s="68">
        <f t="shared" si="89"/>
        <v>19.058179329226558</v>
      </c>
      <c r="H1118" s="71">
        <v>5.4390000000000001</v>
      </c>
      <c r="I1118" s="71">
        <f t="shared" si="85"/>
        <v>5.6349999999999998</v>
      </c>
      <c r="J1118" s="71">
        <f t="shared" si="86"/>
        <v>0.19599999999999973</v>
      </c>
      <c r="K1118" s="94">
        <v>11.074</v>
      </c>
      <c r="L1118" s="71">
        <f t="shared" si="87"/>
        <v>65.017157305400033</v>
      </c>
      <c r="M1118" s="68"/>
      <c r="N1118" s="70"/>
      <c r="O1118" s="70"/>
      <c r="P1118" s="70"/>
      <c r="Q1118" s="93"/>
      <c r="R1118" s="95"/>
      <c r="S1118" s="65" t="s">
        <v>27</v>
      </c>
      <c r="T1118" s="67" t="s">
        <v>544</v>
      </c>
      <c r="U1118" s="64">
        <v>37466</v>
      </c>
      <c r="V1118" s="99"/>
    </row>
    <row r="1119" spans="1:22" hidden="1">
      <c r="A1119" s="74" t="s">
        <v>395</v>
      </c>
      <c r="B1119" s="128">
        <f t="shared" si="88"/>
        <v>44427</v>
      </c>
      <c r="C1119" s="37">
        <v>44427</v>
      </c>
      <c r="D1119" s="100" t="s">
        <v>224</v>
      </c>
      <c r="E1119" s="76" t="s">
        <v>1860</v>
      </c>
      <c r="F1119" s="75" t="s">
        <v>180</v>
      </c>
      <c r="G1119" s="78">
        <f t="shared" si="89"/>
        <v>22.253251197809718</v>
      </c>
      <c r="H1119" s="81">
        <v>5.4569999999999999</v>
      </c>
      <c r="I1119" s="71">
        <f t="shared" si="85"/>
        <v>5.617</v>
      </c>
      <c r="J1119" s="71">
        <f t="shared" si="86"/>
        <v>0.16000000000000014</v>
      </c>
      <c r="K1119" s="90">
        <v>11.074</v>
      </c>
      <c r="L1119" s="71">
        <f t="shared" si="87"/>
        <v>65.017157305400033</v>
      </c>
      <c r="M1119" s="78"/>
      <c r="N1119" s="80"/>
      <c r="O1119" s="80"/>
      <c r="P1119" s="80"/>
      <c r="Q1119" s="89"/>
      <c r="R1119" s="91"/>
      <c r="S1119" s="75" t="s">
        <v>27</v>
      </c>
      <c r="T1119" s="77"/>
      <c r="U1119" s="37">
        <v>36299</v>
      </c>
      <c r="V1119" s="97"/>
    </row>
    <row r="1120" spans="1:22" hidden="1">
      <c r="A1120" s="63" t="s">
        <v>395</v>
      </c>
      <c r="B1120" s="128">
        <f t="shared" si="88"/>
        <v>44427</v>
      </c>
      <c r="C1120" s="64">
        <v>44427</v>
      </c>
      <c r="D1120" s="98" t="s">
        <v>224</v>
      </c>
      <c r="E1120" s="66" t="s">
        <v>2043</v>
      </c>
      <c r="F1120" s="65" t="s">
        <v>160</v>
      </c>
      <c r="G1120" s="68">
        <f t="shared" si="89"/>
        <v>21.94113620807666</v>
      </c>
      <c r="H1120" s="71">
        <v>5.4630000000000001</v>
      </c>
      <c r="I1120" s="71">
        <f t="shared" si="85"/>
        <v>5.6209999999999996</v>
      </c>
      <c r="J1120" s="71">
        <f t="shared" si="86"/>
        <v>0.15799999999999947</v>
      </c>
      <c r="K1120" s="94">
        <v>11.084</v>
      </c>
      <c r="L1120" s="71">
        <f t="shared" si="87"/>
        <v>64.958498736918088</v>
      </c>
      <c r="M1120" s="68"/>
      <c r="N1120" s="70"/>
      <c r="O1120" s="70"/>
      <c r="P1120" s="70"/>
      <c r="Q1120" s="93"/>
      <c r="R1120" s="95"/>
      <c r="S1120" s="65" t="s">
        <v>27</v>
      </c>
      <c r="T1120" s="67" t="s">
        <v>238</v>
      </c>
      <c r="U1120" s="64">
        <v>36413</v>
      </c>
      <c r="V1120" s="99"/>
    </row>
    <row r="1121" spans="1:22" hidden="1">
      <c r="A1121" s="74" t="s">
        <v>395</v>
      </c>
      <c r="B1121" s="128">
        <f t="shared" si="88"/>
        <v>44427</v>
      </c>
      <c r="C1121" s="37">
        <v>44427</v>
      </c>
      <c r="D1121" s="100" t="s">
        <v>224</v>
      </c>
      <c r="E1121" s="76" t="s">
        <v>1353</v>
      </c>
      <c r="F1121" s="75" t="s">
        <v>180</v>
      </c>
      <c r="G1121" s="78">
        <f t="shared" si="89"/>
        <v>18.658453114305271</v>
      </c>
      <c r="H1121" s="81">
        <v>5.4870000000000001</v>
      </c>
      <c r="I1121" s="71">
        <f t="shared" si="85"/>
        <v>5.6920000000000002</v>
      </c>
      <c r="J1121" s="71">
        <f t="shared" si="86"/>
        <v>0.20500000000000007</v>
      </c>
      <c r="K1121" s="90">
        <v>11.179</v>
      </c>
      <c r="L1121" s="71">
        <f t="shared" si="87"/>
        <v>64.406476429018696</v>
      </c>
      <c r="M1121" s="78"/>
      <c r="N1121" s="80"/>
      <c r="O1121" s="80"/>
      <c r="P1121" s="80"/>
      <c r="Q1121" s="89"/>
      <c r="R1121" s="91"/>
      <c r="S1121" s="75" t="s">
        <v>27</v>
      </c>
      <c r="T1121" s="77" t="s">
        <v>543</v>
      </c>
      <c r="U1121" s="37">
        <v>37612</v>
      </c>
      <c r="V1121" s="97"/>
    </row>
    <row r="1122" spans="1:22" hidden="1">
      <c r="A1122" s="74" t="s">
        <v>395</v>
      </c>
      <c r="B1122" s="128">
        <f t="shared" si="88"/>
        <v>44427</v>
      </c>
      <c r="C1122" s="37">
        <v>44427</v>
      </c>
      <c r="D1122" s="100" t="s">
        <v>224</v>
      </c>
      <c r="E1122" s="76" t="s">
        <v>2229</v>
      </c>
      <c r="F1122" s="75" t="s">
        <v>169</v>
      </c>
      <c r="G1122" s="78">
        <f t="shared" si="89"/>
        <v>20.229979466119097</v>
      </c>
      <c r="H1122" s="81">
        <v>5.5990000000000002</v>
      </c>
      <c r="I1122" s="71">
        <f t="shared" si="85"/>
        <v>5.6829999999999998</v>
      </c>
      <c r="J1122" s="71">
        <f t="shared" si="86"/>
        <v>8.3999999999999631E-2</v>
      </c>
      <c r="K1122" s="90">
        <v>11.282</v>
      </c>
      <c r="L1122" s="71">
        <f t="shared" si="87"/>
        <v>63.818471902145006</v>
      </c>
      <c r="M1122" s="78"/>
      <c r="N1122" s="80"/>
      <c r="O1122" s="80"/>
      <c r="P1122" s="80"/>
      <c r="Q1122" s="89"/>
      <c r="R1122" s="91"/>
      <c r="S1122" s="75" t="s">
        <v>27</v>
      </c>
      <c r="T1122" s="77" t="s">
        <v>541</v>
      </c>
      <c r="U1122" s="37">
        <v>37038</v>
      </c>
      <c r="V1122" s="97"/>
    </row>
    <row r="1123" spans="1:22" hidden="1">
      <c r="A1123" s="74" t="s">
        <v>395</v>
      </c>
      <c r="B1123" s="128">
        <f t="shared" si="88"/>
        <v>44427</v>
      </c>
      <c r="C1123" s="37">
        <v>44427</v>
      </c>
      <c r="D1123" s="100" t="s">
        <v>224</v>
      </c>
      <c r="E1123" s="76" t="s">
        <v>1934</v>
      </c>
      <c r="F1123" s="75" t="s">
        <v>204</v>
      </c>
      <c r="G1123" s="78">
        <f t="shared" si="89"/>
        <v>20.39151266255989</v>
      </c>
      <c r="H1123" s="81">
        <v>5.57</v>
      </c>
      <c r="I1123" s="71">
        <f t="shared" si="85"/>
        <v>5.7149999999999999</v>
      </c>
      <c r="J1123" s="71">
        <f t="shared" si="86"/>
        <v>0.14499999999999957</v>
      </c>
      <c r="K1123" s="90">
        <v>11.285</v>
      </c>
      <c r="L1123" s="71">
        <f t="shared" si="87"/>
        <v>63.801506424457244</v>
      </c>
      <c r="M1123" s="78"/>
      <c r="N1123" s="80"/>
      <c r="O1123" s="80"/>
      <c r="P1123" s="80"/>
      <c r="Q1123" s="89"/>
      <c r="R1123" s="91"/>
      <c r="S1123" s="75" t="s">
        <v>27</v>
      </c>
      <c r="T1123" s="77"/>
      <c r="U1123" s="37">
        <v>36979</v>
      </c>
      <c r="V1123" s="97"/>
    </row>
    <row r="1124" spans="1:22" hidden="1">
      <c r="A1124" s="74" t="s">
        <v>395</v>
      </c>
      <c r="B1124" s="128">
        <f t="shared" si="88"/>
        <v>44427</v>
      </c>
      <c r="C1124" s="37">
        <v>44427</v>
      </c>
      <c r="D1124" s="100" t="s">
        <v>224</v>
      </c>
      <c r="E1124" s="76" t="s">
        <v>1500</v>
      </c>
      <c r="F1124" s="75" t="s">
        <v>202</v>
      </c>
      <c r="G1124" s="78">
        <f t="shared" si="89"/>
        <v>20.542094455852155</v>
      </c>
      <c r="H1124" s="81">
        <v>5.5709999999999997</v>
      </c>
      <c r="I1124" s="71">
        <f t="shared" si="85"/>
        <v>5.7240000000000002</v>
      </c>
      <c r="J1124" s="71">
        <f t="shared" si="86"/>
        <v>0.15300000000000047</v>
      </c>
      <c r="K1124" s="90">
        <v>11.295</v>
      </c>
      <c r="L1124" s="71">
        <f t="shared" si="87"/>
        <v>63.745019920318725</v>
      </c>
      <c r="M1124" s="78"/>
      <c r="N1124" s="80"/>
      <c r="O1124" s="80"/>
      <c r="P1124" s="80"/>
      <c r="Q1124" s="89"/>
      <c r="R1124" s="91"/>
      <c r="S1124" s="75" t="s">
        <v>27</v>
      </c>
      <c r="T1124" s="77" t="s">
        <v>433</v>
      </c>
      <c r="U1124" s="37">
        <v>36924</v>
      </c>
      <c r="V1124" s="97"/>
    </row>
    <row r="1125" spans="1:22" hidden="1">
      <c r="A1125" s="74" t="s">
        <v>395</v>
      </c>
      <c r="B1125" s="128">
        <f t="shared" si="88"/>
        <v>44427</v>
      </c>
      <c r="C1125" s="37">
        <v>44427</v>
      </c>
      <c r="D1125" s="100" t="s">
        <v>224</v>
      </c>
      <c r="E1125" s="76" t="s">
        <v>1948</v>
      </c>
      <c r="F1125" s="75" t="s">
        <v>204</v>
      </c>
      <c r="G1125" s="78">
        <f t="shared" si="89"/>
        <v>21.160848733744011</v>
      </c>
      <c r="H1125" s="81">
        <v>5.6740000000000004</v>
      </c>
      <c r="I1125" s="71">
        <f t="shared" si="85"/>
        <v>5.8049999999999988</v>
      </c>
      <c r="J1125" s="71">
        <f t="shared" si="86"/>
        <v>0.13099999999999845</v>
      </c>
      <c r="K1125" s="90">
        <v>11.478999999999999</v>
      </c>
      <c r="L1125" s="71">
        <f t="shared" si="87"/>
        <v>62.723233731161258</v>
      </c>
      <c r="M1125" s="78"/>
      <c r="N1125" s="80"/>
      <c r="O1125" s="80"/>
      <c r="P1125" s="80"/>
      <c r="Q1125" s="89"/>
      <c r="R1125" s="91"/>
      <c r="S1125" s="75" t="s">
        <v>27</v>
      </c>
      <c r="T1125" s="77" t="s">
        <v>235</v>
      </c>
      <c r="U1125" s="37">
        <v>36698</v>
      </c>
      <c r="V1125" s="97"/>
    </row>
    <row r="1126" spans="1:22" hidden="1">
      <c r="A1126" s="63" t="s">
        <v>395</v>
      </c>
      <c r="B1126" s="128">
        <f t="shared" si="88"/>
        <v>44427</v>
      </c>
      <c r="C1126" s="64">
        <v>44427</v>
      </c>
      <c r="D1126" s="98" t="s">
        <v>224</v>
      </c>
      <c r="E1126" s="66" t="s">
        <v>1694</v>
      </c>
      <c r="F1126" s="65" t="s">
        <v>171</v>
      </c>
      <c r="G1126" s="68">
        <f t="shared" si="89"/>
        <v>19.515400410677618</v>
      </c>
      <c r="H1126" s="71">
        <v>5.6769999999999996</v>
      </c>
      <c r="I1126" s="71">
        <f t="shared" si="85"/>
        <v>5.8100000000000005</v>
      </c>
      <c r="J1126" s="71">
        <f t="shared" si="86"/>
        <v>0.1330000000000009</v>
      </c>
      <c r="K1126" s="94">
        <v>11.487</v>
      </c>
      <c r="L1126" s="71">
        <f t="shared" si="87"/>
        <v>62.679550796552626</v>
      </c>
      <c r="M1126" s="68"/>
      <c r="N1126" s="70"/>
      <c r="O1126" s="70"/>
      <c r="P1126" s="70"/>
      <c r="Q1126" s="93"/>
      <c r="R1126" s="95"/>
      <c r="S1126" s="65" t="s">
        <v>27</v>
      </c>
      <c r="T1126" s="67" t="s">
        <v>292</v>
      </c>
      <c r="U1126" s="64">
        <v>37299</v>
      </c>
      <c r="V1126" s="99"/>
    </row>
    <row r="1127" spans="1:22" hidden="1">
      <c r="A1127" s="74" t="s">
        <v>395</v>
      </c>
      <c r="B1127" s="128">
        <f t="shared" si="88"/>
        <v>44427</v>
      </c>
      <c r="C1127" s="37">
        <v>44427</v>
      </c>
      <c r="D1127" s="100" t="s">
        <v>224</v>
      </c>
      <c r="E1127" s="76" t="s">
        <v>1533</v>
      </c>
      <c r="F1127" s="75" t="s">
        <v>160</v>
      </c>
      <c r="G1127" s="78">
        <f t="shared" si="89"/>
        <v>121.63449691991786</v>
      </c>
      <c r="H1127" s="81">
        <v>5.7430000000000003</v>
      </c>
      <c r="I1127" s="71">
        <f t="shared" si="85"/>
        <v>5.9309999999999992</v>
      </c>
      <c r="J1127" s="71">
        <f t="shared" si="86"/>
        <v>0.18799999999999883</v>
      </c>
      <c r="K1127" s="90">
        <v>11.673999999999999</v>
      </c>
      <c r="L1127" s="71">
        <f t="shared" si="87"/>
        <v>61.675518245674148</v>
      </c>
      <c r="M1127" s="78"/>
      <c r="N1127" s="80"/>
      <c r="O1127" s="80"/>
      <c r="P1127" s="80"/>
      <c r="Q1127" s="89"/>
      <c r="R1127" s="91"/>
      <c r="S1127" s="75" t="s">
        <v>27</v>
      </c>
      <c r="T1127" s="77"/>
      <c r="U1127" s="37"/>
      <c r="V1127" s="97"/>
    </row>
    <row r="1128" spans="1:22" hidden="1">
      <c r="A1128" s="74" t="s">
        <v>395</v>
      </c>
      <c r="B1128" s="128">
        <f t="shared" si="88"/>
        <v>44427</v>
      </c>
      <c r="C1128" s="37">
        <v>44427</v>
      </c>
      <c r="D1128" s="100" t="s">
        <v>224</v>
      </c>
      <c r="E1128" s="76" t="s">
        <v>1216</v>
      </c>
      <c r="F1128" s="75" t="s">
        <v>226</v>
      </c>
      <c r="G1128" s="78">
        <f t="shared" si="89"/>
        <v>20.815879534565365</v>
      </c>
      <c r="H1128" s="81">
        <v>5.7350000000000003</v>
      </c>
      <c r="I1128" s="71">
        <f t="shared" si="85"/>
        <v>5.9799999999999995</v>
      </c>
      <c r="J1128" s="71">
        <f t="shared" si="86"/>
        <v>0.24499999999999922</v>
      </c>
      <c r="K1128" s="90">
        <v>11.715</v>
      </c>
      <c r="L1128" s="71">
        <f t="shared" si="87"/>
        <v>61.459667093469911</v>
      </c>
      <c r="M1128" s="78"/>
      <c r="N1128" s="80"/>
      <c r="O1128" s="80"/>
      <c r="P1128" s="80"/>
      <c r="Q1128" s="89"/>
      <c r="R1128" s="91"/>
      <c r="S1128" s="75" t="s">
        <v>27</v>
      </c>
      <c r="T1128" s="101" t="s">
        <v>227</v>
      </c>
      <c r="U1128" s="37">
        <v>36824</v>
      </c>
      <c r="V1128" s="97"/>
    </row>
    <row r="1129" spans="1:22" hidden="1">
      <c r="A1129" s="63" t="s">
        <v>672</v>
      </c>
      <c r="B1129" s="128">
        <f t="shared" si="88"/>
        <v>44441</v>
      </c>
      <c r="C1129" s="64">
        <v>44441</v>
      </c>
      <c r="D1129" s="69" t="s">
        <v>2335</v>
      </c>
      <c r="E1129" s="66" t="s">
        <v>1647</v>
      </c>
      <c r="F1129" s="65" t="s">
        <v>187</v>
      </c>
      <c r="G1129" s="68">
        <f t="shared" si="89"/>
        <v>18.297056810403834</v>
      </c>
      <c r="H1129" s="71">
        <v>5.5359999999999996</v>
      </c>
      <c r="I1129" s="71">
        <f t="shared" si="85"/>
        <v>5.5519999999999996</v>
      </c>
      <c r="J1129" s="71">
        <f t="shared" si="86"/>
        <v>1.6000000000000014E-2</v>
      </c>
      <c r="K1129" s="71">
        <v>11.087999999999999</v>
      </c>
      <c r="L1129" s="71">
        <f t="shared" si="87"/>
        <v>64.935064935064943</v>
      </c>
      <c r="M1129" s="68"/>
      <c r="N1129" s="70"/>
      <c r="O1129" s="70"/>
      <c r="P1129" s="70"/>
      <c r="Q1129" s="70"/>
      <c r="R1129" s="72"/>
      <c r="S1129" s="65" t="s">
        <v>27</v>
      </c>
      <c r="T1129" s="67"/>
      <c r="U1129" s="64">
        <v>37758</v>
      </c>
      <c r="V1129" s="73"/>
    </row>
    <row r="1130" spans="1:22" hidden="1">
      <c r="A1130" s="63" t="s">
        <v>672</v>
      </c>
      <c r="B1130" s="128">
        <f t="shared" si="88"/>
        <v>44441</v>
      </c>
      <c r="C1130" s="64">
        <v>44441</v>
      </c>
      <c r="D1130" s="69" t="s">
        <v>2335</v>
      </c>
      <c r="E1130" s="66" t="s">
        <v>1163</v>
      </c>
      <c r="F1130" s="65" t="s">
        <v>154</v>
      </c>
      <c r="G1130" s="68">
        <f t="shared" si="89"/>
        <v>18.291581108829568</v>
      </c>
      <c r="H1130" s="71">
        <v>5.6159999999999997</v>
      </c>
      <c r="I1130" s="71">
        <f t="shared" si="85"/>
        <v>5.7279999999999998</v>
      </c>
      <c r="J1130" s="71">
        <f t="shared" si="86"/>
        <v>0.1120000000000001</v>
      </c>
      <c r="K1130" s="71">
        <v>11.343999999999999</v>
      </c>
      <c r="L1130" s="71">
        <f t="shared" si="87"/>
        <v>63.469675599435831</v>
      </c>
      <c r="M1130" s="68"/>
      <c r="N1130" s="70"/>
      <c r="O1130" s="70"/>
      <c r="P1130" s="70"/>
      <c r="Q1130" s="70"/>
      <c r="R1130" s="72"/>
      <c r="S1130" s="65" t="s">
        <v>27</v>
      </c>
      <c r="T1130" s="67" t="s">
        <v>655</v>
      </c>
      <c r="U1130" s="64">
        <v>37760</v>
      </c>
      <c r="V1130" s="73"/>
    </row>
    <row r="1131" spans="1:22" hidden="1">
      <c r="A1131" s="74" t="s">
        <v>672</v>
      </c>
      <c r="B1131" s="128">
        <f t="shared" si="88"/>
        <v>44441</v>
      </c>
      <c r="C1131" s="37">
        <v>44441</v>
      </c>
      <c r="D1131" s="69" t="s">
        <v>2335</v>
      </c>
      <c r="E1131" s="76" t="s">
        <v>1399</v>
      </c>
      <c r="F1131" s="75" t="s">
        <v>302</v>
      </c>
      <c r="G1131" s="78">
        <f t="shared" si="89"/>
        <v>121.67282683093771</v>
      </c>
      <c r="H1131" s="81">
        <v>5.6609999999999996</v>
      </c>
      <c r="I1131" s="71">
        <f t="shared" si="85"/>
        <v>5.85</v>
      </c>
      <c r="J1131" s="71">
        <f t="shared" si="86"/>
        <v>0.18900000000000006</v>
      </c>
      <c r="K1131" s="81">
        <v>11.510999999999999</v>
      </c>
      <c r="L1131" s="71">
        <f t="shared" si="87"/>
        <v>62.548866301798284</v>
      </c>
      <c r="M1131" s="78"/>
      <c r="N1131" s="80"/>
      <c r="O1131" s="80"/>
      <c r="P1131" s="80"/>
      <c r="Q1131" s="80"/>
      <c r="R1131" s="82"/>
      <c r="S1131" s="75" t="s">
        <v>27</v>
      </c>
      <c r="T1131" s="77"/>
      <c r="U1131" s="37"/>
      <c r="V1131" s="83"/>
    </row>
    <row r="1132" spans="1:22" hidden="1">
      <c r="A1132" s="74" t="s">
        <v>672</v>
      </c>
      <c r="B1132" s="128">
        <f t="shared" si="88"/>
        <v>44441</v>
      </c>
      <c r="C1132" s="37">
        <v>44441</v>
      </c>
      <c r="D1132" s="69" t="s">
        <v>2335</v>
      </c>
      <c r="E1132" s="76" t="s">
        <v>1307</v>
      </c>
      <c r="F1132" s="75" t="s">
        <v>305</v>
      </c>
      <c r="G1132" s="78">
        <f t="shared" si="89"/>
        <v>121.67282683093771</v>
      </c>
      <c r="H1132" s="81">
        <v>5.7489999999999997</v>
      </c>
      <c r="I1132" s="71">
        <f t="shared" si="85"/>
        <v>5.9379999999999997</v>
      </c>
      <c r="J1132" s="71">
        <f t="shared" si="86"/>
        <v>0.18900000000000006</v>
      </c>
      <c r="K1132" s="81">
        <v>11.686999999999999</v>
      </c>
      <c r="L1132" s="71">
        <f t="shared" si="87"/>
        <v>61.606913664755716</v>
      </c>
      <c r="M1132" s="78"/>
      <c r="N1132" s="80"/>
      <c r="O1132" s="80"/>
      <c r="P1132" s="80"/>
      <c r="Q1132" s="80"/>
      <c r="R1132" s="82"/>
      <c r="S1132" s="75" t="s">
        <v>27</v>
      </c>
      <c r="T1132" s="77"/>
      <c r="U1132" s="37"/>
      <c r="V1132" s="83"/>
    </row>
    <row r="1133" spans="1:22" hidden="1">
      <c r="A1133" s="63" t="s">
        <v>672</v>
      </c>
      <c r="B1133" s="128">
        <f t="shared" si="88"/>
        <v>44441</v>
      </c>
      <c r="C1133" s="64">
        <v>44441</v>
      </c>
      <c r="D1133" s="69" t="s">
        <v>2335</v>
      </c>
      <c r="E1133" s="66" t="s">
        <v>1920</v>
      </c>
      <c r="F1133" s="65" t="s">
        <v>169</v>
      </c>
      <c r="G1133" s="68">
        <f t="shared" si="89"/>
        <v>121.67282683093771</v>
      </c>
      <c r="H1133" s="71">
        <v>5.8129999999999997</v>
      </c>
      <c r="I1133" s="71">
        <f t="shared" si="85"/>
        <v>5.9360000000000008</v>
      </c>
      <c r="J1133" s="71">
        <f t="shared" si="86"/>
        <v>0.12300000000000111</v>
      </c>
      <c r="K1133" s="71">
        <v>11.749000000000001</v>
      </c>
      <c r="L1133" s="71">
        <f t="shared" si="87"/>
        <v>61.281811217975992</v>
      </c>
      <c r="M1133" s="68"/>
      <c r="N1133" s="70"/>
      <c r="O1133" s="70"/>
      <c r="P1133" s="70"/>
      <c r="Q1133" s="70"/>
      <c r="R1133" s="72"/>
      <c r="S1133" s="65" t="s">
        <v>27</v>
      </c>
      <c r="T1133" s="67"/>
      <c r="U1133" s="64"/>
      <c r="V1133" s="73"/>
    </row>
    <row r="1134" spans="1:22" hidden="1">
      <c r="A1134" s="63" t="s">
        <v>672</v>
      </c>
      <c r="B1134" s="128">
        <f t="shared" si="88"/>
        <v>44441</v>
      </c>
      <c r="C1134" s="64">
        <v>44441</v>
      </c>
      <c r="D1134" s="69" t="s">
        <v>2335</v>
      </c>
      <c r="E1134" s="66" t="s">
        <v>1174</v>
      </c>
      <c r="F1134" s="65" t="s">
        <v>187</v>
      </c>
      <c r="G1134" s="68">
        <f t="shared" si="89"/>
        <v>121.67282683093771</v>
      </c>
      <c r="H1134" s="71">
        <v>5.7859999999999996</v>
      </c>
      <c r="I1134" s="71">
        <f t="shared" si="85"/>
        <v>6.01</v>
      </c>
      <c r="J1134" s="71">
        <f t="shared" si="86"/>
        <v>0.2240000000000002</v>
      </c>
      <c r="K1134" s="71">
        <v>11.795999999999999</v>
      </c>
      <c r="L1134" s="71">
        <f t="shared" si="87"/>
        <v>61.037639877924725</v>
      </c>
      <c r="M1134" s="68"/>
      <c r="N1134" s="70"/>
      <c r="O1134" s="70"/>
      <c r="P1134" s="70"/>
      <c r="Q1134" s="70"/>
      <c r="R1134" s="72"/>
      <c r="S1134" s="65" t="s">
        <v>27</v>
      </c>
      <c r="T1134" s="67"/>
      <c r="U1134" s="64"/>
      <c r="V1134" s="73"/>
    </row>
    <row r="1135" spans="1:22" hidden="1">
      <c r="A1135" s="63" t="s">
        <v>672</v>
      </c>
      <c r="B1135" s="128">
        <f t="shared" si="88"/>
        <v>44441</v>
      </c>
      <c r="C1135" s="64">
        <v>44441</v>
      </c>
      <c r="D1135" s="69" t="s">
        <v>2335</v>
      </c>
      <c r="E1135" s="66" t="s">
        <v>1507</v>
      </c>
      <c r="F1135" s="65" t="s">
        <v>169</v>
      </c>
      <c r="G1135" s="68">
        <f t="shared" si="89"/>
        <v>121.67282683093771</v>
      </c>
      <c r="H1135" s="71">
        <v>5.8760000000000003</v>
      </c>
      <c r="I1135" s="71">
        <f t="shared" si="85"/>
        <v>6.0029999999999992</v>
      </c>
      <c r="J1135" s="71">
        <f t="shared" si="86"/>
        <v>0.12699999999999889</v>
      </c>
      <c r="K1135" s="71">
        <v>11.879</v>
      </c>
      <c r="L1135" s="71">
        <f t="shared" si="87"/>
        <v>60.61116255577069</v>
      </c>
      <c r="M1135" s="68"/>
      <c r="N1135" s="70"/>
      <c r="O1135" s="70"/>
      <c r="P1135" s="70"/>
      <c r="Q1135" s="70"/>
      <c r="R1135" s="72"/>
      <c r="S1135" s="65" t="s">
        <v>27</v>
      </c>
      <c r="T1135" s="67"/>
      <c r="U1135" s="64"/>
      <c r="V1135" s="73"/>
    </row>
    <row r="1136" spans="1:22" hidden="1">
      <c r="A1136" s="74" t="s">
        <v>672</v>
      </c>
      <c r="B1136" s="128">
        <f t="shared" si="88"/>
        <v>44441</v>
      </c>
      <c r="C1136" s="37">
        <v>44441</v>
      </c>
      <c r="D1136" s="69" t="s">
        <v>2335</v>
      </c>
      <c r="E1136" s="76" t="s">
        <v>1501</v>
      </c>
      <c r="F1136" s="75" t="s">
        <v>202</v>
      </c>
      <c r="G1136" s="78">
        <f t="shared" si="89"/>
        <v>17.4839151266256</v>
      </c>
      <c r="H1136" s="81">
        <v>5.8639999999999999</v>
      </c>
      <c r="I1136" s="71">
        <f t="shared" ref="I1136:I1199" si="90">IF(H1136="","",K1136-H1136)</f>
        <v>6.0320000000000009</v>
      </c>
      <c r="J1136" s="71">
        <f t="shared" ref="J1136:J1199" si="91">IF(I1136="","",I1136-H1136)</f>
        <v>0.16800000000000104</v>
      </c>
      <c r="K1136" s="81">
        <v>11.896000000000001</v>
      </c>
      <c r="L1136" s="71">
        <f t="shared" ref="L1136:L1199" si="92">IF(K1136="","",3.6*200/K1136)</f>
        <v>60.524546065904502</v>
      </c>
      <c r="M1136" s="78"/>
      <c r="N1136" s="80"/>
      <c r="O1136" s="80"/>
      <c r="P1136" s="80"/>
      <c r="Q1136" s="80"/>
      <c r="R1136" s="82"/>
      <c r="S1136" s="75" t="s">
        <v>27</v>
      </c>
      <c r="T1136" s="77" t="s">
        <v>666</v>
      </c>
      <c r="U1136" s="37">
        <v>38055</v>
      </c>
      <c r="V1136" s="83"/>
    </row>
    <row r="1137" spans="1:22" hidden="1">
      <c r="A1137" s="74" t="s">
        <v>672</v>
      </c>
      <c r="B1137" s="128">
        <f t="shared" si="88"/>
        <v>44441</v>
      </c>
      <c r="C1137" s="37">
        <v>44441</v>
      </c>
      <c r="D1137" s="69" t="s">
        <v>2335</v>
      </c>
      <c r="E1137" s="76" t="s">
        <v>1169</v>
      </c>
      <c r="F1137" s="75" t="s">
        <v>204</v>
      </c>
      <c r="G1137" s="78">
        <f t="shared" si="89"/>
        <v>121.67282683093771</v>
      </c>
      <c r="H1137" s="81">
        <v>5.9589999999999996</v>
      </c>
      <c r="I1137" s="71">
        <f t="shared" si="90"/>
        <v>5.9969999999999999</v>
      </c>
      <c r="J1137" s="71">
        <f t="shared" si="91"/>
        <v>3.8000000000000256E-2</v>
      </c>
      <c r="K1137" s="81">
        <v>11.956</v>
      </c>
      <c r="L1137" s="71">
        <f t="shared" si="92"/>
        <v>60.220809635329545</v>
      </c>
      <c r="M1137" s="78"/>
      <c r="N1137" s="80"/>
      <c r="O1137" s="80"/>
      <c r="P1137" s="80"/>
      <c r="Q1137" s="80"/>
      <c r="R1137" s="82"/>
      <c r="S1137" s="75" t="s">
        <v>27</v>
      </c>
      <c r="T1137" s="77"/>
      <c r="U1137" s="37"/>
      <c r="V1137" s="83"/>
    </row>
    <row r="1138" spans="1:22" hidden="1">
      <c r="A1138" s="74" t="s">
        <v>672</v>
      </c>
      <c r="B1138" s="128">
        <f t="shared" si="88"/>
        <v>44441</v>
      </c>
      <c r="C1138" s="37">
        <v>44441</v>
      </c>
      <c r="D1138" s="69" t="s">
        <v>2335</v>
      </c>
      <c r="E1138" s="76" t="s">
        <v>1128</v>
      </c>
      <c r="F1138" s="75" t="s">
        <v>192</v>
      </c>
      <c r="G1138" s="78">
        <f t="shared" si="89"/>
        <v>121.67282683093771</v>
      </c>
      <c r="H1138" s="81">
        <v>5.8650000000000002</v>
      </c>
      <c r="I1138" s="71">
        <f t="shared" si="90"/>
        <v>6.1009999999999991</v>
      </c>
      <c r="J1138" s="71">
        <f t="shared" si="91"/>
        <v>0.23599999999999888</v>
      </c>
      <c r="K1138" s="81">
        <v>11.965999999999999</v>
      </c>
      <c r="L1138" s="71">
        <f t="shared" si="92"/>
        <v>60.170483035266592</v>
      </c>
      <c r="M1138" s="78"/>
      <c r="N1138" s="80"/>
      <c r="O1138" s="80"/>
      <c r="P1138" s="80"/>
      <c r="Q1138" s="80"/>
      <c r="R1138" s="82"/>
      <c r="S1138" s="75" t="s">
        <v>27</v>
      </c>
      <c r="T1138" s="77" t="s">
        <v>673</v>
      </c>
      <c r="U1138" s="37"/>
      <c r="V1138" s="83"/>
    </row>
    <row r="1139" spans="1:22" hidden="1">
      <c r="A1139" s="74" t="s">
        <v>672</v>
      </c>
      <c r="B1139" s="128">
        <f t="shared" si="88"/>
        <v>44441</v>
      </c>
      <c r="C1139" s="37">
        <v>44441</v>
      </c>
      <c r="D1139" s="69" t="s">
        <v>2335</v>
      </c>
      <c r="E1139" s="76" t="s">
        <v>2102</v>
      </c>
      <c r="F1139" s="75" t="s">
        <v>204</v>
      </c>
      <c r="G1139" s="78">
        <f t="shared" si="89"/>
        <v>121.67282683093771</v>
      </c>
      <c r="H1139" s="81">
        <v>6.0190000000000001</v>
      </c>
      <c r="I1139" s="71">
        <f t="shared" si="90"/>
        <v>6.1379999999999999</v>
      </c>
      <c r="J1139" s="71">
        <f t="shared" si="91"/>
        <v>0.11899999999999977</v>
      </c>
      <c r="K1139" s="81">
        <v>12.157</v>
      </c>
      <c r="L1139" s="71">
        <f t="shared" si="92"/>
        <v>59.225137780702475</v>
      </c>
      <c r="M1139" s="78"/>
      <c r="N1139" s="80"/>
      <c r="O1139" s="80"/>
      <c r="P1139" s="80"/>
      <c r="Q1139" s="80"/>
      <c r="R1139" s="82"/>
      <c r="S1139" s="75" t="s">
        <v>27</v>
      </c>
      <c r="T1139" s="77"/>
      <c r="U1139" s="37"/>
      <c r="V1139" s="83"/>
    </row>
    <row r="1140" spans="1:22" hidden="1">
      <c r="A1140" s="63" t="s">
        <v>672</v>
      </c>
      <c r="B1140" s="128">
        <f t="shared" si="88"/>
        <v>44441</v>
      </c>
      <c r="C1140" s="64">
        <v>44441</v>
      </c>
      <c r="D1140" s="69" t="s">
        <v>2335</v>
      </c>
      <c r="E1140" s="66" t="s">
        <v>1777</v>
      </c>
      <c r="F1140" s="65" t="s">
        <v>226</v>
      </c>
      <c r="G1140" s="68">
        <f t="shared" si="89"/>
        <v>17.596167008898014</v>
      </c>
      <c r="H1140" s="71">
        <v>6.0140000000000002</v>
      </c>
      <c r="I1140" s="71">
        <f t="shared" si="90"/>
        <v>6.1819999999999995</v>
      </c>
      <c r="J1140" s="71">
        <f t="shared" si="91"/>
        <v>0.16799999999999926</v>
      </c>
      <c r="K1140" s="71">
        <v>12.196</v>
      </c>
      <c r="L1140" s="71">
        <f t="shared" si="92"/>
        <v>59.035749426041328</v>
      </c>
      <c r="M1140" s="68"/>
      <c r="N1140" s="70"/>
      <c r="O1140" s="70"/>
      <c r="P1140" s="70"/>
      <c r="Q1140" s="70"/>
      <c r="R1140" s="72"/>
      <c r="S1140" s="65" t="s">
        <v>27</v>
      </c>
      <c r="T1140" s="67"/>
      <c r="U1140" s="64">
        <v>38014</v>
      </c>
      <c r="V1140" s="73"/>
    </row>
    <row r="1141" spans="1:22" hidden="1">
      <c r="A1141" s="63" t="s">
        <v>672</v>
      </c>
      <c r="B1141" s="128">
        <f t="shared" si="88"/>
        <v>44441</v>
      </c>
      <c r="C1141" s="64">
        <v>44441</v>
      </c>
      <c r="D1141" s="69" t="s">
        <v>2335</v>
      </c>
      <c r="E1141" s="66" t="s">
        <v>2125</v>
      </c>
      <c r="F1141" s="65" t="s">
        <v>192</v>
      </c>
      <c r="G1141" s="68">
        <f t="shared" si="89"/>
        <v>121.67282683093771</v>
      </c>
      <c r="H1141" s="71">
        <v>6.05</v>
      </c>
      <c r="I1141" s="71">
        <f t="shared" si="90"/>
        <v>6.165</v>
      </c>
      <c r="J1141" s="71">
        <f t="shared" si="91"/>
        <v>0.11500000000000021</v>
      </c>
      <c r="K1141" s="71">
        <v>12.215</v>
      </c>
      <c r="L1141" s="71">
        <f t="shared" si="92"/>
        <v>58.943921408104792</v>
      </c>
      <c r="M1141" s="68"/>
      <c r="N1141" s="70"/>
      <c r="O1141" s="70"/>
      <c r="P1141" s="70"/>
      <c r="Q1141" s="70"/>
      <c r="R1141" s="72"/>
      <c r="S1141" s="65" t="s">
        <v>27</v>
      </c>
      <c r="T1141" s="67"/>
      <c r="U1141" s="64"/>
      <c r="V1141" s="73"/>
    </row>
    <row r="1142" spans="1:22" hidden="1">
      <c r="A1142" s="63" t="s">
        <v>672</v>
      </c>
      <c r="B1142" s="128">
        <f t="shared" si="88"/>
        <v>44441</v>
      </c>
      <c r="C1142" s="64">
        <v>44441</v>
      </c>
      <c r="D1142" s="69" t="s">
        <v>2335</v>
      </c>
      <c r="E1142" s="66" t="s">
        <v>1130</v>
      </c>
      <c r="F1142" s="65" t="s">
        <v>226</v>
      </c>
      <c r="G1142" s="68">
        <f t="shared" si="89"/>
        <v>121.67282683093771</v>
      </c>
      <c r="H1142" s="71">
        <v>6.02</v>
      </c>
      <c r="I1142" s="71">
        <f t="shared" si="90"/>
        <v>6.2569999999999997</v>
      </c>
      <c r="J1142" s="71">
        <f t="shared" si="91"/>
        <v>0.2370000000000001</v>
      </c>
      <c r="K1142" s="71">
        <v>12.276999999999999</v>
      </c>
      <c r="L1142" s="71">
        <f t="shared" si="92"/>
        <v>58.646249083652364</v>
      </c>
      <c r="M1142" s="68"/>
      <c r="N1142" s="70"/>
      <c r="O1142" s="70"/>
      <c r="P1142" s="70"/>
      <c r="Q1142" s="70"/>
      <c r="R1142" s="72"/>
      <c r="S1142" s="65" t="s">
        <v>27</v>
      </c>
      <c r="T1142" s="67"/>
      <c r="U1142" s="64"/>
      <c r="V1142" s="73"/>
    </row>
    <row r="1143" spans="1:22" hidden="1">
      <c r="A1143" s="74" t="s">
        <v>672</v>
      </c>
      <c r="B1143" s="128">
        <f t="shared" si="88"/>
        <v>44441</v>
      </c>
      <c r="C1143" s="37">
        <v>44441</v>
      </c>
      <c r="D1143" s="69" t="s">
        <v>2335</v>
      </c>
      <c r="E1143" s="76" t="s">
        <v>1641</v>
      </c>
      <c r="F1143" s="75" t="s">
        <v>303</v>
      </c>
      <c r="G1143" s="78">
        <f t="shared" si="89"/>
        <v>18.587268993839835</v>
      </c>
      <c r="H1143" s="81">
        <v>5.98</v>
      </c>
      <c r="I1143" s="71">
        <f t="shared" si="90"/>
        <v>6.33</v>
      </c>
      <c r="J1143" s="71">
        <f t="shared" si="91"/>
        <v>0.34999999999999964</v>
      </c>
      <c r="K1143" s="81">
        <v>12.31</v>
      </c>
      <c r="L1143" s="71">
        <f t="shared" si="92"/>
        <v>58.489033306255074</v>
      </c>
      <c r="M1143" s="78"/>
      <c r="N1143" s="80"/>
      <c r="O1143" s="80"/>
      <c r="P1143" s="80"/>
      <c r="Q1143" s="80"/>
      <c r="R1143" s="82"/>
      <c r="S1143" s="75" t="s">
        <v>27</v>
      </c>
      <c r="T1143" s="77" t="s">
        <v>676</v>
      </c>
      <c r="U1143" s="37">
        <v>37652</v>
      </c>
      <c r="V1143" s="83"/>
    </row>
    <row r="1144" spans="1:22" hidden="1">
      <c r="A1144" s="74" t="s">
        <v>672</v>
      </c>
      <c r="B1144" s="128">
        <f t="shared" si="88"/>
        <v>44441</v>
      </c>
      <c r="C1144" s="37">
        <v>44441</v>
      </c>
      <c r="D1144" s="69" t="s">
        <v>2335</v>
      </c>
      <c r="E1144" s="76" t="s">
        <v>1821</v>
      </c>
      <c r="F1144" s="75" t="s">
        <v>202</v>
      </c>
      <c r="G1144" s="78">
        <f t="shared" si="89"/>
        <v>121.67282683093771</v>
      </c>
      <c r="H1144" s="81">
        <v>6.0670000000000002</v>
      </c>
      <c r="I1144" s="71">
        <f t="shared" si="90"/>
        <v>6.3010000000000002</v>
      </c>
      <c r="J1144" s="71">
        <f t="shared" si="91"/>
        <v>0.23399999999999999</v>
      </c>
      <c r="K1144" s="81">
        <v>12.368</v>
      </c>
      <c r="L1144" s="71">
        <f t="shared" si="92"/>
        <v>58.214747736093145</v>
      </c>
      <c r="M1144" s="78"/>
      <c r="N1144" s="80"/>
      <c r="O1144" s="80"/>
      <c r="P1144" s="80"/>
      <c r="Q1144" s="80"/>
      <c r="R1144" s="82"/>
      <c r="S1144" s="75" t="s">
        <v>27</v>
      </c>
      <c r="T1144" s="77"/>
      <c r="U1144" s="37"/>
      <c r="V1144" s="83"/>
    </row>
    <row r="1145" spans="1:22" hidden="1">
      <c r="A1145" s="74" t="s">
        <v>672</v>
      </c>
      <c r="B1145" s="128">
        <f t="shared" si="88"/>
        <v>44441</v>
      </c>
      <c r="C1145" s="37">
        <v>44441</v>
      </c>
      <c r="D1145" s="69" t="s">
        <v>2335</v>
      </c>
      <c r="E1145" s="76" t="s">
        <v>1143</v>
      </c>
      <c r="F1145" s="75" t="s">
        <v>262</v>
      </c>
      <c r="G1145" s="78">
        <f t="shared" si="89"/>
        <v>121.67282683093771</v>
      </c>
      <c r="H1145" s="81">
        <v>6.016</v>
      </c>
      <c r="I1145" s="71">
        <f t="shared" si="90"/>
        <v>6.4390000000000001</v>
      </c>
      <c r="J1145" s="71">
        <f t="shared" si="91"/>
        <v>0.42300000000000004</v>
      </c>
      <c r="K1145" s="81">
        <v>12.455</v>
      </c>
      <c r="L1145" s="71">
        <f t="shared" si="92"/>
        <v>57.808109193095142</v>
      </c>
      <c r="M1145" s="78"/>
      <c r="N1145" s="80"/>
      <c r="O1145" s="80"/>
      <c r="P1145" s="80"/>
      <c r="Q1145" s="80"/>
      <c r="R1145" s="82"/>
      <c r="S1145" s="75" t="s">
        <v>27</v>
      </c>
      <c r="T1145" s="77"/>
      <c r="U1145" s="37"/>
      <c r="V1145" s="83"/>
    </row>
    <row r="1146" spans="1:22" hidden="1">
      <c r="A1146" s="74" t="s">
        <v>672</v>
      </c>
      <c r="B1146" s="128">
        <f t="shared" si="88"/>
        <v>44441</v>
      </c>
      <c r="C1146" s="37">
        <v>44441</v>
      </c>
      <c r="D1146" s="69" t="s">
        <v>2335</v>
      </c>
      <c r="E1146" s="76" t="s">
        <v>1898</v>
      </c>
      <c r="F1146" s="75" t="s">
        <v>301</v>
      </c>
      <c r="G1146" s="78">
        <f t="shared" si="89"/>
        <v>121.67282683093771</v>
      </c>
      <c r="H1146" s="81">
        <v>6.109</v>
      </c>
      <c r="I1146" s="71">
        <f t="shared" si="90"/>
        <v>6.3940000000000001</v>
      </c>
      <c r="J1146" s="71">
        <f t="shared" si="91"/>
        <v>0.28500000000000014</v>
      </c>
      <c r="K1146" s="81">
        <v>12.503</v>
      </c>
      <c r="L1146" s="71">
        <f t="shared" si="92"/>
        <v>57.586179316963928</v>
      </c>
      <c r="M1146" s="78"/>
      <c r="N1146" s="80"/>
      <c r="O1146" s="80"/>
      <c r="P1146" s="80"/>
      <c r="Q1146" s="80"/>
      <c r="R1146" s="82"/>
      <c r="S1146" s="75" t="s">
        <v>27</v>
      </c>
      <c r="T1146" s="77"/>
      <c r="U1146" s="37"/>
      <c r="V1146" s="83"/>
    </row>
    <row r="1147" spans="1:22" hidden="1">
      <c r="A1147" s="63" t="s">
        <v>672</v>
      </c>
      <c r="B1147" s="128">
        <f t="shared" si="88"/>
        <v>44441</v>
      </c>
      <c r="C1147" s="64">
        <v>44441</v>
      </c>
      <c r="D1147" s="69" t="s">
        <v>2335</v>
      </c>
      <c r="E1147" s="66" t="s">
        <v>1884</v>
      </c>
      <c r="F1147" s="65" t="s">
        <v>301</v>
      </c>
      <c r="G1147" s="68">
        <f t="shared" si="89"/>
        <v>121.67282683093771</v>
      </c>
      <c r="H1147" s="71">
        <v>6.1859999999999999</v>
      </c>
      <c r="I1147" s="71">
        <f t="shared" si="90"/>
        <v>6.4350000000000005</v>
      </c>
      <c r="J1147" s="71">
        <f t="shared" si="91"/>
        <v>0.24900000000000055</v>
      </c>
      <c r="K1147" s="71">
        <v>12.621</v>
      </c>
      <c r="L1147" s="71">
        <f t="shared" si="92"/>
        <v>57.047777513667697</v>
      </c>
      <c r="M1147" s="68"/>
      <c r="N1147" s="70"/>
      <c r="O1147" s="70"/>
      <c r="P1147" s="70"/>
      <c r="Q1147" s="70"/>
      <c r="R1147" s="72"/>
      <c r="S1147" s="65" t="s">
        <v>27</v>
      </c>
      <c r="T1147" s="67"/>
      <c r="U1147" s="64"/>
      <c r="V1147" s="73"/>
    </row>
    <row r="1148" spans="1:22" hidden="1">
      <c r="A1148" s="74" t="s">
        <v>672</v>
      </c>
      <c r="B1148" s="128">
        <f t="shared" si="88"/>
        <v>44441</v>
      </c>
      <c r="C1148" s="37">
        <v>44441</v>
      </c>
      <c r="D1148" s="69" t="s">
        <v>2335</v>
      </c>
      <c r="E1148" s="76" t="s">
        <v>1702</v>
      </c>
      <c r="F1148" s="75" t="s">
        <v>675</v>
      </c>
      <c r="G1148" s="78">
        <f t="shared" si="89"/>
        <v>17.546885694729639</v>
      </c>
      <c r="H1148" s="81">
        <v>6.8650000000000002</v>
      </c>
      <c r="I1148" s="71">
        <f t="shared" si="90"/>
        <v>7.0329999999999995</v>
      </c>
      <c r="J1148" s="71">
        <f t="shared" si="91"/>
        <v>0.16799999999999926</v>
      </c>
      <c r="K1148" s="81">
        <v>13.898</v>
      </c>
      <c r="L1148" s="71">
        <f t="shared" si="92"/>
        <v>51.80601525399338</v>
      </c>
      <c r="M1148" s="78"/>
      <c r="N1148" s="80"/>
      <c r="O1148" s="80"/>
      <c r="P1148" s="80"/>
      <c r="Q1148" s="80"/>
      <c r="R1148" s="82"/>
      <c r="S1148" s="75" t="s">
        <v>27</v>
      </c>
      <c r="T1148" s="77" t="s">
        <v>677</v>
      </c>
      <c r="U1148" s="37">
        <v>38032</v>
      </c>
      <c r="V1148" s="83"/>
    </row>
    <row r="1149" spans="1:22" hidden="1">
      <c r="A1149" s="63" t="s">
        <v>672</v>
      </c>
      <c r="B1149" s="128">
        <f t="shared" si="88"/>
        <v>44441</v>
      </c>
      <c r="C1149" s="64">
        <v>44441</v>
      </c>
      <c r="D1149" s="69" t="s">
        <v>2335</v>
      </c>
      <c r="E1149" s="66" t="s">
        <v>1434</v>
      </c>
      <c r="F1149" s="65" t="s">
        <v>675</v>
      </c>
      <c r="G1149" s="68">
        <f t="shared" si="89"/>
        <v>121.67282683093771</v>
      </c>
      <c r="H1149" s="71">
        <v>6.9930000000000003</v>
      </c>
      <c r="I1149" s="71">
        <f t="shared" si="90"/>
        <v>7.4239999999999995</v>
      </c>
      <c r="J1149" s="71">
        <f t="shared" si="91"/>
        <v>0.43099999999999916</v>
      </c>
      <c r="K1149" s="71">
        <v>14.417</v>
      </c>
      <c r="L1149" s="71">
        <f t="shared" si="92"/>
        <v>49.941041825622527</v>
      </c>
      <c r="M1149" s="68"/>
      <c r="N1149" s="70"/>
      <c r="O1149" s="70"/>
      <c r="P1149" s="70"/>
      <c r="Q1149" s="70"/>
      <c r="R1149" s="72"/>
      <c r="S1149" s="65" t="s">
        <v>27</v>
      </c>
      <c r="T1149" s="67"/>
      <c r="U1149" s="64"/>
      <c r="V1149" s="73"/>
    </row>
    <row r="1150" spans="1:22" hidden="1">
      <c r="A1150" s="63" t="s">
        <v>672</v>
      </c>
      <c r="B1150" s="128">
        <f t="shared" si="88"/>
        <v>44441</v>
      </c>
      <c r="C1150" s="64">
        <v>44441</v>
      </c>
      <c r="D1150" s="69" t="s">
        <v>2335</v>
      </c>
      <c r="E1150" s="66" t="s">
        <v>1103</v>
      </c>
      <c r="F1150" s="65" t="s">
        <v>556</v>
      </c>
      <c r="G1150" s="68">
        <f t="shared" si="89"/>
        <v>121.67282683093771</v>
      </c>
      <c r="H1150" s="71">
        <v>7.5060000000000002</v>
      </c>
      <c r="I1150" s="71">
        <f t="shared" si="90"/>
        <v>7.24</v>
      </c>
      <c r="J1150" s="71">
        <f t="shared" si="91"/>
        <v>-0.26600000000000001</v>
      </c>
      <c r="K1150" s="71">
        <v>14.746</v>
      </c>
      <c r="L1150" s="71">
        <f t="shared" si="92"/>
        <v>48.826800488268006</v>
      </c>
      <c r="M1150" s="68"/>
      <c r="N1150" s="70"/>
      <c r="O1150" s="70"/>
      <c r="P1150" s="70"/>
      <c r="Q1150" s="70"/>
      <c r="R1150" s="72"/>
      <c r="S1150" s="65" t="s">
        <v>27</v>
      </c>
      <c r="T1150" s="67"/>
      <c r="U1150" s="64"/>
      <c r="V1150" s="73"/>
    </row>
    <row r="1151" spans="1:22" hidden="1">
      <c r="A1151" s="63" t="s">
        <v>672</v>
      </c>
      <c r="B1151" s="128">
        <f t="shared" si="88"/>
        <v>44441</v>
      </c>
      <c r="C1151" s="64">
        <v>44441</v>
      </c>
      <c r="D1151" s="69" t="s">
        <v>2335</v>
      </c>
      <c r="E1151" s="66" t="s">
        <v>1341</v>
      </c>
      <c r="F1151" s="65" t="s">
        <v>674</v>
      </c>
      <c r="G1151" s="68">
        <f t="shared" si="89"/>
        <v>121.67282683093771</v>
      </c>
      <c r="H1151" s="71">
        <v>7.9820000000000002</v>
      </c>
      <c r="I1151" s="71">
        <f t="shared" si="90"/>
        <v>8.4110000000000014</v>
      </c>
      <c r="J1151" s="71">
        <f t="shared" si="91"/>
        <v>0.42900000000000116</v>
      </c>
      <c r="K1151" s="71">
        <v>16.393000000000001</v>
      </c>
      <c r="L1151" s="71">
        <f t="shared" si="92"/>
        <v>43.92118587201854</v>
      </c>
      <c r="M1151" s="68"/>
      <c r="N1151" s="70"/>
      <c r="O1151" s="70"/>
      <c r="P1151" s="70"/>
      <c r="Q1151" s="70"/>
      <c r="R1151" s="72"/>
      <c r="S1151" s="65" t="s">
        <v>27</v>
      </c>
      <c r="T1151" s="67"/>
      <c r="U1151" s="64"/>
      <c r="V1151" s="73"/>
    </row>
    <row r="1152" spans="1:22" hidden="1">
      <c r="A1152" s="63" t="s">
        <v>684</v>
      </c>
      <c r="B1152" s="128">
        <f t="shared" si="88"/>
        <v>44449</v>
      </c>
      <c r="C1152" s="64">
        <v>44449</v>
      </c>
      <c r="D1152" s="98" t="s">
        <v>380</v>
      </c>
      <c r="E1152" s="66" t="s">
        <v>1424</v>
      </c>
      <c r="F1152" s="65" t="s">
        <v>171</v>
      </c>
      <c r="G1152" s="68">
        <f t="shared" si="89"/>
        <v>22.373716632443532</v>
      </c>
      <c r="H1152" s="71">
        <v>5.3070000000000004</v>
      </c>
      <c r="I1152" s="71">
        <f t="shared" si="90"/>
        <v>5.3810000000000002</v>
      </c>
      <c r="J1152" s="71">
        <f t="shared" si="91"/>
        <v>7.3999999999999844E-2</v>
      </c>
      <c r="K1152" s="94">
        <v>10.688000000000001</v>
      </c>
      <c r="L1152" s="71">
        <f t="shared" si="92"/>
        <v>67.365269461077844</v>
      </c>
      <c r="M1152" s="68"/>
      <c r="N1152" s="70"/>
      <c r="O1152" s="70"/>
      <c r="P1152" s="70"/>
      <c r="Q1152" s="93"/>
      <c r="R1152" s="95"/>
      <c r="S1152" s="65" t="s">
        <v>27</v>
      </c>
      <c r="T1152" s="67" t="s">
        <v>172</v>
      </c>
      <c r="U1152" s="64">
        <v>36277</v>
      </c>
      <c r="V1152" s="99"/>
    </row>
    <row r="1153" spans="1:22" hidden="1">
      <c r="A1153" s="63" t="s">
        <v>684</v>
      </c>
      <c r="B1153" s="128">
        <f t="shared" si="88"/>
        <v>44449</v>
      </c>
      <c r="C1153" s="64">
        <v>44449</v>
      </c>
      <c r="D1153" s="98" t="s">
        <v>380</v>
      </c>
      <c r="E1153" s="66" t="s">
        <v>1149</v>
      </c>
      <c r="F1153" s="65" t="s">
        <v>158</v>
      </c>
      <c r="G1153" s="68">
        <f t="shared" si="89"/>
        <v>26.080766598220396</v>
      </c>
      <c r="H1153" s="71">
        <v>5.2869999999999999</v>
      </c>
      <c r="I1153" s="71">
        <f t="shared" si="90"/>
        <v>5.4159999999999995</v>
      </c>
      <c r="J1153" s="71">
        <f t="shared" si="91"/>
        <v>0.12899999999999956</v>
      </c>
      <c r="K1153" s="94">
        <v>10.702999999999999</v>
      </c>
      <c r="L1153" s="71">
        <f t="shared" si="92"/>
        <v>67.270858637765116</v>
      </c>
      <c r="M1153" s="68"/>
      <c r="N1153" s="70"/>
      <c r="O1153" s="70"/>
      <c r="P1153" s="70"/>
      <c r="Q1153" s="93"/>
      <c r="R1153" s="95"/>
      <c r="S1153" s="65" t="s">
        <v>27</v>
      </c>
      <c r="T1153" s="67" t="s">
        <v>159</v>
      </c>
      <c r="U1153" s="64">
        <v>34923</v>
      </c>
      <c r="V1153" s="99"/>
    </row>
    <row r="1154" spans="1:22" hidden="1">
      <c r="A1154" s="63" t="s">
        <v>684</v>
      </c>
      <c r="B1154" s="128">
        <f t="shared" ref="B1154:B1217" si="93">C1154</f>
        <v>44449</v>
      </c>
      <c r="C1154" s="64">
        <v>44449</v>
      </c>
      <c r="D1154" s="98" t="s">
        <v>380</v>
      </c>
      <c r="E1154" s="66" t="s">
        <v>1765</v>
      </c>
      <c r="F1154" s="65" t="s">
        <v>186</v>
      </c>
      <c r="G1154" s="68">
        <f t="shared" ref="G1154:G1217" si="94">(C1154-U1154)/365.25</f>
        <v>25.886379192334019</v>
      </c>
      <c r="H1154" s="71">
        <v>5.3159999999999998</v>
      </c>
      <c r="I1154" s="71">
        <f t="shared" si="90"/>
        <v>5.45</v>
      </c>
      <c r="J1154" s="71">
        <f t="shared" si="91"/>
        <v>0.13400000000000034</v>
      </c>
      <c r="K1154" s="94">
        <v>10.766</v>
      </c>
      <c r="L1154" s="71">
        <f t="shared" si="92"/>
        <v>66.877206018948542</v>
      </c>
      <c r="M1154" s="68"/>
      <c r="N1154" s="70"/>
      <c r="O1154" s="70"/>
      <c r="P1154" s="70"/>
      <c r="Q1154" s="93"/>
      <c r="R1154" s="95"/>
      <c r="S1154" s="65" t="s">
        <v>27</v>
      </c>
      <c r="T1154" s="67" t="s">
        <v>601</v>
      </c>
      <c r="U1154" s="64">
        <v>34994</v>
      </c>
      <c r="V1154" s="99"/>
    </row>
    <row r="1155" spans="1:22" hidden="1">
      <c r="A1155" s="74" t="s">
        <v>684</v>
      </c>
      <c r="B1155" s="128">
        <f t="shared" si="93"/>
        <v>44449</v>
      </c>
      <c r="C1155" s="37">
        <v>44449</v>
      </c>
      <c r="D1155" s="98" t="s">
        <v>380</v>
      </c>
      <c r="E1155" s="76" t="s">
        <v>2249</v>
      </c>
      <c r="F1155" s="75" t="s">
        <v>186</v>
      </c>
      <c r="G1155" s="78">
        <f t="shared" si="94"/>
        <v>24.093086926762492</v>
      </c>
      <c r="H1155" s="81">
        <v>5.3490000000000002</v>
      </c>
      <c r="I1155" s="71">
        <f t="shared" si="90"/>
        <v>5.5459999999999994</v>
      </c>
      <c r="J1155" s="71">
        <f t="shared" si="91"/>
        <v>0.19699999999999918</v>
      </c>
      <c r="K1155" s="90">
        <v>10.895</v>
      </c>
      <c r="L1155" s="71">
        <f t="shared" si="92"/>
        <v>66.085360256998626</v>
      </c>
      <c r="M1155" s="78"/>
      <c r="N1155" s="80"/>
      <c r="O1155" s="80"/>
      <c r="P1155" s="80"/>
      <c r="Q1155" s="89"/>
      <c r="R1155" s="91"/>
      <c r="S1155" s="75" t="s">
        <v>27</v>
      </c>
      <c r="T1155" s="77" t="s">
        <v>685</v>
      </c>
      <c r="U1155" s="37">
        <v>35649</v>
      </c>
      <c r="V1155" s="97"/>
    </row>
    <row r="1156" spans="1:22" hidden="1">
      <c r="A1156" s="74" t="s">
        <v>684</v>
      </c>
      <c r="B1156" s="128">
        <f t="shared" si="93"/>
        <v>44449</v>
      </c>
      <c r="C1156" s="37">
        <v>44449</v>
      </c>
      <c r="D1156" s="98" t="s">
        <v>380</v>
      </c>
      <c r="E1156" s="76" t="s">
        <v>2060</v>
      </c>
      <c r="F1156" s="75" t="s">
        <v>301</v>
      </c>
      <c r="G1156" s="78">
        <f t="shared" si="94"/>
        <v>24.199863107460644</v>
      </c>
      <c r="H1156" s="81">
        <v>5.4690000000000003</v>
      </c>
      <c r="I1156" s="71">
        <f t="shared" si="90"/>
        <v>5.5639999999999992</v>
      </c>
      <c r="J1156" s="71">
        <f t="shared" si="91"/>
        <v>9.4999999999998863E-2</v>
      </c>
      <c r="K1156" s="90">
        <v>11.032999999999999</v>
      </c>
      <c r="L1156" s="71">
        <f t="shared" si="92"/>
        <v>65.258769147104147</v>
      </c>
      <c r="M1156" s="78"/>
      <c r="N1156" s="80"/>
      <c r="O1156" s="80"/>
      <c r="P1156" s="80"/>
      <c r="Q1156" s="89"/>
      <c r="R1156" s="91"/>
      <c r="S1156" s="75" t="s">
        <v>27</v>
      </c>
      <c r="T1156" s="77" t="s">
        <v>362</v>
      </c>
      <c r="U1156" s="37">
        <v>35610</v>
      </c>
      <c r="V1156" s="97"/>
    </row>
    <row r="1157" spans="1:22" hidden="1">
      <c r="A1157" s="63" t="s">
        <v>684</v>
      </c>
      <c r="B1157" s="128">
        <f t="shared" si="93"/>
        <v>44449</v>
      </c>
      <c r="C1157" s="64">
        <v>44449</v>
      </c>
      <c r="D1157" s="98" t="s">
        <v>380</v>
      </c>
      <c r="E1157" s="66" t="s">
        <v>1877</v>
      </c>
      <c r="F1157" s="65" t="s">
        <v>192</v>
      </c>
      <c r="G1157" s="68">
        <f t="shared" si="94"/>
        <v>23.638603696098563</v>
      </c>
      <c r="H1157" s="71">
        <v>5.48</v>
      </c>
      <c r="I1157" s="71">
        <f t="shared" si="90"/>
        <v>5.629999999999999</v>
      </c>
      <c r="J1157" s="71">
        <f t="shared" si="91"/>
        <v>0.14999999999999858</v>
      </c>
      <c r="K1157" s="94">
        <v>11.11</v>
      </c>
      <c r="L1157" s="71">
        <f t="shared" si="92"/>
        <v>64.806480648064806</v>
      </c>
      <c r="M1157" s="68"/>
      <c r="N1157" s="70"/>
      <c r="O1157" s="70"/>
      <c r="P1157" s="70"/>
      <c r="Q1157" s="93"/>
      <c r="R1157" s="95"/>
      <c r="S1157" s="65" t="s">
        <v>27</v>
      </c>
      <c r="T1157" s="67" t="s">
        <v>569</v>
      </c>
      <c r="U1157" s="64">
        <v>35815</v>
      </c>
      <c r="V1157" s="99"/>
    </row>
    <row r="1158" spans="1:22" hidden="1">
      <c r="A1158" s="74" t="s">
        <v>684</v>
      </c>
      <c r="B1158" s="128">
        <f t="shared" si="93"/>
        <v>44449</v>
      </c>
      <c r="C1158" s="37">
        <v>44449</v>
      </c>
      <c r="D1158" s="98" t="s">
        <v>380</v>
      </c>
      <c r="E1158" s="76" t="s">
        <v>1382</v>
      </c>
      <c r="F1158" s="75" t="s">
        <v>158</v>
      </c>
      <c r="G1158" s="78">
        <f t="shared" si="94"/>
        <v>30.447638603696099</v>
      </c>
      <c r="H1158" s="81">
        <v>5.5380000000000003</v>
      </c>
      <c r="I1158" s="71">
        <f t="shared" si="90"/>
        <v>5.6340000000000003</v>
      </c>
      <c r="J1158" s="71">
        <f t="shared" si="91"/>
        <v>9.6000000000000085E-2</v>
      </c>
      <c r="K1158" s="90">
        <v>11.172000000000001</v>
      </c>
      <c r="L1158" s="71">
        <f t="shared" si="92"/>
        <v>64.446831364124591</v>
      </c>
      <c r="M1158" s="78"/>
      <c r="N1158" s="80"/>
      <c r="O1158" s="80"/>
      <c r="P1158" s="80"/>
      <c r="Q1158" s="89"/>
      <c r="R1158" s="91"/>
      <c r="S1158" s="75" t="s">
        <v>27</v>
      </c>
      <c r="T1158" s="77" t="s">
        <v>168</v>
      </c>
      <c r="U1158" s="37">
        <v>33328</v>
      </c>
      <c r="V1158" s="97"/>
    </row>
    <row r="1159" spans="1:22" hidden="1">
      <c r="A1159" s="74" t="s">
        <v>684</v>
      </c>
      <c r="B1159" s="128">
        <f t="shared" si="93"/>
        <v>44449</v>
      </c>
      <c r="C1159" s="37">
        <v>44449</v>
      </c>
      <c r="D1159" s="98" t="s">
        <v>380</v>
      </c>
      <c r="E1159" s="76" t="s">
        <v>1500</v>
      </c>
      <c r="F1159" s="75" t="s">
        <v>202</v>
      </c>
      <c r="G1159" s="78">
        <f t="shared" si="94"/>
        <v>20.602327173169062</v>
      </c>
      <c r="H1159" s="81">
        <v>5.55</v>
      </c>
      <c r="I1159" s="71">
        <f t="shared" si="90"/>
        <v>5.6960000000000006</v>
      </c>
      <c r="J1159" s="71">
        <f t="shared" si="91"/>
        <v>0.1460000000000008</v>
      </c>
      <c r="K1159" s="90">
        <v>11.246</v>
      </c>
      <c r="L1159" s="71">
        <f t="shared" si="92"/>
        <v>64.022763649297531</v>
      </c>
      <c r="M1159" s="78"/>
      <c r="N1159" s="80"/>
      <c r="O1159" s="80"/>
      <c r="P1159" s="80"/>
      <c r="Q1159" s="89"/>
      <c r="R1159" s="91"/>
      <c r="S1159" s="75" t="s">
        <v>27</v>
      </c>
      <c r="T1159" s="77" t="s">
        <v>433</v>
      </c>
      <c r="U1159" s="37">
        <v>36924</v>
      </c>
      <c r="V1159" s="97"/>
    </row>
    <row r="1160" spans="1:22" hidden="1">
      <c r="A1160" s="74" t="s">
        <v>684</v>
      </c>
      <c r="B1160" s="128">
        <f t="shared" si="93"/>
        <v>44449</v>
      </c>
      <c r="C1160" s="37">
        <v>44449</v>
      </c>
      <c r="D1160" s="98" t="s">
        <v>380</v>
      </c>
      <c r="E1160" s="76" t="s">
        <v>1635</v>
      </c>
      <c r="F1160" s="75" t="s">
        <v>204</v>
      </c>
      <c r="G1160" s="78">
        <f t="shared" si="94"/>
        <v>27.559206023271731</v>
      </c>
      <c r="H1160" s="81">
        <v>5.6449999999999996</v>
      </c>
      <c r="I1160" s="71">
        <f t="shared" si="90"/>
        <v>5.798</v>
      </c>
      <c r="J1160" s="71">
        <f t="shared" si="91"/>
        <v>0.15300000000000047</v>
      </c>
      <c r="K1160" s="90">
        <v>11.443</v>
      </c>
      <c r="L1160" s="71">
        <f t="shared" si="92"/>
        <v>62.920562789478289</v>
      </c>
      <c r="M1160" s="78"/>
      <c r="N1160" s="80"/>
      <c r="O1160" s="80"/>
      <c r="P1160" s="80"/>
      <c r="Q1160" s="89"/>
      <c r="R1160" s="91"/>
      <c r="S1160" s="75" t="s">
        <v>27</v>
      </c>
      <c r="T1160" s="77" t="s">
        <v>360</v>
      </c>
      <c r="U1160" s="37">
        <v>34383</v>
      </c>
      <c r="V1160" s="97"/>
    </row>
    <row r="1161" spans="1:22" hidden="1">
      <c r="A1161" s="63" t="s">
        <v>684</v>
      </c>
      <c r="B1161" s="128">
        <f t="shared" si="93"/>
        <v>44449</v>
      </c>
      <c r="C1161" s="64">
        <v>44449</v>
      </c>
      <c r="D1161" s="98" t="s">
        <v>380</v>
      </c>
      <c r="E1161" s="66" t="s">
        <v>1297</v>
      </c>
      <c r="F1161" s="65" t="s">
        <v>166</v>
      </c>
      <c r="G1161" s="68">
        <f t="shared" si="94"/>
        <v>24.914442162902123</v>
      </c>
      <c r="H1161" s="71">
        <v>5.6859999999999999</v>
      </c>
      <c r="I1161" s="71">
        <f t="shared" si="90"/>
        <v>5.8949999999999996</v>
      </c>
      <c r="J1161" s="71">
        <f t="shared" si="91"/>
        <v>0.20899999999999963</v>
      </c>
      <c r="K1161" s="94">
        <v>11.581</v>
      </c>
      <c r="L1161" s="71">
        <f t="shared" si="92"/>
        <v>62.170796995078149</v>
      </c>
      <c r="M1161" s="68"/>
      <c r="N1161" s="70"/>
      <c r="O1161" s="70"/>
      <c r="P1161" s="70"/>
      <c r="Q1161" s="93"/>
      <c r="R1161" s="95"/>
      <c r="S1161" s="65" t="s">
        <v>27</v>
      </c>
      <c r="T1161" s="67" t="s">
        <v>167</v>
      </c>
      <c r="U1161" s="64">
        <v>35349</v>
      </c>
      <c r="V1161" s="99"/>
    </row>
    <row r="1162" spans="1:22" hidden="1">
      <c r="A1162" s="63" t="s">
        <v>684</v>
      </c>
      <c r="B1162" s="128">
        <f t="shared" si="93"/>
        <v>44449</v>
      </c>
      <c r="C1162" s="64">
        <v>44449</v>
      </c>
      <c r="D1162" s="98" t="s">
        <v>380</v>
      </c>
      <c r="E1162" s="66" t="s">
        <v>1538</v>
      </c>
      <c r="F1162" s="65" t="s">
        <v>204</v>
      </c>
      <c r="G1162" s="68">
        <f t="shared" si="94"/>
        <v>24.553045859000683</v>
      </c>
      <c r="H1162" s="71">
        <v>5.7060000000000004</v>
      </c>
      <c r="I1162" s="71">
        <f t="shared" si="90"/>
        <v>5.89</v>
      </c>
      <c r="J1162" s="71">
        <f t="shared" si="91"/>
        <v>0.18399999999999928</v>
      </c>
      <c r="K1162" s="94">
        <v>11.596</v>
      </c>
      <c r="L1162" s="71">
        <f t="shared" si="92"/>
        <v>62.090375991721281</v>
      </c>
      <c r="M1162" s="68"/>
      <c r="N1162" s="70"/>
      <c r="O1162" s="70"/>
      <c r="P1162" s="70"/>
      <c r="Q1162" s="93"/>
      <c r="R1162" s="95"/>
      <c r="S1162" s="65" t="s">
        <v>27</v>
      </c>
      <c r="T1162" s="67" t="s">
        <v>332</v>
      </c>
      <c r="U1162" s="64">
        <v>35481</v>
      </c>
      <c r="V1162" s="99"/>
    </row>
    <row r="1163" spans="1:22" hidden="1">
      <c r="A1163" s="74" t="s">
        <v>684</v>
      </c>
      <c r="B1163" s="128">
        <f t="shared" si="93"/>
        <v>44449</v>
      </c>
      <c r="C1163" s="37">
        <v>44449</v>
      </c>
      <c r="D1163" s="98" t="s">
        <v>380</v>
      </c>
      <c r="E1163" s="76" t="s">
        <v>2250</v>
      </c>
      <c r="F1163" s="75" t="s">
        <v>686</v>
      </c>
      <c r="G1163" s="78">
        <f t="shared" si="94"/>
        <v>21.010266940451746</v>
      </c>
      <c r="H1163" s="81">
        <v>5.9509999999999996</v>
      </c>
      <c r="I1163" s="71">
        <f t="shared" si="90"/>
        <v>6.2480000000000002</v>
      </c>
      <c r="J1163" s="71">
        <f t="shared" si="91"/>
        <v>0.2970000000000006</v>
      </c>
      <c r="K1163" s="90">
        <v>12.199</v>
      </c>
      <c r="L1163" s="71">
        <f t="shared" si="92"/>
        <v>59.021231248462989</v>
      </c>
      <c r="M1163" s="78"/>
      <c r="N1163" s="80"/>
      <c r="O1163" s="80"/>
      <c r="P1163" s="80"/>
      <c r="Q1163" s="89"/>
      <c r="R1163" s="91"/>
      <c r="S1163" s="75" t="s">
        <v>27</v>
      </c>
      <c r="T1163" s="77" t="s">
        <v>687</v>
      </c>
      <c r="U1163" s="37">
        <v>36775</v>
      </c>
      <c r="V1163" s="97"/>
    </row>
    <row r="1164" spans="1:22" hidden="1">
      <c r="A1164" s="74" t="s">
        <v>395</v>
      </c>
      <c r="B1164" s="128">
        <f t="shared" si="93"/>
        <v>44475</v>
      </c>
      <c r="C1164" s="37">
        <v>44475</v>
      </c>
      <c r="D1164" s="79" t="s">
        <v>693</v>
      </c>
      <c r="E1164" s="76" t="s">
        <v>2202</v>
      </c>
      <c r="F1164" s="75" t="s">
        <v>187</v>
      </c>
      <c r="G1164" s="78">
        <f t="shared" si="94"/>
        <v>21.180013689253936</v>
      </c>
      <c r="H1164" s="81"/>
      <c r="I1164" s="71" t="str">
        <f t="shared" si="90"/>
        <v/>
      </c>
      <c r="J1164" s="71" t="str">
        <f t="shared" si="91"/>
        <v/>
      </c>
      <c r="K1164" s="111">
        <v>10.946999999999999</v>
      </c>
      <c r="L1164" s="71">
        <f t="shared" si="92"/>
        <v>65.771444231296257</v>
      </c>
      <c r="M1164" s="78"/>
      <c r="N1164" s="80"/>
      <c r="O1164" s="80"/>
      <c r="P1164" s="80"/>
      <c r="Q1164" s="80"/>
      <c r="R1164" s="112"/>
      <c r="S1164" s="75" t="s">
        <v>27</v>
      </c>
      <c r="T1164" s="101" t="s">
        <v>237</v>
      </c>
      <c r="U1164" s="37">
        <v>36739</v>
      </c>
      <c r="V1164" s="83"/>
    </row>
    <row r="1165" spans="1:22" hidden="1">
      <c r="A1165" s="63" t="s">
        <v>395</v>
      </c>
      <c r="B1165" s="128">
        <f t="shared" si="93"/>
        <v>44475</v>
      </c>
      <c r="C1165" s="64">
        <v>44475</v>
      </c>
      <c r="D1165" s="69" t="s">
        <v>693</v>
      </c>
      <c r="E1165" s="66" t="s">
        <v>1833</v>
      </c>
      <c r="F1165" s="65" t="s">
        <v>169</v>
      </c>
      <c r="G1165" s="68">
        <f t="shared" si="94"/>
        <v>20.591375770020534</v>
      </c>
      <c r="H1165" s="71"/>
      <c r="I1165" s="71" t="str">
        <f t="shared" si="90"/>
        <v/>
      </c>
      <c r="J1165" s="71" t="str">
        <f t="shared" si="91"/>
        <v/>
      </c>
      <c r="K1165" s="113">
        <v>10.968999999999999</v>
      </c>
      <c r="L1165" s="71">
        <f t="shared" si="92"/>
        <v>65.639529583371328</v>
      </c>
      <c r="M1165" s="68"/>
      <c r="N1165" s="70"/>
      <c r="O1165" s="70"/>
      <c r="P1165" s="70"/>
      <c r="Q1165" s="70"/>
      <c r="R1165" s="114"/>
      <c r="S1165" s="65" t="s">
        <v>27</v>
      </c>
      <c r="T1165" s="67" t="s">
        <v>437</v>
      </c>
      <c r="U1165" s="64">
        <v>36954</v>
      </c>
      <c r="V1165" s="73"/>
    </row>
    <row r="1166" spans="1:22" hidden="1">
      <c r="A1166" s="74" t="s">
        <v>395</v>
      </c>
      <c r="B1166" s="128">
        <f t="shared" si="93"/>
        <v>44475</v>
      </c>
      <c r="C1166" s="37">
        <v>44475</v>
      </c>
      <c r="D1166" s="79" t="s">
        <v>693</v>
      </c>
      <c r="E1166" s="76" t="s">
        <v>1574</v>
      </c>
      <c r="F1166" s="75" t="s">
        <v>171</v>
      </c>
      <c r="G1166" s="78">
        <f t="shared" si="94"/>
        <v>19.189596167008897</v>
      </c>
      <c r="H1166" s="81"/>
      <c r="I1166" s="71" t="str">
        <f t="shared" si="90"/>
        <v/>
      </c>
      <c r="J1166" s="71" t="str">
        <f t="shared" si="91"/>
        <v/>
      </c>
      <c r="K1166" s="111">
        <v>11.074</v>
      </c>
      <c r="L1166" s="71">
        <f t="shared" si="92"/>
        <v>65.017157305400033</v>
      </c>
      <c r="M1166" s="78"/>
      <c r="N1166" s="80"/>
      <c r="O1166" s="80"/>
      <c r="P1166" s="80"/>
      <c r="Q1166" s="80"/>
      <c r="R1166" s="112"/>
      <c r="S1166" s="75" t="s">
        <v>27</v>
      </c>
      <c r="T1166" s="77" t="s">
        <v>544</v>
      </c>
      <c r="U1166" s="37">
        <v>37466</v>
      </c>
      <c r="V1166" s="83"/>
    </row>
    <row r="1167" spans="1:22" hidden="1">
      <c r="A1167" s="74" t="s">
        <v>395</v>
      </c>
      <c r="B1167" s="128">
        <f t="shared" si="93"/>
        <v>44475</v>
      </c>
      <c r="C1167" s="37">
        <v>44475</v>
      </c>
      <c r="D1167" s="79" t="s">
        <v>693</v>
      </c>
      <c r="E1167" s="76" t="s">
        <v>1860</v>
      </c>
      <c r="F1167" s="75" t="s">
        <v>180</v>
      </c>
      <c r="G1167" s="78">
        <f t="shared" si="94"/>
        <v>22.38466803559206</v>
      </c>
      <c r="H1167" s="81"/>
      <c r="I1167" s="71" t="str">
        <f t="shared" si="90"/>
        <v/>
      </c>
      <c r="J1167" s="71" t="str">
        <f t="shared" si="91"/>
        <v/>
      </c>
      <c r="K1167" s="111">
        <v>11.074</v>
      </c>
      <c r="L1167" s="71">
        <f t="shared" si="92"/>
        <v>65.017157305400033</v>
      </c>
      <c r="M1167" s="78"/>
      <c r="N1167" s="80"/>
      <c r="O1167" s="80"/>
      <c r="P1167" s="80"/>
      <c r="Q1167" s="80"/>
      <c r="R1167" s="112"/>
      <c r="S1167" s="75" t="s">
        <v>27</v>
      </c>
      <c r="T1167" s="77"/>
      <c r="U1167" s="37">
        <v>36299</v>
      </c>
      <c r="V1167" s="83"/>
    </row>
    <row r="1168" spans="1:22" hidden="1">
      <c r="A1168" s="63" t="s">
        <v>395</v>
      </c>
      <c r="B1168" s="128">
        <f t="shared" si="93"/>
        <v>44475</v>
      </c>
      <c r="C1168" s="64">
        <v>44475</v>
      </c>
      <c r="D1168" s="69" t="s">
        <v>693</v>
      </c>
      <c r="E1168" s="66" t="s">
        <v>2043</v>
      </c>
      <c r="F1168" s="65" t="s">
        <v>160</v>
      </c>
      <c r="G1168" s="68">
        <f t="shared" si="94"/>
        <v>22.072553045858999</v>
      </c>
      <c r="H1168" s="71"/>
      <c r="I1168" s="71" t="str">
        <f t="shared" si="90"/>
        <v/>
      </c>
      <c r="J1168" s="71" t="str">
        <f t="shared" si="91"/>
        <v/>
      </c>
      <c r="K1168" s="113">
        <v>11.084</v>
      </c>
      <c r="L1168" s="71">
        <f t="shared" si="92"/>
        <v>64.958498736918088</v>
      </c>
      <c r="M1168" s="68"/>
      <c r="N1168" s="70"/>
      <c r="O1168" s="70"/>
      <c r="P1168" s="70"/>
      <c r="Q1168" s="70"/>
      <c r="R1168" s="114"/>
      <c r="S1168" s="65" t="s">
        <v>27</v>
      </c>
      <c r="T1168" s="67" t="s">
        <v>238</v>
      </c>
      <c r="U1168" s="64">
        <v>36413</v>
      </c>
      <c r="V1168" s="73"/>
    </row>
    <row r="1169" spans="1:23">
      <c r="A1169" s="88" t="s">
        <v>395</v>
      </c>
      <c r="B1169" s="128">
        <f t="shared" si="93"/>
        <v>43160</v>
      </c>
      <c r="C1169" s="37">
        <v>43160</v>
      </c>
      <c r="D1169" s="79" t="s">
        <v>156</v>
      </c>
      <c r="E1169" s="76" t="s">
        <v>1603</v>
      </c>
      <c r="F1169" s="75" t="s">
        <v>177</v>
      </c>
      <c r="G1169" s="78">
        <f t="shared" si="94"/>
        <v>30.803559206023273</v>
      </c>
      <c r="H1169" s="81">
        <v>5.3719999999999999</v>
      </c>
      <c r="I1169" s="71">
        <f t="shared" si="90"/>
        <v>5.5370000000000008</v>
      </c>
      <c r="J1169" s="71">
        <f t="shared" si="91"/>
        <v>0.16500000000000092</v>
      </c>
      <c r="K1169" s="90">
        <v>10.909000000000001</v>
      </c>
      <c r="L1169" s="71">
        <f t="shared" si="92"/>
        <v>66.000550004583374</v>
      </c>
      <c r="M1169" s="78"/>
      <c r="N1169" s="80"/>
      <c r="O1169" s="80"/>
      <c r="P1169" s="80"/>
      <c r="Q1169" s="89"/>
      <c r="R1169" s="91"/>
      <c r="S1169" s="75" t="s">
        <v>27</v>
      </c>
      <c r="T1169" s="77" t="s">
        <v>178</v>
      </c>
      <c r="U1169" s="37">
        <v>31909</v>
      </c>
      <c r="V1169" s="83"/>
      <c r="W1169" s="136"/>
    </row>
    <row r="1170" spans="1:23">
      <c r="A1170" s="88" t="s">
        <v>395</v>
      </c>
      <c r="B1170" s="128">
        <f t="shared" si="93"/>
        <v>43160</v>
      </c>
      <c r="C1170" s="37">
        <v>43160</v>
      </c>
      <c r="D1170" s="79" t="s">
        <v>156</v>
      </c>
      <c r="E1170" s="76" t="s">
        <v>1424</v>
      </c>
      <c r="F1170" s="75" t="s">
        <v>171</v>
      </c>
      <c r="G1170" s="78">
        <f t="shared" si="94"/>
        <v>18.844626967830255</v>
      </c>
      <c r="H1170" s="81">
        <v>5.3949999999999996</v>
      </c>
      <c r="I1170" s="71">
        <f t="shared" si="90"/>
        <v>5.543000000000001</v>
      </c>
      <c r="J1170" s="71">
        <f t="shared" si="91"/>
        <v>0.14800000000000146</v>
      </c>
      <c r="K1170" s="90">
        <v>10.938000000000001</v>
      </c>
      <c r="L1170" s="71">
        <f t="shared" si="92"/>
        <v>65.825562260010969</v>
      </c>
      <c r="M1170" s="78"/>
      <c r="N1170" s="80"/>
      <c r="O1170" s="80"/>
      <c r="P1170" s="80"/>
      <c r="Q1170" s="89"/>
      <c r="R1170" s="91"/>
      <c r="S1170" s="75" t="s">
        <v>27</v>
      </c>
      <c r="T1170" s="77" t="s">
        <v>172</v>
      </c>
      <c r="U1170" s="37">
        <v>36277</v>
      </c>
      <c r="V1170" s="83"/>
      <c r="W1170" s="135"/>
    </row>
    <row r="1171" spans="1:23">
      <c r="A1171" s="92" t="s">
        <v>395</v>
      </c>
      <c r="B1171" s="128">
        <f t="shared" si="93"/>
        <v>43160</v>
      </c>
      <c r="C1171" s="64">
        <v>43160</v>
      </c>
      <c r="D1171" s="69" t="s">
        <v>156</v>
      </c>
      <c r="E1171" s="66" t="s">
        <v>1189</v>
      </c>
      <c r="F1171" s="65" t="s">
        <v>160</v>
      </c>
      <c r="G1171" s="68">
        <f t="shared" si="94"/>
        <v>26.787132101300479</v>
      </c>
      <c r="H1171" s="71">
        <v>5.3890000000000002</v>
      </c>
      <c r="I1171" s="71">
        <f t="shared" si="90"/>
        <v>5.56</v>
      </c>
      <c r="J1171" s="71">
        <f t="shared" si="91"/>
        <v>0.17099999999999937</v>
      </c>
      <c r="K1171" s="94">
        <v>10.949</v>
      </c>
      <c r="L1171" s="71">
        <f t="shared" si="92"/>
        <v>65.759430084939268</v>
      </c>
      <c r="M1171" s="68"/>
      <c r="N1171" s="70"/>
      <c r="O1171" s="70"/>
      <c r="P1171" s="70"/>
      <c r="Q1171" s="93"/>
      <c r="R1171" s="95"/>
      <c r="S1171" s="65" t="s">
        <v>27</v>
      </c>
      <c r="T1171" s="67" t="s">
        <v>161</v>
      </c>
      <c r="U1171" s="64">
        <v>33376</v>
      </c>
      <c r="V1171" s="73"/>
      <c r="W1171" s="135"/>
    </row>
    <row r="1172" spans="1:23">
      <c r="A1172" s="88" t="s">
        <v>395</v>
      </c>
      <c r="B1172" s="128">
        <f t="shared" si="93"/>
        <v>43160</v>
      </c>
      <c r="C1172" s="37">
        <v>43160</v>
      </c>
      <c r="D1172" s="79" t="s">
        <v>156</v>
      </c>
      <c r="E1172" s="76" t="s">
        <v>1576</v>
      </c>
      <c r="F1172" s="75" t="s">
        <v>175</v>
      </c>
      <c r="G1172" s="78">
        <f t="shared" si="94"/>
        <v>35.214236824093085</v>
      </c>
      <c r="H1172" s="81">
        <v>5.4020000000000001</v>
      </c>
      <c r="I1172" s="71">
        <f t="shared" si="90"/>
        <v>5.5729999999999995</v>
      </c>
      <c r="J1172" s="71">
        <f t="shared" si="91"/>
        <v>0.17099999999999937</v>
      </c>
      <c r="K1172" s="90">
        <v>10.975</v>
      </c>
      <c r="L1172" s="71">
        <f t="shared" si="92"/>
        <v>65.603644646924835</v>
      </c>
      <c r="M1172" s="78"/>
      <c r="N1172" s="80"/>
      <c r="O1172" s="80"/>
      <c r="P1172" s="80"/>
      <c r="Q1172" s="89"/>
      <c r="R1172" s="91"/>
      <c r="S1172" s="75" t="s">
        <v>27</v>
      </c>
      <c r="T1172" s="77" t="s">
        <v>176</v>
      </c>
      <c r="U1172" s="37">
        <v>30298</v>
      </c>
      <c r="V1172" s="83"/>
      <c r="W1172" s="136"/>
    </row>
    <row r="1173" spans="1:23">
      <c r="A1173" s="88" t="s">
        <v>395</v>
      </c>
      <c r="B1173" s="128">
        <f t="shared" si="93"/>
        <v>43160</v>
      </c>
      <c r="C1173" s="37">
        <v>43160</v>
      </c>
      <c r="D1173" s="79" t="s">
        <v>156</v>
      </c>
      <c r="E1173" s="76" t="s">
        <v>1969</v>
      </c>
      <c r="F1173" s="75" t="s">
        <v>154</v>
      </c>
      <c r="G1173" s="78">
        <f t="shared" si="94"/>
        <v>21.856262833675565</v>
      </c>
      <c r="H1173" s="81">
        <v>5.4279999999999999</v>
      </c>
      <c r="I1173" s="71">
        <f t="shared" si="90"/>
        <v>5.569</v>
      </c>
      <c r="J1173" s="71">
        <f t="shared" si="91"/>
        <v>0.14100000000000001</v>
      </c>
      <c r="K1173" s="90">
        <v>10.997</v>
      </c>
      <c r="L1173" s="71">
        <f t="shared" si="92"/>
        <v>65.47240156406292</v>
      </c>
      <c r="M1173" s="78"/>
      <c r="N1173" s="80"/>
      <c r="O1173" s="80"/>
      <c r="P1173" s="80"/>
      <c r="Q1173" s="89"/>
      <c r="R1173" s="91"/>
      <c r="S1173" s="75" t="s">
        <v>27</v>
      </c>
      <c r="T1173" s="77" t="s">
        <v>189</v>
      </c>
      <c r="U1173" s="37">
        <v>35177</v>
      </c>
      <c r="V1173" s="83"/>
      <c r="W1173" s="136"/>
    </row>
    <row r="1174" spans="1:23">
      <c r="A1174" s="92" t="s">
        <v>395</v>
      </c>
      <c r="B1174" s="128">
        <f t="shared" si="93"/>
        <v>43160</v>
      </c>
      <c r="C1174" s="64">
        <v>43160</v>
      </c>
      <c r="D1174" s="69" t="s">
        <v>156</v>
      </c>
      <c r="E1174" s="66" t="s">
        <v>2098</v>
      </c>
      <c r="F1174" s="65" t="s">
        <v>169</v>
      </c>
      <c r="G1174" s="68">
        <f t="shared" si="94"/>
        <v>31.225188227241617</v>
      </c>
      <c r="H1174" s="71">
        <v>5.4279999999999999</v>
      </c>
      <c r="I1174" s="71">
        <f t="shared" si="90"/>
        <v>5.5729999999999995</v>
      </c>
      <c r="J1174" s="71">
        <f t="shared" si="91"/>
        <v>0.14499999999999957</v>
      </c>
      <c r="K1174" s="94">
        <v>11.000999999999999</v>
      </c>
      <c r="L1174" s="71">
        <f t="shared" si="92"/>
        <v>65.448595582219795</v>
      </c>
      <c r="M1174" s="68"/>
      <c r="N1174" s="70"/>
      <c r="O1174" s="70"/>
      <c r="P1174" s="70"/>
      <c r="Q1174" s="93"/>
      <c r="R1174" s="95"/>
      <c r="S1174" s="65" t="s">
        <v>27</v>
      </c>
      <c r="T1174" s="67" t="s">
        <v>363</v>
      </c>
      <c r="U1174" s="64">
        <v>31755</v>
      </c>
      <c r="V1174" s="73" t="s">
        <v>98</v>
      </c>
      <c r="W1174" s="136"/>
    </row>
    <row r="1175" spans="1:23">
      <c r="A1175" s="88" t="s">
        <v>395</v>
      </c>
      <c r="B1175" s="128">
        <f t="shared" si="93"/>
        <v>43160</v>
      </c>
      <c r="C1175" s="37">
        <v>43160</v>
      </c>
      <c r="D1175" s="79" t="s">
        <v>156</v>
      </c>
      <c r="E1175" s="76" t="s">
        <v>2047</v>
      </c>
      <c r="F1175" s="75" t="s">
        <v>160</v>
      </c>
      <c r="G1175" s="78">
        <f t="shared" si="94"/>
        <v>30.557152635181382</v>
      </c>
      <c r="H1175" s="81">
        <v>5.4050000000000002</v>
      </c>
      <c r="I1175" s="71">
        <f t="shared" si="90"/>
        <v>5.6079999999999997</v>
      </c>
      <c r="J1175" s="71">
        <f t="shared" si="91"/>
        <v>0.2029999999999994</v>
      </c>
      <c r="K1175" s="90">
        <v>11.013</v>
      </c>
      <c r="L1175" s="71">
        <f t="shared" si="92"/>
        <v>65.37728139471534</v>
      </c>
      <c r="M1175" s="78"/>
      <c r="N1175" s="80"/>
      <c r="O1175" s="80"/>
      <c r="P1175" s="80"/>
      <c r="Q1175" s="89"/>
      <c r="R1175" s="91"/>
      <c r="S1175" s="75" t="s">
        <v>27</v>
      </c>
      <c r="T1175" s="77" t="s">
        <v>190</v>
      </c>
      <c r="U1175" s="37">
        <v>31999</v>
      </c>
      <c r="V1175" s="83"/>
      <c r="W1175" s="136"/>
    </row>
    <row r="1176" spans="1:23">
      <c r="A1176" s="88" t="s">
        <v>395</v>
      </c>
      <c r="B1176" s="128">
        <f t="shared" si="93"/>
        <v>43160</v>
      </c>
      <c r="C1176" s="37">
        <v>43160</v>
      </c>
      <c r="D1176" s="79" t="s">
        <v>156</v>
      </c>
      <c r="E1176" s="76" t="s">
        <v>1666</v>
      </c>
      <c r="F1176" s="75" t="s">
        <v>175</v>
      </c>
      <c r="G1176" s="78">
        <f t="shared" si="94"/>
        <v>21.973990417522245</v>
      </c>
      <c r="H1176" s="81">
        <v>5.5419999999999998</v>
      </c>
      <c r="I1176" s="71">
        <f t="shared" si="90"/>
        <v>5.5050000000000008</v>
      </c>
      <c r="J1176" s="71">
        <f t="shared" si="91"/>
        <v>-3.6999999999999034E-2</v>
      </c>
      <c r="K1176" s="90">
        <v>11.047000000000001</v>
      </c>
      <c r="L1176" s="71">
        <f t="shared" si="92"/>
        <v>65.17606590024441</v>
      </c>
      <c r="M1176" s="78"/>
      <c r="N1176" s="80"/>
      <c r="O1176" s="80"/>
      <c r="P1176" s="80"/>
      <c r="Q1176" s="89"/>
      <c r="R1176" s="91"/>
      <c r="S1176" s="75" t="s">
        <v>27</v>
      </c>
      <c r="T1176" s="77" t="s">
        <v>182</v>
      </c>
      <c r="U1176" s="37">
        <v>35134</v>
      </c>
      <c r="V1176" s="83"/>
      <c r="W1176" s="135"/>
    </row>
    <row r="1177" spans="1:23">
      <c r="A1177" s="92" t="s">
        <v>395</v>
      </c>
      <c r="B1177" s="128">
        <f t="shared" si="93"/>
        <v>43160</v>
      </c>
      <c r="C1177" s="64">
        <v>43160</v>
      </c>
      <c r="D1177" s="69" t="s">
        <v>156</v>
      </c>
      <c r="E1177" s="66" t="s">
        <v>2068</v>
      </c>
      <c r="F1177" s="65" t="s">
        <v>187</v>
      </c>
      <c r="G1177" s="68">
        <f t="shared" si="94"/>
        <v>25.065023956194388</v>
      </c>
      <c r="H1177" s="71">
        <v>5.4409999999999998</v>
      </c>
      <c r="I1177" s="71">
        <f t="shared" si="90"/>
        <v>5.6130000000000004</v>
      </c>
      <c r="J1177" s="71">
        <f t="shared" si="91"/>
        <v>0.1720000000000006</v>
      </c>
      <c r="K1177" s="94">
        <v>11.054</v>
      </c>
      <c r="L1177" s="71">
        <f t="shared" si="92"/>
        <v>65.134792835172789</v>
      </c>
      <c r="M1177" s="68"/>
      <c r="N1177" s="70"/>
      <c r="O1177" s="70"/>
      <c r="P1177" s="70"/>
      <c r="Q1177" s="93"/>
      <c r="R1177" s="95"/>
      <c r="S1177" s="65" t="s">
        <v>27</v>
      </c>
      <c r="T1177" s="67" t="s">
        <v>191</v>
      </c>
      <c r="U1177" s="64">
        <v>34005</v>
      </c>
      <c r="V1177" s="73"/>
      <c r="W1177" s="136"/>
    </row>
    <row r="1178" spans="1:23">
      <c r="A1178" s="88" t="s">
        <v>395</v>
      </c>
      <c r="B1178" s="128">
        <f t="shared" si="93"/>
        <v>43160</v>
      </c>
      <c r="C1178" s="37">
        <v>43160</v>
      </c>
      <c r="D1178" s="79" t="s">
        <v>156</v>
      </c>
      <c r="E1178" s="76" t="s">
        <v>1443</v>
      </c>
      <c r="F1178" s="75" t="s">
        <v>19</v>
      </c>
      <c r="G1178" s="78">
        <f t="shared" si="94"/>
        <v>28.290212183436001</v>
      </c>
      <c r="H1178" s="81">
        <v>5.5030000000000001</v>
      </c>
      <c r="I1178" s="71">
        <f t="shared" si="90"/>
        <v>5.5849999999999991</v>
      </c>
      <c r="J1178" s="71">
        <f t="shared" si="91"/>
        <v>8.1999999999998963E-2</v>
      </c>
      <c r="K1178" s="90">
        <v>11.087999999999999</v>
      </c>
      <c r="L1178" s="71">
        <f t="shared" si="92"/>
        <v>64.935064935064943</v>
      </c>
      <c r="M1178" s="78"/>
      <c r="N1178" s="80"/>
      <c r="O1178" s="80"/>
      <c r="P1178" s="80"/>
      <c r="Q1178" s="89"/>
      <c r="R1178" s="91"/>
      <c r="S1178" s="75" t="s">
        <v>27</v>
      </c>
      <c r="T1178" s="77" t="s">
        <v>41</v>
      </c>
      <c r="U1178" s="37">
        <v>32827</v>
      </c>
      <c r="V1178" s="83"/>
      <c r="W1178" s="136"/>
    </row>
    <row r="1179" spans="1:23">
      <c r="A1179" s="92" t="s">
        <v>395</v>
      </c>
      <c r="B1179" s="128">
        <f t="shared" si="93"/>
        <v>43160</v>
      </c>
      <c r="C1179" s="64">
        <v>43160</v>
      </c>
      <c r="D1179" s="69" t="s">
        <v>156</v>
      </c>
      <c r="E1179" s="66" t="s">
        <v>1664</v>
      </c>
      <c r="F1179" s="65" t="s">
        <v>180</v>
      </c>
      <c r="G1179" s="68">
        <f t="shared" si="94"/>
        <v>25.081451060917178</v>
      </c>
      <c r="H1179" s="71">
        <v>5.4859999999999998</v>
      </c>
      <c r="I1179" s="71">
        <f t="shared" si="90"/>
        <v>5.6040000000000001</v>
      </c>
      <c r="J1179" s="71">
        <f t="shared" si="91"/>
        <v>0.11800000000000033</v>
      </c>
      <c r="K1179" s="94">
        <v>11.09</v>
      </c>
      <c r="L1179" s="71">
        <f t="shared" si="92"/>
        <v>64.923354373309294</v>
      </c>
      <c r="M1179" s="68"/>
      <c r="N1179" s="70"/>
      <c r="O1179" s="70"/>
      <c r="P1179" s="70"/>
      <c r="Q1179" s="93"/>
      <c r="R1179" s="95"/>
      <c r="S1179" s="65" t="s">
        <v>27</v>
      </c>
      <c r="T1179" s="67" t="s">
        <v>181</v>
      </c>
      <c r="U1179" s="64">
        <v>33999</v>
      </c>
      <c r="V1179" s="73"/>
      <c r="W1179" s="135"/>
    </row>
    <row r="1180" spans="1:23">
      <c r="A1180" s="92" t="s">
        <v>395</v>
      </c>
      <c r="B1180" s="128">
        <f t="shared" si="93"/>
        <v>43160</v>
      </c>
      <c r="C1180" s="64">
        <v>43160</v>
      </c>
      <c r="D1180" s="69" t="s">
        <v>156</v>
      </c>
      <c r="E1180" s="66" t="s">
        <v>1145</v>
      </c>
      <c r="F1180" s="65" t="s">
        <v>154</v>
      </c>
      <c r="G1180" s="68">
        <f t="shared" si="94"/>
        <v>29.623545516769337</v>
      </c>
      <c r="H1180" s="71">
        <v>5.4930000000000003</v>
      </c>
      <c r="I1180" s="71">
        <f t="shared" si="90"/>
        <v>5.6080000000000005</v>
      </c>
      <c r="J1180" s="71">
        <f t="shared" si="91"/>
        <v>0.11500000000000021</v>
      </c>
      <c r="K1180" s="94">
        <v>11.101000000000001</v>
      </c>
      <c r="L1180" s="71">
        <f t="shared" si="92"/>
        <v>64.859021709755879</v>
      </c>
      <c r="M1180" s="68"/>
      <c r="N1180" s="70"/>
      <c r="O1180" s="70"/>
      <c r="P1180" s="70"/>
      <c r="Q1180" s="93"/>
      <c r="R1180" s="95"/>
      <c r="S1180" s="65" t="s">
        <v>27</v>
      </c>
      <c r="T1180" s="67" t="s">
        <v>155</v>
      </c>
      <c r="U1180" s="64">
        <v>32340</v>
      </c>
      <c r="V1180" s="73"/>
      <c r="W1180" s="135"/>
    </row>
    <row r="1181" spans="1:23">
      <c r="A1181" s="88" t="s">
        <v>395</v>
      </c>
      <c r="B1181" s="128">
        <f t="shared" si="93"/>
        <v>43160</v>
      </c>
      <c r="C1181" s="37">
        <v>43160</v>
      </c>
      <c r="D1181" s="79" t="s">
        <v>156</v>
      </c>
      <c r="E1181" s="76" t="s">
        <v>1212</v>
      </c>
      <c r="F1181" s="75" t="s">
        <v>162</v>
      </c>
      <c r="G1181" s="78">
        <f t="shared" si="94"/>
        <v>25.678302532511978</v>
      </c>
      <c r="H1181" s="81">
        <v>5.5</v>
      </c>
      <c r="I1181" s="71">
        <f t="shared" si="90"/>
        <v>5.6259999999999994</v>
      </c>
      <c r="J1181" s="71">
        <f t="shared" si="91"/>
        <v>0.12599999999999945</v>
      </c>
      <c r="K1181" s="90">
        <v>11.125999999999999</v>
      </c>
      <c r="L1181" s="71">
        <f t="shared" si="92"/>
        <v>64.713284199173117</v>
      </c>
      <c r="M1181" s="78"/>
      <c r="N1181" s="80"/>
      <c r="O1181" s="80"/>
      <c r="P1181" s="80"/>
      <c r="Q1181" s="89"/>
      <c r="R1181" s="91"/>
      <c r="S1181" s="75" t="s">
        <v>27</v>
      </c>
      <c r="T1181" s="77" t="s">
        <v>163</v>
      </c>
      <c r="U1181" s="37">
        <v>33781</v>
      </c>
      <c r="V1181" s="83"/>
      <c r="W1181" s="135"/>
    </row>
    <row r="1182" spans="1:23">
      <c r="A1182" s="88" t="s">
        <v>395</v>
      </c>
      <c r="B1182" s="128">
        <f t="shared" si="93"/>
        <v>43160</v>
      </c>
      <c r="C1182" s="37">
        <v>43160</v>
      </c>
      <c r="D1182" s="79" t="s">
        <v>156</v>
      </c>
      <c r="E1182" s="76" t="s">
        <v>1297</v>
      </c>
      <c r="F1182" s="75" t="s">
        <v>166</v>
      </c>
      <c r="G1182" s="78">
        <f t="shared" si="94"/>
        <v>21.385352498288842</v>
      </c>
      <c r="H1182" s="81">
        <v>5.5019999999999998</v>
      </c>
      <c r="I1182" s="71">
        <f t="shared" si="90"/>
        <v>5.660000000000001</v>
      </c>
      <c r="J1182" s="71">
        <f t="shared" si="91"/>
        <v>0.15800000000000125</v>
      </c>
      <c r="K1182" s="90">
        <v>11.162000000000001</v>
      </c>
      <c r="L1182" s="71">
        <f t="shared" si="92"/>
        <v>64.504569073642713</v>
      </c>
      <c r="M1182" s="78"/>
      <c r="N1182" s="80"/>
      <c r="O1182" s="80"/>
      <c r="P1182" s="80"/>
      <c r="Q1182" s="89"/>
      <c r="R1182" s="91"/>
      <c r="S1182" s="75" t="s">
        <v>27</v>
      </c>
      <c r="T1182" s="77" t="s">
        <v>167</v>
      </c>
      <c r="U1182" s="37">
        <v>35349</v>
      </c>
      <c r="V1182" s="83"/>
      <c r="W1182" s="136"/>
    </row>
    <row r="1183" spans="1:23">
      <c r="A1183" s="92" t="s">
        <v>395</v>
      </c>
      <c r="B1183" s="128">
        <f t="shared" si="93"/>
        <v>43160</v>
      </c>
      <c r="C1183" s="64">
        <v>43160</v>
      </c>
      <c r="D1183" s="69" t="s">
        <v>156</v>
      </c>
      <c r="E1183" s="66" t="s">
        <v>1604</v>
      </c>
      <c r="F1183" s="65" t="s">
        <v>174</v>
      </c>
      <c r="G1183" s="68">
        <f t="shared" si="94"/>
        <v>26.102669404517453</v>
      </c>
      <c r="H1183" s="71">
        <v>5.5019999999999998</v>
      </c>
      <c r="I1183" s="71">
        <f t="shared" si="90"/>
        <v>5.6670000000000007</v>
      </c>
      <c r="J1183" s="71">
        <f t="shared" si="91"/>
        <v>0.16500000000000092</v>
      </c>
      <c r="K1183" s="94">
        <v>11.169</v>
      </c>
      <c r="L1183" s="71">
        <f t="shared" si="92"/>
        <v>64.464141821112008</v>
      </c>
      <c r="M1183" s="68"/>
      <c r="N1183" s="70"/>
      <c r="O1183" s="70"/>
      <c r="P1183" s="70"/>
      <c r="Q1183" s="93"/>
      <c r="R1183" s="95"/>
      <c r="S1183" s="65" t="s">
        <v>27</v>
      </c>
      <c r="T1183" s="67"/>
      <c r="U1183" s="64">
        <v>33626</v>
      </c>
      <c r="V1183" s="73"/>
      <c r="W1183" s="135"/>
    </row>
    <row r="1184" spans="1:23">
      <c r="A1184" s="88" t="s">
        <v>395</v>
      </c>
      <c r="B1184" s="128">
        <f t="shared" si="93"/>
        <v>43160</v>
      </c>
      <c r="C1184" s="37">
        <v>43160</v>
      </c>
      <c r="D1184" s="79" t="s">
        <v>156</v>
      </c>
      <c r="E1184" s="76" t="s">
        <v>1149</v>
      </c>
      <c r="F1184" s="75" t="s">
        <v>158</v>
      </c>
      <c r="G1184" s="78">
        <f t="shared" si="94"/>
        <v>22.551676933607119</v>
      </c>
      <c r="H1184" s="81">
        <v>5.5259999999999998</v>
      </c>
      <c r="I1184" s="71">
        <f t="shared" si="90"/>
        <v>5.713000000000001</v>
      </c>
      <c r="J1184" s="71">
        <f t="shared" si="91"/>
        <v>0.18700000000000117</v>
      </c>
      <c r="K1184" s="90">
        <v>11.239000000000001</v>
      </c>
      <c r="L1184" s="71">
        <f t="shared" si="92"/>
        <v>64.062639024824264</v>
      </c>
      <c r="M1184" s="78"/>
      <c r="N1184" s="80"/>
      <c r="O1184" s="80"/>
      <c r="P1184" s="80"/>
      <c r="Q1184" s="89"/>
      <c r="R1184" s="91"/>
      <c r="S1184" s="75" t="s">
        <v>27</v>
      </c>
      <c r="T1184" s="77" t="s">
        <v>159</v>
      </c>
      <c r="U1184" s="37">
        <v>34923</v>
      </c>
      <c r="V1184" s="83"/>
      <c r="W1184" s="135"/>
    </row>
    <row r="1185" spans="1:23">
      <c r="A1185" s="88" t="s">
        <v>395</v>
      </c>
      <c r="B1185" s="128">
        <f t="shared" si="93"/>
        <v>43160</v>
      </c>
      <c r="C1185" s="37">
        <v>43160</v>
      </c>
      <c r="D1185" s="79" t="s">
        <v>156</v>
      </c>
      <c r="E1185" s="76" t="s">
        <v>1397</v>
      </c>
      <c r="F1185" s="75" t="s">
        <v>305</v>
      </c>
      <c r="G1185" s="78">
        <f t="shared" si="94"/>
        <v>25.4839151266256</v>
      </c>
      <c r="H1185" s="81">
        <v>5.5119999999999996</v>
      </c>
      <c r="I1185" s="71">
        <f t="shared" si="90"/>
        <v>5.7350000000000003</v>
      </c>
      <c r="J1185" s="71">
        <f t="shared" si="91"/>
        <v>0.22300000000000075</v>
      </c>
      <c r="K1185" s="90">
        <v>11.247</v>
      </c>
      <c r="L1185" s="71">
        <f t="shared" si="92"/>
        <v>64.017071218991731</v>
      </c>
      <c r="M1185" s="78"/>
      <c r="N1185" s="80"/>
      <c r="O1185" s="80"/>
      <c r="P1185" s="80"/>
      <c r="Q1185" s="89"/>
      <c r="R1185" s="91"/>
      <c r="S1185" s="75" t="s">
        <v>27</v>
      </c>
      <c r="T1185" s="77" t="s">
        <v>336</v>
      </c>
      <c r="U1185" s="37">
        <v>33852</v>
      </c>
      <c r="V1185" s="83"/>
      <c r="W1185" s="136"/>
    </row>
    <row r="1186" spans="1:23">
      <c r="A1186" s="92" t="s">
        <v>395</v>
      </c>
      <c r="B1186" s="128">
        <f t="shared" si="93"/>
        <v>43160</v>
      </c>
      <c r="C1186" s="64">
        <v>43160</v>
      </c>
      <c r="D1186" s="69" t="s">
        <v>156</v>
      </c>
      <c r="E1186" s="66" t="s">
        <v>1563</v>
      </c>
      <c r="F1186" s="65" t="s">
        <v>200</v>
      </c>
      <c r="G1186" s="68">
        <f t="shared" si="94"/>
        <v>24.114989733059549</v>
      </c>
      <c r="H1186" s="71">
        <v>5.577</v>
      </c>
      <c r="I1186" s="71">
        <f t="shared" si="90"/>
        <v>5.6709999999999994</v>
      </c>
      <c r="J1186" s="71">
        <f t="shared" si="91"/>
        <v>9.3999999999999417E-2</v>
      </c>
      <c r="K1186" s="94">
        <v>11.247999999999999</v>
      </c>
      <c r="L1186" s="71">
        <f t="shared" si="92"/>
        <v>64.01137980085349</v>
      </c>
      <c r="M1186" s="68"/>
      <c r="N1186" s="70"/>
      <c r="O1186" s="70"/>
      <c r="P1186" s="70"/>
      <c r="Q1186" s="93"/>
      <c r="R1186" s="95"/>
      <c r="S1186" s="65" t="s">
        <v>27</v>
      </c>
      <c r="T1186" s="67" t="s">
        <v>339</v>
      </c>
      <c r="U1186" s="64">
        <v>34352</v>
      </c>
      <c r="V1186" s="73"/>
      <c r="W1186" s="135"/>
    </row>
    <row r="1187" spans="1:23">
      <c r="A1187" s="92" t="s">
        <v>395</v>
      </c>
      <c r="B1187" s="128">
        <f t="shared" si="93"/>
        <v>43160</v>
      </c>
      <c r="C1187" s="64">
        <v>43160</v>
      </c>
      <c r="D1187" s="69" t="s">
        <v>156</v>
      </c>
      <c r="E1187" s="66" t="s">
        <v>1273</v>
      </c>
      <c r="F1187" s="65" t="s">
        <v>19</v>
      </c>
      <c r="G1187" s="68">
        <f t="shared" si="94"/>
        <v>20.024640657084188</v>
      </c>
      <c r="H1187" s="71">
        <v>5.5730000000000004</v>
      </c>
      <c r="I1187" s="71">
        <f t="shared" si="90"/>
        <v>5.7199999999999989</v>
      </c>
      <c r="J1187" s="71">
        <f t="shared" si="91"/>
        <v>0.14699999999999847</v>
      </c>
      <c r="K1187" s="94">
        <v>11.292999999999999</v>
      </c>
      <c r="L1187" s="71">
        <f t="shared" si="92"/>
        <v>63.756309218099709</v>
      </c>
      <c r="M1187" s="68"/>
      <c r="N1187" s="70"/>
      <c r="O1187" s="70"/>
      <c r="P1187" s="70"/>
      <c r="Q1187" s="93"/>
      <c r="R1187" s="95"/>
      <c r="S1187" s="65" t="s">
        <v>27</v>
      </c>
      <c r="T1187" s="67" t="s">
        <v>30</v>
      </c>
      <c r="U1187" s="64">
        <v>35846</v>
      </c>
      <c r="V1187" s="73"/>
      <c r="W1187" s="135"/>
    </row>
    <row r="1188" spans="1:23">
      <c r="A1188" s="92" t="s">
        <v>395</v>
      </c>
      <c r="B1188" s="128">
        <f t="shared" si="93"/>
        <v>43160</v>
      </c>
      <c r="C1188" s="64">
        <v>43160</v>
      </c>
      <c r="D1188" s="69" t="s">
        <v>156</v>
      </c>
      <c r="E1188" s="66" t="s">
        <v>1977</v>
      </c>
      <c r="F1188" s="65" t="s">
        <v>243</v>
      </c>
      <c r="G1188" s="68">
        <f t="shared" si="94"/>
        <v>27.890485968514717</v>
      </c>
      <c r="H1188" s="71">
        <v>5.5789999999999997</v>
      </c>
      <c r="I1188" s="71">
        <f t="shared" si="90"/>
        <v>5.7809999999999997</v>
      </c>
      <c r="J1188" s="71">
        <f t="shared" si="91"/>
        <v>0.20199999999999996</v>
      </c>
      <c r="K1188" s="94">
        <v>11.36</v>
      </c>
      <c r="L1188" s="71">
        <f t="shared" si="92"/>
        <v>63.380281690140848</v>
      </c>
      <c r="M1188" s="68"/>
      <c r="N1188" s="70"/>
      <c r="O1188" s="70"/>
      <c r="P1188" s="70"/>
      <c r="Q1188" s="93"/>
      <c r="R1188" s="95"/>
      <c r="S1188" s="65" t="s">
        <v>27</v>
      </c>
      <c r="T1188" s="67" t="s">
        <v>333</v>
      </c>
      <c r="U1188" s="64">
        <v>32973</v>
      </c>
      <c r="V1188" s="73"/>
      <c r="W1188" s="136"/>
    </row>
    <row r="1189" spans="1:23">
      <c r="A1189" s="92" t="s">
        <v>395</v>
      </c>
      <c r="B1189" s="128">
        <f t="shared" si="93"/>
        <v>43160</v>
      </c>
      <c r="C1189" s="64">
        <v>43160</v>
      </c>
      <c r="D1189" s="69" t="s">
        <v>156</v>
      </c>
      <c r="E1189" s="66" t="s">
        <v>1383</v>
      </c>
      <c r="F1189" s="65" t="s">
        <v>301</v>
      </c>
      <c r="G1189" s="68">
        <f t="shared" si="94"/>
        <v>25.2621492128679</v>
      </c>
      <c r="H1189" s="71">
        <v>5.5880000000000001</v>
      </c>
      <c r="I1189" s="71">
        <f t="shared" si="90"/>
        <v>5.7779999999999996</v>
      </c>
      <c r="J1189" s="71">
        <f t="shared" si="91"/>
        <v>0.1899999999999995</v>
      </c>
      <c r="K1189" s="94">
        <v>11.366</v>
      </c>
      <c r="L1189" s="71">
        <f t="shared" si="92"/>
        <v>63.346823860636988</v>
      </c>
      <c r="M1189" s="68"/>
      <c r="N1189" s="70"/>
      <c r="O1189" s="70"/>
      <c r="P1189" s="70"/>
      <c r="Q1189" s="93"/>
      <c r="R1189" s="95"/>
      <c r="S1189" s="65" t="s">
        <v>27</v>
      </c>
      <c r="T1189" s="67" t="s">
        <v>359</v>
      </c>
      <c r="U1189" s="64">
        <v>33933</v>
      </c>
      <c r="V1189" s="73"/>
      <c r="W1189" s="136"/>
    </row>
    <row r="1190" spans="1:23">
      <c r="A1190" s="88" t="s">
        <v>395</v>
      </c>
      <c r="B1190" s="128">
        <f t="shared" si="93"/>
        <v>43160</v>
      </c>
      <c r="C1190" s="37">
        <v>43160</v>
      </c>
      <c r="D1190" s="79" t="s">
        <v>156</v>
      </c>
      <c r="E1190" s="76" t="s">
        <v>2077</v>
      </c>
      <c r="F1190" s="75" t="s">
        <v>186</v>
      </c>
      <c r="G1190" s="78">
        <f t="shared" si="94"/>
        <v>25.577002053388089</v>
      </c>
      <c r="H1190" s="81">
        <v>5.569</v>
      </c>
      <c r="I1190" s="71">
        <f t="shared" si="90"/>
        <v>5.8139999999999992</v>
      </c>
      <c r="J1190" s="71">
        <f t="shared" si="91"/>
        <v>0.24499999999999922</v>
      </c>
      <c r="K1190" s="90">
        <v>11.382999999999999</v>
      </c>
      <c r="L1190" s="71">
        <f t="shared" si="92"/>
        <v>63.252218220152862</v>
      </c>
      <c r="M1190" s="78"/>
      <c r="N1190" s="80"/>
      <c r="O1190" s="80"/>
      <c r="P1190" s="80"/>
      <c r="Q1190" s="89"/>
      <c r="R1190" s="91"/>
      <c r="S1190" s="75" t="s">
        <v>27</v>
      </c>
      <c r="T1190" s="77"/>
      <c r="U1190" s="37">
        <v>33818</v>
      </c>
      <c r="V1190" s="83" t="s">
        <v>98</v>
      </c>
      <c r="W1190" s="136"/>
    </row>
    <row r="1191" spans="1:23">
      <c r="A1191" s="92" t="s">
        <v>395</v>
      </c>
      <c r="B1191" s="128">
        <f t="shared" si="93"/>
        <v>43160</v>
      </c>
      <c r="C1191" s="64">
        <v>43160</v>
      </c>
      <c r="D1191" s="69" t="s">
        <v>156</v>
      </c>
      <c r="E1191" s="66" t="s">
        <v>1432</v>
      </c>
      <c r="F1191" s="65" t="s">
        <v>179</v>
      </c>
      <c r="G1191" s="68">
        <f t="shared" si="94"/>
        <v>18.962354551676935</v>
      </c>
      <c r="H1191" s="71">
        <v>5.585</v>
      </c>
      <c r="I1191" s="71">
        <f t="shared" si="90"/>
        <v>5.835</v>
      </c>
      <c r="J1191" s="71">
        <f t="shared" si="91"/>
        <v>0.25</v>
      </c>
      <c r="K1191" s="94">
        <v>11.42</v>
      </c>
      <c r="L1191" s="71">
        <f t="shared" si="92"/>
        <v>63.047285464098074</v>
      </c>
      <c r="M1191" s="68"/>
      <c r="N1191" s="70"/>
      <c r="O1191" s="70"/>
      <c r="P1191" s="70"/>
      <c r="Q1191" s="93"/>
      <c r="R1191" s="95"/>
      <c r="S1191" s="65" t="s">
        <v>27</v>
      </c>
      <c r="T1191" s="67" t="s">
        <v>338</v>
      </c>
      <c r="U1191" s="64">
        <v>36234</v>
      </c>
      <c r="V1191" s="73"/>
      <c r="W1191" s="135"/>
    </row>
    <row r="1192" spans="1:23">
      <c r="A1192" s="88" t="s">
        <v>395</v>
      </c>
      <c r="B1192" s="128">
        <f t="shared" si="93"/>
        <v>43160</v>
      </c>
      <c r="C1192" s="37">
        <v>43160</v>
      </c>
      <c r="D1192" s="79" t="s">
        <v>156</v>
      </c>
      <c r="E1192" s="76" t="s">
        <v>1654</v>
      </c>
      <c r="F1192" s="75" t="s">
        <v>200</v>
      </c>
      <c r="G1192" s="78">
        <f t="shared" si="94"/>
        <v>27.129363449691994</v>
      </c>
      <c r="H1192" s="81">
        <v>5.6369999999999996</v>
      </c>
      <c r="I1192" s="71">
        <f t="shared" si="90"/>
        <v>5.8090000000000002</v>
      </c>
      <c r="J1192" s="71">
        <f t="shared" si="91"/>
        <v>0.1720000000000006</v>
      </c>
      <c r="K1192" s="90">
        <v>11.446</v>
      </c>
      <c r="L1192" s="71">
        <f t="shared" si="92"/>
        <v>62.9040712912808</v>
      </c>
      <c r="M1192" s="78"/>
      <c r="N1192" s="80"/>
      <c r="O1192" s="80"/>
      <c r="P1192" s="80"/>
      <c r="Q1192" s="89"/>
      <c r="R1192" s="91"/>
      <c r="S1192" s="75" t="s">
        <v>27</v>
      </c>
      <c r="T1192" s="77"/>
      <c r="U1192" s="37">
        <v>33251</v>
      </c>
      <c r="V1192" s="83"/>
      <c r="W1192" s="136"/>
    </row>
    <row r="1193" spans="1:23" hidden="1">
      <c r="A1193" s="74" t="s">
        <v>96</v>
      </c>
      <c r="B1193" s="128">
        <f t="shared" si="93"/>
        <v>44636</v>
      </c>
      <c r="C1193" s="37">
        <v>44636</v>
      </c>
      <c r="D1193" s="69" t="s">
        <v>2337</v>
      </c>
      <c r="E1193" s="76" t="s">
        <v>1263</v>
      </c>
      <c r="F1193" s="75" t="s">
        <v>19</v>
      </c>
      <c r="G1193" s="78">
        <f t="shared" si="94"/>
        <v>16.687200547570157</v>
      </c>
      <c r="H1193" s="81"/>
      <c r="I1193" s="71" t="str">
        <f t="shared" si="90"/>
        <v/>
      </c>
      <c r="J1193" s="71" t="str">
        <f t="shared" si="91"/>
        <v/>
      </c>
      <c r="K1193" s="81">
        <v>11.971</v>
      </c>
      <c r="L1193" s="71">
        <f t="shared" si="92"/>
        <v>60.145351265558432</v>
      </c>
      <c r="M1193" s="78"/>
      <c r="N1193" s="75"/>
      <c r="O1193" s="75"/>
      <c r="P1193" s="80"/>
      <c r="Q1193" s="80"/>
      <c r="R1193" s="115"/>
      <c r="S1193" s="75" t="s">
        <v>27</v>
      </c>
      <c r="T1193" s="77" t="s">
        <v>713</v>
      </c>
      <c r="U1193" s="37">
        <v>38541</v>
      </c>
      <c r="V1193" s="97"/>
    </row>
    <row r="1194" spans="1:23" hidden="1">
      <c r="A1194" s="63" t="s">
        <v>96</v>
      </c>
      <c r="B1194" s="128">
        <f t="shared" si="93"/>
        <v>44636</v>
      </c>
      <c r="C1194" s="64">
        <v>44636</v>
      </c>
      <c r="D1194" s="69" t="s">
        <v>2337</v>
      </c>
      <c r="E1194" s="66" t="s">
        <v>1135</v>
      </c>
      <c r="F1194" s="65" t="s">
        <v>19</v>
      </c>
      <c r="G1194" s="68">
        <f t="shared" si="94"/>
        <v>15.926078028747433</v>
      </c>
      <c r="H1194" s="71"/>
      <c r="I1194" s="71" t="str">
        <f t="shared" si="90"/>
        <v/>
      </c>
      <c r="J1194" s="71" t="str">
        <f t="shared" si="91"/>
        <v/>
      </c>
      <c r="K1194" s="71">
        <v>11.993</v>
      </c>
      <c r="L1194" s="71">
        <f t="shared" si="92"/>
        <v>60.035020428583337</v>
      </c>
      <c r="M1194" s="68"/>
      <c r="N1194" s="70"/>
      <c r="O1194" s="70"/>
      <c r="P1194" s="70"/>
      <c r="Q1194" s="70"/>
      <c r="R1194" s="108" t="s">
        <v>97</v>
      </c>
      <c r="S1194" s="65" t="s">
        <v>27</v>
      </c>
      <c r="T1194" s="67" t="s">
        <v>707</v>
      </c>
      <c r="U1194" s="64">
        <v>38819</v>
      </c>
      <c r="V1194" s="99"/>
    </row>
    <row r="1195" spans="1:23" hidden="1">
      <c r="A1195" s="63" t="s">
        <v>96</v>
      </c>
      <c r="B1195" s="128">
        <f t="shared" si="93"/>
        <v>44636</v>
      </c>
      <c r="C1195" s="64">
        <v>44636</v>
      </c>
      <c r="D1195" s="69" t="s">
        <v>2337</v>
      </c>
      <c r="E1195" s="66" t="s">
        <v>1927</v>
      </c>
      <c r="F1195" s="65" t="s">
        <v>19</v>
      </c>
      <c r="G1195" s="68">
        <f t="shared" si="94"/>
        <v>17.481177275838466</v>
      </c>
      <c r="H1195" s="71"/>
      <c r="I1195" s="71" t="str">
        <f t="shared" si="90"/>
        <v/>
      </c>
      <c r="J1195" s="71" t="str">
        <f t="shared" si="91"/>
        <v/>
      </c>
      <c r="K1195" s="71">
        <v>12.058999999999999</v>
      </c>
      <c r="L1195" s="71">
        <f t="shared" si="92"/>
        <v>59.706443320341656</v>
      </c>
      <c r="M1195" s="68"/>
      <c r="N1195" s="70"/>
      <c r="O1195" s="70"/>
      <c r="P1195" s="70"/>
      <c r="Q1195" s="70"/>
      <c r="R1195" s="110"/>
      <c r="S1195" s="65" t="s">
        <v>27</v>
      </c>
      <c r="T1195" s="67" t="s">
        <v>539</v>
      </c>
      <c r="U1195" s="64">
        <v>38251</v>
      </c>
      <c r="V1195" s="99"/>
    </row>
    <row r="1196" spans="1:23" hidden="1">
      <c r="A1196" s="74" t="s">
        <v>96</v>
      </c>
      <c r="B1196" s="128">
        <f t="shared" si="93"/>
        <v>44636</v>
      </c>
      <c r="C1196" s="37">
        <v>44636</v>
      </c>
      <c r="D1196" s="69" t="s">
        <v>2337</v>
      </c>
      <c r="E1196" s="76" t="s">
        <v>1546</v>
      </c>
      <c r="F1196" s="75" t="s">
        <v>19</v>
      </c>
      <c r="G1196" s="78">
        <f t="shared" si="94"/>
        <v>15.299110198494182</v>
      </c>
      <c r="H1196" s="81"/>
      <c r="I1196" s="71" t="str">
        <f t="shared" si="90"/>
        <v/>
      </c>
      <c r="J1196" s="71" t="str">
        <f t="shared" si="91"/>
        <v/>
      </c>
      <c r="K1196" s="81">
        <v>12.134</v>
      </c>
      <c r="L1196" s="71">
        <f t="shared" si="92"/>
        <v>59.337399044008571</v>
      </c>
      <c r="M1196" s="78"/>
      <c r="N1196" s="80"/>
      <c r="O1196" s="80"/>
      <c r="P1196" s="80"/>
      <c r="Q1196" s="80"/>
      <c r="R1196" s="115" t="s">
        <v>97</v>
      </c>
      <c r="S1196" s="75" t="s">
        <v>27</v>
      </c>
      <c r="T1196" s="77" t="s">
        <v>724</v>
      </c>
      <c r="U1196" s="37">
        <v>39048</v>
      </c>
      <c r="V1196" s="97"/>
    </row>
    <row r="1197" spans="1:23" hidden="1">
      <c r="A1197" s="74" t="s">
        <v>96</v>
      </c>
      <c r="B1197" s="128">
        <f t="shared" si="93"/>
        <v>44636</v>
      </c>
      <c r="C1197" s="37">
        <v>44636</v>
      </c>
      <c r="D1197" s="69" t="s">
        <v>2337</v>
      </c>
      <c r="E1197" s="76" t="s">
        <v>1168</v>
      </c>
      <c r="F1197" s="75" t="s">
        <v>19</v>
      </c>
      <c r="G1197" s="78">
        <f t="shared" si="94"/>
        <v>15.644079397672828</v>
      </c>
      <c r="H1197" s="81"/>
      <c r="I1197" s="71" t="str">
        <f t="shared" si="90"/>
        <v/>
      </c>
      <c r="J1197" s="71" t="str">
        <f t="shared" si="91"/>
        <v/>
      </c>
      <c r="K1197" s="81">
        <v>12.246</v>
      </c>
      <c r="L1197" s="71">
        <f t="shared" si="92"/>
        <v>58.794708476237133</v>
      </c>
      <c r="M1197" s="78"/>
      <c r="N1197" s="80"/>
      <c r="O1197" s="80"/>
      <c r="P1197" s="80"/>
      <c r="Q1197" s="80"/>
      <c r="R1197" s="115" t="s">
        <v>97</v>
      </c>
      <c r="S1197" s="75" t="s">
        <v>27</v>
      </c>
      <c r="T1197" s="77" t="s">
        <v>709</v>
      </c>
      <c r="U1197" s="37">
        <v>38922</v>
      </c>
      <c r="V1197" s="97"/>
    </row>
    <row r="1198" spans="1:23" hidden="1">
      <c r="A1198" s="63" t="s">
        <v>96</v>
      </c>
      <c r="B1198" s="128">
        <f t="shared" si="93"/>
        <v>44637</v>
      </c>
      <c r="C1198" s="64">
        <v>44637</v>
      </c>
      <c r="D1198" s="69" t="s">
        <v>95</v>
      </c>
      <c r="E1198" s="66" t="s">
        <v>2254</v>
      </c>
      <c r="F1198" s="65" t="s">
        <v>19</v>
      </c>
      <c r="G1198" s="68">
        <f t="shared" si="94"/>
        <v>15.928815879534566</v>
      </c>
      <c r="H1198" s="71">
        <v>5.984</v>
      </c>
      <c r="I1198" s="71">
        <f t="shared" si="90"/>
        <v>6.0090000000000003</v>
      </c>
      <c r="J1198" s="71">
        <f t="shared" si="91"/>
        <v>2.5000000000000355E-2</v>
      </c>
      <c r="K1198" s="71">
        <v>11.993</v>
      </c>
      <c r="L1198" s="71">
        <f t="shared" si="92"/>
        <v>60.035020428583337</v>
      </c>
      <c r="M1198" s="68"/>
      <c r="N1198" s="70"/>
      <c r="O1198" s="70"/>
      <c r="P1198" s="70"/>
      <c r="Q1198" s="70"/>
      <c r="R1198" s="72"/>
      <c r="S1198" s="65" t="s">
        <v>27</v>
      </c>
      <c r="T1198" s="67" t="s">
        <v>707</v>
      </c>
      <c r="U1198" s="64">
        <v>38819</v>
      </c>
      <c r="V1198" s="99"/>
    </row>
    <row r="1199" spans="1:23" hidden="1">
      <c r="A1199" s="63" t="s">
        <v>96</v>
      </c>
      <c r="B1199" s="128">
        <f t="shared" si="93"/>
        <v>44637</v>
      </c>
      <c r="C1199" s="64">
        <v>44637</v>
      </c>
      <c r="D1199" s="69" t="s">
        <v>95</v>
      </c>
      <c r="E1199" s="66" t="s">
        <v>1544</v>
      </c>
      <c r="F1199" s="65" t="s">
        <v>19</v>
      </c>
      <c r="G1199" s="68">
        <f t="shared" si="94"/>
        <v>15.301848049281315</v>
      </c>
      <c r="H1199" s="71">
        <v>6.05</v>
      </c>
      <c r="I1199" s="71">
        <f t="shared" si="90"/>
        <v>6.0840000000000005</v>
      </c>
      <c r="J1199" s="71">
        <f t="shared" si="91"/>
        <v>3.4000000000000696E-2</v>
      </c>
      <c r="K1199" s="71">
        <v>12.134</v>
      </c>
      <c r="L1199" s="71">
        <f t="shared" si="92"/>
        <v>59.337399044008571</v>
      </c>
      <c r="M1199" s="68"/>
      <c r="N1199" s="70"/>
      <c r="O1199" s="70"/>
      <c r="P1199" s="70"/>
      <c r="Q1199" s="70"/>
      <c r="R1199" s="72"/>
      <c r="S1199" s="65" t="s">
        <v>27</v>
      </c>
      <c r="T1199" s="67" t="s">
        <v>724</v>
      </c>
      <c r="U1199" s="64">
        <v>39048</v>
      </c>
      <c r="V1199" s="99"/>
    </row>
    <row r="1200" spans="1:23" hidden="1">
      <c r="A1200" s="74" t="s">
        <v>96</v>
      </c>
      <c r="B1200" s="128">
        <f t="shared" si="93"/>
        <v>44637</v>
      </c>
      <c r="C1200" s="37">
        <v>44637</v>
      </c>
      <c r="D1200" s="79" t="s">
        <v>95</v>
      </c>
      <c r="E1200" s="76" t="s">
        <v>1168</v>
      </c>
      <c r="F1200" s="75" t="s">
        <v>19</v>
      </c>
      <c r="G1200" s="78">
        <f t="shared" si="94"/>
        <v>15.646817248459959</v>
      </c>
      <c r="H1200" s="81">
        <v>6.0469999999999997</v>
      </c>
      <c r="I1200" s="71">
        <f t="shared" ref="I1200:I1263" si="95">IF(H1200="","",K1200-H1200)</f>
        <v>6.1990000000000007</v>
      </c>
      <c r="J1200" s="71">
        <f t="shared" ref="J1200:J1263" si="96">IF(I1200="","",I1200-H1200)</f>
        <v>0.15200000000000102</v>
      </c>
      <c r="K1200" s="81">
        <v>12.246</v>
      </c>
      <c r="L1200" s="71">
        <f t="shared" ref="L1200:L1263" si="97">IF(K1200="","",3.6*200/K1200)</f>
        <v>58.794708476237133</v>
      </c>
      <c r="M1200" s="78"/>
      <c r="N1200" s="80"/>
      <c r="O1200" s="80"/>
      <c r="P1200" s="80"/>
      <c r="Q1200" s="80"/>
      <c r="R1200" s="82"/>
      <c r="S1200" s="75" t="s">
        <v>27</v>
      </c>
      <c r="T1200" s="77" t="s">
        <v>709</v>
      </c>
      <c r="U1200" s="37">
        <v>38922</v>
      </c>
      <c r="V1200" s="97"/>
    </row>
    <row r="1201" spans="1:22" hidden="1">
      <c r="A1201" s="74" t="s">
        <v>96</v>
      </c>
      <c r="B1201" s="128">
        <f t="shared" si="93"/>
        <v>44637</v>
      </c>
      <c r="C1201" s="37">
        <v>44637</v>
      </c>
      <c r="D1201" s="79" t="s">
        <v>95</v>
      </c>
      <c r="E1201" s="76" t="s">
        <v>1888</v>
      </c>
      <c r="F1201" s="75" t="s">
        <v>19</v>
      </c>
      <c r="G1201" s="78">
        <f t="shared" si="94"/>
        <v>14.8145106091718</v>
      </c>
      <c r="H1201" s="81">
        <v>6.27</v>
      </c>
      <c r="I1201" s="71">
        <f t="shared" si="95"/>
        <v>6.2900000000000009</v>
      </c>
      <c r="J1201" s="71">
        <f t="shared" si="96"/>
        <v>2.000000000000135E-2</v>
      </c>
      <c r="K1201" s="81">
        <v>12.56</v>
      </c>
      <c r="L1201" s="71">
        <f t="shared" si="97"/>
        <v>57.324840764331206</v>
      </c>
      <c r="M1201" s="78"/>
      <c r="N1201" s="80"/>
      <c r="O1201" s="80"/>
      <c r="P1201" s="80"/>
      <c r="Q1201" s="80"/>
      <c r="R1201" s="82"/>
      <c r="S1201" s="75" t="s">
        <v>27</v>
      </c>
      <c r="T1201" s="77" t="s">
        <v>510</v>
      </c>
      <c r="U1201" s="37">
        <v>39226</v>
      </c>
      <c r="V1201" s="97"/>
    </row>
    <row r="1202" spans="1:22" hidden="1">
      <c r="A1202" s="63" t="s">
        <v>96</v>
      </c>
      <c r="B1202" s="128">
        <f t="shared" si="93"/>
        <v>44637</v>
      </c>
      <c r="C1202" s="64">
        <v>44637</v>
      </c>
      <c r="D1202" s="69" t="s">
        <v>95</v>
      </c>
      <c r="E1202" s="66" t="s">
        <v>1649</v>
      </c>
      <c r="F1202" s="65" t="s">
        <v>19</v>
      </c>
      <c r="G1202" s="68">
        <f t="shared" si="94"/>
        <v>14.488706365503081</v>
      </c>
      <c r="H1202" s="71">
        <v>6.2119999999999997</v>
      </c>
      <c r="I1202" s="71">
        <f t="shared" si="95"/>
        <v>6.3759999999999994</v>
      </c>
      <c r="J1202" s="71">
        <f t="shared" si="96"/>
        <v>0.1639999999999997</v>
      </c>
      <c r="K1202" s="71">
        <v>12.587999999999999</v>
      </c>
      <c r="L1202" s="71">
        <f t="shared" si="97"/>
        <v>57.197330791229746</v>
      </c>
      <c r="M1202" s="68"/>
      <c r="N1202" s="70"/>
      <c r="O1202" s="70"/>
      <c r="P1202" s="70"/>
      <c r="Q1202" s="70"/>
      <c r="R1202" s="72"/>
      <c r="S1202" s="65" t="s">
        <v>27</v>
      </c>
      <c r="T1202" s="67" t="s">
        <v>748</v>
      </c>
      <c r="U1202" s="64">
        <v>39345</v>
      </c>
      <c r="V1202" s="99"/>
    </row>
    <row r="1203" spans="1:22" hidden="1">
      <c r="A1203" s="74" t="s">
        <v>96</v>
      </c>
      <c r="B1203" s="128">
        <f t="shared" si="93"/>
        <v>44637</v>
      </c>
      <c r="C1203" s="37">
        <v>44637</v>
      </c>
      <c r="D1203" s="79" t="s">
        <v>95</v>
      </c>
      <c r="E1203" s="76" t="s">
        <v>1780</v>
      </c>
      <c r="F1203" s="75" t="s">
        <v>19</v>
      </c>
      <c r="G1203" s="78">
        <f t="shared" si="94"/>
        <v>14.609171800136892</v>
      </c>
      <c r="H1203" s="81">
        <v>6.3010000000000002</v>
      </c>
      <c r="I1203" s="71">
        <f t="shared" si="95"/>
        <v>6.4309999999999992</v>
      </c>
      <c r="J1203" s="71">
        <f t="shared" si="96"/>
        <v>0.12999999999999901</v>
      </c>
      <c r="K1203" s="81">
        <v>12.731999999999999</v>
      </c>
      <c r="L1203" s="71">
        <f t="shared" si="97"/>
        <v>56.550424128180964</v>
      </c>
      <c r="M1203" s="78"/>
      <c r="N1203" s="80"/>
      <c r="O1203" s="80"/>
      <c r="P1203" s="80"/>
      <c r="Q1203" s="80"/>
      <c r="R1203" s="82"/>
      <c r="S1203" s="75" t="s">
        <v>27</v>
      </c>
      <c r="T1203" s="77" t="s">
        <v>750</v>
      </c>
      <c r="U1203" s="37">
        <v>39301</v>
      </c>
      <c r="V1203" s="97"/>
    </row>
    <row r="1204" spans="1:22" hidden="1">
      <c r="A1204" s="74" t="s">
        <v>96</v>
      </c>
      <c r="B1204" s="128">
        <f t="shared" si="93"/>
        <v>44637</v>
      </c>
      <c r="C1204" s="37">
        <v>44637</v>
      </c>
      <c r="D1204" s="79" t="s">
        <v>95</v>
      </c>
      <c r="E1204" s="76" t="s">
        <v>1414</v>
      </c>
      <c r="F1204" s="75" t="s">
        <v>19</v>
      </c>
      <c r="G1204" s="78">
        <f t="shared" si="94"/>
        <v>16.183436002737849</v>
      </c>
      <c r="H1204" s="81">
        <v>6.4470000000000001</v>
      </c>
      <c r="I1204" s="71">
        <f t="shared" si="95"/>
        <v>6.6350000000000007</v>
      </c>
      <c r="J1204" s="71">
        <f t="shared" si="96"/>
        <v>0.18800000000000061</v>
      </c>
      <c r="K1204" s="81">
        <v>13.082000000000001</v>
      </c>
      <c r="L1204" s="71">
        <f t="shared" si="97"/>
        <v>55.037456046476073</v>
      </c>
      <c r="M1204" s="78"/>
      <c r="N1204" s="80"/>
      <c r="O1204" s="80"/>
      <c r="P1204" s="80"/>
      <c r="Q1204" s="80"/>
      <c r="R1204" s="82"/>
      <c r="S1204" s="75" t="s">
        <v>27</v>
      </c>
      <c r="T1204" s="77"/>
      <c r="U1204" s="37">
        <v>38726</v>
      </c>
      <c r="V1204" s="97"/>
    </row>
    <row r="1205" spans="1:22" hidden="1">
      <c r="A1205" s="74" t="s">
        <v>96</v>
      </c>
      <c r="B1205" s="128">
        <f t="shared" si="93"/>
        <v>44637</v>
      </c>
      <c r="C1205" s="37">
        <v>44637</v>
      </c>
      <c r="D1205" s="79" t="s">
        <v>95</v>
      </c>
      <c r="E1205" s="76" t="s">
        <v>1607</v>
      </c>
      <c r="F1205" s="75" t="s">
        <v>19</v>
      </c>
      <c r="G1205" s="78">
        <f t="shared" si="94"/>
        <v>14.464065708418891</v>
      </c>
      <c r="H1205" s="81">
        <v>6.8250000000000002</v>
      </c>
      <c r="I1205" s="71">
        <f t="shared" si="95"/>
        <v>6.89</v>
      </c>
      <c r="J1205" s="71">
        <f t="shared" si="96"/>
        <v>6.4999999999999503E-2</v>
      </c>
      <c r="K1205" s="81">
        <v>13.715</v>
      </c>
      <c r="L1205" s="71">
        <f t="shared" si="97"/>
        <v>52.497265767407946</v>
      </c>
      <c r="M1205" s="78"/>
      <c r="N1205" s="80"/>
      <c r="O1205" s="80"/>
      <c r="P1205" s="80"/>
      <c r="Q1205" s="80"/>
      <c r="R1205" s="82"/>
      <c r="S1205" s="75" t="s">
        <v>27</v>
      </c>
      <c r="T1205" s="77" t="s">
        <v>746</v>
      </c>
      <c r="U1205" s="37">
        <v>39354</v>
      </c>
      <c r="V1205" s="97"/>
    </row>
    <row r="1206" spans="1:22" hidden="1">
      <c r="A1206" s="63" t="s">
        <v>96</v>
      </c>
      <c r="B1206" s="128">
        <f t="shared" si="93"/>
        <v>44637</v>
      </c>
      <c r="C1206" s="64">
        <v>44637</v>
      </c>
      <c r="D1206" s="69" t="s">
        <v>95</v>
      </c>
      <c r="E1206" s="66" t="s">
        <v>1803</v>
      </c>
      <c r="F1206" s="65" t="s">
        <v>19</v>
      </c>
      <c r="G1206" s="68">
        <f t="shared" si="94"/>
        <v>15.449691991786448</v>
      </c>
      <c r="H1206" s="71">
        <v>7.1130000000000004</v>
      </c>
      <c r="I1206" s="71">
        <f t="shared" si="95"/>
        <v>7.2770000000000001</v>
      </c>
      <c r="J1206" s="71">
        <f t="shared" si="96"/>
        <v>0.1639999999999997</v>
      </c>
      <c r="K1206" s="71">
        <v>14.39</v>
      </c>
      <c r="L1206" s="71">
        <f t="shared" si="97"/>
        <v>50.034746351633075</v>
      </c>
      <c r="M1206" s="68"/>
      <c r="N1206" s="70"/>
      <c r="O1206" s="70"/>
      <c r="P1206" s="70"/>
      <c r="Q1206" s="70"/>
      <c r="R1206" s="72"/>
      <c r="S1206" s="65" t="s">
        <v>27</v>
      </c>
      <c r="T1206" s="67" t="s">
        <v>752</v>
      </c>
      <c r="U1206" s="64">
        <v>38994</v>
      </c>
      <c r="V1206" s="99"/>
    </row>
    <row r="1207" spans="1:22" hidden="1">
      <c r="A1207" s="63" t="s">
        <v>96</v>
      </c>
      <c r="B1207" s="128">
        <f t="shared" si="93"/>
        <v>44637</v>
      </c>
      <c r="C1207" s="64">
        <v>44637</v>
      </c>
      <c r="D1207" s="69" t="s">
        <v>95</v>
      </c>
      <c r="E1207" s="66" t="s">
        <v>1316</v>
      </c>
      <c r="F1207" s="65" t="s">
        <v>19</v>
      </c>
      <c r="G1207" s="68">
        <f t="shared" si="94"/>
        <v>15.162217659137577</v>
      </c>
      <c r="H1207" s="71">
        <v>7.1550000000000002</v>
      </c>
      <c r="I1207" s="71">
        <f t="shared" si="95"/>
        <v>7.2640000000000002</v>
      </c>
      <c r="J1207" s="71">
        <f t="shared" si="96"/>
        <v>0.10899999999999999</v>
      </c>
      <c r="K1207" s="71">
        <v>14.419</v>
      </c>
      <c r="L1207" s="71">
        <f t="shared" si="97"/>
        <v>49.934114709757957</v>
      </c>
      <c r="M1207" s="68"/>
      <c r="N1207" s="70"/>
      <c r="O1207" s="70"/>
      <c r="P1207" s="70"/>
      <c r="Q1207" s="70"/>
      <c r="R1207" s="72"/>
      <c r="S1207" s="65" t="s">
        <v>27</v>
      </c>
      <c r="T1207" s="67" t="s">
        <v>140</v>
      </c>
      <c r="U1207" s="64">
        <v>39099</v>
      </c>
      <c r="V1207" s="99"/>
    </row>
    <row r="1208" spans="1:22" hidden="1">
      <c r="A1208" s="63" t="s">
        <v>96</v>
      </c>
      <c r="B1208" s="128">
        <f t="shared" si="93"/>
        <v>44638</v>
      </c>
      <c r="C1208" s="64">
        <v>44638</v>
      </c>
      <c r="D1208" s="69" t="s">
        <v>76</v>
      </c>
      <c r="E1208" s="66" t="s">
        <v>1263</v>
      </c>
      <c r="F1208" s="65" t="s">
        <v>19</v>
      </c>
      <c r="G1208" s="68">
        <f t="shared" si="94"/>
        <v>16.692676249144423</v>
      </c>
      <c r="H1208" s="71">
        <v>5.88</v>
      </c>
      <c r="I1208" s="71">
        <f t="shared" si="95"/>
        <v>6.0910000000000002</v>
      </c>
      <c r="J1208" s="71">
        <f t="shared" si="96"/>
        <v>0.2110000000000003</v>
      </c>
      <c r="K1208" s="71">
        <v>11.971</v>
      </c>
      <c r="L1208" s="71">
        <f t="shared" si="97"/>
        <v>60.145351265558432</v>
      </c>
      <c r="M1208" s="68"/>
      <c r="N1208" s="70"/>
      <c r="O1208" s="70"/>
      <c r="P1208" s="70"/>
      <c r="Q1208" s="70"/>
      <c r="R1208" s="72"/>
      <c r="S1208" s="65" t="s">
        <v>27</v>
      </c>
      <c r="T1208" s="67" t="s">
        <v>713</v>
      </c>
      <c r="U1208" s="64">
        <v>38541</v>
      </c>
      <c r="V1208" s="99"/>
    </row>
    <row r="1209" spans="1:22" hidden="1">
      <c r="A1209" s="63" t="s">
        <v>96</v>
      </c>
      <c r="B1209" s="128">
        <f t="shared" si="93"/>
        <v>44638</v>
      </c>
      <c r="C1209" s="64">
        <v>44638</v>
      </c>
      <c r="D1209" s="69" t="s">
        <v>76</v>
      </c>
      <c r="E1209" s="66" t="s">
        <v>1928</v>
      </c>
      <c r="F1209" s="65" t="s">
        <v>19</v>
      </c>
      <c r="G1209" s="68">
        <f t="shared" si="94"/>
        <v>17.486652977412732</v>
      </c>
      <c r="H1209" s="71">
        <v>5.9349999999999996</v>
      </c>
      <c r="I1209" s="71">
        <f t="shared" si="95"/>
        <v>6.14</v>
      </c>
      <c r="J1209" s="71">
        <f t="shared" si="96"/>
        <v>0.20500000000000007</v>
      </c>
      <c r="K1209" s="71">
        <v>12.074999999999999</v>
      </c>
      <c r="L1209" s="71">
        <f t="shared" si="97"/>
        <v>59.62732919254659</v>
      </c>
      <c r="M1209" s="68"/>
      <c r="N1209" s="70"/>
      <c r="O1209" s="70"/>
      <c r="P1209" s="70"/>
      <c r="Q1209" s="70"/>
      <c r="R1209" s="72"/>
      <c r="S1209" s="65" t="s">
        <v>27</v>
      </c>
      <c r="T1209" s="67" t="s">
        <v>539</v>
      </c>
      <c r="U1209" s="64">
        <v>38251</v>
      </c>
      <c r="V1209" s="99"/>
    </row>
    <row r="1210" spans="1:22" hidden="1">
      <c r="A1210" s="74" t="s">
        <v>96</v>
      </c>
      <c r="B1210" s="128">
        <f t="shared" si="93"/>
        <v>44638</v>
      </c>
      <c r="C1210" s="37">
        <v>44638</v>
      </c>
      <c r="D1210" s="79" t="s">
        <v>76</v>
      </c>
      <c r="E1210" s="76" t="s">
        <v>1292</v>
      </c>
      <c r="F1210" s="75" t="s">
        <v>19</v>
      </c>
      <c r="G1210" s="78">
        <f t="shared" si="94"/>
        <v>17.845311430527037</v>
      </c>
      <c r="H1210" s="81">
        <v>6.0570000000000004</v>
      </c>
      <c r="I1210" s="71">
        <f t="shared" si="95"/>
        <v>6.2279999999999998</v>
      </c>
      <c r="J1210" s="71">
        <f t="shared" si="96"/>
        <v>0.17099999999999937</v>
      </c>
      <c r="K1210" s="81">
        <v>12.285</v>
      </c>
      <c r="L1210" s="71">
        <f t="shared" si="97"/>
        <v>58.608058608058606</v>
      </c>
      <c r="M1210" s="78"/>
      <c r="N1210" s="80"/>
      <c r="O1210" s="80"/>
      <c r="P1210" s="80"/>
      <c r="Q1210" s="80"/>
      <c r="R1210" s="82"/>
      <c r="S1210" s="75" t="s">
        <v>27</v>
      </c>
      <c r="T1210" s="77" t="s">
        <v>518</v>
      </c>
      <c r="U1210" s="37">
        <v>38120</v>
      </c>
      <c r="V1210" s="97"/>
    </row>
    <row r="1211" spans="1:22" hidden="1">
      <c r="A1211" s="63" t="s">
        <v>96</v>
      </c>
      <c r="B1211" s="128">
        <f t="shared" si="93"/>
        <v>44638</v>
      </c>
      <c r="C1211" s="64">
        <v>44638</v>
      </c>
      <c r="D1211" s="69" t="s">
        <v>76</v>
      </c>
      <c r="E1211" s="66" t="s">
        <v>1450</v>
      </c>
      <c r="F1211" s="65" t="s">
        <v>529</v>
      </c>
      <c r="G1211" s="68">
        <f t="shared" si="94"/>
        <v>17.66735112936345</v>
      </c>
      <c r="H1211" s="71">
        <v>6.13</v>
      </c>
      <c r="I1211" s="71">
        <f t="shared" si="95"/>
        <v>6.2809999999999997</v>
      </c>
      <c r="J1211" s="71">
        <f t="shared" si="96"/>
        <v>0.1509999999999998</v>
      </c>
      <c r="K1211" s="71">
        <v>12.411</v>
      </c>
      <c r="L1211" s="71">
        <f t="shared" si="97"/>
        <v>58.01305293691081</v>
      </c>
      <c r="M1211" s="68"/>
      <c r="N1211" s="70"/>
      <c r="O1211" s="70"/>
      <c r="P1211" s="70"/>
      <c r="Q1211" s="70"/>
      <c r="R1211" s="72"/>
      <c r="S1211" s="65" t="s">
        <v>27</v>
      </c>
      <c r="T1211" s="67" t="s">
        <v>501</v>
      </c>
      <c r="U1211" s="64">
        <v>38185</v>
      </c>
      <c r="V1211" s="99"/>
    </row>
    <row r="1212" spans="1:22" hidden="1">
      <c r="A1212" s="63" t="s">
        <v>96</v>
      </c>
      <c r="B1212" s="128">
        <f t="shared" si="93"/>
        <v>44638</v>
      </c>
      <c r="C1212" s="64">
        <v>44638</v>
      </c>
      <c r="D1212" s="69" t="s">
        <v>76</v>
      </c>
      <c r="E1212" s="66" t="s">
        <v>2075</v>
      </c>
      <c r="F1212" s="65" t="s">
        <v>19</v>
      </c>
      <c r="G1212" s="68">
        <f t="shared" si="94"/>
        <v>18.020533880903489</v>
      </c>
      <c r="H1212" s="71">
        <v>6.2690000000000001</v>
      </c>
      <c r="I1212" s="71">
        <f t="shared" si="95"/>
        <v>6.3940000000000001</v>
      </c>
      <c r="J1212" s="71">
        <f t="shared" si="96"/>
        <v>0.125</v>
      </c>
      <c r="K1212" s="71">
        <v>12.663</v>
      </c>
      <c r="L1212" s="71">
        <f t="shared" si="97"/>
        <v>56.858564321250888</v>
      </c>
      <c r="M1212" s="68"/>
      <c r="N1212" s="70"/>
      <c r="O1212" s="70"/>
      <c r="P1212" s="70"/>
      <c r="Q1212" s="70"/>
      <c r="R1212" s="72"/>
      <c r="S1212" s="65" t="s">
        <v>27</v>
      </c>
      <c r="T1212" s="67" t="s">
        <v>536</v>
      </c>
      <c r="U1212" s="64">
        <v>38056</v>
      </c>
      <c r="V1212" s="99"/>
    </row>
    <row r="1213" spans="1:22" hidden="1">
      <c r="A1213" s="74" t="s">
        <v>96</v>
      </c>
      <c r="B1213" s="128">
        <f t="shared" si="93"/>
        <v>44638</v>
      </c>
      <c r="C1213" s="37">
        <v>44638</v>
      </c>
      <c r="D1213" s="79" t="s">
        <v>76</v>
      </c>
      <c r="E1213" s="76" t="s">
        <v>1203</v>
      </c>
      <c r="F1213" s="75" t="s">
        <v>19</v>
      </c>
      <c r="G1213" s="78">
        <f t="shared" si="94"/>
        <v>16.895277207392198</v>
      </c>
      <c r="H1213" s="81">
        <v>6.5549999999999997</v>
      </c>
      <c r="I1213" s="71">
        <f t="shared" si="95"/>
        <v>6.6850000000000005</v>
      </c>
      <c r="J1213" s="71">
        <f t="shared" si="96"/>
        <v>0.13000000000000078</v>
      </c>
      <c r="K1213" s="81">
        <v>13.24</v>
      </c>
      <c r="L1213" s="71">
        <f t="shared" si="97"/>
        <v>54.380664652567972</v>
      </c>
      <c r="M1213" s="78"/>
      <c r="N1213" s="80"/>
      <c r="O1213" s="80"/>
      <c r="P1213" s="80"/>
      <c r="Q1213" s="80"/>
      <c r="R1213" s="82"/>
      <c r="S1213" s="75" t="s">
        <v>27</v>
      </c>
      <c r="T1213" s="77" t="s">
        <v>755</v>
      </c>
      <c r="U1213" s="37">
        <v>38467</v>
      </c>
      <c r="V1213" s="97"/>
    </row>
    <row r="1214" spans="1:22" hidden="1">
      <c r="A1214" s="63" t="s">
        <v>96</v>
      </c>
      <c r="B1214" s="128">
        <f t="shared" si="93"/>
        <v>44638</v>
      </c>
      <c r="C1214" s="64">
        <v>44638</v>
      </c>
      <c r="D1214" s="69" t="s">
        <v>76</v>
      </c>
      <c r="E1214" s="66" t="s">
        <v>1329</v>
      </c>
      <c r="F1214" s="65" t="s">
        <v>19</v>
      </c>
      <c r="G1214" s="68">
        <f t="shared" si="94"/>
        <v>16.985626283367555</v>
      </c>
      <c r="H1214" s="71">
        <v>7.0739999999999998</v>
      </c>
      <c r="I1214" s="71">
        <f t="shared" si="95"/>
        <v>7.5350000000000001</v>
      </c>
      <c r="J1214" s="71">
        <f t="shared" si="96"/>
        <v>0.4610000000000003</v>
      </c>
      <c r="K1214" s="71">
        <v>14.609</v>
      </c>
      <c r="L1214" s="71">
        <f t="shared" si="97"/>
        <v>49.284687521390921</v>
      </c>
      <c r="M1214" s="68"/>
      <c r="N1214" s="70"/>
      <c r="O1214" s="70"/>
      <c r="P1214" s="70"/>
      <c r="Q1214" s="70"/>
      <c r="R1214" s="72"/>
      <c r="S1214" s="65" t="s">
        <v>27</v>
      </c>
      <c r="T1214" s="67" t="s">
        <v>757</v>
      </c>
      <c r="U1214" s="64">
        <v>38434</v>
      </c>
      <c r="V1214" s="99"/>
    </row>
    <row r="1215" spans="1:22" hidden="1">
      <c r="A1215" s="92" t="s">
        <v>589</v>
      </c>
      <c r="B1215" s="128">
        <f t="shared" si="93"/>
        <v>44653</v>
      </c>
      <c r="C1215" s="64">
        <v>44653</v>
      </c>
      <c r="D1215" s="69" t="s">
        <v>758</v>
      </c>
      <c r="E1215" s="66" t="s">
        <v>1394</v>
      </c>
      <c r="F1215" s="65" t="s">
        <v>183</v>
      </c>
      <c r="G1215" s="68">
        <f t="shared" si="94"/>
        <v>29.604380561259411</v>
      </c>
      <c r="H1215" s="71">
        <v>4.7320000000000002</v>
      </c>
      <c r="I1215" s="71">
        <f t="shared" si="95"/>
        <v>4.7890000000000006</v>
      </c>
      <c r="J1215" s="71">
        <f t="shared" si="96"/>
        <v>5.7000000000000384E-2</v>
      </c>
      <c r="K1215" s="94">
        <v>9.5210000000000008</v>
      </c>
      <c r="L1215" s="71">
        <f t="shared" si="97"/>
        <v>75.622308581031405</v>
      </c>
      <c r="M1215" s="68"/>
      <c r="N1215" s="70"/>
      <c r="O1215" s="70"/>
      <c r="P1215" s="70"/>
      <c r="Q1215" s="93"/>
      <c r="R1215" s="95"/>
      <c r="S1215" s="65" t="s">
        <v>27</v>
      </c>
      <c r="T1215" s="67"/>
      <c r="U1215" s="64">
        <v>33840</v>
      </c>
      <c r="V1215" s="99"/>
    </row>
    <row r="1216" spans="1:22" hidden="1">
      <c r="A1216" s="88" t="s">
        <v>589</v>
      </c>
      <c r="B1216" s="128">
        <f t="shared" si="93"/>
        <v>44653</v>
      </c>
      <c r="C1216" s="37">
        <v>44653</v>
      </c>
      <c r="D1216" s="79" t="s">
        <v>758</v>
      </c>
      <c r="E1216" s="76" t="s">
        <v>1116</v>
      </c>
      <c r="F1216" s="75" t="s">
        <v>19</v>
      </c>
      <c r="G1216" s="78">
        <f t="shared" si="94"/>
        <v>22.253251197809718</v>
      </c>
      <c r="H1216" s="81">
        <v>5.516</v>
      </c>
      <c r="I1216" s="71">
        <f t="shared" si="95"/>
        <v>5.2210000000000001</v>
      </c>
      <c r="J1216" s="71">
        <f t="shared" si="96"/>
        <v>-0.29499999999999993</v>
      </c>
      <c r="K1216" s="90">
        <v>10.737</v>
      </c>
      <c r="L1216" s="71">
        <f t="shared" si="97"/>
        <v>67.057837384744346</v>
      </c>
      <c r="M1216" s="78"/>
      <c r="N1216" s="80"/>
      <c r="O1216" s="80"/>
      <c r="P1216" s="80"/>
      <c r="Q1216" s="89"/>
      <c r="R1216" s="91"/>
      <c r="S1216" s="75" t="s">
        <v>27</v>
      </c>
      <c r="T1216" s="77" t="s">
        <v>585</v>
      </c>
      <c r="U1216" s="37">
        <v>36525</v>
      </c>
      <c r="V1216" s="97"/>
    </row>
    <row r="1217" spans="1:22" hidden="1">
      <c r="A1217" s="88" t="s">
        <v>589</v>
      </c>
      <c r="B1217" s="128">
        <f t="shared" si="93"/>
        <v>44653</v>
      </c>
      <c r="C1217" s="37">
        <v>44653</v>
      </c>
      <c r="D1217" s="79" t="s">
        <v>758</v>
      </c>
      <c r="E1217" s="76" t="s">
        <v>1447</v>
      </c>
      <c r="F1217" s="75" t="s">
        <v>183</v>
      </c>
      <c r="G1217" s="78">
        <f t="shared" si="94"/>
        <v>39.143052703627653</v>
      </c>
      <c r="H1217" s="81">
        <v>5.5359999999999996</v>
      </c>
      <c r="I1217" s="71">
        <f t="shared" si="95"/>
        <v>5.2720000000000002</v>
      </c>
      <c r="J1217" s="71">
        <f t="shared" si="96"/>
        <v>-0.26399999999999935</v>
      </c>
      <c r="K1217" s="90">
        <v>10.808</v>
      </c>
      <c r="L1217" s="71">
        <f t="shared" si="97"/>
        <v>66.617320503330873</v>
      </c>
      <c r="M1217" s="78"/>
      <c r="N1217" s="80"/>
      <c r="O1217" s="80"/>
      <c r="P1217" s="80"/>
      <c r="Q1217" s="89"/>
      <c r="R1217" s="91"/>
      <c r="S1217" s="75" t="s">
        <v>27</v>
      </c>
      <c r="T1217" s="77" t="s">
        <v>763</v>
      </c>
      <c r="U1217" s="37">
        <v>30356</v>
      </c>
      <c r="V1217" s="97"/>
    </row>
    <row r="1218" spans="1:22" hidden="1">
      <c r="A1218" s="88" t="s">
        <v>589</v>
      </c>
      <c r="B1218" s="128">
        <f t="shared" ref="B1218:B1281" si="98">C1218</f>
        <v>44653</v>
      </c>
      <c r="C1218" s="37">
        <v>44653</v>
      </c>
      <c r="D1218" s="79" t="s">
        <v>758</v>
      </c>
      <c r="E1218" s="76" t="s">
        <v>1253</v>
      </c>
      <c r="F1218" s="75" t="s">
        <v>183</v>
      </c>
      <c r="G1218" s="78">
        <f t="shared" ref="G1218:G1281" si="99">(C1218-U1218)/365.25</f>
        <v>23.969883641341546</v>
      </c>
      <c r="H1218" s="81">
        <v>5.5629999999999997</v>
      </c>
      <c r="I1218" s="71">
        <f t="shared" si="95"/>
        <v>5.29</v>
      </c>
      <c r="J1218" s="71">
        <f t="shared" si="96"/>
        <v>-0.27299999999999969</v>
      </c>
      <c r="K1218" s="90">
        <v>10.853</v>
      </c>
      <c r="L1218" s="71">
        <f t="shared" si="97"/>
        <v>66.341103842255606</v>
      </c>
      <c r="M1218" s="78"/>
      <c r="N1218" s="80"/>
      <c r="O1218" s="80"/>
      <c r="P1218" s="80"/>
      <c r="Q1218" s="89"/>
      <c r="R1218" s="91"/>
      <c r="S1218" s="75" t="s">
        <v>27</v>
      </c>
      <c r="T1218" s="77" t="s">
        <v>762</v>
      </c>
      <c r="U1218" s="37">
        <v>35898</v>
      </c>
      <c r="V1218" s="97"/>
    </row>
    <row r="1219" spans="1:22" hidden="1">
      <c r="A1219" s="88" t="s">
        <v>589</v>
      </c>
      <c r="B1219" s="128">
        <f t="shared" si="98"/>
        <v>44653</v>
      </c>
      <c r="C1219" s="37">
        <v>44653</v>
      </c>
      <c r="D1219" s="79" t="s">
        <v>758</v>
      </c>
      <c r="E1219" s="76" t="s">
        <v>1559</v>
      </c>
      <c r="F1219" s="75" t="s">
        <v>183</v>
      </c>
      <c r="G1219" s="78">
        <f t="shared" si="99"/>
        <v>21.182751540041068</v>
      </c>
      <c r="H1219" s="81">
        <v>5.6870000000000003</v>
      </c>
      <c r="I1219" s="71">
        <f t="shared" si="95"/>
        <v>5.4470000000000001</v>
      </c>
      <c r="J1219" s="71">
        <f t="shared" si="96"/>
        <v>-0.24000000000000021</v>
      </c>
      <c r="K1219" s="90">
        <v>11.134</v>
      </c>
      <c r="L1219" s="71">
        <f t="shared" si="97"/>
        <v>64.666786419974855</v>
      </c>
      <c r="M1219" s="78"/>
      <c r="N1219" s="80"/>
      <c r="O1219" s="80"/>
      <c r="P1219" s="80"/>
      <c r="Q1219" s="89"/>
      <c r="R1219" s="91"/>
      <c r="S1219" s="75" t="s">
        <v>27</v>
      </c>
      <c r="T1219" s="77" t="s">
        <v>147</v>
      </c>
      <c r="U1219" s="37">
        <v>36916</v>
      </c>
      <c r="V1219" s="97"/>
    </row>
    <row r="1220" spans="1:22" hidden="1">
      <c r="A1220" s="88" t="s">
        <v>589</v>
      </c>
      <c r="B1220" s="128">
        <f t="shared" si="98"/>
        <v>44653</v>
      </c>
      <c r="C1220" s="37">
        <v>44653</v>
      </c>
      <c r="D1220" s="79" t="s">
        <v>758</v>
      </c>
      <c r="E1220" s="76" t="s">
        <v>1681</v>
      </c>
      <c r="F1220" s="75" t="s">
        <v>183</v>
      </c>
      <c r="G1220" s="78">
        <f t="shared" si="99"/>
        <v>122.25325119780972</v>
      </c>
      <c r="H1220" s="81">
        <v>5.7450000000000001</v>
      </c>
      <c r="I1220" s="71">
        <f t="shared" si="95"/>
        <v>5.431</v>
      </c>
      <c r="J1220" s="71">
        <f t="shared" si="96"/>
        <v>-0.31400000000000006</v>
      </c>
      <c r="K1220" s="90">
        <v>11.176</v>
      </c>
      <c r="L1220" s="71">
        <f t="shared" si="97"/>
        <v>64.423765211166781</v>
      </c>
      <c r="M1220" s="78"/>
      <c r="N1220" s="80"/>
      <c r="O1220" s="80"/>
      <c r="P1220" s="80"/>
      <c r="Q1220" s="89"/>
      <c r="R1220" s="91"/>
      <c r="S1220" s="75" t="s">
        <v>27</v>
      </c>
      <c r="T1220" s="77"/>
      <c r="U1220" s="37"/>
      <c r="V1220" s="97"/>
    </row>
    <row r="1221" spans="1:22" hidden="1">
      <c r="A1221" s="88" t="s">
        <v>589</v>
      </c>
      <c r="B1221" s="128">
        <f t="shared" si="98"/>
        <v>44653</v>
      </c>
      <c r="C1221" s="37">
        <v>44653</v>
      </c>
      <c r="D1221" s="79" t="s">
        <v>758</v>
      </c>
      <c r="E1221" s="76" t="s">
        <v>1152</v>
      </c>
      <c r="F1221" s="75" t="s">
        <v>183</v>
      </c>
      <c r="G1221" s="78">
        <f t="shared" si="99"/>
        <v>122.25325119780972</v>
      </c>
      <c r="H1221" s="81">
        <v>5.5709999999999997</v>
      </c>
      <c r="I1221" s="71">
        <f t="shared" si="95"/>
        <v>5.6419999999999995</v>
      </c>
      <c r="J1221" s="71">
        <f t="shared" si="96"/>
        <v>7.099999999999973E-2</v>
      </c>
      <c r="K1221" s="90">
        <v>11.212999999999999</v>
      </c>
      <c r="L1221" s="71">
        <f t="shared" si="97"/>
        <v>64.211183447783824</v>
      </c>
      <c r="M1221" s="78"/>
      <c r="N1221" s="80"/>
      <c r="O1221" s="80"/>
      <c r="P1221" s="80"/>
      <c r="Q1221" s="89"/>
      <c r="R1221" s="91"/>
      <c r="S1221" s="75" t="s">
        <v>27</v>
      </c>
      <c r="T1221" s="77" t="s">
        <v>760</v>
      </c>
      <c r="U1221" s="37"/>
      <c r="V1221" s="97"/>
    </row>
    <row r="1222" spans="1:22" hidden="1">
      <c r="A1222" s="88" t="s">
        <v>589</v>
      </c>
      <c r="B1222" s="128">
        <f t="shared" si="98"/>
        <v>44653</v>
      </c>
      <c r="C1222" s="37">
        <v>44653</v>
      </c>
      <c r="D1222" s="79" t="s">
        <v>758</v>
      </c>
      <c r="E1222" s="76" t="s">
        <v>1869</v>
      </c>
      <c r="F1222" s="75" t="s">
        <v>183</v>
      </c>
      <c r="G1222" s="78">
        <f t="shared" si="99"/>
        <v>122.25325119780972</v>
      </c>
      <c r="H1222" s="81">
        <v>5.7610000000000001</v>
      </c>
      <c r="I1222" s="71">
        <f t="shared" si="95"/>
        <v>5.5059999999999993</v>
      </c>
      <c r="J1222" s="71">
        <f t="shared" si="96"/>
        <v>-0.25500000000000078</v>
      </c>
      <c r="K1222" s="90">
        <v>11.266999999999999</v>
      </c>
      <c r="L1222" s="71">
        <f t="shared" si="97"/>
        <v>63.903434809621018</v>
      </c>
      <c r="M1222" s="78"/>
      <c r="N1222" s="80"/>
      <c r="O1222" s="80"/>
      <c r="P1222" s="80"/>
      <c r="Q1222" s="89"/>
      <c r="R1222" s="91"/>
      <c r="S1222" s="75" t="s">
        <v>27</v>
      </c>
      <c r="T1222" s="77" t="s">
        <v>769</v>
      </c>
      <c r="U1222" s="37"/>
      <c r="V1222" s="97"/>
    </row>
    <row r="1223" spans="1:22" hidden="1">
      <c r="A1223" s="88" t="s">
        <v>589</v>
      </c>
      <c r="B1223" s="128">
        <f t="shared" si="98"/>
        <v>44653</v>
      </c>
      <c r="C1223" s="37">
        <v>44653</v>
      </c>
      <c r="D1223" s="79" t="s">
        <v>758</v>
      </c>
      <c r="E1223" s="76" t="s">
        <v>1691</v>
      </c>
      <c r="F1223" s="75" t="s">
        <v>183</v>
      </c>
      <c r="G1223" s="78">
        <f t="shared" si="99"/>
        <v>122.25325119780972</v>
      </c>
      <c r="H1223" s="81">
        <v>5.806</v>
      </c>
      <c r="I1223" s="71">
        <f t="shared" si="95"/>
        <v>5.4790000000000001</v>
      </c>
      <c r="J1223" s="71">
        <f t="shared" si="96"/>
        <v>-0.32699999999999996</v>
      </c>
      <c r="K1223" s="90">
        <v>11.285</v>
      </c>
      <c r="L1223" s="71">
        <f t="shared" si="97"/>
        <v>63.801506424457244</v>
      </c>
      <c r="M1223" s="78"/>
      <c r="N1223" s="80"/>
      <c r="O1223" s="80"/>
      <c r="P1223" s="80"/>
      <c r="Q1223" s="89"/>
      <c r="R1223" s="91"/>
      <c r="S1223" s="75" t="s">
        <v>27</v>
      </c>
      <c r="T1223" s="77" t="s">
        <v>767</v>
      </c>
      <c r="U1223" s="37"/>
      <c r="V1223" s="97"/>
    </row>
    <row r="1224" spans="1:22" hidden="1">
      <c r="A1224" s="92" t="s">
        <v>589</v>
      </c>
      <c r="B1224" s="128">
        <f t="shared" si="98"/>
        <v>44653</v>
      </c>
      <c r="C1224" s="64">
        <v>44653</v>
      </c>
      <c r="D1224" s="69" t="s">
        <v>758</v>
      </c>
      <c r="E1224" s="66" t="s">
        <v>1950</v>
      </c>
      <c r="F1224" s="65" t="s">
        <v>183</v>
      </c>
      <c r="G1224" s="68">
        <f t="shared" si="99"/>
        <v>122.25325119780972</v>
      </c>
      <c r="H1224" s="71">
        <v>5.8159999999999998</v>
      </c>
      <c r="I1224" s="71">
        <f t="shared" si="95"/>
        <v>5.4769999999999994</v>
      </c>
      <c r="J1224" s="71">
        <f t="shared" si="96"/>
        <v>-0.33900000000000041</v>
      </c>
      <c r="K1224" s="94">
        <v>11.292999999999999</v>
      </c>
      <c r="L1224" s="71">
        <f t="shared" si="97"/>
        <v>63.756309218099709</v>
      </c>
      <c r="M1224" s="68"/>
      <c r="N1224" s="70"/>
      <c r="O1224" s="70"/>
      <c r="P1224" s="70"/>
      <c r="Q1224" s="93"/>
      <c r="R1224" s="95"/>
      <c r="S1224" s="65" t="s">
        <v>27</v>
      </c>
      <c r="T1224" s="67" t="s">
        <v>770</v>
      </c>
      <c r="U1224" s="64"/>
      <c r="V1224" s="99"/>
    </row>
    <row r="1225" spans="1:22" hidden="1">
      <c r="A1225" s="88" t="s">
        <v>589</v>
      </c>
      <c r="B1225" s="128">
        <f t="shared" si="98"/>
        <v>44653</v>
      </c>
      <c r="C1225" s="37">
        <v>44653</v>
      </c>
      <c r="D1225" s="79" t="s">
        <v>758</v>
      </c>
      <c r="E1225" s="76" t="s">
        <v>2091</v>
      </c>
      <c r="F1225" s="75" t="s">
        <v>183</v>
      </c>
      <c r="G1225" s="78">
        <f t="shared" si="99"/>
        <v>122.25325119780972</v>
      </c>
      <c r="H1225" s="81">
        <v>5.7249999999999996</v>
      </c>
      <c r="I1225" s="71">
        <f t="shared" si="95"/>
        <v>5.577</v>
      </c>
      <c r="J1225" s="71">
        <f t="shared" si="96"/>
        <v>-0.14799999999999969</v>
      </c>
      <c r="K1225" s="90">
        <v>11.302</v>
      </c>
      <c r="L1225" s="71">
        <f t="shared" si="97"/>
        <v>63.705538842682714</v>
      </c>
      <c r="M1225" s="78"/>
      <c r="N1225" s="80"/>
      <c r="O1225" s="80"/>
      <c r="P1225" s="80"/>
      <c r="Q1225" s="89"/>
      <c r="R1225" s="91"/>
      <c r="S1225" s="75" t="s">
        <v>27</v>
      </c>
      <c r="T1225" s="77" t="s">
        <v>773</v>
      </c>
      <c r="U1225" s="37"/>
      <c r="V1225" s="97"/>
    </row>
    <row r="1226" spans="1:22" hidden="1">
      <c r="A1226" s="92" t="s">
        <v>589</v>
      </c>
      <c r="B1226" s="128">
        <f t="shared" si="98"/>
        <v>44653</v>
      </c>
      <c r="C1226" s="64">
        <v>44653</v>
      </c>
      <c r="D1226" s="69" t="s">
        <v>758</v>
      </c>
      <c r="E1226" s="66" t="s">
        <v>1473</v>
      </c>
      <c r="F1226" s="65" t="s">
        <v>183</v>
      </c>
      <c r="G1226" s="68">
        <f t="shared" si="99"/>
        <v>122.25325119780972</v>
      </c>
      <c r="H1226" s="71">
        <v>5.7359999999999998</v>
      </c>
      <c r="I1226" s="71">
        <f t="shared" si="95"/>
        <v>5.6789999999999994</v>
      </c>
      <c r="J1226" s="71">
        <f t="shared" si="96"/>
        <v>-5.7000000000000384E-2</v>
      </c>
      <c r="K1226" s="94">
        <v>11.414999999999999</v>
      </c>
      <c r="L1226" s="71">
        <f t="shared" si="97"/>
        <v>63.074901445466494</v>
      </c>
      <c r="M1226" s="68"/>
      <c r="N1226" s="70"/>
      <c r="O1226" s="70"/>
      <c r="P1226" s="70"/>
      <c r="Q1226" s="93"/>
      <c r="R1226" s="95"/>
      <c r="S1226" s="65" t="s">
        <v>27</v>
      </c>
      <c r="T1226" s="67" t="s">
        <v>764</v>
      </c>
      <c r="U1226" s="64"/>
      <c r="V1226" s="99"/>
    </row>
    <row r="1227" spans="1:22" hidden="1">
      <c r="A1227" s="92" t="s">
        <v>589</v>
      </c>
      <c r="B1227" s="128">
        <f t="shared" si="98"/>
        <v>44653</v>
      </c>
      <c r="C1227" s="64">
        <v>44653</v>
      </c>
      <c r="D1227" s="69" t="s">
        <v>758</v>
      </c>
      <c r="E1227" s="66" t="s">
        <v>1157</v>
      </c>
      <c r="F1227" s="65" t="s">
        <v>183</v>
      </c>
      <c r="G1227" s="68">
        <f t="shared" si="99"/>
        <v>122.25325119780972</v>
      </c>
      <c r="H1227" s="71">
        <v>5.8529999999999998</v>
      </c>
      <c r="I1227" s="71">
        <f t="shared" si="95"/>
        <v>5.6530000000000005</v>
      </c>
      <c r="J1227" s="71">
        <f t="shared" si="96"/>
        <v>-0.19999999999999929</v>
      </c>
      <c r="K1227" s="94">
        <v>11.506</v>
      </c>
      <c r="L1227" s="71">
        <f t="shared" si="97"/>
        <v>62.576047279680168</v>
      </c>
      <c r="M1227" s="68"/>
      <c r="N1227" s="70"/>
      <c r="O1227" s="70"/>
      <c r="P1227" s="70"/>
      <c r="Q1227" s="93"/>
      <c r="R1227" s="95"/>
      <c r="S1227" s="65" t="s">
        <v>27</v>
      </c>
      <c r="T1227" s="67" t="s">
        <v>761</v>
      </c>
      <c r="U1227" s="64"/>
      <c r="V1227" s="99"/>
    </row>
    <row r="1228" spans="1:22" hidden="1">
      <c r="A1228" s="92" t="s">
        <v>589</v>
      </c>
      <c r="B1228" s="128">
        <f t="shared" si="98"/>
        <v>44653</v>
      </c>
      <c r="C1228" s="64">
        <v>44653</v>
      </c>
      <c r="D1228" s="69" t="s">
        <v>758</v>
      </c>
      <c r="E1228" s="66" t="s">
        <v>1683</v>
      </c>
      <c r="F1228" s="65" t="s">
        <v>183</v>
      </c>
      <c r="G1228" s="68">
        <f t="shared" si="99"/>
        <v>122.25325119780972</v>
      </c>
      <c r="H1228" s="71"/>
      <c r="I1228" s="71" t="str">
        <f t="shared" si="95"/>
        <v/>
      </c>
      <c r="J1228" s="71" t="str">
        <f t="shared" si="96"/>
        <v/>
      </c>
      <c r="K1228" s="94">
        <v>11.614000000000001</v>
      </c>
      <c r="L1228" s="71">
        <f t="shared" si="97"/>
        <v>61.994144997416903</v>
      </c>
      <c r="M1228" s="68"/>
      <c r="N1228" s="70"/>
      <c r="O1228" s="70"/>
      <c r="P1228" s="70"/>
      <c r="Q1228" s="93"/>
      <c r="R1228" s="95"/>
      <c r="S1228" s="65" t="s">
        <v>27</v>
      </c>
      <c r="T1228" s="67" t="s">
        <v>766</v>
      </c>
      <c r="U1228" s="64"/>
      <c r="V1228" s="99"/>
    </row>
    <row r="1229" spans="1:22" hidden="1">
      <c r="A1229" s="92" t="s">
        <v>589</v>
      </c>
      <c r="B1229" s="128">
        <f t="shared" si="98"/>
        <v>44653</v>
      </c>
      <c r="C1229" s="64">
        <v>44653</v>
      </c>
      <c r="D1229" s="69" t="s">
        <v>758</v>
      </c>
      <c r="E1229" s="66" t="s">
        <v>2255</v>
      </c>
      <c r="F1229" s="65" t="s">
        <v>183</v>
      </c>
      <c r="G1229" s="68">
        <f t="shared" si="99"/>
        <v>122.25325119780972</v>
      </c>
      <c r="H1229" s="71"/>
      <c r="I1229" s="71" t="str">
        <f t="shared" si="95"/>
        <v/>
      </c>
      <c r="J1229" s="71" t="str">
        <f t="shared" si="96"/>
        <v/>
      </c>
      <c r="K1229" s="94">
        <v>11.715</v>
      </c>
      <c r="L1229" s="71">
        <f t="shared" si="97"/>
        <v>61.459667093469911</v>
      </c>
      <c r="M1229" s="68"/>
      <c r="N1229" s="70"/>
      <c r="O1229" s="70"/>
      <c r="P1229" s="70"/>
      <c r="Q1229" s="93"/>
      <c r="R1229" s="95"/>
      <c r="S1229" s="65" t="s">
        <v>27</v>
      </c>
      <c r="T1229" s="67"/>
      <c r="U1229" s="64"/>
      <c r="V1229" s="99"/>
    </row>
    <row r="1230" spans="1:22" hidden="1">
      <c r="A1230" s="88" t="s">
        <v>589</v>
      </c>
      <c r="B1230" s="128">
        <f t="shared" si="98"/>
        <v>44653</v>
      </c>
      <c r="C1230" s="37">
        <v>44653</v>
      </c>
      <c r="D1230" s="79" t="s">
        <v>759</v>
      </c>
      <c r="E1230" s="76" t="s">
        <v>1974</v>
      </c>
      <c r="F1230" s="75" t="s">
        <v>183</v>
      </c>
      <c r="G1230" s="78">
        <f t="shared" si="99"/>
        <v>122.25325119780972</v>
      </c>
      <c r="H1230" s="81">
        <v>5.8929999999999998</v>
      </c>
      <c r="I1230" s="71">
        <f t="shared" si="95"/>
        <v>5.5729999999999995</v>
      </c>
      <c r="J1230" s="71">
        <f t="shared" si="96"/>
        <v>-0.32000000000000028</v>
      </c>
      <c r="K1230" s="90">
        <v>11.465999999999999</v>
      </c>
      <c r="L1230" s="71">
        <f t="shared" si="97"/>
        <v>62.794348508634229</v>
      </c>
      <c r="M1230" s="78"/>
      <c r="N1230" s="80"/>
      <c r="O1230" s="80"/>
      <c r="P1230" s="80"/>
      <c r="Q1230" s="89"/>
      <c r="R1230" s="91"/>
      <c r="S1230" s="75" t="s">
        <v>27</v>
      </c>
      <c r="T1230" s="77" t="s">
        <v>771</v>
      </c>
      <c r="U1230" s="37"/>
      <c r="V1230" s="97"/>
    </row>
    <row r="1231" spans="1:22" hidden="1">
      <c r="A1231" s="92" t="s">
        <v>589</v>
      </c>
      <c r="B1231" s="128">
        <f t="shared" si="98"/>
        <v>44653</v>
      </c>
      <c r="C1231" s="64">
        <v>44653</v>
      </c>
      <c r="D1231" s="69" t="s">
        <v>759</v>
      </c>
      <c r="E1231" s="66" t="s">
        <v>1839</v>
      </c>
      <c r="F1231" s="65" t="s">
        <v>183</v>
      </c>
      <c r="G1231" s="68">
        <f t="shared" si="99"/>
        <v>122.25325119780972</v>
      </c>
      <c r="H1231" s="71">
        <v>5.9950000000000001</v>
      </c>
      <c r="I1231" s="71">
        <f t="shared" si="95"/>
        <v>5.79</v>
      </c>
      <c r="J1231" s="71">
        <f t="shared" si="96"/>
        <v>-0.20500000000000007</v>
      </c>
      <c r="K1231" s="94">
        <v>11.785</v>
      </c>
      <c r="L1231" s="71">
        <f t="shared" si="97"/>
        <v>61.09461179465422</v>
      </c>
      <c r="M1231" s="68"/>
      <c r="N1231" s="70"/>
      <c r="O1231" s="70"/>
      <c r="P1231" s="70"/>
      <c r="Q1231" s="93"/>
      <c r="R1231" s="95"/>
      <c r="S1231" s="65" t="s">
        <v>27</v>
      </c>
      <c r="T1231" s="67" t="s">
        <v>768</v>
      </c>
      <c r="U1231" s="64"/>
      <c r="V1231" s="99"/>
    </row>
    <row r="1232" spans="1:22" hidden="1">
      <c r="A1232" s="92" t="s">
        <v>589</v>
      </c>
      <c r="B1232" s="128">
        <f t="shared" si="98"/>
        <v>44653</v>
      </c>
      <c r="C1232" s="64">
        <v>44653</v>
      </c>
      <c r="D1232" s="69" t="s">
        <v>759</v>
      </c>
      <c r="E1232" s="66" t="s">
        <v>1982</v>
      </c>
      <c r="F1232" s="65" t="s">
        <v>183</v>
      </c>
      <c r="G1232" s="68">
        <f t="shared" si="99"/>
        <v>122.25325119780972</v>
      </c>
      <c r="H1232" s="71">
        <v>6.109</v>
      </c>
      <c r="I1232" s="71">
        <f t="shared" si="95"/>
        <v>5.9789999999999992</v>
      </c>
      <c r="J1232" s="71">
        <f t="shared" si="96"/>
        <v>-0.13000000000000078</v>
      </c>
      <c r="K1232" s="94">
        <v>12.087999999999999</v>
      </c>
      <c r="L1232" s="71">
        <f t="shared" si="97"/>
        <v>59.563203176704171</v>
      </c>
      <c r="M1232" s="68"/>
      <c r="N1232" s="70"/>
      <c r="O1232" s="70"/>
      <c r="P1232" s="70"/>
      <c r="Q1232" s="93"/>
      <c r="R1232" s="95"/>
      <c r="S1232" s="65" t="s">
        <v>27</v>
      </c>
      <c r="T1232" s="67" t="s">
        <v>772</v>
      </c>
      <c r="U1232" s="64"/>
      <c r="V1232" s="99"/>
    </row>
    <row r="1233" spans="1:22" hidden="1">
      <c r="A1233" s="92" t="s">
        <v>589</v>
      </c>
      <c r="B1233" s="128">
        <f t="shared" si="98"/>
        <v>44653</v>
      </c>
      <c r="C1233" s="64">
        <v>44653</v>
      </c>
      <c r="D1233" s="69" t="s">
        <v>759</v>
      </c>
      <c r="E1233" s="66" t="s">
        <v>2108</v>
      </c>
      <c r="F1233" s="65" t="s">
        <v>183</v>
      </c>
      <c r="G1233" s="68">
        <f t="shared" si="99"/>
        <v>122.25325119780972</v>
      </c>
      <c r="H1233" s="71">
        <v>6.2510000000000003</v>
      </c>
      <c r="I1233" s="71">
        <f t="shared" si="95"/>
        <v>5.9169999999999989</v>
      </c>
      <c r="J1233" s="71">
        <f t="shared" si="96"/>
        <v>-0.33400000000000141</v>
      </c>
      <c r="K1233" s="94">
        <v>12.167999999999999</v>
      </c>
      <c r="L1233" s="71">
        <f t="shared" si="97"/>
        <v>59.171597633136095</v>
      </c>
      <c r="M1233" s="68"/>
      <c r="N1233" s="70"/>
      <c r="O1233" s="70"/>
      <c r="P1233" s="70"/>
      <c r="Q1233" s="93"/>
      <c r="R1233" s="95"/>
      <c r="S1233" s="65" t="s">
        <v>27</v>
      </c>
      <c r="T1233" s="67"/>
      <c r="U1233" s="64"/>
      <c r="V1233" s="99"/>
    </row>
    <row r="1234" spans="1:22" hidden="1">
      <c r="A1234" s="92" t="s">
        <v>589</v>
      </c>
      <c r="B1234" s="128">
        <f t="shared" si="98"/>
        <v>44653</v>
      </c>
      <c r="C1234" s="64">
        <v>44653</v>
      </c>
      <c r="D1234" s="69" t="s">
        <v>759</v>
      </c>
      <c r="E1234" s="66" t="s">
        <v>1133</v>
      </c>
      <c r="F1234" s="65" t="s">
        <v>183</v>
      </c>
      <c r="G1234" s="68">
        <f t="shared" si="99"/>
        <v>17.182751540041068</v>
      </c>
      <c r="H1234" s="71"/>
      <c r="I1234" s="71" t="str">
        <f t="shared" si="95"/>
        <v/>
      </c>
      <c r="J1234" s="71" t="str">
        <f t="shared" si="96"/>
        <v/>
      </c>
      <c r="K1234" s="94">
        <v>12.73</v>
      </c>
      <c r="L1234" s="71">
        <f t="shared" si="97"/>
        <v>56.559308719560093</v>
      </c>
      <c r="M1234" s="68"/>
      <c r="N1234" s="70"/>
      <c r="O1234" s="70"/>
      <c r="P1234" s="70"/>
      <c r="Q1234" s="93"/>
      <c r="R1234" s="95"/>
      <c r="S1234" s="65" t="s">
        <v>27</v>
      </c>
      <c r="T1234" s="67"/>
      <c r="U1234" s="64">
        <v>38377</v>
      </c>
      <c r="V1234" s="99"/>
    </row>
    <row r="1235" spans="1:22" hidden="1">
      <c r="A1235" s="63" t="s">
        <v>427</v>
      </c>
      <c r="B1235" s="128">
        <f t="shared" si="98"/>
        <v>44673</v>
      </c>
      <c r="C1235" s="64">
        <v>44673</v>
      </c>
      <c r="D1235" s="98" t="s">
        <v>380</v>
      </c>
      <c r="E1235" s="66" t="s">
        <v>1701</v>
      </c>
      <c r="F1235" s="65" t="s">
        <v>186</v>
      </c>
      <c r="G1235" s="68">
        <f t="shared" si="99"/>
        <v>28.402464065708418</v>
      </c>
      <c r="H1235" s="71">
        <v>5.1340000000000003</v>
      </c>
      <c r="I1235" s="71">
        <f t="shared" si="95"/>
        <v>5.2469999999999999</v>
      </c>
      <c r="J1235" s="71">
        <f t="shared" si="96"/>
        <v>0.11299999999999955</v>
      </c>
      <c r="K1235" s="94">
        <v>10.381</v>
      </c>
      <c r="L1235" s="71">
        <f t="shared" si="97"/>
        <v>69.357480011559574</v>
      </c>
      <c r="M1235" s="68"/>
      <c r="N1235" s="70"/>
      <c r="O1235" s="70"/>
      <c r="P1235" s="70"/>
      <c r="Q1235" s="93"/>
      <c r="R1235" s="95"/>
      <c r="S1235" s="65" t="s">
        <v>27</v>
      </c>
      <c r="T1235" s="67" t="s">
        <v>484</v>
      </c>
      <c r="U1235" s="64">
        <v>34299</v>
      </c>
      <c r="V1235" s="99"/>
    </row>
    <row r="1236" spans="1:22" hidden="1">
      <c r="A1236" s="63" t="s">
        <v>427</v>
      </c>
      <c r="B1236" s="128">
        <f t="shared" si="98"/>
        <v>44673</v>
      </c>
      <c r="C1236" s="64">
        <v>44673</v>
      </c>
      <c r="D1236" s="98" t="s">
        <v>380</v>
      </c>
      <c r="E1236" s="66" t="s">
        <v>1424</v>
      </c>
      <c r="F1236" s="65" t="s">
        <v>171</v>
      </c>
      <c r="G1236" s="68">
        <f t="shared" si="99"/>
        <v>22.986995208761122</v>
      </c>
      <c r="H1236" s="71">
        <v>5.2309999999999999</v>
      </c>
      <c r="I1236" s="71">
        <f t="shared" si="95"/>
        <v>5.3049999999999997</v>
      </c>
      <c r="J1236" s="71">
        <f t="shared" si="96"/>
        <v>7.3999999999999844E-2</v>
      </c>
      <c r="K1236" s="94">
        <v>10.536</v>
      </c>
      <c r="L1236" s="71">
        <f t="shared" si="97"/>
        <v>68.337129840546694</v>
      </c>
      <c r="M1236" s="68"/>
      <c r="N1236" s="70"/>
      <c r="O1236" s="70"/>
      <c r="P1236" s="70"/>
      <c r="Q1236" s="93"/>
      <c r="R1236" s="95"/>
      <c r="S1236" s="65" t="s">
        <v>27</v>
      </c>
      <c r="T1236" s="67" t="s">
        <v>172</v>
      </c>
      <c r="U1236" s="64">
        <v>36277</v>
      </c>
      <c r="V1236" s="99"/>
    </row>
    <row r="1237" spans="1:22" hidden="1">
      <c r="A1237" s="63" t="s">
        <v>427</v>
      </c>
      <c r="B1237" s="128">
        <f t="shared" si="98"/>
        <v>44673</v>
      </c>
      <c r="C1237" s="64">
        <v>44673</v>
      </c>
      <c r="D1237" s="98" t="s">
        <v>380</v>
      </c>
      <c r="E1237" s="66" t="s">
        <v>1385</v>
      </c>
      <c r="F1237" s="65" t="s">
        <v>186</v>
      </c>
      <c r="G1237" s="68">
        <f t="shared" si="99"/>
        <v>23.901437371663246</v>
      </c>
      <c r="H1237" s="71">
        <v>5.2469999999999999</v>
      </c>
      <c r="I1237" s="71">
        <f t="shared" si="95"/>
        <v>5.3260000000000005</v>
      </c>
      <c r="J1237" s="71">
        <f t="shared" si="96"/>
        <v>7.9000000000000625E-2</v>
      </c>
      <c r="K1237" s="94">
        <v>10.573</v>
      </c>
      <c r="L1237" s="71">
        <f t="shared" si="97"/>
        <v>68.097985434597561</v>
      </c>
      <c r="M1237" s="68"/>
      <c r="N1237" s="70"/>
      <c r="O1237" s="70"/>
      <c r="P1237" s="70"/>
      <c r="Q1237" s="93"/>
      <c r="R1237" s="95"/>
      <c r="S1237" s="65" t="s">
        <v>27</v>
      </c>
      <c r="T1237" s="67" t="s">
        <v>470</v>
      </c>
      <c r="U1237" s="64">
        <v>35943</v>
      </c>
      <c r="V1237" s="99"/>
    </row>
    <row r="1238" spans="1:22" hidden="1">
      <c r="A1238" s="74" t="s">
        <v>427</v>
      </c>
      <c r="B1238" s="128">
        <f t="shared" si="98"/>
        <v>44673</v>
      </c>
      <c r="C1238" s="37">
        <v>44673</v>
      </c>
      <c r="D1238" s="98" t="s">
        <v>380</v>
      </c>
      <c r="E1238" s="76" t="s">
        <v>1405</v>
      </c>
      <c r="F1238" s="75" t="s">
        <v>169</v>
      </c>
      <c r="G1238" s="78">
        <f t="shared" si="99"/>
        <v>24.268309377138944</v>
      </c>
      <c r="H1238" s="81">
        <v>5.3339999999999996</v>
      </c>
      <c r="I1238" s="71">
        <f t="shared" si="95"/>
        <v>5.4429999999999996</v>
      </c>
      <c r="J1238" s="71">
        <f t="shared" si="96"/>
        <v>0.10899999999999999</v>
      </c>
      <c r="K1238" s="90">
        <v>10.776999999999999</v>
      </c>
      <c r="L1238" s="71">
        <f t="shared" si="97"/>
        <v>66.808944975410597</v>
      </c>
      <c r="M1238" s="78"/>
      <c r="N1238" s="80"/>
      <c r="O1238" s="80"/>
      <c r="P1238" s="80"/>
      <c r="Q1238" s="89"/>
      <c r="R1238" s="91"/>
      <c r="S1238" s="75" t="s">
        <v>27</v>
      </c>
      <c r="T1238" s="77" t="s">
        <v>170</v>
      </c>
      <c r="U1238" s="37">
        <v>35809</v>
      </c>
      <c r="V1238" s="97"/>
    </row>
    <row r="1239" spans="1:22" hidden="1">
      <c r="A1239" s="74" t="s">
        <v>427</v>
      </c>
      <c r="B1239" s="128">
        <f t="shared" si="98"/>
        <v>44673</v>
      </c>
      <c r="C1239" s="37">
        <v>44673</v>
      </c>
      <c r="D1239" s="98" t="s">
        <v>380</v>
      </c>
      <c r="E1239" s="76" t="s">
        <v>1969</v>
      </c>
      <c r="F1239" s="75" t="s">
        <v>154</v>
      </c>
      <c r="G1239" s="78">
        <f t="shared" si="99"/>
        <v>25.998631074606433</v>
      </c>
      <c r="H1239" s="81">
        <v>5.3150000000000004</v>
      </c>
      <c r="I1239" s="71">
        <f t="shared" si="95"/>
        <v>5.4630000000000001</v>
      </c>
      <c r="J1239" s="71">
        <f t="shared" si="96"/>
        <v>0.14799999999999969</v>
      </c>
      <c r="K1239" s="90">
        <v>10.778</v>
      </c>
      <c r="L1239" s="71">
        <f t="shared" si="97"/>
        <v>66.802746335127111</v>
      </c>
      <c r="M1239" s="78"/>
      <c r="N1239" s="80"/>
      <c r="O1239" s="80"/>
      <c r="P1239" s="80"/>
      <c r="Q1239" s="89"/>
      <c r="R1239" s="91"/>
      <c r="S1239" s="75" t="s">
        <v>27</v>
      </c>
      <c r="T1239" s="77" t="s">
        <v>189</v>
      </c>
      <c r="U1239" s="37">
        <v>35177</v>
      </c>
      <c r="V1239" s="97"/>
    </row>
    <row r="1240" spans="1:22" hidden="1">
      <c r="A1240" s="63" t="s">
        <v>427</v>
      </c>
      <c r="B1240" s="128">
        <f t="shared" si="98"/>
        <v>44673</v>
      </c>
      <c r="C1240" s="64">
        <v>44673</v>
      </c>
      <c r="D1240" s="98" t="s">
        <v>380</v>
      </c>
      <c r="E1240" s="66" t="s">
        <v>1149</v>
      </c>
      <c r="F1240" s="65" t="s">
        <v>158</v>
      </c>
      <c r="G1240" s="68">
        <f t="shared" si="99"/>
        <v>26.694045174537987</v>
      </c>
      <c r="H1240" s="71">
        <v>5.298</v>
      </c>
      <c r="I1240" s="71">
        <f t="shared" si="95"/>
        <v>5.4870000000000001</v>
      </c>
      <c r="J1240" s="71">
        <f t="shared" si="96"/>
        <v>0.18900000000000006</v>
      </c>
      <c r="K1240" s="94">
        <v>10.785</v>
      </c>
      <c r="L1240" s="71">
        <f t="shared" si="97"/>
        <v>66.759388038942973</v>
      </c>
      <c r="M1240" s="68"/>
      <c r="N1240" s="70"/>
      <c r="O1240" s="70"/>
      <c r="P1240" s="70"/>
      <c r="Q1240" s="93"/>
      <c r="R1240" s="95"/>
      <c r="S1240" s="65" t="s">
        <v>27</v>
      </c>
      <c r="T1240" s="67" t="s">
        <v>159</v>
      </c>
      <c r="U1240" s="64">
        <v>34923</v>
      </c>
      <c r="V1240" s="99"/>
    </row>
    <row r="1241" spans="1:22" hidden="1">
      <c r="A1241" s="63" t="s">
        <v>427</v>
      </c>
      <c r="B1241" s="128">
        <f t="shared" si="98"/>
        <v>44673</v>
      </c>
      <c r="C1241" s="64">
        <v>44673</v>
      </c>
      <c r="D1241" s="98" t="s">
        <v>380</v>
      </c>
      <c r="E1241" s="66" t="s">
        <v>2047</v>
      </c>
      <c r="F1241" s="65" t="s">
        <v>160</v>
      </c>
      <c r="G1241" s="68">
        <f t="shared" si="99"/>
        <v>34.699520876112253</v>
      </c>
      <c r="H1241" s="71">
        <v>5.3339999999999996</v>
      </c>
      <c r="I1241" s="71">
        <f t="shared" si="95"/>
        <v>5.479000000000001</v>
      </c>
      <c r="J1241" s="71">
        <f t="shared" si="96"/>
        <v>0.14500000000000135</v>
      </c>
      <c r="K1241" s="94">
        <v>10.813000000000001</v>
      </c>
      <c r="L1241" s="71">
        <f t="shared" si="97"/>
        <v>66.586516230463332</v>
      </c>
      <c r="M1241" s="68"/>
      <c r="N1241" s="70"/>
      <c r="O1241" s="70"/>
      <c r="P1241" s="70"/>
      <c r="Q1241" s="93"/>
      <c r="R1241" s="95"/>
      <c r="S1241" s="65" t="s">
        <v>27</v>
      </c>
      <c r="T1241" s="67" t="s">
        <v>190</v>
      </c>
      <c r="U1241" s="64">
        <v>31999</v>
      </c>
      <c r="V1241" s="99"/>
    </row>
    <row r="1242" spans="1:22" hidden="1">
      <c r="A1242" s="74" t="s">
        <v>427</v>
      </c>
      <c r="B1242" s="128">
        <f t="shared" si="98"/>
        <v>44673</v>
      </c>
      <c r="C1242" s="37">
        <v>44673</v>
      </c>
      <c r="D1242" s="98" t="s">
        <v>380</v>
      </c>
      <c r="E1242" s="76" t="s">
        <v>1215</v>
      </c>
      <c r="F1242" s="75" t="s">
        <v>180</v>
      </c>
      <c r="G1242" s="78">
        <f t="shared" si="99"/>
        <v>23.630390143737166</v>
      </c>
      <c r="H1242" s="81">
        <v>5.3150000000000004</v>
      </c>
      <c r="I1242" s="71">
        <f t="shared" si="95"/>
        <v>5.524</v>
      </c>
      <c r="J1242" s="71">
        <f t="shared" si="96"/>
        <v>0.20899999999999963</v>
      </c>
      <c r="K1242" s="90">
        <v>10.839</v>
      </c>
      <c r="L1242" s="71">
        <f t="shared" si="97"/>
        <v>66.426792139496257</v>
      </c>
      <c r="M1242" s="78"/>
      <c r="N1242" s="80"/>
      <c r="O1242" s="80"/>
      <c r="P1242" s="80"/>
      <c r="Q1242" s="89"/>
      <c r="R1242" s="91"/>
      <c r="S1242" s="75" t="s">
        <v>27</v>
      </c>
      <c r="T1242" s="77" t="s">
        <v>242</v>
      </c>
      <c r="U1242" s="37">
        <v>36042</v>
      </c>
      <c r="V1242" s="97"/>
    </row>
    <row r="1243" spans="1:22" hidden="1">
      <c r="A1243" s="74" t="s">
        <v>427</v>
      </c>
      <c r="B1243" s="128">
        <f t="shared" si="98"/>
        <v>44673</v>
      </c>
      <c r="C1243" s="37">
        <v>44673</v>
      </c>
      <c r="D1243" s="98" t="s">
        <v>380</v>
      </c>
      <c r="E1243" s="76" t="s">
        <v>1447</v>
      </c>
      <c r="F1243" s="75" t="s">
        <v>183</v>
      </c>
      <c r="G1243" s="78">
        <f t="shared" si="99"/>
        <v>39.197809719370291</v>
      </c>
      <c r="H1243" s="81">
        <v>5.3680000000000003</v>
      </c>
      <c r="I1243" s="71">
        <f t="shared" si="95"/>
        <v>5.48</v>
      </c>
      <c r="J1243" s="71">
        <f t="shared" si="96"/>
        <v>0.1120000000000001</v>
      </c>
      <c r="K1243" s="90">
        <v>10.848000000000001</v>
      </c>
      <c r="L1243" s="71">
        <f t="shared" si="97"/>
        <v>66.371681415929203</v>
      </c>
      <c r="M1243" s="78"/>
      <c r="N1243" s="80"/>
      <c r="O1243" s="80"/>
      <c r="P1243" s="80"/>
      <c r="Q1243" s="89"/>
      <c r="R1243" s="91"/>
      <c r="S1243" s="75" t="s">
        <v>27</v>
      </c>
      <c r="T1243" s="77" t="s">
        <v>763</v>
      </c>
      <c r="U1243" s="37">
        <v>30356</v>
      </c>
      <c r="V1243" s="97"/>
    </row>
    <row r="1244" spans="1:22" hidden="1">
      <c r="A1244" s="74" t="s">
        <v>427</v>
      </c>
      <c r="B1244" s="128">
        <f t="shared" si="98"/>
        <v>44673</v>
      </c>
      <c r="C1244" s="37">
        <v>44673</v>
      </c>
      <c r="D1244" s="98" t="s">
        <v>380</v>
      </c>
      <c r="E1244" s="76" t="s">
        <v>1253</v>
      </c>
      <c r="F1244" s="75" t="s">
        <v>183</v>
      </c>
      <c r="G1244" s="78">
        <f t="shared" si="99"/>
        <v>24.024640657084188</v>
      </c>
      <c r="H1244" s="81">
        <v>5.3319999999999999</v>
      </c>
      <c r="I1244" s="71">
        <f t="shared" si="95"/>
        <v>5.5170000000000003</v>
      </c>
      <c r="J1244" s="71">
        <f t="shared" si="96"/>
        <v>0.1850000000000005</v>
      </c>
      <c r="K1244" s="90">
        <v>10.849</v>
      </c>
      <c r="L1244" s="71">
        <f t="shared" si="97"/>
        <v>66.36556364641902</v>
      </c>
      <c r="M1244" s="78"/>
      <c r="N1244" s="80"/>
      <c r="O1244" s="80"/>
      <c r="P1244" s="80"/>
      <c r="Q1244" s="89"/>
      <c r="R1244" s="91"/>
      <c r="S1244" s="75" t="s">
        <v>27</v>
      </c>
      <c r="T1244" s="77" t="s">
        <v>762</v>
      </c>
      <c r="U1244" s="37">
        <v>35898</v>
      </c>
      <c r="V1244" s="97"/>
    </row>
    <row r="1245" spans="1:22" hidden="1">
      <c r="A1245" s="74" t="s">
        <v>427</v>
      </c>
      <c r="B1245" s="128">
        <f t="shared" si="98"/>
        <v>44673</v>
      </c>
      <c r="C1245" s="37">
        <v>44673</v>
      </c>
      <c r="D1245" s="98" t="s">
        <v>380</v>
      </c>
      <c r="E1245" s="76" t="s">
        <v>1333</v>
      </c>
      <c r="F1245" s="75" t="s">
        <v>350</v>
      </c>
      <c r="G1245" s="78">
        <f t="shared" si="99"/>
        <v>19.049965776865161</v>
      </c>
      <c r="H1245" s="81">
        <v>5.3609999999999998</v>
      </c>
      <c r="I1245" s="71">
        <f t="shared" si="95"/>
        <v>5.5320000000000009</v>
      </c>
      <c r="J1245" s="71">
        <f t="shared" si="96"/>
        <v>0.17100000000000115</v>
      </c>
      <c r="K1245" s="90">
        <v>10.893000000000001</v>
      </c>
      <c r="L1245" s="71">
        <f t="shared" si="97"/>
        <v>66.097493803359953</v>
      </c>
      <c r="M1245" s="78"/>
      <c r="N1245" s="80"/>
      <c r="O1245" s="80"/>
      <c r="P1245" s="80"/>
      <c r="Q1245" s="89"/>
      <c r="R1245" s="91"/>
      <c r="S1245" s="75" t="s">
        <v>27</v>
      </c>
      <c r="T1245" s="77"/>
      <c r="U1245" s="37">
        <v>37715</v>
      </c>
      <c r="V1245" s="97"/>
    </row>
    <row r="1246" spans="1:22" hidden="1">
      <c r="A1246" s="74" t="s">
        <v>427</v>
      </c>
      <c r="B1246" s="128">
        <f t="shared" si="98"/>
        <v>44673</v>
      </c>
      <c r="C1246" s="37">
        <v>44673</v>
      </c>
      <c r="D1246" s="98" t="s">
        <v>380</v>
      </c>
      <c r="E1246" s="76" t="s">
        <v>2054</v>
      </c>
      <c r="F1246" s="75" t="s">
        <v>226</v>
      </c>
      <c r="G1246" s="78">
        <f t="shared" si="99"/>
        <v>25.100616016427104</v>
      </c>
      <c r="H1246" s="81">
        <v>5.3550000000000004</v>
      </c>
      <c r="I1246" s="71">
        <f t="shared" si="95"/>
        <v>5.5570000000000004</v>
      </c>
      <c r="J1246" s="71">
        <f t="shared" si="96"/>
        <v>0.20199999999999996</v>
      </c>
      <c r="K1246" s="90">
        <v>10.912000000000001</v>
      </c>
      <c r="L1246" s="71">
        <f t="shared" si="97"/>
        <v>65.982404692082113</v>
      </c>
      <c r="M1246" s="78"/>
      <c r="N1246" s="80"/>
      <c r="O1246" s="80"/>
      <c r="P1246" s="80"/>
      <c r="Q1246" s="89"/>
      <c r="R1246" s="91"/>
      <c r="S1246" s="75" t="s">
        <v>27</v>
      </c>
      <c r="T1246" s="77" t="s">
        <v>378</v>
      </c>
      <c r="U1246" s="37">
        <v>35505</v>
      </c>
      <c r="V1246" s="97"/>
    </row>
    <row r="1247" spans="1:22" hidden="1">
      <c r="A1247" s="74" t="s">
        <v>427</v>
      </c>
      <c r="B1247" s="128">
        <f t="shared" si="98"/>
        <v>44673</v>
      </c>
      <c r="C1247" s="37">
        <v>44673</v>
      </c>
      <c r="D1247" s="98" t="s">
        <v>380</v>
      </c>
      <c r="E1247" s="76" t="s">
        <v>2042</v>
      </c>
      <c r="F1247" s="75" t="s">
        <v>160</v>
      </c>
      <c r="G1247" s="78">
        <f t="shared" si="99"/>
        <v>22.614647501711158</v>
      </c>
      <c r="H1247" s="81">
        <v>5.375</v>
      </c>
      <c r="I1247" s="71">
        <f t="shared" si="95"/>
        <v>5.5449999999999999</v>
      </c>
      <c r="J1247" s="71">
        <f t="shared" si="96"/>
        <v>0.16999999999999993</v>
      </c>
      <c r="K1247" s="90">
        <v>10.92</v>
      </c>
      <c r="L1247" s="71">
        <f t="shared" si="97"/>
        <v>65.934065934065941</v>
      </c>
      <c r="M1247" s="78"/>
      <c r="N1247" s="80"/>
      <c r="O1247" s="80"/>
      <c r="P1247" s="80"/>
      <c r="Q1247" s="89"/>
      <c r="R1247" s="91"/>
      <c r="S1247" s="75" t="s">
        <v>27</v>
      </c>
      <c r="T1247" s="77" t="s">
        <v>238</v>
      </c>
      <c r="U1247" s="37">
        <v>36413</v>
      </c>
      <c r="V1247" s="97"/>
    </row>
    <row r="1248" spans="1:22" hidden="1">
      <c r="A1248" s="63" t="s">
        <v>427</v>
      </c>
      <c r="B1248" s="128">
        <f t="shared" si="98"/>
        <v>44673</v>
      </c>
      <c r="C1248" s="64">
        <v>44673</v>
      </c>
      <c r="D1248" s="98" t="s">
        <v>380</v>
      </c>
      <c r="E1248" s="66" t="s">
        <v>2203</v>
      </c>
      <c r="F1248" s="65" t="s">
        <v>160</v>
      </c>
      <c r="G1248" s="68">
        <f t="shared" si="99"/>
        <v>23.898699520876111</v>
      </c>
      <c r="H1248" s="71">
        <v>5.3849999999999998</v>
      </c>
      <c r="I1248" s="71">
        <f t="shared" si="95"/>
        <v>5.5530000000000008</v>
      </c>
      <c r="J1248" s="71">
        <f t="shared" si="96"/>
        <v>0.16800000000000104</v>
      </c>
      <c r="K1248" s="94">
        <v>10.938000000000001</v>
      </c>
      <c r="L1248" s="71">
        <f t="shared" si="97"/>
        <v>65.825562260010969</v>
      </c>
      <c r="M1248" s="68"/>
      <c r="N1248" s="70"/>
      <c r="O1248" s="70"/>
      <c r="P1248" s="70"/>
      <c r="Q1248" s="93"/>
      <c r="R1248" s="95"/>
      <c r="S1248" s="65" t="s">
        <v>27</v>
      </c>
      <c r="T1248" s="67" t="s">
        <v>280</v>
      </c>
      <c r="U1248" s="64">
        <v>35944</v>
      </c>
      <c r="V1248" s="99"/>
    </row>
    <row r="1249" spans="1:22" hidden="1">
      <c r="A1249" s="63" t="s">
        <v>427</v>
      </c>
      <c r="B1249" s="128">
        <f t="shared" si="98"/>
        <v>44673</v>
      </c>
      <c r="C1249" s="64">
        <v>44673</v>
      </c>
      <c r="D1249" s="98" t="s">
        <v>380</v>
      </c>
      <c r="E1249" s="66" t="s">
        <v>1831</v>
      </c>
      <c r="F1249" s="65" t="s">
        <v>169</v>
      </c>
      <c r="G1249" s="68">
        <f t="shared" si="99"/>
        <v>21.133470225872689</v>
      </c>
      <c r="H1249" s="71">
        <v>5.4189999999999996</v>
      </c>
      <c r="I1249" s="71">
        <f t="shared" si="95"/>
        <v>5.5290000000000008</v>
      </c>
      <c r="J1249" s="71">
        <f t="shared" si="96"/>
        <v>0.11000000000000121</v>
      </c>
      <c r="K1249" s="94">
        <v>10.948</v>
      </c>
      <c r="L1249" s="71">
        <f t="shared" si="97"/>
        <v>65.765436609426374</v>
      </c>
      <c r="M1249" s="68"/>
      <c r="N1249" s="70"/>
      <c r="O1249" s="70"/>
      <c r="P1249" s="70"/>
      <c r="Q1249" s="93"/>
      <c r="R1249" s="95"/>
      <c r="S1249" s="65" t="s">
        <v>27</v>
      </c>
      <c r="T1249" s="67" t="s">
        <v>437</v>
      </c>
      <c r="U1249" s="64">
        <v>36954</v>
      </c>
      <c r="V1249" s="99"/>
    </row>
    <row r="1250" spans="1:22" hidden="1">
      <c r="A1250" s="63" t="s">
        <v>427</v>
      </c>
      <c r="B1250" s="128">
        <f t="shared" si="98"/>
        <v>44673</v>
      </c>
      <c r="C1250" s="64">
        <v>44673</v>
      </c>
      <c r="D1250" s="98" t="s">
        <v>380</v>
      </c>
      <c r="E1250" s="66" t="s">
        <v>1572</v>
      </c>
      <c r="F1250" s="65" t="s">
        <v>778</v>
      </c>
      <c r="G1250" s="68">
        <f t="shared" si="99"/>
        <v>19.731690622861056</v>
      </c>
      <c r="H1250" s="71">
        <v>5.4080000000000004</v>
      </c>
      <c r="I1250" s="71">
        <f t="shared" si="95"/>
        <v>5.6420000000000003</v>
      </c>
      <c r="J1250" s="71">
        <f t="shared" si="96"/>
        <v>0.23399999999999999</v>
      </c>
      <c r="K1250" s="94">
        <v>11.05</v>
      </c>
      <c r="L1250" s="71">
        <f t="shared" si="97"/>
        <v>65.158371040723978</v>
      </c>
      <c r="M1250" s="68"/>
      <c r="N1250" s="70"/>
      <c r="O1250" s="70"/>
      <c r="P1250" s="70"/>
      <c r="Q1250" s="93"/>
      <c r="R1250" s="95"/>
      <c r="S1250" s="65" t="s">
        <v>27</v>
      </c>
      <c r="T1250" s="67" t="s">
        <v>544</v>
      </c>
      <c r="U1250" s="64">
        <v>37466</v>
      </c>
      <c r="V1250" s="99"/>
    </row>
    <row r="1251" spans="1:22" hidden="1">
      <c r="A1251" s="63" t="s">
        <v>427</v>
      </c>
      <c r="B1251" s="128">
        <f t="shared" si="98"/>
        <v>44673</v>
      </c>
      <c r="C1251" s="64">
        <v>44673</v>
      </c>
      <c r="D1251" s="98" t="s">
        <v>380</v>
      </c>
      <c r="E1251" s="66" t="s">
        <v>1872</v>
      </c>
      <c r="F1251" s="65" t="s">
        <v>567</v>
      </c>
      <c r="G1251" s="68">
        <f t="shared" si="99"/>
        <v>24.687200547570157</v>
      </c>
      <c r="H1251" s="71">
        <v>5.4509999999999996</v>
      </c>
      <c r="I1251" s="71">
        <f t="shared" si="95"/>
        <v>5.6109999999999998</v>
      </c>
      <c r="J1251" s="71">
        <f t="shared" si="96"/>
        <v>0.16000000000000014</v>
      </c>
      <c r="K1251" s="94">
        <v>11.061999999999999</v>
      </c>
      <c r="L1251" s="71">
        <f t="shared" si="97"/>
        <v>65.087687579099622</v>
      </c>
      <c r="M1251" s="68"/>
      <c r="N1251" s="70"/>
      <c r="O1251" s="70"/>
      <c r="P1251" s="70"/>
      <c r="Q1251" s="93"/>
      <c r="R1251" s="95"/>
      <c r="S1251" s="65" t="s">
        <v>27</v>
      </c>
      <c r="T1251" s="67" t="s">
        <v>568</v>
      </c>
      <c r="U1251" s="64">
        <v>35656</v>
      </c>
      <c r="V1251" s="99"/>
    </row>
    <row r="1252" spans="1:22" hidden="1">
      <c r="A1252" s="74" t="s">
        <v>427</v>
      </c>
      <c r="B1252" s="128">
        <f t="shared" si="98"/>
        <v>44673</v>
      </c>
      <c r="C1252" s="37">
        <v>44673</v>
      </c>
      <c r="D1252" s="98" t="s">
        <v>380</v>
      </c>
      <c r="E1252" s="76" t="s">
        <v>1694</v>
      </c>
      <c r="F1252" s="75" t="s">
        <v>171</v>
      </c>
      <c r="G1252" s="78">
        <f t="shared" si="99"/>
        <v>20.188911704312115</v>
      </c>
      <c r="H1252" s="81">
        <v>5.51</v>
      </c>
      <c r="I1252" s="71">
        <f t="shared" si="95"/>
        <v>5.5950000000000006</v>
      </c>
      <c r="J1252" s="71">
        <f t="shared" si="96"/>
        <v>8.5000000000000853E-2</v>
      </c>
      <c r="K1252" s="90">
        <v>11.105</v>
      </c>
      <c r="L1252" s="71">
        <f t="shared" si="97"/>
        <v>64.835659612787026</v>
      </c>
      <c r="M1252" s="78"/>
      <c r="N1252" s="80"/>
      <c r="O1252" s="80"/>
      <c r="P1252" s="80"/>
      <c r="Q1252" s="89"/>
      <c r="R1252" s="91"/>
      <c r="S1252" s="75" t="s">
        <v>27</v>
      </c>
      <c r="T1252" s="77" t="s">
        <v>292</v>
      </c>
      <c r="U1252" s="37">
        <v>37299</v>
      </c>
      <c r="V1252" s="97"/>
    </row>
    <row r="1253" spans="1:22" hidden="1">
      <c r="A1253" s="63" t="s">
        <v>427</v>
      </c>
      <c r="B1253" s="128">
        <f t="shared" si="98"/>
        <v>44673</v>
      </c>
      <c r="C1253" s="64">
        <v>44673</v>
      </c>
      <c r="D1253" s="98" t="s">
        <v>380</v>
      </c>
      <c r="E1253" s="66" t="s">
        <v>1297</v>
      </c>
      <c r="F1253" s="65" t="s">
        <v>166</v>
      </c>
      <c r="G1253" s="68">
        <f t="shared" si="99"/>
        <v>25.527720739219713</v>
      </c>
      <c r="H1253" s="71">
        <v>5.5090000000000003</v>
      </c>
      <c r="I1253" s="71">
        <f t="shared" si="95"/>
        <v>5.6120000000000001</v>
      </c>
      <c r="J1253" s="71">
        <f t="shared" si="96"/>
        <v>0.10299999999999976</v>
      </c>
      <c r="K1253" s="94">
        <v>11.121</v>
      </c>
      <c r="L1253" s="71">
        <f t="shared" si="97"/>
        <v>64.742379282438634</v>
      </c>
      <c r="M1253" s="68"/>
      <c r="N1253" s="70"/>
      <c r="O1253" s="70"/>
      <c r="P1253" s="70"/>
      <c r="Q1253" s="93"/>
      <c r="R1253" s="95"/>
      <c r="S1253" s="65" t="s">
        <v>27</v>
      </c>
      <c r="T1253" s="67" t="s">
        <v>167</v>
      </c>
      <c r="U1253" s="64">
        <v>35349</v>
      </c>
      <c r="V1253" s="99"/>
    </row>
    <row r="1254" spans="1:22" hidden="1">
      <c r="A1254" s="74" t="s">
        <v>427</v>
      </c>
      <c r="B1254" s="128">
        <f t="shared" si="98"/>
        <v>44673</v>
      </c>
      <c r="C1254" s="37">
        <v>44673</v>
      </c>
      <c r="D1254" s="98" t="s">
        <v>380</v>
      </c>
      <c r="E1254" s="76" t="s">
        <v>1809</v>
      </c>
      <c r="F1254" s="75" t="s">
        <v>204</v>
      </c>
      <c r="G1254" s="78">
        <f t="shared" si="99"/>
        <v>22.21492128678987</v>
      </c>
      <c r="H1254" s="81">
        <v>5.516</v>
      </c>
      <c r="I1254" s="71">
        <f t="shared" si="95"/>
        <v>5.6470000000000002</v>
      </c>
      <c r="J1254" s="71">
        <f t="shared" si="96"/>
        <v>0.13100000000000023</v>
      </c>
      <c r="K1254" s="90">
        <v>11.163</v>
      </c>
      <c r="L1254" s="71">
        <f t="shared" si="97"/>
        <v>64.498790647675349</v>
      </c>
      <c r="M1254" s="78"/>
      <c r="N1254" s="80"/>
      <c r="O1254" s="80"/>
      <c r="P1254" s="80"/>
      <c r="Q1254" s="89"/>
      <c r="R1254" s="91"/>
      <c r="S1254" s="75" t="s">
        <v>27</v>
      </c>
      <c r="T1254" s="77" t="s">
        <v>233</v>
      </c>
      <c r="U1254" s="37">
        <v>36559</v>
      </c>
      <c r="V1254" s="97"/>
    </row>
    <row r="1255" spans="1:22" hidden="1">
      <c r="A1255" s="63" t="s">
        <v>427</v>
      </c>
      <c r="B1255" s="128">
        <f t="shared" si="98"/>
        <v>44673</v>
      </c>
      <c r="C1255" s="64">
        <v>44673</v>
      </c>
      <c r="D1255" s="98" t="s">
        <v>380</v>
      </c>
      <c r="E1255" s="66" t="s">
        <v>1899</v>
      </c>
      <c r="F1255" s="65" t="s">
        <v>158</v>
      </c>
      <c r="G1255" s="68">
        <f t="shared" si="99"/>
        <v>18.948665297741272</v>
      </c>
      <c r="H1255" s="71">
        <v>5.5979999999999999</v>
      </c>
      <c r="I1255" s="71">
        <f t="shared" si="95"/>
        <v>5.6540000000000008</v>
      </c>
      <c r="J1255" s="71">
        <f t="shared" si="96"/>
        <v>5.6000000000000938E-2</v>
      </c>
      <c r="K1255" s="94">
        <v>11.252000000000001</v>
      </c>
      <c r="L1255" s="71">
        <f t="shared" si="97"/>
        <v>63.988624244578737</v>
      </c>
      <c r="M1255" s="68"/>
      <c r="N1255" s="70"/>
      <c r="O1255" s="70"/>
      <c r="P1255" s="70"/>
      <c r="Q1255" s="93"/>
      <c r="R1255" s="95"/>
      <c r="S1255" s="65" t="s">
        <v>27</v>
      </c>
      <c r="T1255" s="67" t="s">
        <v>782</v>
      </c>
      <c r="U1255" s="64">
        <v>37752</v>
      </c>
      <c r="V1255" s="99"/>
    </row>
    <row r="1256" spans="1:22" hidden="1">
      <c r="A1256" s="74" t="s">
        <v>427</v>
      </c>
      <c r="B1256" s="128">
        <f t="shared" si="98"/>
        <v>44673</v>
      </c>
      <c r="C1256" s="37">
        <v>44673</v>
      </c>
      <c r="D1256" s="98" t="s">
        <v>380</v>
      </c>
      <c r="E1256" s="76" t="s">
        <v>1877</v>
      </c>
      <c r="F1256" s="75" t="s">
        <v>192</v>
      </c>
      <c r="G1256" s="78">
        <f t="shared" si="99"/>
        <v>24.251882272416154</v>
      </c>
      <c r="H1256" s="81">
        <v>5.5949999999999998</v>
      </c>
      <c r="I1256" s="71">
        <f t="shared" si="95"/>
        <v>5.7020000000000008</v>
      </c>
      <c r="J1256" s="71">
        <f t="shared" si="96"/>
        <v>0.10700000000000109</v>
      </c>
      <c r="K1256" s="90">
        <v>11.297000000000001</v>
      </c>
      <c r="L1256" s="71">
        <f t="shared" si="97"/>
        <v>63.733734619810569</v>
      </c>
      <c r="M1256" s="78"/>
      <c r="N1256" s="80"/>
      <c r="O1256" s="80"/>
      <c r="P1256" s="80"/>
      <c r="Q1256" s="89"/>
      <c r="R1256" s="91"/>
      <c r="S1256" s="75" t="s">
        <v>27</v>
      </c>
      <c r="T1256" s="77" t="s">
        <v>569</v>
      </c>
      <c r="U1256" s="37">
        <v>35815</v>
      </c>
      <c r="V1256" s="97"/>
    </row>
    <row r="1257" spans="1:22" hidden="1">
      <c r="A1257" s="74" t="s">
        <v>427</v>
      </c>
      <c r="B1257" s="128">
        <f t="shared" si="98"/>
        <v>44673</v>
      </c>
      <c r="C1257" s="37">
        <v>44673</v>
      </c>
      <c r="D1257" s="98" t="s">
        <v>380</v>
      </c>
      <c r="E1257" s="76" t="s">
        <v>1948</v>
      </c>
      <c r="F1257" s="75" t="s">
        <v>204</v>
      </c>
      <c r="G1257" s="78">
        <f t="shared" si="99"/>
        <v>21.834360027378509</v>
      </c>
      <c r="H1257" s="81">
        <v>5.6040000000000001</v>
      </c>
      <c r="I1257" s="71">
        <f t="shared" si="95"/>
        <v>5.7760000000000007</v>
      </c>
      <c r="J1257" s="71">
        <f t="shared" si="96"/>
        <v>0.1720000000000006</v>
      </c>
      <c r="K1257" s="90">
        <v>11.38</v>
      </c>
      <c r="L1257" s="71">
        <f t="shared" si="97"/>
        <v>63.268892794376093</v>
      </c>
      <c r="M1257" s="78"/>
      <c r="N1257" s="80"/>
      <c r="O1257" s="80"/>
      <c r="P1257" s="80"/>
      <c r="Q1257" s="89"/>
      <c r="R1257" s="91"/>
      <c r="S1257" s="75" t="s">
        <v>27</v>
      </c>
      <c r="T1257" s="77" t="s">
        <v>235</v>
      </c>
      <c r="U1257" s="37">
        <v>36698</v>
      </c>
      <c r="V1257" s="97"/>
    </row>
    <row r="1258" spans="1:22" hidden="1">
      <c r="A1258" s="63" t="s">
        <v>427</v>
      </c>
      <c r="B1258" s="128">
        <f t="shared" si="98"/>
        <v>44673</v>
      </c>
      <c r="C1258" s="64">
        <v>44673</v>
      </c>
      <c r="D1258" s="98" t="s">
        <v>380</v>
      </c>
      <c r="E1258" s="66" t="s">
        <v>1219</v>
      </c>
      <c r="F1258" s="65" t="s">
        <v>162</v>
      </c>
      <c r="G1258" s="68">
        <f t="shared" si="99"/>
        <v>33.744010951403148</v>
      </c>
      <c r="H1258" s="71">
        <v>5.5819999999999999</v>
      </c>
      <c r="I1258" s="71">
        <f t="shared" si="95"/>
        <v>5.8169999999999993</v>
      </c>
      <c r="J1258" s="71">
        <f t="shared" si="96"/>
        <v>0.23499999999999943</v>
      </c>
      <c r="K1258" s="94">
        <v>11.398999999999999</v>
      </c>
      <c r="L1258" s="71">
        <f t="shared" si="97"/>
        <v>63.163435389069221</v>
      </c>
      <c r="M1258" s="68"/>
      <c r="N1258" s="70"/>
      <c r="O1258" s="70"/>
      <c r="P1258" s="70"/>
      <c r="Q1258" s="93"/>
      <c r="R1258" s="95"/>
      <c r="S1258" s="65" t="s">
        <v>27</v>
      </c>
      <c r="T1258" s="67" t="s">
        <v>164</v>
      </c>
      <c r="U1258" s="64">
        <v>32348</v>
      </c>
      <c r="V1258" s="99"/>
    </row>
    <row r="1259" spans="1:22" hidden="1">
      <c r="A1259" s="74" t="s">
        <v>427</v>
      </c>
      <c r="B1259" s="128">
        <f t="shared" si="98"/>
        <v>44673</v>
      </c>
      <c r="C1259" s="37">
        <v>44673</v>
      </c>
      <c r="D1259" s="98" t="s">
        <v>380</v>
      </c>
      <c r="E1259" s="76" t="s">
        <v>1705</v>
      </c>
      <c r="F1259" s="75" t="s">
        <v>192</v>
      </c>
      <c r="G1259" s="78">
        <f t="shared" si="99"/>
        <v>18.611909650924023</v>
      </c>
      <c r="H1259" s="81">
        <v>5.6630000000000003</v>
      </c>
      <c r="I1259" s="71">
        <f t="shared" si="95"/>
        <v>5.8349999999999991</v>
      </c>
      <c r="J1259" s="71">
        <f t="shared" si="96"/>
        <v>0.17199999999999882</v>
      </c>
      <c r="K1259" s="90">
        <v>11.497999999999999</v>
      </c>
      <c r="L1259" s="71">
        <f t="shared" si="97"/>
        <v>62.619586014959125</v>
      </c>
      <c r="M1259" s="78"/>
      <c r="N1259" s="80"/>
      <c r="O1259" s="80"/>
      <c r="P1259" s="80"/>
      <c r="Q1259" s="89"/>
      <c r="R1259" s="91"/>
      <c r="S1259" s="75" t="s">
        <v>27</v>
      </c>
      <c r="T1259" s="77" t="s">
        <v>779</v>
      </c>
      <c r="U1259" s="37">
        <v>37875</v>
      </c>
      <c r="V1259" s="97"/>
    </row>
    <row r="1260" spans="1:22" hidden="1">
      <c r="A1260" s="63" t="s">
        <v>427</v>
      </c>
      <c r="B1260" s="128">
        <f t="shared" si="98"/>
        <v>44673</v>
      </c>
      <c r="C1260" s="64">
        <v>44673</v>
      </c>
      <c r="D1260" s="98" t="s">
        <v>380</v>
      </c>
      <c r="E1260" s="66" t="s">
        <v>1781</v>
      </c>
      <c r="F1260" s="65" t="s">
        <v>780</v>
      </c>
      <c r="G1260" s="68">
        <f t="shared" si="99"/>
        <v>29.574264202600958</v>
      </c>
      <c r="H1260" s="71">
        <v>5.7389999999999999</v>
      </c>
      <c r="I1260" s="71">
        <f t="shared" si="95"/>
        <v>6.0049999999999999</v>
      </c>
      <c r="J1260" s="71">
        <f t="shared" si="96"/>
        <v>0.26600000000000001</v>
      </c>
      <c r="K1260" s="94">
        <v>11.744</v>
      </c>
      <c r="L1260" s="71">
        <f t="shared" si="97"/>
        <v>61.30790190735695</v>
      </c>
      <c r="M1260" s="68"/>
      <c r="N1260" s="70"/>
      <c r="O1260" s="70"/>
      <c r="P1260" s="70"/>
      <c r="Q1260" s="93"/>
      <c r="R1260" s="95"/>
      <c r="S1260" s="65" t="s">
        <v>27</v>
      </c>
      <c r="T1260" s="67" t="s">
        <v>781</v>
      </c>
      <c r="U1260" s="64">
        <v>33871</v>
      </c>
      <c r="V1260" s="99"/>
    </row>
    <row r="1261" spans="1:22" hidden="1">
      <c r="A1261" s="74" t="s">
        <v>427</v>
      </c>
      <c r="B1261" s="128">
        <f t="shared" si="98"/>
        <v>44673</v>
      </c>
      <c r="C1261" s="37">
        <v>44673</v>
      </c>
      <c r="D1261" s="98" t="s">
        <v>380</v>
      </c>
      <c r="E1261" s="76" t="s">
        <v>2250</v>
      </c>
      <c r="F1261" s="75" t="s">
        <v>686</v>
      </c>
      <c r="G1261" s="78">
        <f t="shared" si="99"/>
        <v>21.623545516769337</v>
      </c>
      <c r="H1261" s="81">
        <v>5.7939999999999996</v>
      </c>
      <c r="I1261" s="71">
        <f t="shared" si="95"/>
        <v>6.0650000000000004</v>
      </c>
      <c r="J1261" s="71">
        <f t="shared" si="96"/>
        <v>0.2710000000000008</v>
      </c>
      <c r="K1261" s="90">
        <v>11.859</v>
      </c>
      <c r="L1261" s="71">
        <f t="shared" si="97"/>
        <v>60.713382241335694</v>
      </c>
      <c r="M1261" s="78"/>
      <c r="N1261" s="80"/>
      <c r="O1261" s="80"/>
      <c r="P1261" s="80"/>
      <c r="Q1261" s="89"/>
      <c r="R1261" s="91"/>
      <c r="S1261" s="75" t="s">
        <v>27</v>
      </c>
      <c r="T1261" s="77" t="s">
        <v>687</v>
      </c>
      <c r="U1261" s="37">
        <v>36775</v>
      </c>
      <c r="V1261" s="97"/>
    </row>
    <row r="1262" spans="1:22" hidden="1">
      <c r="A1262" s="63" t="s">
        <v>684</v>
      </c>
      <c r="B1262" s="128">
        <f t="shared" si="98"/>
        <v>44750</v>
      </c>
      <c r="C1262" s="64">
        <v>44750</v>
      </c>
      <c r="D1262" s="98" t="s">
        <v>380</v>
      </c>
      <c r="E1262" s="66" t="s">
        <v>1425</v>
      </c>
      <c r="F1262" s="65" t="s">
        <v>171</v>
      </c>
      <c r="G1262" s="68">
        <f t="shared" si="99"/>
        <v>23.197809719370294</v>
      </c>
      <c r="H1262" s="71">
        <v>5.3019999999999996</v>
      </c>
      <c r="I1262" s="71">
        <f t="shared" si="95"/>
        <v>5.2640000000000011</v>
      </c>
      <c r="J1262" s="71">
        <f t="shared" si="96"/>
        <v>-3.7999999999998479E-2</v>
      </c>
      <c r="K1262" s="94">
        <v>10.566000000000001</v>
      </c>
      <c r="L1262" s="71">
        <f t="shared" si="97"/>
        <v>68.143100511073243</v>
      </c>
      <c r="M1262" s="68"/>
      <c r="N1262" s="70"/>
      <c r="O1262" s="70"/>
      <c r="P1262" s="70"/>
      <c r="Q1262" s="93"/>
      <c r="R1262" s="95"/>
      <c r="S1262" s="65" t="s">
        <v>27</v>
      </c>
      <c r="T1262" s="67" t="s">
        <v>172</v>
      </c>
      <c r="U1262" s="64">
        <v>36277</v>
      </c>
      <c r="V1262" s="99"/>
    </row>
    <row r="1263" spans="1:22" hidden="1">
      <c r="A1263" s="63" t="s">
        <v>684</v>
      </c>
      <c r="B1263" s="128">
        <f t="shared" si="98"/>
        <v>44750</v>
      </c>
      <c r="C1263" s="64">
        <v>44750</v>
      </c>
      <c r="D1263" s="98" t="s">
        <v>380</v>
      </c>
      <c r="E1263" s="66" t="s">
        <v>1149</v>
      </c>
      <c r="F1263" s="65" t="s">
        <v>158</v>
      </c>
      <c r="G1263" s="68">
        <f t="shared" si="99"/>
        <v>26.904859685147159</v>
      </c>
      <c r="H1263" s="71">
        <v>5.2640000000000002</v>
      </c>
      <c r="I1263" s="71">
        <f t="shared" si="95"/>
        <v>5.3929999999999998</v>
      </c>
      <c r="J1263" s="71">
        <f t="shared" si="96"/>
        <v>0.12899999999999956</v>
      </c>
      <c r="K1263" s="94">
        <v>10.657</v>
      </c>
      <c r="L1263" s="71">
        <f t="shared" si="97"/>
        <v>67.561227362297075</v>
      </c>
      <c r="M1263" s="68"/>
      <c r="N1263" s="70"/>
      <c r="O1263" s="70"/>
      <c r="P1263" s="70"/>
      <c r="Q1263" s="93"/>
      <c r="R1263" s="95"/>
      <c r="S1263" s="65" t="s">
        <v>27</v>
      </c>
      <c r="T1263" s="67" t="s">
        <v>159</v>
      </c>
      <c r="U1263" s="64">
        <v>34923</v>
      </c>
      <c r="V1263" s="99"/>
    </row>
    <row r="1264" spans="1:22" hidden="1">
      <c r="A1264" s="63" t="s">
        <v>684</v>
      </c>
      <c r="B1264" s="128">
        <f t="shared" si="98"/>
        <v>44750</v>
      </c>
      <c r="C1264" s="64">
        <v>44750</v>
      </c>
      <c r="D1264" s="98" t="s">
        <v>380</v>
      </c>
      <c r="E1264" s="66" t="s">
        <v>2047</v>
      </c>
      <c r="F1264" s="65" t="s">
        <v>160</v>
      </c>
      <c r="G1264" s="68">
        <f t="shared" si="99"/>
        <v>34.910335386721421</v>
      </c>
      <c r="H1264" s="71">
        <v>5.2969999999999997</v>
      </c>
      <c r="I1264" s="71">
        <f t="shared" ref="I1264:I1327" si="100">IF(H1264="","",K1264-H1264)</f>
        <v>5.3999999999999995</v>
      </c>
      <c r="J1264" s="71">
        <f t="shared" ref="J1264:J1327" si="101">IF(I1264="","",I1264-H1264)</f>
        <v>0.10299999999999976</v>
      </c>
      <c r="K1264" s="94">
        <v>10.696999999999999</v>
      </c>
      <c r="L1264" s="71">
        <f t="shared" ref="L1264:L1327" si="102">IF(K1264="","",3.6*200/K1264)</f>
        <v>67.308591193792651</v>
      </c>
      <c r="M1264" s="68"/>
      <c r="N1264" s="70"/>
      <c r="O1264" s="70"/>
      <c r="P1264" s="70"/>
      <c r="Q1264" s="93"/>
      <c r="R1264" s="95"/>
      <c r="S1264" s="65" t="s">
        <v>27</v>
      </c>
      <c r="T1264" s="67" t="s">
        <v>190</v>
      </c>
      <c r="U1264" s="64">
        <v>31999</v>
      </c>
      <c r="V1264" s="99"/>
    </row>
    <row r="1265" spans="1:22" hidden="1">
      <c r="A1265" s="74" t="s">
        <v>684</v>
      </c>
      <c r="B1265" s="128">
        <f t="shared" si="98"/>
        <v>44750</v>
      </c>
      <c r="C1265" s="37">
        <v>44750</v>
      </c>
      <c r="D1265" s="98" t="s">
        <v>380</v>
      </c>
      <c r="E1265" s="76" t="s">
        <v>2128</v>
      </c>
      <c r="F1265" s="75" t="s">
        <v>179</v>
      </c>
      <c r="G1265" s="78">
        <f t="shared" si="99"/>
        <v>17.234770704996578</v>
      </c>
      <c r="H1265" s="81">
        <v>5.3170000000000002</v>
      </c>
      <c r="I1265" s="71">
        <f t="shared" si="100"/>
        <v>5.4090000000000007</v>
      </c>
      <c r="J1265" s="71">
        <f t="shared" si="101"/>
        <v>9.2000000000000526E-2</v>
      </c>
      <c r="K1265" s="90">
        <v>10.726000000000001</v>
      </c>
      <c r="L1265" s="71">
        <f t="shared" si="102"/>
        <v>67.126608241655788</v>
      </c>
      <c r="M1265" s="78"/>
      <c r="N1265" s="80"/>
      <c r="O1265" s="80"/>
      <c r="P1265" s="80"/>
      <c r="Q1265" s="89"/>
      <c r="R1265" s="91"/>
      <c r="S1265" s="75" t="s">
        <v>27</v>
      </c>
      <c r="T1265" s="77" t="s">
        <v>794</v>
      </c>
      <c r="U1265" s="37">
        <v>38455</v>
      </c>
      <c r="V1265" s="97"/>
    </row>
    <row r="1266" spans="1:22" hidden="1">
      <c r="A1266" s="74" t="s">
        <v>684</v>
      </c>
      <c r="B1266" s="128">
        <f t="shared" si="98"/>
        <v>44750</v>
      </c>
      <c r="C1266" s="37">
        <v>44750</v>
      </c>
      <c r="D1266" s="98" t="s">
        <v>380</v>
      </c>
      <c r="E1266" s="76" t="s">
        <v>1116</v>
      </c>
      <c r="F1266" s="75" t="s">
        <v>19</v>
      </c>
      <c r="G1266" s="78">
        <f t="shared" si="99"/>
        <v>22.518822724161534</v>
      </c>
      <c r="H1266" s="81">
        <v>5.2960000000000003</v>
      </c>
      <c r="I1266" s="71">
        <f t="shared" si="100"/>
        <v>5.4359999999999991</v>
      </c>
      <c r="J1266" s="71">
        <f t="shared" si="101"/>
        <v>0.13999999999999879</v>
      </c>
      <c r="K1266" s="90">
        <v>10.731999999999999</v>
      </c>
      <c r="L1266" s="71">
        <f t="shared" si="102"/>
        <v>67.089079388743954</v>
      </c>
      <c r="M1266" s="78"/>
      <c r="N1266" s="80"/>
      <c r="O1266" s="80"/>
      <c r="P1266" s="80"/>
      <c r="Q1266" s="89"/>
      <c r="R1266" s="91"/>
      <c r="S1266" s="75" t="s">
        <v>27</v>
      </c>
      <c r="T1266" s="77" t="s">
        <v>585</v>
      </c>
      <c r="U1266" s="37">
        <v>36525</v>
      </c>
      <c r="V1266" s="97"/>
    </row>
    <row r="1267" spans="1:22" hidden="1">
      <c r="A1267" s="74" t="s">
        <v>684</v>
      </c>
      <c r="B1267" s="128">
        <f t="shared" si="98"/>
        <v>44750</v>
      </c>
      <c r="C1267" s="37">
        <v>44750</v>
      </c>
      <c r="D1267" s="98" t="s">
        <v>380</v>
      </c>
      <c r="E1267" s="76" t="s">
        <v>2203</v>
      </c>
      <c r="F1267" s="75" t="s">
        <v>160</v>
      </c>
      <c r="G1267" s="78">
        <f t="shared" si="99"/>
        <v>24.109514031485283</v>
      </c>
      <c r="H1267" s="81">
        <v>5.3150000000000004</v>
      </c>
      <c r="I1267" s="71">
        <f t="shared" si="100"/>
        <v>5.4249999999999998</v>
      </c>
      <c r="J1267" s="71">
        <f t="shared" si="101"/>
        <v>0.10999999999999943</v>
      </c>
      <c r="K1267" s="90">
        <v>10.74</v>
      </c>
      <c r="L1267" s="71">
        <f t="shared" si="102"/>
        <v>67.039106145251395</v>
      </c>
      <c r="M1267" s="78"/>
      <c r="N1267" s="80"/>
      <c r="O1267" s="80"/>
      <c r="P1267" s="80"/>
      <c r="Q1267" s="89"/>
      <c r="R1267" s="91"/>
      <c r="S1267" s="75" t="s">
        <v>27</v>
      </c>
      <c r="T1267" s="77" t="s">
        <v>280</v>
      </c>
      <c r="U1267" s="37">
        <v>35944</v>
      </c>
      <c r="V1267" s="97"/>
    </row>
    <row r="1268" spans="1:22" hidden="1">
      <c r="A1268" s="74" t="s">
        <v>684</v>
      </c>
      <c r="B1268" s="128">
        <f t="shared" si="98"/>
        <v>44750</v>
      </c>
      <c r="C1268" s="37">
        <v>44750</v>
      </c>
      <c r="D1268" s="98" t="s">
        <v>380</v>
      </c>
      <c r="E1268" s="76" t="s">
        <v>1432</v>
      </c>
      <c r="F1268" s="75" t="s">
        <v>790</v>
      </c>
      <c r="G1268" s="78">
        <f t="shared" si="99"/>
        <v>23.315537303216974</v>
      </c>
      <c r="H1268" s="81">
        <v>5.3310000000000004</v>
      </c>
      <c r="I1268" s="71">
        <f t="shared" si="100"/>
        <v>5.4259999999999993</v>
      </c>
      <c r="J1268" s="71">
        <f t="shared" si="101"/>
        <v>9.4999999999998863E-2</v>
      </c>
      <c r="K1268" s="90">
        <v>10.757</v>
      </c>
      <c r="L1268" s="71">
        <f t="shared" si="102"/>
        <v>66.933159802919036</v>
      </c>
      <c r="M1268" s="78"/>
      <c r="N1268" s="80"/>
      <c r="O1268" s="80"/>
      <c r="P1268" s="80"/>
      <c r="Q1268" s="89"/>
      <c r="R1268" s="91"/>
      <c r="S1268" s="75" t="s">
        <v>27</v>
      </c>
      <c r="T1268" s="77" t="s">
        <v>338</v>
      </c>
      <c r="U1268" s="37">
        <v>36234</v>
      </c>
      <c r="V1268" s="97"/>
    </row>
    <row r="1269" spans="1:22" hidden="1">
      <c r="A1269" s="74" t="s">
        <v>684</v>
      </c>
      <c r="B1269" s="128">
        <f t="shared" si="98"/>
        <v>44750</v>
      </c>
      <c r="C1269" s="37">
        <v>44750</v>
      </c>
      <c r="D1269" s="98" t="s">
        <v>380</v>
      </c>
      <c r="E1269" s="76" t="s">
        <v>1189</v>
      </c>
      <c r="F1269" s="75" t="s">
        <v>160</v>
      </c>
      <c r="G1269" s="78">
        <f t="shared" si="99"/>
        <v>31.140314852840522</v>
      </c>
      <c r="H1269" s="81">
        <v>5.34</v>
      </c>
      <c r="I1269" s="71">
        <f t="shared" si="100"/>
        <v>5.4410000000000007</v>
      </c>
      <c r="J1269" s="71">
        <f t="shared" si="101"/>
        <v>0.10100000000000087</v>
      </c>
      <c r="K1269" s="90">
        <v>10.781000000000001</v>
      </c>
      <c r="L1269" s="71">
        <f t="shared" si="102"/>
        <v>66.784157313792775</v>
      </c>
      <c r="M1269" s="78"/>
      <c r="N1269" s="80"/>
      <c r="O1269" s="80"/>
      <c r="P1269" s="80"/>
      <c r="Q1269" s="89"/>
      <c r="R1269" s="91"/>
      <c r="S1269" s="75" t="s">
        <v>27</v>
      </c>
      <c r="T1269" s="77" t="s">
        <v>161</v>
      </c>
      <c r="U1269" s="37">
        <v>33376</v>
      </c>
      <c r="V1269" s="97"/>
    </row>
    <row r="1270" spans="1:22" hidden="1">
      <c r="A1270" s="74" t="s">
        <v>684</v>
      </c>
      <c r="B1270" s="128">
        <f t="shared" si="98"/>
        <v>44750</v>
      </c>
      <c r="C1270" s="37">
        <v>44750</v>
      </c>
      <c r="D1270" s="98" t="s">
        <v>380</v>
      </c>
      <c r="E1270" s="76" t="s">
        <v>1574</v>
      </c>
      <c r="F1270" s="75" t="s">
        <v>778</v>
      </c>
      <c r="G1270" s="78">
        <f t="shared" si="99"/>
        <v>19.942505133470227</v>
      </c>
      <c r="H1270" s="81">
        <v>5.32</v>
      </c>
      <c r="I1270" s="71">
        <f t="shared" si="100"/>
        <v>5.4870000000000001</v>
      </c>
      <c r="J1270" s="71">
        <f t="shared" si="101"/>
        <v>0.16699999999999982</v>
      </c>
      <c r="K1270" s="90">
        <v>10.807</v>
      </c>
      <c r="L1270" s="71">
        <f t="shared" si="102"/>
        <v>66.62348477838438</v>
      </c>
      <c r="M1270" s="78"/>
      <c r="N1270" s="80"/>
      <c r="O1270" s="80"/>
      <c r="P1270" s="80"/>
      <c r="Q1270" s="89"/>
      <c r="R1270" s="91"/>
      <c r="S1270" s="75" t="s">
        <v>27</v>
      </c>
      <c r="T1270" s="77" t="s">
        <v>544</v>
      </c>
      <c r="U1270" s="37">
        <v>37466</v>
      </c>
      <c r="V1270" s="97"/>
    </row>
    <row r="1271" spans="1:22" hidden="1">
      <c r="A1271" s="74" t="s">
        <v>684</v>
      </c>
      <c r="B1271" s="128">
        <f t="shared" si="98"/>
        <v>44750</v>
      </c>
      <c r="C1271" s="37">
        <v>44750</v>
      </c>
      <c r="D1271" s="98" t="s">
        <v>380</v>
      </c>
      <c r="E1271" s="76" t="s">
        <v>1765</v>
      </c>
      <c r="F1271" s="75" t="s">
        <v>186</v>
      </c>
      <c r="G1271" s="78">
        <f t="shared" si="99"/>
        <v>26.710472279260781</v>
      </c>
      <c r="H1271" s="81">
        <v>5.3639999999999999</v>
      </c>
      <c r="I1271" s="71">
        <f t="shared" si="100"/>
        <v>5.4859999999999998</v>
      </c>
      <c r="J1271" s="71">
        <f t="shared" si="101"/>
        <v>0.12199999999999989</v>
      </c>
      <c r="K1271" s="90">
        <v>10.85</v>
      </c>
      <c r="L1271" s="71">
        <f t="shared" si="102"/>
        <v>66.359447004608299</v>
      </c>
      <c r="M1271" s="78"/>
      <c r="N1271" s="80"/>
      <c r="O1271" s="80"/>
      <c r="P1271" s="80"/>
      <c r="Q1271" s="89"/>
      <c r="R1271" s="91"/>
      <c r="S1271" s="75" t="s">
        <v>27</v>
      </c>
      <c r="T1271" s="77" t="s">
        <v>601</v>
      </c>
      <c r="U1271" s="37">
        <v>34994</v>
      </c>
      <c r="V1271" s="97"/>
    </row>
    <row r="1272" spans="1:22" hidden="1">
      <c r="A1272" s="63" t="s">
        <v>684</v>
      </c>
      <c r="B1272" s="128">
        <f t="shared" si="98"/>
        <v>44750</v>
      </c>
      <c r="C1272" s="64">
        <v>44750</v>
      </c>
      <c r="D1272" s="98" t="s">
        <v>380</v>
      </c>
      <c r="E1272" s="66" t="s">
        <v>1383</v>
      </c>
      <c r="F1272" s="65" t="s">
        <v>301</v>
      </c>
      <c r="G1272" s="68">
        <f t="shared" si="99"/>
        <v>29.61533196440794</v>
      </c>
      <c r="H1272" s="71">
        <v>5.3680000000000003</v>
      </c>
      <c r="I1272" s="71">
        <f t="shared" si="100"/>
        <v>5.51</v>
      </c>
      <c r="J1272" s="71">
        <f t="shared" si="101"/>
        <v>0.14199999999999946</v>
      </c>
      <c r="K1272" s="94">
        <v>10.878</v>
      </c>
      <c r="L1272" s="71">
        <f t="shared" si="102"/>
        <v>66.188637617209039</v>
      </c>
      <c r="M1272" s="68"/>
      <c r="N1272" s="70"/>
      <c r="O1272" s="70"/>
      <c r="P1272" s="70"/>
      <c r="Q1272" s="93"/>
      <c r="R1272" s="95"/>
      <c r="S1272" s="65" t="s">
        <v>27</v>
      </c>
      <c r="T1272" s="67" t="s">
        <v>359</v>
      </c>
      <c r="U1272" s="64">
        <v>33933</v>
      </c>
      <c r="V1272" s="99"/>
    </row>
    <row r="1273" spans="1:22" hidden="1">
      <c r="A1273" s="63" t="s">
        <v>684</v>
      </c>
      <c r="B1273" s="128">
        <f t="shared" si="98"/>
        <v>44750</v>
      </c>
      <c r="C1273" s="64">
        <v>44750</v>
      </c>
      <c r="D1273" s="98" t="s">
        <v>380</v>
      </c>
      <c r="E1273" s="66" t="s">
        <v>1603</v>
      </c>
      <c r="F1273" s="65" t="s">
        <v>177</v>
      </c>
      <c r="G1273" s="68">
        <f t="shared" si="99"/>
        <v>35.156741957563312</v>
      </c>
      <c r="H1273" s="71">
        <v>5.3630000000000004</v>
      </c>
      <c r="I1273" s="71">
        <f t="shared" si="100"/>
        <v>5.5679999999999987</v>
      </c>
      <c r="J1273" s="71">
        <f t="shared" si="101"/>
        <v>0.20499999999999829</v>
      </c>
      <c r="K1273" s="94">
        <v>10.930999999999999</v>
      </c>
      <c r="L1273" s="71">
        <f t="shared" si="102"/>
        <v>65.867715671027355</v>
      </c>
      <c r="M1273" s="68"/>
      <c r="N1273" s="70"/>
      <c r="O1273" s="70"/>
      <c r="P1273" s="70"/>
      <c r="Q1273" s="93"/>
      <c r="R1273" s="95"/>
      <c r="S1273" s="65" t="s">
        <v>27</v>
      </c>
      <c r="T1273" s="67" t="s">
        <v>178</v>
      </c>
      <c r="U1273" s="64">
        <v>31909</v>
      </c>
      <c r="V1273" s="99"/>
    </row>
    <row r="1274" spans="1:22" hidden="1">
      <c r="A1274" s="63" t="s">
        <v>684</v>
      </c>
      <c r="B1274" s="128">
        <f t="shared" si="98"/>
        <v>44750</v>
      </c>
      <c r="C1274" s="64">
        <v>44750</v>
      </c>
      <c r="D1274" s="98" t="s">
        <v>380</v>
      </c>
      <c r="E1274" s="66" t="s">
        <v>1694</v>
      </c>
      <c r="F1274" s="65" t="s">
        <v>171</v>
      </c>
      <c r="G1274" s="68">
        <f t="shared" si="99"/>
        <v>20.399726214921287</v>
      </c>
      <c r="H1274" s="71">
        <v>5.431</v>
      </c>
      <c r="I1274" s="71">
        <f t="shared" si="100"/>
        <v>5.508</v>
      </c>
      <c r="J1274" s="71">
        <f t="shared" si="101"/>
        <v>7.6999999999999957E-2</v>
      </c>
      <c r="K1274" s="94">
        <v>10.939</v>
      </c>
      <c r="L1274" s="71">
        <f t="shared" si="102"/>
        <v>65.819544748148829</v>
      </c>
      <c r="M1274" s="68"/>
      <c r="N1274" s="70"/>
      <c r="O1274" s="70"/>
      <c r="P1274" s="70"/>
      <c r="Q1274" s="93"/>
      <c r="R1274" s="95"/>
      <c r="S1274" s="65" t="s">
        <v>27</v>
      </c>
      <c r="T1274" s="67" t="s">
        <v>292</v>
      </c>
      <c r="U1274" s="64">
        <v>37299</v>
      </c>
      <c r="V1274" s="99"/>
    </row>
    <row r="1275" spans="1:22" hidden="1">
      <c r="A1275" s="63" t="s">
        <v>684</v>
      </c>
      <c r="B1275" s="128">
        <f t="shared" si="98"/>
        <v>44750</v>
      </c>
      <c r="C1275" s="64">
        <v>44750</v>
      </c>
      <c r="D1275" s="98" t="s">
        <v>380</v>
      </c>
      <c r="E1275" s="66" t="s">
        <v>1435</v>
      </c>
      <c r="F1275" s="65" t="s">
        <v>567</v>
      </c>
      <c r="G1275" s="68">
        <f t="shared" si="99"/>
        <v>24.898015058179329</v>
      </c>
      <c r="H1275" s="71">
        <v>5.4290000000000003</v>
      </c>
      <c r="I1275" s="71">
        <f t="shared" si="100"/>
        <v>5.5229999999999997</v>
      </c>
      <c r="J1275" s="71">
        <f t="shared" si="101"/>
        <v>9.3999999999999417E-2</v>
      </c>
      <c r="K1275" s="94">
        <v>10.952</v>
      </c>
      <c r="L1275" s="71">
        <f t="shared" si="102"/>
        <v>65.741417092768444</v>
      </c>
      <c r="M1275" s="68"/>
      <c r="N1275" s="70"/>
      <c r="O1275" s="70"/>
      <c r="P1275" s="70"/>
      <c r="Q1275" s="93"/>
      <c r="R1275" s="95"/>
      <c r="S1275" s="65" t="s">
        <v>27</v>
      </c>
      <c r="T1275" s="67" t="s">
        <v>791</v>
      </c>
      <c r="U1275" s="64">
        <v>35656</v>
      </c>
      <c r="V1275" s="99"/>
    </row>
    <row r="1276" spans="1:22" hidden="1">
      <c r="A1276" s="74" t="s">
        <v>684</v>
      </c>
      <c r="B1276" s="128">
        <f t="shared" si="98"/>
        <v>44750</v>
      </c>
      <c r="C1276" s="37">
        <v>44750</v>
      </c>
      <c r="D1276" s="98" t="s">
        <v>380</v>
      </c>
      <c r="E1276" s="76" t="s">
        <v>2078</v>
      </c>
      <c r="F1276" s="75" t="s">
        <v>243</v>
      </c>
      <c r="G1276" s="78">
        <f t="shared" si="99"/>
        <v>33.163586584531146</v>
      </c>
      <c r="H1276" s="81">
        <v>5.4180000000000001</v>
      </c>
      <c r="I1276" s="71">
        <f t="shared" si="100"/>
        <v>5.6030000000000006</v>
      </c>
      <c r="J1276" s="71">
        <f t="shared" si="101"/>
        <v>0.1850000000000005</v>
      </c>
      <c r="K1276" s="90">
        <v>11.021000000000001</v>
      </c>
      <c r="L1276" s="71">
        <f t="shared" si="102"/>
        <v>65.329824879774975</v>
      </c>
      <c r="M1276" s="78"/>
      <c r="N1276" s="80"/>
      <c r="O1276" s="80"/>
      <c r="P1276" s="80"/>
      <c r="Q1276" s="89"/>
      <c r="R1276" s="91"/>
      <c r="S1276" s="75" t="s">
        <v>27</v>
      </c>
      <c r="T1276" s="77" t="s">
        <v>658</v>
      </c>
      <c r="U1276" s="37">
        <v>32637</v>
      </c>
      <c r="V1276" s="97"/>
    </row>
    <row r="1277" spans="1:22" hidden="1">
      <c r="A1277" s="63" t="s">
        <v>684</v>
      </c>
      <c r="B1277" s="128">
        <f t="shared" si="98"/>
        <v>44750</v>
      </c>
      <c r="C1277" s="64">
        <v>44750</v>
      </c>
      <c r="D1277" s="98" t="s">
        <v>380</v>
      </c>
      <c r="E1277" s="66" t="s">
        <v>2060</v>
      </c>
      <c r="F1277" s="65" t="s">
        <v>301</v>
      </c>
      <c r="G1277" s="68">
        <f t="shared" si="99"/>
        <v>25.023956194387406</v>
      </c>
      <c r="H1277" s="71">
        <v>5.577</v>
      </c>
      <c r="I1277" s="71">
        <f t="shared" si="100"/>
        <v>5.5860000000000003</v>
      </c>
      <c r="J1277" s="71">
        <f t="shared" si="101"/>
        <v>9.0000000000003411E-3</v>
      </c>
      <c r="K1277" s="94">
        <v>11.163</v>
      </c>
      <c r="L1277" s="71">
        <f t="shared" si="102"/>
        <v>64.498790647675349</v>
      </c>
      <c r="M1277" s="68"/>
      <c r="N1277" s="70"/>
      <c r="O1277" s="70"/>
      <c r="P1277" s="70"/>
      <c r="Q1277" s="93"/>
      <c r="R1277" s="95"/>
      <c r="S1277" s="65" t="s">
        <v>27</v>
      </c>
      <c r="T1277" s="67" t="s">
        <v>362</v>
      </c>
      <c r="U1277" s="64">
        <v>35610</v>
      </c>
      <c r="V1277" s="99"/>
    </row>
    <row r="1278" spans="1:22" hidden="1">
      <c r="A1278" s="63" t="s">
        <v>684</v>
      </c>
      <c r="B1278" s="128">
        <f t="shared" si="98"/>
        <v>44750</v>
      </c>
      <c r="C1278" s="64">
        <v>44750</v>
      </c>
      <c r="D1278" s="98" t="s">
        <v>380</v>
      </c>
      <c r="E1278" s="66" t="s">
        <v>2136</v>
      </c>
      <c r="F1278" s="65" t="s">
        <v>179</v>
      </c>
      <c r="G1278" s="68">
        <f t="shared" si="99"/>
        <v>18.869267624914443</v>
      </c>
      <c r="H1278" s="71">
        <v>5.62</v>
      </c>
      <c r="I1278" s="71">
        <f t="shared" si="100"/>
        <v>5.6409999999999991</v>
      </c>
      <c r="J1278" s="71">
        <f t="shared" si="101"/>
        <v>2.0999999999999019E-2</v>
      </c>
      <c r="K1278" s="94">
        <v>11.260999999999999</v>
      </c>
      <c r="L1278" s="71">
        <f t="shared" si="102"/>
        <v>63.937483349613714</v>
      </c>
      <c r="M1278" s="68"/>
      <c r="N1278" s="70"/>
      <c r="O1278" s="70"/>
      <c r="P1278" s="70"/>
      <c r="Q1278" s="93"/>
      <c r="R1278" s="95"/>
      <c r="S1278" s="65" t="s">
        <v>27</v>
      </c>
      <c r="T1278" s="67" t="s">
        <v>795</v>
      </c>
      <c r="U1278" s="64">
        <v>37858</v>
      </c>
      <c r="V1278" s="99"/>
    </row>
    <row r="1279" spans="1:22" hidden="1">
      <c r="A1279" s="74" t="s">
        <v>684</v>
      </c>
      <c r="B1279" s="128">
        <f t="shared" si="98"/>
        <v>44750</v>
      </c>
      <c r="C1279" s="37">
        <v>44750</v>
      </c>
      <c r="D1279" s="98" t="s">
        <v>380</v>
      </c>
      <c r="E1279" s="76" t="s">
        <v>1397</v>
      </c>
      <c r="F1279" s="75" t="s">
        <v>305</v>
      </c>
      <c r="G1279" s="78">
        <f t="shared" si="99"/>
        <v>29.83709787816564</v>
      </c>
      <c r="H1279" s="81">
        <v>5.5780000000000003</v>
      </c>
      <c r="I1279" s="71">
        <f t="shared" si="100"/>
        <v>5.7169999999999996</v>
      </c>
      <c r="J1279" s="71">
        <f t="shared" si="101"/>
        <v>0.13899999999999935</v>
      </c>
      <c r="K1279" s="90">
        <v>11.295</v>
      </c>
      <c r="L1279" s="71">
        <f t="shared" si="102"/>
        <v>63.745019920318725</v>
      </c>
      <c r="M1279" s="78"/>
      <c r="N1279" s="80"/>
      <c r="O1279" s="80"/>
      <c r="P1279" s="80"/>
      <c r="Q1279" s="89"/>
      <c r="R1279" s="91"/>
      <c r="S1279" s="75" t="s">
        <v>27</v>
      </c>
      <c r="T1279" s="77" t="s">
        <v>336</v>
      </c>
      <c r="U1279" s="37">
        <v>33852</v>
      </c>
      <c r="V1279" s="97"/>
    </row>
    <row r="1280" spans="1:22" hidden="1">
      <c r="A1280" s="63" t="s">
        <v>684</v>
      </c>
      <c r="B1280" s="128">
        <f t="shared" si="98"/>
        <v>44750</v>
      </c>
      <c r="C1280" s="64">
        <v>44750</v>
      </c>
      <c r="D1280" s="98" t="s">
        <v>380</v>
      </c>
      <c r="E1280" s="66" t="s">
        <v>1781</v>
      </c>
      <c r="F1280" s="65" t="s">
        <v>780</v>
      </c>
      <c r="G1280" s="68">
        <f t="shared" si="99"/>
        <v>29.78507871321013</v>
      </c>
      <c r="H1280" s="71">
        <v>5.6269999999999998</v>
      </c>
      <c r="I1280" s="71">
        <f t="shared" si="100"/>
        <v>5.7519999999999998</v>
      </c>
      <c r="J1280" s="71">
        <f t="shared" si="101"/>
        <v>0.125</v>
      </c>
      <c r="K1280" s="94">
        <v>11.379</v>
      </c>
      <c r="L1280" s="71">
        <f t="shared" si="102"/>
        <v>63.274452939625625</v>
      </c>
      <c r="M1280" s="68"/>
      <c r="N1280" s="70"/>
      <c r="O1280" s="70"/>
      <c r="P1280" s="70"/>
      <c r="Q1280" s="93"/>
      <c r="R1280" s="95"/>
      <c r="S1280" s="65" t="s">
        <v>27</v>
      </c>
      <c r="T1280" s="67" t="s">
        <v>792</v>
      </c>
      <c r="U1280" s="64">
        <v>33871</v>
      </c>
      <c r="V1280" s="99"/>
    </row>
    <row r="1281" spans="1:22" hidden="1">
      <c r="A1281" s="63" t="s">
        <v>684</v>
      </c>
      <c r="B1281" s="128">
        <f t="shared" si="98"/>
        <v>44750</v>
      </c>
      <c r="C1281" s="64">
        <v>44750</v>
      </c>
      <c r="D1281" s="98" t="s">
        <v>380</v>
      </c>
      <c r="E1281" s="66" t="s">
        <v>1899</v>
      </c>
      <c r="F1281" s="65" t="s">
        <v>158</v>
      </c>
      <c r="G1281" s="68">
        <f t="shared" si="99"/>
        <v>19.159479808350444</v>
      </c>
      <c r="H1281" s="71">
        <v>5.6139999999999999</v>
      </c>
      <c r="I1281" s="71">
        <f t="shared" si="100"/>
        <v>5.774</v>
      </c>
      <c r="J1281" s="71">
        <f t="shared" si="101"/>
        <v>0.16000000000000014</v>
      </c>
      <c r="K1281" s="94">
        <v>11.388</v>
      </c>
      <c r="L1281" s="71">
        <f t="shared" si="102"/>
        <v>63.224446786090624</v>
      </c>
      <c r="M1281" s="68"/>
      <c r="N1281" s="70"/>
      <c r="O1281" s="70"/>
      <c r="P1281" s="70"/>
      <c r="Q1281" s="93"/>
      <c r="R1281" s="95"/>
      <c r="S1281" s="65" t="s">
        <v>27</v>
      </c>
      <c r="T1281" s="67" t="s">
        <v>793</v>
      </c>
      <c r="U1281" s="64">
        <v>37752</v>
      </c>
      <c r="V1281" s="99"/>
    </row>
    <row r="1282" spans="1:22" hidden="1">
      <c r="A1282" s="63" t="s">
        <v>684</v>
      </c>
      <c r="B1282" s="128">
        <f t="shared" ref="B1282:B1345" si="103">C1282</f>
        <v>44750</v>
      </c>
      <c r="C1282" s="64">
        <v>44750</v>
      </c>
      <c r="D1282" s="98" t="s">
        <v>380</v>
      </c>
      <c r="E1282" s="66" t="s">
        <v>1219</v>
      </c>
      <c r="F1282" s="65" t="s">
        <v>162</v>
      </c>
      <c r="G1282" s="68">
        <f t="shared" ref="G1282:G1345" si="104">(C1282-U1282)/365.25</f>
        <v>33.954825462012323</v>
      </c>
      <c r="H1282" s="71">
        <v>5.641</v>
      </c>
      <c r="I1282" s="71">
        <f t="shared" si="100"/>
        <v>5.7680000000000007</v>
      </c>
      <c r="J1282" s="71">
        <f t="shared" si="101"/>
        <v>0.12700000000000067</v>
      </c>
      <c r="K1282" s="94">
        <v>11.409000000000001</v>
      </c>
      <c r="L1282" s="71">
        <f t="shared" si="102"/>
        <v>63.108072574283455</v>
      </c>
      <c r="M1282" s="68"/>
      <c r="N1282" s="70"/>
      <c r="O1282" s="70"/>
      <c r="P1282" s="70"/>
      <c r="Q1282" s="93"/>
      <c r="R1282" s="95"/>
      <c r="S1282" s="65" t="s">
        <v>27</v>
      </c>
      <c r="T1282" s="67" t="s">
        <v>164</v>
      </c>
      <c r="U1282" s="64">
        <v>32348</v>
      </c>
      <c r="V1282" s="99"/>
    </row>
    <row r="1283" spans="1:22" hidden="1">
      <c r="A1283" s="74" t="s">
        <v>684</v>
      </c>
      <c r="B1283" s="128">
        <f t="shared" si="103"/>
        <v>44750</v>
      </c>
      <c r="C1283" s="37">
        <v>44750</v>
      </c>
      <c r="D1283" s="98" t="s">
        <v>380</v>
      </c>
      <c r="E1283" s="76" t="s">
        <v>2250</v>
      </c>
      <c r="F1283" s="75" t="s">
        <v>686</v>
      </c>
      <c r="G1283" s="78">
        <f t="shared" si="104"/>
        <v>21.834360027378509</v>
      </c>
      <c r="H1283" s="81">
        <v>5.7450000000000001</v>
      </c>
      <c r="I1283" s="71">
        <f t="shared" si="100"/>
        <v>5.9620000000000006</v>
      </c>
      <c r="J1283" s="71">
        <f t="shared" si="101"/>
        <v>0.21700000000000053</v>
      </c>
      <c r="K1283" s="90">
        <v>11.707000000000001</v>
      </c>
      <c r="L1283" s="71">
        <f t="shared" si="102"/>
        <v>61.501665670111898</v>
      </c>
      <c r="M1283" s="78"/>
      <c r="N1283" s="80"/>
      <c r="O1283" s="80"/>
      <c r="P1283" s="80"/>
      <c r="Q1283" s="89"/>
      <c r="R1283" s="91"/>
      <c r="S1283" s="75" t="s">
        <v>27</v>
      </c>
      <c r="T1283" s="77" t="s">
        <v>687</v>
      </c>
      <c r="U1283" s="37">
        <v>36775</v>
      </c>
      <c r="V1283" s="97"/>
    </row>
    <row r="1284" spans="1:22" hidden="1">
      <c r="A1284" s="74" t="s">
        <v>684</v>
      </c>
      <c r="B1284" s="128">
        <f t="shared" si="103"/>
        <v>44750</v>
      </c>
      <c r="C1284" s="37">
        <v>44750</v>
      </c>
      <c r="D1284" s="98" t="s">
        <v>380</v>
      </c>
      <c r="E1284" s="76" t="s">
        <v>1641</v>
      </c>
      <c r="F1284" s="75" t="s">
        <v>303</v>
      </c>
      <c r="G1284" s="78">
        <f t="shared" si="104"/>
        <v>19.433264887063654</v>
      </c>
      <c r="H1284" s="81">
        <v>5.7590000000000003</v>
      </c>
      <c r="I1284" s="71">
        <f t="shared" si="100"/>
        <v>5.9670000000000005</v>
      </c>
      <c r="J1284" s="71">
        <f t="shared" si="101"/>
        <v>0.20800000000000018</v>
      </c>
      <c r="K1284" s="90">
        <v>11.726000000000001</v>
      </c>
      <c r="L1284" s="71">
        <f t="shared" si="102"/>
        <v>61.402012621524811</v>
      </c>
      <c r="M1284" s="78"/>
      <c r="N1284" s="80"/>
      <c r="O1284" s="80"/>
      <c r="P1284" s="80"/>
      <c r="Q1284" s="89"/>
      <c r="R1284" s="91"/>
      <c r="S1284" s="75" t="s">
        <v>27</v>
      </c>
      <c r="T1284" s="77" t="s">
        <v>676</v>
      </c>
      <c r="U1284" s="37">
        <v>37652</v>
      </c>
      <c r="V1284" s="97"/>
    </row>
    <row r="1285" spans="1:22" hidden="1">
      <c r="A1285" s="74" t="s">
        <v>684</v>
      </c>
      <c r="B1285" s="128">
        <f t="shared" si="103"/>
        <v>44750</v>
      </c>
      <c r="C1285" s="37">
        <v>44750</v>
      </c>
      <c r="D1285" s="98" t="s">
        <v>380</v>
      </c>
      <c r="E1285" s="76" t="s">
        <v>1255</v>
      </c>
      <c r="F1285" s="75" t="s">
        <v>557</v>
      </c>
      <c r="G1285" s="78">
        <f t="shared" si="104"/>
        <v>23.811088295687885</v>
      </c>
      <c r="H1285" s="81">
        <v>5.8369999999999997</v>
      </c>
      <c r="I1285" s="71">
        <f t="shared" si="100"/>
        <v>5.9050000000000011</v>
      </c>
      <c r="J1285" s="71">
        <f t="shared" si="101"/>
        <v>6.8000000000001393E-2</v>
      </c>
      <c r="K1285" s="90">
        <v>11.742000000000001</v>
      </c>
      <c r="L1285" s="71">
        <f t="shared" si="102"/>
        <v>61.318344404701065</v>
      </c>
      <c r="M1285" s="78"/>
      <c r="N1285" s="80"/>
      <c r="O1285" s="80"/>
      <c r="P1285" s="80"/>
      <c r="Q1285" s="89"/>
      <c r="R1285" s="91"/>
      <c r="S1285" s="75" t="s">
        <v>27</v>
      </c>
      <c r="T1285" s="77" t="s">
        <v>789</v>
      </c>
      <c r="U1285" s="37">
        <v>36053</v>
      </c>
      <c r="V1285" s="97"/>
    </row>
    <row r="1286" spans="1:22" hidden="1">
      <c r="A1286" s="74" t="s">
        <v>684</v>
      </c>
      <c r="B1286" s="128">
        <f t="shared" si="103"/>
        <v>44750</v>
      </c>
      <c r="C1286" s="37">
        <v>44750</v>
      </c>
      <c r="D1286" s="98" t="s">
        <v>380</v>
      </c>
      <c r="E1286" s="76" t="s">
        <v>2058</v>
      </c>
      <c r="F1286" s="75" t="s">
        <v>303</v>
      </c>
      <c r="G1286" s="78">
        <f t="shared" si="104"/>
        <v>23.071868583162217</v>
      </c>
      <c r="H1286" s="81">
        <v>5.78</v>
      </c>
      <c r="I1286" s="71">
        <f t="shared" si="100"/>
        <v>6.03</v>
      </c>
      <c r="J1286" s="71">
        <f t="shared" si="101"/>
        <v>0.25</v>
      </c>
      <c r="K1286" s="90">
        <v>11.81</v>
      </c>
      <c r="L1286" s="71">
        <f t="shared" si="102"/>
        <v>60.96528365791702</v>
      </c>
      <c r="M1286" s="78"/>
      <c r="N1286" s="80"/>
      <c r="O1286" s="80"/>
      <c r="P1286" s="80"/>
      <c r="Q1286" s="89"/>
      <c r="R1286" s="91"/>
      <c r="S1286" s="75" t="s">
        <v>27</v>
      </c>
      <c r="T1286" s="77" t="s">
        <v>304</v>
      </c>
      <c r="U1286" s="37">
        <v>36323</v>
      </c>
      <c r="V1286" s="97"/>
    </row>
    <row r="1287" spans="1:22" hidden="1">
      <c r="A1287" s="63" t="s">
        <v>684</v>
      </c>
      <c r="B1287" s="128">
        <f t="shared" si="103"/>
        <v>44750</v>
      </c>
      <c r="C1287" s="64">
        <v>44750</v>
      </c>
      <c r="D1287" s="98" t="s">
        <v>380</v>
      </c>
      <c r="E1287" s="66" t="s">
        <v>2123</v>
      </c>
      <c r="F1287" s="65" t="s">
        <v>177</v>
      </c>
      <c r="G1287" s="68">
        <f t="shared" si="104"/>
        <v>21.524982888432579</v>
      </c>
      <c r="H1287" s="71">
        <v>5.7880000000000003</v>
      </c>
      <c r="I1287" s="71">
        <f t="shared" si="100"/>
        <v>6.1199999999999992</v>
      </c>
      <c r="J1287" s="71">
        <f t="shared" si="101"/>
        <v>0.33199999999999896</v>
      </c>
      <c r="K1287" s="94">
        <v>11.907999999999999</v>
      </c>
      <c r="L1287" s="71">
        <f t="shared" si="102"/>
        <v>60.463553913335573</v>
      </c>
      <c r="M1287" s="68"/>
      <c r="N1287" s="70"/>
      <c r="O1287" s="70"/>
      <c r="P1287" s="70"/>
      <c r="Q1287" s="93"/>
      <c r="R1287" s="95"/>
      <c r="S1287" s="65" t="s">
        <v>27</v>
      </c>
      <c r="T1287" s="67" t="s">
        <v>439</v>
      </c>
      <c r="U1287" s="64">
        <v>36888</v>
      </c>
      <c r="V1287" s="99"/>
    </row>
    <row r="1288" spans="1:22" hidden="1">
      <c r="A1288" s="63" t="s">
        <v>225</v>
      </c>
      <c r="B1288" s="128">
        <f t="shared" si="103"/>
        <v>44757</v>
      </c>
      <c r="C1288" s="64">
        <v>44757</v>
      </c>
      <c r="D1288" s="98" t="s">
        <v>224</v>
      </c>
      <c r="E1288" s="66" t="s">
        <v>1920</v>
      </c>
      <c r="F1288" s="123" t="s">
        <v>169</v>
      </c>
      <c r="G1288" s="68">
        <f t="shared" si="104"/>
        <v>122.53798767967146</v>
      </c>
      <c r="H1288" s="71">
        <v>5.5579999999999998</v>
      </c>
      <c r="I1288" s="71">
        <f t="shared" si="100"/>
        <v>5.6509999999999998</v>
      </c>
      <c r="J1288" s="71">
        <f t="shared" si="101"/>
        <v>9.2999999999999972E-2</v>
      </c>
      <c r="K1288" s="94">
        <v>11.209</v>
      </c>
      <c r="L1288" s="71">
        <f t="shared" si="102"/>
        <v>64.234097600142746</v>
      </c>
      <c r="M1288" s="68"/>
      <c r="N1288" s="70"/>
      <c r="O1288" s="70"/>
      <c r="P1288" s="70"/>
      <c r="Q1288" s="93"/>
      <c r="R1288" s="95"/>
      <c r="S1288" s="65" t="s">
        <v>27</v>
      </c>
      <c r="T1288" s="67"/>
      <c r="U1288" s="64"/>
      <c r="V1288" s="99"/>
    </row>
    <row r="1289" spans="1:22" hidden="1">
      <c r="A1289" s="63" t="s">
        <v>225</v>
      </c>
      <c r="B1289" s="128">
        <f t="shared" si="103"/>
        <v>44757</v>
      </c>
      <c r="C1289" s="64">
        <v>44757</v>
      </c>
      <c r="D1289" s="98" t="s">
        <v>224</v>
      </c>
      <c r="E1289" s="66" t="s">
        <v>1738</v>
      </c>
      <c r="F1289" s="123" t="s">
        <v>166</v>
      </c>
      <c r="G1289" s="68">
        <f t="shared" si="104"/>
        <v>18.535249828884325</v>
      </c>
      <c r="H1289" s="71">
        <v>5.6790000000000003</v>
      </c>
      <c r="I1289" s="71">
        <f t="shared" si="100"/>
        <v>5.7859999999999996</v>
      </c>
      <c r="J1289" s="71">
        <f t="shared" si="101"/>
        <v>0.10699999999999932</v>
      </c>
      <c r="K1289" s="94">
        <v>11.465</v>
      </c>
      <c r="L1289" s="71">
        <f t="shared" si="102"/>
        <v>62.799825556040126</v>
      </c>
      <c r="M1289" s="68"/>
      <c r="N1289" s="70"/>
      <c r="O1289" s="70"/>
      <c r="P1289" s="70"/>
      <c r="Q1289" s="93"/>
      <c r="R1289" s="95"/>
      <c r="S1289" s="65" t="s">
        <v>27</v>
      </c>
      <c r="T1289" s="67" t="s">
        <v>805</v>
      </c>
      <c r="U1289" s="64">
        <v>37987</v>
      </c>
      <c r="V1289" s="99"/>
    </row>
    <row r="1290" spans="1:22" hidden="1">
      <c r="A1290" s="74" t="s">
        <v>225</v>
      </c>
      <c r="B1290" s="128">
        <f t="shared" si="103"/>
        <v>44757</v>
      </c>
      <c r="C1290" s="37">
        <v>44757</v>
      </c>
      <c r="D1290" s="100" t="s">
        <v>224</v>
      </c>
      <c r="E1290" s="76" t="s">
        <v>1723</v>
      </c>
      <c r="F1290" s="124" t="s">
        <v>169</v>
      </c>
      <c r="G1290" s="78">
        <f t="shared" si="104"/>
        <v>122.53798767967146</v>
      </c>
      <c r="H1290" s="81">
        <v>5.73</v>
      </c>
      <c r="I1290" s="71">
        <f t="shared" si="100"/>
        <v>5.8739999999999988</v>
      </c>
      <c r="J1290" s="71">
        <f t="shared" si="101"/>
        <v>0.14399999999999835</v>
      </c>
      <c r="K1290" s="90">
        <v>11.603999999999999</v>
      </c>
      <c r="L1290" s="71">
        <f t="shared" si="102"/>
        <v>62.047569803516033</v>
      </c>
      <c r="M1290" s="78"/>
      <c r="N1290" s="80"/>
      <c r="O1290" s="80"/>
      <c r="P1290" s="80"/>
      <c r="Q1290" s="89"/>
      <c r="R1290" s="91"/>
      <c r="S1290" s="75" t="s">
        <v>27</v>
      </c>
      <c r="T1290" s="77"/>
      <c r="U1290" s="37"/>
      <c r="V1290" s="97"/>
    </row>
    <row r="1291" spans="1:22" hidden="1">
      <c r="A1291" s="63" t="s">
        <v>225</v>
      </c>
      <c r="B1291" s="128">
        <f t="shared" si="103"/>
        <v>44757</v>
      </c>
      <c r="C1291" s="64">
        <v>44757</v>
      </c>
      <c r="D1291" s="98" t="s">
        <v>224</v>
      </c>
      <c r="E1291" s="66" t="s">
        <v>1501</v>
      </c>
      <c r="F1291" s="123" t="s">
        <v>202</v>
      </c>
      <c r="G1291" s="68">
        <f t="shared" si="104"/>
        <v>18.349075975359344</v>
      </c>
      <c r="H1291" s="71">
        <v>5.7389999999999999</v>
      </c>
      <c r="I1291" s="71">
        <f t="shared" si="100"/>
        <v>5.9040000000000008</v>
      </c>
      <c r="J1291" s="71">
        <f t="shared" si="101"/>
        <v>0.16500000000000092</v>
      </c>
      <c r="K1291" s="94">
        <v>11.643000000000001</v>
      </c>
      <c r="L1291" s="71">
        <f t="shared" si="102"/>
        <v>61.839732027827878</v>
      </c>
      <c r="M1291" s="68"/>
      <c r="N1291" s="70"/>
      <c r="O1291" s="70"/>
      <c r="P1291" s="70"/>
      <c r="Q1291" s="93"/>
      <c r="R1291" s="95"/>
      <c r="S1291" s="65" t="s">
        <v>27</v>
      </c>
      <c r="T1291" s="67" t="s">
        <v>666</v>
      </c>
      <c r="U1291" s="64">
        <v>38055</v>
      </c>
      <c r="V1291" s="99"/>
    </row>
    <row r="1292" spans="1:22" hidden="1">
      <c r="A1292" s="63" t="s">
        <v>225</v>
      </c>
      <c r="B1292" s="128">
        <f t="shared" si="103"/>
        <v>44757</v>
      </c>
      <c r="C1292" s="64">
        <v>44757</v>
      </c>
      <c r="D1292" s="98" t="s">
        <v>224</v>
      </c>
      <c r="E1292" s="66" t="s">
        <v>1542</v>
      </c>
      <c r="F1292" s="123" t="s">
        <v>154</v>
      </c>
      <c r="G1292" s="68">
        <f t="shared" si="104"/>
        <v>122.53798767967146</v>
      </c>
      <c r="H1292" s="71">
        <v>5.7549999999999999</v>
      </c>
      <c r="I1292" s="71">
        <f t="shared" si="100"/>
        <v>5.9409999999999998</v>
      </c>
      <c r="J1292" s="71">
        <f t="shared" si="101"/>
        <v>0.18599999999999994</v>
      </c>
      <c r="K1292" s="94">
        <v>11.696</v>
      </c>
      <c r="L1292" s="71">
        <f t="shared" si="102"/>
        <v>61.559507523939807</v>
      </c>
      <c r="M1292" s="68"/>
      <c r="N1292" s="70"/>
      <c r="O1292" s="70"/>
      <c r="P1292" s="70"/>
      <c r="Q1292" s="93"/>
      <c r="R1292" s="95"/>
      <c r="S1292" s="65" t="s">
        <v>27</v>
      </c>
      <c r="T1292" s="67"/>
      <c r="U1292" s="64"/>
      <c r="V1292" s="99"/>
    </row>
    <row r="1293" spans="1:22" hidden="1">
      <c r="A1293" s="63" t="s">
        <v>225</v>
      </c>
      <c r="B1293" s="128">
        <f t="shared" si="103"/>
        <v>44757</v>
      </c>
      <c r="C1293" s="64">
        <v>44757</v>
      </c>
      <c r="D1293" s="98" t="s">
        <v>224</v>
      </c>
      <c r="E1293" s="66" t="s">
        <v>1821</v>
      </c>
      <c r="F1293" s="123" t="s">
        <v>202</v>
      </c>
      <c r="G1293" s="68">
        <f t="shared" si="104"/>
        <v>122.53798767967146</v>
      </c>
      <c r="H1293" s="71">
        <v>5.8949999999999996</v>
      </c>
      <c r="I1293" s="71">
        <f t="shared" si="100"/>
        <v>5.9809999999999999</v>
      </c>
      <c r="J1293" s="71">
        <f t="shared" si="101"/>
        <v>8.6000000000000298E-2</v>
      </c>
      <c r="K1293" s="94">
        <v>11.875999999999999</v>
      </c>
      <c r="L1293" s="71">
        <f t="shared" si="102"/>
        <v>60.626473560121255</v>
      </c>
      <c r="M1293" s="68"/>
      <c r="N1293" s="70"/>
      <c r="O1293" s="70"/>
      <c r="P1293" s="70"/>
      <c r="Q1293" s="93"/>
      <c r="R1293" s="95"/>
      <c r="S1293" s="65" t="s">
        <v>27</v>
      </c>
      <c r="T1293" s="67"/>
      <c r="U1293" s="64"/>
      <c r="V1293" s="99"/>
    </row>
    <row r="1294" spans="1:22" hidden="1">
      <c r="A1294" s="74" t="s">
        <v>225</v>
      </c>
      <c r="B1294" s="128">
        <f t="shared" si="103"/>
        <v>44757</v>
      </c>
      <c r="C1294" s="37">
        <v>44757</v>
      </c>
      <c r="D1294" s="100" t="s">
        <v>224</v>
      </c>
      <c r="E1294" s="76" t="s">
        <v>1395</v>
      </c>
      <c r="F1294" s="124" t="s">
        <v>204</v>
      </c>
      <c r="G1294" s="78">
        <f t="shared" si="104"/>
        <v>122.53798767967146</v>
      </c>
      <c r="H1294" s="81">
        <v>5.851</v>
      </c>
      <c r="I1294" s="71">
        <f t="shared" si="100"/>
        <v>6.0580000000000007</v>
      </c>
      <c r="J1294" s="71">
        <f t="shared" si="101"/>
        <v>0.20700000000000074</v>
      </c>
      <c r="K1294" s="90">
        <v>11.909000000000001</v>
      </c>
      <c r="L1294" s="71">
        <f t="shared" si="102"/>
        <v>60.458476782265507</v>
      </c>
      <c r="M1294" s="78"/>
      <c r="N1294" s="80"/>
      <c r="O1294" s="80"/>
      <c r="P1294" s="80"/>
      <c r="Q1294" s="89"/>
      <c r="R1294" s="91"/>
      <c r="S1294" s="75" t="s">
        <v>27</v>
      </c>
      <c r="T1294" s="77"/>
      <c r="U1294" s="37"/>
      <c r="V1294" s="97"/>
    </row>
    <row r="1295" spans="1:22" hidden="1">
      <c r="A1295" s="63" t="s">
        <v>225</v>
      </c>
      <c r="B1295" s="128">
        <f t="shared" si="103"/>
        <v>44757</v>
      </c>
      <c r="C1295" s="64">
        <v>44757</v>
      </c>
      <c r="D1295" s="98" t="s">
        <v>224</v>
      </c>
      <c r="E1295" s="66" t="s">
        <v>1161</v>
      </c>
      <c r="F1295" s="123" t="s">
        <v>226</v>
      </c>
      <c r="G1295" s="68">
        <f t="shared" si="104"/>
        <v>122.53798767967146</v>
      </c>
      <c r="H1295" s="71">
        <v>6.0410000000000004</v>
      </c>
      <c r="I1295" s="71">
        <f t="shared" si="100"/>
        <v>6.25</v>
      </c>
      <c r="J1295" s="71">
        <f t="shared" si="101"/>
        <v>0.20899999999999963</v>
      </c>
      <c r="K1295" s="94">
        <v>12.291</v>
      </c>
      <c r="L1295" s="71">
        <f t="shared" si="102"/>
        <v>58.579448376861116</v>
      </c>
      <c r="M1295" s="68"/>
      <c r="N1295" s="70"/>
      <c r="O1295" s="70"/>
      <c r="P1295" s="70"/>
      <c r="Q1295" s="93"/>
      <c r="R1295" s="95"/>
      <c r="S1295" s="65" t="s">
        <v>27</v>
      </c>
      <c r="T1295" s="67"/>
      <c r="U1295" s="64"/>
      <c r="V1295" s="99"/>
    </row>
    <row r="1296" spans="1:22" hidden="1">
      <c r="A1296" s="74" t="s">
        <v>225</v>
      </c>
      <c r="B1296" s="128">
        <f t="shared" si="103"/>
        <v>44757</v>
      </c>
      <c r="C1296" s="37">
        <v>44757</v>
      </c>
      <c r="D1296" s="100" t="s">
        <v>224</v>
      </c>
      <c r="E1296" s="76" t="s">
        <v>1530</v>
      </c>
      <c r="F1296" s="124" t="s">
        <v>204</v>
      </c>
      <c r="G1296" s="78">
        <f t="shared" si="104"/>
        <v>122.53798767967146</v>
      </c>
      <c r="H1296" s="81">
        <v>6.0529999999999999</v>
      </c>
      <c r="I1296" s="71">
        <f t="shared" si="100"/>
        <v>6.3210000000000006</v>
      </c>
      <c r="J1296" s="71">
        <f t="shared" si="101"/>
        <v>0.26800000000000068</v>
      </c>
      <c r="K1296" s="90">
        <v>12.374000000000001</v>
      </c>
      <c r="L1296" s="71">
        <f t="shared" si="102"/>
        <v>58.186520122838203</v>
      </c>
      <c r="M1296" s="78"/>
      <c r="N1296" s="80"/>
      <c r="O1296" s="80"/>
      <c r="P1296" s="80"/>
      <c r="Q1296" s="89"/>
      <c r="R1296" s="91"/>
      <c r="S1296" s="75" t="s">
        <v>27</v>
      </c>
      <c r="T1296" s="77"/>
      <c r="U1296" s="37"/>
      <c r="V1296" s="97"/>
    </row>
    <row r="1297" spans="1:22" hidden="1">
      <c r="A1297" s="74" t="s">
        <v>225</v>
      </c>
      <c r="B1297" s="128">
        <f t="shared" si="103"/>
        <v>44757</v>
      </c>
      <c r="C1297" s="37">
        <v>44757</v>
      </c>
      <c r="D1297" s="100" t="s">
        <v>224</v>
      </c>
      <c r="E1297" s="76" t="s">
        <v>1847</v>
      </c>
      <c r="F1297" s="124" t="s">
        <v>226</v>
      </c>
      <c r="G1297" s="78">
        <f t="shared" si="104"/>
        <v>122.53798767967146</v>
      </c>
      <c r="H1297" s="81"/>
      <c r="I1297" s="71" t="str">
        <f t="shared" si="100"/>
        <v/>
      </c>
      <c r="J1297" s="71" t="str">
        <f t="shared" si="101"/>
        <v/>
      </c>
      <c r="K1297" s="90">
        <v>12.42</v>
      </c>
      <c r="L1297" s="71">
        <f t="shared" si="102"/>
        <v>57.971014492753625</v>
      </c>
      <c r="M1297" s="78"/>
      <c r="N1297" s="80"/>
      <c r="O1297" s="80"/>
      <c r="P1297" s="80"/>
      <c r="Q1297" s="89"/>
      <c r="R1297" s="91"/>
      <c r="S1297" s="75" t="s">
        <v>27</v>
      </c>
      <c r="T1297" s="77"/>
      <c r="U1297" s="37"/>
      <c r="V1297" s="97"/>
    </row>
    <row r="1298" spans="1:22" hidden="1">
      <c r="A1298" s="74" t="s">
        <v>225</v>
      </c>
      <c r="B1298" s="128">
        <f t="shared" si="103"/>
        <v>44757</v>
      </c>
      <c r="C1298" s="37">
        <v>44757</v>
      </c>
      <c r="D1298" s="100" t="s">
        <v>224</v>
      </c>
      <c r="E1298" s="76" t="s">
        <v>1766</v>
      </c>
      <c r="F1298" s="124" t="s">
        <v>162</v>
      </c>
      <c r="G1298" s="78">
        <f t="shared" si="104"/>
        <v>122.53798767967146</v>
      </c>
      <c r="H1298" s="81">
        <v>6.14</v>
      </c>
      <c r="I1298" s="71">
        <f t="shared" si="100"/>
        <v>6.3029999999999999</v>
      </c>
      <c r="J1298" s="71">
        <f t="shared" si="101"/>
        <v>0.16300000000000026</v>
      </c>
      <c r="K1298" s="90">
        <v>12.443</v>
      </c>
      <c r="L1298" s="71">
        <f t="shared" si="102"/>
        <v>57.863859197942617</v>
      </c>
      <c r="M1298" s="78"/>
      <c r="N1298" s="80"/>
      <c r="O1298" s="80"/>
      <c r="P1298" s="80"/>
      <c r="Q1298" s="89"/>
      <c r="R1298" s="91"/>
      <c r="S1298" s="75" t="s">
        <v>27</v>
      </c>
      <c r="T1298" s="77"/>
      <c r="U1298" s="37"/>
      <c r="V1298" s="97"/>
    </row>
    <row r="1299" spans="1:22" hidden="1">
      <c r="A1299" s="63" t="s">
        <v>225</v>
      </c>
      <c r="B1299" s="128">
        <f t="shared" si="103"/>
        <v>44758</v>
      </c>
      <c r="C1299" s="64">
        <v>44758</v>
      </c>
      <c r="D1299" s="98" t="s">
        <v>224</v>
      </c>
      <c r="E1299" s="66" t="s">
        <v>1572</v>
      </c>
      <c r="F1299" s="65" t="s">
        <v>171</v>
      </c>
      <c r="G1299" s="68">
        <f t="shared" si="104"/>
        <v>19.964407939767284</v>
      </c>
      <c r="H1299" s="71">
        <v>5.3550000000000004</v>
      </c>
      <c r="I1299" s="71">
        <f t="shared" si="100"/>
        <v>5.468</v>
      </c>
      <c r="J1299" s="71">
        <f t="shared" si="101"/>
        <v>0.11299999999999955</v>
      </c>
      <c r="K1299" s="94">
        <v>10.823</v>
      </c>
      <c r="L1299" s="71">
        <f t="shared" si="102"/>
        <v>66.524993070313215</v>
      </c>
      <c r="M1299" s="68"/>
      <c r="N1299" s="70"/>
      <c r="O1299" s="70"/>
      <c r="P1299" s="70"/>
      <c r="Q1299" s="93"/>
      <c r="R1299" s="95"/>
      <c r="S1299" s="65" t="s">
        <v>27</v>
      </c>
      <c r="T1299" s="67" t="s">
        <v>544</v>
      </c>
      <c r="U1299" s="64">
        <v>37466</v>
      </c>
      <c r="V1299" s="99"/>
    </row>
    <row r="1300" spans="1:22" hidden="1">
      <c r="A1300" s="63" t="s">
        <v>225</v>
      </c>
      <c r="B1300" s="128">
        <f t="shared" si="103"/>
        <v>44758</v>
      </c>
      <c r="C1300" s="64">
        <v>44758</v>
      </c>
      <c r="D1300" s="98" t="s">
        <v>224</v>
      </c>
      <c r="E1300" s="66" t="s">
        <v>1694</v>
      </c>
      <c r="F1300" s="65" t="s">
        <v>171</v>
      </c>
      <c r="G1300" s="68">
        <f t="shared" si="104"/>
        <v>20.421629021218344</v>
      </c>
      <c r="H1300" s="71">
        <v>5.399</v>
      </c>
      <c r="I1300" s="71">
        <f t="shared" si="100"/>
        <v>5.5130000000000008</v>
      </c>
      <c r="J1300" s="71">
        <f t="shared" si="101"/>
        <v>0.11400000000000077</v>
      </c>
      <c r="K1300" s="94">
        <v>10.912000000000001</v>
      </c>
      <c r="L1300" s="71">
        <f t="shared" si="102"/>
        <v>65.982404692082113</v>
      </c>
      <c r="M1300" s="68"/>
      <c r="N1300" s="70"/>
      <c r="O1300" s="70"/>
      <c r="P1300" s="70"/>
      <c r="Q1300" s="93"/>
      <c r="R1300" s="95"/>
      <c r="S1300" s="65" t="s">
        <v>27</v>
      </c>
      <c r="T1300" s="67" t="s">
        <v>292</v>
      </c>
      <c r="U1300" s="64">
        <v>37299</v>
      </c>
      <c r="V1300" s="99"/>
    </row>
    <row r="1301" spans="1:22" hidden="1">
      <c r="A1301" s="74" t="s">
        <v>225</v>
      </c>
      <c r="B1301" s="128">
        <f t="shared" si="103"/>
        <v>44758</v>
      </c>
      <c r="C1301" s="37">
        <v>44758</v>
      </c>
      <c r="D1301" s="100" t="s">
        <v>224</v>
      </c>
      <c r="E1301" s="76" t="s">
        <v>1632</v>
      </c>
      <c r="F1301" s="75" t="s">
        <v>154</v>
      </c>
      <c r="G1301" s="78">
        <f t="shared" si="104"/>
        <v>20.851471594798085</v>
      </c>
      <c r="H1301" s="81">
        <v>5.4269999999999996</v>
      </c>
      <c r="I1301" s="71">
        <f t="shared" si="100"/>
        <v>5.5340000000000007</v>
      </c>
      <c r="J1301" s="71">
        <f t="shared" si="101"/>
        <v>0.10700000000000109</v>
      </c>
      <c r="K1301" s="90">
        <v>10.961</v>
      </c>
      <c r="L1301" s="71">
        <f t="shared" si="102"/>
        <v>65.68743727762066</v>
      </c>
      <c r="M1301" s="78"/>
      <c r="N1301" s="80"/>
      <c r="O1301" s="80"/>
      <c r="P1301" s="80"/>
      <c r="Q1301" s="89"/>
      <c r="R1301" s="91"/>
      <c r="S1301" s="75" t="s">
        <v>27</v>
      </c>
      <c r="T1301" s="77" t="s">
        <v>806</v>
      </c>
      <c r="U1301" s="124">
        <v>37142</v>
      </c>
      <c r="V1301" s="97"/>
    </row>
    <row r="1302" spans="1:22" hidden="1">
      <c r="A1302" s="63" t="s">
        <v>225</v>
      </c>
      <c r="B1302" s="128">
        <f t="shared" si="103"/>
        <v>44758</v>
      </c>
      <c r="C1302" s="64">
        <v>44758</v>
      </c>
      <c r="D1302" s="98" t="s">
        <v>224</v>
      </c>
      <c r="E1302" s="66" t="s">
        <v>1831</v>
      </c>
      <c r="F1302" s="65" t="s">
        <v>169</v>
      </c>
      <c r="G1302" s="68">
        <f t="shared" si="104"/>
        <v>21.366187542778917</v>
      </c>
      <c r="H1302" s="71">
        <v>5.4240000000000004</v>
      </c>
      <c r="I1302" s="71">
        <f t="shared" si="100"/>
        <v>5.5469999999999997</v>
      </c>
      <c r="J1302" s="71">
        <f t="shared" si="101"/>
        <v>0.12299999999999933</v>
      </c>
      <c r="K1302" s="94">
        <v>10.971</v>
      </c>
      <c r="L1302" s="71">
        <f t="shared" si="102"/>
        <v>65.627563576702215</v>
      </c>
      <c r="M1302" s="68"/>
      <c r="N1302" s="70"/>
      <c r="O1302" s="70"/>
      <c r="P1302" s="70"/>
      <c r="Q1302" s="93"/>
      <c r="R1302" s="95"/>
      <c r="S1302" s="65" t="s">
        <v>27</v>
      </c>
      <c r="T1302" s="67" t="s">
        <v>437</v>
      </c>
      <c r="U1302" s="64">
        <v>36954</v>
      </c>
      <c r="V1302" s="99"/>
    </row>
    <row r="1303" spans="1:22" hidden="1">
      <c r="A1303" s="63" t="s">
        <v>225</v>
      </c>
      <c r="B1303" s="128">
        <f t="shared" si="103"/>
        <v>44758</v>
      </c>
      <c r="C1303" s="64">
        <v>44758</v>
      </c>
      <c r="D1303" s="98" t="s">
        <v>224</v>
      </c>
      <c r="E1303" s="66" t="s">
        <v>1500</v>
      </c>
      <c r="F1303" s="65" t="s">
        <v>202</v>
      </c>
      <c r="G1303" s="68">
        <f t="shared" si="104"/>
        <v>21.448323066392881</v>
      </c>
      <c r="H1303" s="71">
        <v>5.4569999999999999</v>
      </c>
      <c r="I1303" s="71">
        <f t="shared" si="100"/>
        <v>5.5919999999999996</v>
      </c>
      <c r="J1303" s="71">
        <f t="shared" si="101"/>
        <v>0.13499999999999979</v>
      </c>
      <c r="K1303" s="94">
        <v>11.048999999999999</v>
      </c>
      <c r="L1303" s="71">
        <f t="shared" si="102"/>
        <v>65.164268259571003</v>
      </c>
      <c r="M1303" s="68"/>
      <c r="N1303" s="70"/>
      <c r="O1303" s="70"/>
      <c r="P1303" s="70"/>
      <c r="Q1303" s="93"/>
      <c r="R1303" s="95"/>
      <c r="S1303" s="65" t="s">
        <v>27</v>
      </c>
      <c r="T1303" s="67" t="s">
        <v>433</v>
      </c>
      <c r="U1303" s="64">
        <v>36924</v>
      </c>
      <c r="V1303" s="99"/>
    </row>
    <row r="1304" spans="1:22" hidden="1">
      <c r="A1304" s="63" t="s">
        <v>225</v>
      </c>
      <c r="B1304" s="128">
        <f t="shared" si="103"/>
        <v>44758</v>
      </c>
      <c r="C1304" s="64">
        <v>44758</v>
      </c>
      <c r="D1304" s="98" t="s">
        <v>224</v>
      </c>
      <c r="E1304" s="66" t="s">
        <v>1163</v>
      </c>
      <c r="F1304" s="65" t="s">
        <v>154</v>
      </c>
      <c r="G1304" s="68">
        <f t="shared" si="104"/>
        <v>19.159479808350444</v>
      </c>
      <c r="H1304" s="71">
        <v>5.4619999999999997</v>
      </c>
      <c r="I1304" s="71">
        <f t="shared" si="100"/>
        <v>5.6230000000000011</v>
      </c>
      <c r="J1304" s="71">
        <f t="shared" si="101"/>
        <v>0.16100000000000136</v>
      </c>
      <c r="K1304" s="94">
        <v>11.085000000000001</v>
      </c>
      <c r="L1304" s="71">
        <f t="shared" si="102"/>
        <v>64.952638700947219</v>
      </c>
      <c r="M1304" s="68"/>
      <c r="N1304" s="70"/>
      <c r="O1304" s="70"/>
      <c r="P1304" s="70"/>
      <c r="Q1304" s="93"/>
      <c r="R1304" s="95"/>
      <c r="S1304" s="65" t="s">
        <v>27</v>
      </c>
      <c r="T1304" s="67" t="s">
        <v>655</v>
      </c>
      <c r="U1304" s="64">
        <v>37760</v>
      </c>
      <c r="V1304" s="99"/>
    </row>
    <row r="1305" spans="1:22" hidden="1">
      <c r="A1305" s="63" t="s">
        <v>225</v>
      </c>
      <c r="B1305" s="128">
        <f t="shared" si="103"/>
        <v>44758</v>
      </c>
      <c r="C1305" s="64">
        <v>44758</v>
      </c>
      <c r="D1305" s="98" t="s">
        <v>224</v>
      </c>
      <c r="E1305" s="66" t="s">
        <v>1333</v>
      </c>
      <c r="F1305" s="65" t="s">
        <v>180</v>
      </c>
      <c r="G1305" s="68">
        <f t="shared" si="104"/>
        <v>19.282683093771389</v>
      </c>
      <c r="H1305" s="71">
        <v>5.5309999999999997</v>
      </c>
      <c r="I1305" s="71">
        <f t="shared" si="100"/>
        <v>5.6250000000000009</v>
      </c>
      <c r="J1305" s="71">
        <f t="shared" si="101"/>
        <v>9.4000000000001194E-2</v>
      </c>
      <c r="K1305" s="94">
        <v>11.156000000000001</v>
      </c>
      <c r="L1305" s="71">
        <f t="shared" si="102"/>
        <v>64.539261384008597</v>
      </c>
      <c r="M1305" s="68"/>
      <c r="N1305" s="70"/>
      <c r="O1305" s="70"/>
      <c r="P1305" s="70"/>
      <c r="Q1305" s="93"/>
      <c r="R1305" s="95"/>
      <c r="S1305" s="65" t="s">
        <v>27</v>
      </c>
      <c r="T1305" s="67"/>
      <c r="U1305" s="64">
        <v>37715</v>
      </c>
      <c r="V1305" s="99"/>
    </row>
    <row r="1306" spans="1:22" hidden="1">
      <c r="A1306" s="74" t="s">
        <v>225</v>
      </c>
      <c r="B1306" s="128">
        <f t="shared" si="103"/>
        <v>44758</v>
      </c>
      <c r="C1306" s="37">
        <v>44758</v>
      </c>
      <c r="D1306" s="100" t="s">
        <v>224</v>
      </c>
      <c r="E1306" s="76" t="s">
        <v>1948</v>
      </c>
      <c r="F1306" s="75" t="s">
        <v>204</v>
      </c>
      <c r="G1306" s="78">
        <f t="shared" si="104"/>
        <v>22.067077344284737</v>
      </c>
      <c r="H1306" s="81">
        <v>5.5220000000000002</v>
      </c>
      <c r="I1306" s="71">
        <f t="shared" si="100"/>
        <v>5.6429999999999989</v>
      </c>
      <c r="J1306" s="71">
        <f t="shared" si="101"/>
        <v>0.12099999999999866</v>
      </c>
      <c r="K1306" s="90">
        <v>11.164999999999999</v>
      </c>
      <c r="L1306" s="71">
        <f t="shared" si="102"/>
        <v>64.487236901030016</v>
      </c>
      <c r="M1306" s="78"/>
      <c r="N1306" s="80"/>
      <c r="O1306" s="80"/>
      <c r="P1306" s="80"/>
      <c r="Q1306" s="89"/>
      <c r="R1306" s="91"/>
      <c r="S1306" s="75" t="s">
        <v>27</v>
      </c>
      <c r="T1306" s="77" t="s">
        <v>235</v>
      </c>
      <c r="U1306" s="37">
        <v>36698</v>
      </c>
      <c r="V1306" s="97"/>
    </row>
    <row r="1307" spans="1:22" hidden="1">
      <c r="A1307" s="74" t="s">
        <v>225</v>
      </c>
      <c r="B1307" s="128">
        <f t="shared" si="103"/>
        <v>44758</v>
      </c>
      <c r="C1307" s="37">
        <v>44758</v>
      </c>
      <c r="D1307" s="100" t="s">
        <v>224</v>
      </c>
      <c r="E1307" s="76" t="s">
        <v>1826</v>
      </c>
      <c r="F1307" s="75" t="s">
        <v>204</v>
      </c>
      <c r="G1307" s="78">
        <f t="shared" si="104"/>
        <v>122.54072553045859</v>
      </c>
      <c r="H1307" s="81">
        <v>5.5570000000000004</v>
      </c>
      <c r="I1307" s="71">
        <f t="shared" si="100"/>
        <v>5.6679999999999993</v>
      </c>
      <c r="J1307" s="71">
        <f t="shared" si="101"/>
        <v>0.11099999999999888</v>
      </c>
      <c r="K1307" s="90">
        <v>11.225</v>
      </c>
      <c r="L1307" s="71">
        <f t="shared" si="102"/>
        <v>64.142538975501111</v>
      </c>
      <c r="M1307" s="78"/>
      <c r="N1307" s="80"/>
      <c r="O1307" s="80"/>
      <c r="P1307" s="80"/>
      <c r="Q1307" s="89"/>
      <c r="R1307" s="91"/>
      <c r="S1307" s="75" t="s">
        <v>27</v>
      </c>
      <c r="T1307" s="77"/>
      <c r="U1307" s="37"/>
      <c r="V1307" s="97"/>
    </row>
    <row r="1308" spans="1:22" hidden="1">
      <c r="A1308" s="74" t="s">
        <v>225</v>
      </c>
      <c r="B1308" s="128">
        <f t="shared" si="103"/>
        <v>44758</v>
      </c>
      <c r="C1308" s="37">
        <v>44758</v>
      </c>
      <c r="D1308" s="100" t="s">
        <v>224</v>
      </c>
      <c r="E1308" s="76" t="s">
        <v>2229</v>
      </c>
      <c r="F1308" s="75" t="s">
        <v>169</v>
      </c>
      <c r="G1308" s="78">
        <f t="shared" si="104"/>
        <v>21.136208076659823</v>
      </c>
      <c r="H1308" s="81">
        <v>5.6040000000000001</v>
      </c>
      <c r="I1308" s="71">
        <f t="shared" si="100"/>
        <v>5.6729999999999992</v>
      </c>
      <c r="J1308" s="71">
        <f t="shared" si="101"/>
        <v>6.8999999999999062E-2</v>
      </c>
      <c r="K1308" s="90">
        <v>11.276999999999999</v>
      </c>
      <c r="L1308" s="71">
        <f t="shared" si="102"/>
        <v>63.846767757382288</v>
      </c>
      <c r="M1308" s="78"/>
      <c r="N1308" s="80"/>
      <c r="O1308" s="80"/>
      <c r="P1308" s="80"/>
      <c r="Q1308" s="89"/>
      <c r="R1308" s="91"/>
      <c r="S1308" s="75" t="s">
        <v>27</v>
      </c>
      <c r="T1308" s="77" t="s">
        <v>541</v>
      </c>
      <c r="U1308" s="37">
        <v>37038</v>
      </c>
      <c r="V1308" s="97"/>
    </row>
    <row r="1309" spans="1:22" hidden="1">
      <c r="A1309" s="74" t="s">
        <v>225</v>
      </c>
      <c r="B1309" s="128">
        <f t="shared" si="103"/>
        <v>44758</v>
      </c>
      <c r="C1309" s="37">
        <v>44758</v>
      </c>
      <c r="D1309" s="100" t="s">
        <v>224</v>
      </c>
      <c r="E1309" s="76" t="s">
        <v>1216</v>
      </c>
      <c r="F1309" s="75" t="s">
        <v>226</v>
      </c>
      <c r="G1309" s="78">
        <f t="shared" si="104"/>
        <v>21.722108145106091</v>
      </c>
      <c r="H1309" s="81">
        <v>5.726</v>
      </c>
      <c r="I1309" s="71">
        <f t="shared" si="100"/>
        <v>5.95</v>
      </c>
      <c r="J1309" s="71">
        <f t="shared" si="101"/>
        <v>0.2240000000000002</v>
      </c>
      <c r="K1309" s="90">
        <v>11.676</v>
      </c>
      <c r="L1309" s="71">
        <f t="shared" si="102"/>
        <v>61.664953751284685</v>
      </c>
      <c r="M1309" s="78"/>
      <c r="N1309" s="80"/>
      <c r="O1309" s="80"/>
      <c r="P1309" s="80"/>
      <c r="Q1309" s="89"/>
      <c r="R1309" s="91"/>
      <c r="S1309" s="75" t="s">
        <v>27</v>
      </c>
      <c r="T1309" s="101" t="s">
        <v>227</v>
      </c>
      <c r="U1309" s="37">
        <v>36824</v>
      </c>
      <c r="V1309" s="97"/>
    </row>
    <row r="1310" spans="1:22" hidden="1">
      <c r="A1310" s="74" t="s">
        <v>225</v>
      </c>
      <c r="B1310" s="128">
        <f t="shared" si="103"/>
        <v>44758</v>
      </c>
      <c r="C1310" s="37">
        <v>44758</v>
      </c>
      <c r="D1310" s="100" t="s">
        <v>224</v>
      </c>
      <c r="E1310" s="76" t="s">
        <v>1533</v>
      </c>
      <c r="F1310" s="75" t="s">
        <v>160</v>
      </c>
      <c r="G1310" s="78">
        <f t="shared" si="104"/>
        <v>122.54072553045859</v>
      </c>
      <c r="H1310" s="81">
        <v>5.7640000000000002</v>
      </c>
      <c r="I1310" s="71">
        <f t="shared" si="100"/>
        <v>5.9129999999999994</v>
      </c>
      <c r="J1310" s="71">
        <f t="shared" si="101"/>
        <v>0.14899999999999913</v>
      </c>
      <c r="K1310" s="90">
        <v>11.677</v>
      </c>
      <c r="L1310" s="71">
        <f t="shared" si="102"/>
        <v>61.659672861180098</v>
      </c>
      <c r="M1310" s="78"/>
      <c r="N1310" s="80"/>
      <c r="O1310" s="80"/>
      <c r="P1310" s="80"/>
      <c r="Q1310" s="89"/>
      <c r="R1310" s="91"/>
      <c r="S1310" s="75" t="s">
        <v>27</v>
      </c>
      <c r="T1310" s="77"/>
      <c r="U1310" s="37"/>
      <c r="V1310" s="97"/>
    </row>
    <row r="1311" spans="1:22" hidden="1">
      <c r="A1311" s="74" t="s">
        <v>225</v>
      </c>
      <c r="B1311" s="128">
        <f t="shared" si="103"/>
        <v>44758</v>
      </c>
      <c r="C1311" s="37">
        <v>44758</v>
      </c>
      <c r="D1311" s="100" t="s">
        <v>224</v>
      </c>
      <c r="E1311" s="76" t="s">
        <v>1388</v>
      </c>
      <c r="F1311" s="75" t="s">
        <v>160</v>
      </c>
      <c r="G1311" s="78">
        <f t="shared" si="104"/>
        <v>122.54072553045859</v>
      </c>
      <c r="H1311" s="81">
        <v>5.8810000000000002</v>
      </c>
      <c r="I1311" s="71">
        <f t="shared" si="100"/>
        <v>6.0120000000000005</v>
      </c>
      <c r="J1311" s="71">
        <f t="shared" si="101"/>
        <v>0.13100000000000023</v>
      </c>
      <c r="K1311" s="90">
        <v>11.893000000000001</v>
      </c>
      <c r="L1311" s="71">
        <f t="shared" si="102"/>
        <v>60.539813335575545</v>
      </c>
      <c r="M1311" s="78"/>
      <c r="N1311" s="80"/>
      <c r="O1311" s="80"/>
      <c r="P1311" s="80"/>
      <c r="Q1311" s="89"/>
      <c r="R1311" s="91"/>
      <c r="S1311" s="75" t="s">
        <v>27</v>
      </c>
      <c r="T1311" s="77"/>
      <c r="U1311" s="37"/>
      <c r="V1311" s="97"/>
    </row>
    <row r="1312" spans="1:22" hidden="1">
      <c r="A1312" s="117" t="s">
        <v>811</v>
      </c>
      <c r="B1312" s="128">
        <f t="shared" si="103"/>
        <v>44786</v>
      </c>
      <c r="C1312" s="37">
        <v>44786</v>
      </c>
      <c r="D1312" s="79" t="s">
        <v>693</v>
      </c>
      <c r="E1312" s="76" t="s">
        <v>1164</v>
      </c>
      <c r="F1312" s="75" t="s">
        <v>154</v>
      </c>
      <c r="G1312" s="78">
        <f t="shared" si="104"/>
        <v>19.236139630390145</v>
      </c>
      <c r="H1312" s="81"/>
      <c r="I1312" s="71" t="str">
        <f t="shared" si="100"/>
        <v/>
      </c>
      <c r="J1312" s="71" t="str">
        <f t="shared" si="101"/>
        <v/>
      </c>
      <c r="K1312" s="111">
        <v>11.085000000000001</v>
      </c>
      <c r="L1312" s="71">
        <f t="shared" si="102"/>
        <v>64.952638700947219</v>
      </c>
      <c r="M1312" s="78"/>
      <c r="N1312" s="80"/>
      <c r="O1312" s="80"/>
      <c r="P1312" s="80"/>
      <c r="Q1312" s="80"/>
      <c r="R1312" s="112"/>
      <c r="S1312" s="75" t="s">
        <v>27</v>
      </c>
      <c r="T1312" s="77" t="s">
        <v>655</v>
      </c>
      <c r="U1312" s="37">
        <v>37760</v>
      </c>
      <c r="V1312" s="97"/>
    </row>
    <row r="1313" spans="1:22" hidden="1">
      <c r="A1313" s="121" t="s">
        <v>811</v>
      </c>
      <c r="B1313" s="128">
        <f t="shared" si="103"/>
        <v>44787</v>
      </c>
      <c r="C1313" s="64">
        <v>44787</v>
      </c>
      <c r="D1313" s="69" t="s">
        <v>693</v>
      </c>
      <c r="E1313" s="66" t="s">
        <v>1572</v>
      </c>
      <c r="F1313" s="65" t="s">
        <v>171</v>
      </c>
      <c r="G1313" s="68">
        <f t="shared" si="104"/>
        <v>20.043805612594113</v>
      </c>
      <c r="H1313" s="71"/>
      <c r="I1313" s="71" t="str">
        <f t="shared" si="100"/>
        <v/>
      </c>
      <c r="J1313" s="71" t="str">
        <f t="shared" si="101"/>
        <v/>
      </c>
      <c r="K1313" s="113">
        <v>10.823</v>
      </c>
      <c r="L1313" s="71">
        <f t="shared" si="102"/>
        <v>66.524993070313215</v>
      </c>
      <c r="M1313" s="68"/>
      <c r="N1313" s="70"/>
      <c r="O1313" s="70"/>
      <c r="P1313" s="70"/>
      <c r="Q1313" s="70"/>
      <c r="R1313" s="114"/>
      <c r="S1313" s="65" t="s">
        <v>27</v>
      </c>
      <c r="T1313" s="67" t="s">
        <v>544</v>
      </c>
      <c r="U1313" s="64">
        <v>37466</v>
      </c>
      <c r="V1313" s="99"/>
    </row>
    <row r="1314" spans="1:22" hidden="1">
      <c r="A1314" s="121" t="s">
        <v>811</v>
      </c>
      <c r="B1314" s="128">
        <f t="shared" si="103"/>
        <v>44787</v>
      </c>
      <c r="C1314" s="64">
        <v>44787</v>
      </c>
      <c r="D1314" s="69" t="s">
        <v>693</v>
      </c>
      <c r="E1314" s="66" t="s">
        <v>1694</v>
      </c>
      <c r="F1314" s="65" t="s">
        <v>171</v>
      </c>
      <c r="G1314" s="68">
        <f t="shared" si="104"/>
        <v>20.501026694045173</v>
      </c>
      <c r="H1314" s="71"/>
      <c r="I1314" s="71" t="str">
        <f t="shared" si="100"/>
        <v/>
      </c>
      <c r="J1314" s="71" t="str">
        <f t="shared" si="101"/>
        <v/>
      </c>
      <c r="K1314" s="113">
        <v>10.912000000000001</v>
      </c>
      <c r="L1314" s="71">
        <f t="shared" si="102"/>
        <v>65.982404692082113</v>
      </c>
      <c r="M1314" s="68"/>
      <c r="N1314" s="70"/>
      <c r="O1314" s="70"/>
      <c r="P1314" s="70"/>
      <c r="Q1314" s="70"/>
      <c r="R1314" s="114"/>
      <c r="S1314" s="65" t="s">
        <v>27</v>
      </c>
      <c r="T1314" s="67" t="s">
        <v>292</v>
      </c>
      <c r="U1314" s="64">
        <v>37299</v>
      </c>
      <c r="V1314" s="99"/>
    </row>
    <row r="1315" spans="1:22" hidden="1">
      <c r="A1315" s="117" t="s">
        <v>811</v>
      </c>
      <c r="B1315" s="128">
        <f t="shared" si="103"/>
        <v>44787</v>
      </c>
      <c r="C1315" s="37">
        <v>44787</v>
      </c>
      <c r="D1315" s="79" t="s">
        <v>693</v>
      </c>
      <c r="E1315" s="76" t="s">
        <v>1633</v>
      </c>
      <c r="F1315" s="75" t="s">
        <v>154</v>
      </c>
      <c r="G1315" s="78">
        <f t="shared" si="104"/>
        <v>20.930869267624914</v>
      </c>
      <c r="H1315" s="81"/>
      <c r="I1315" s="71" t="str">
        <f t="shared" si="100"/>
        <v/>
      </c>
      <c r="J1315" s="71" t="str">
        <f t="shared" si="101"/>
        <v/>
      </c>
      <c r="K1315" s="111">
        <v>10.961</v>
      </c>
      <c r="L1315" s="71">
        <f t="shared" si="102"/>
        <v>65.68743727762066</v>
      </c>
      <c r="M1315" s="78"/>
      <c r="N1315" s="80"/>
      <c r="O1315" s="80"/>
      <c r="P1315" s="80"/>
      <c r="Q1315" s="80"/>
      <c r="R1315" s="112"/>
      <c r="S1315" s="75" t="s">
        <v>27</v>
      </c>
      <c r="T1315" s="77" t="s">
        <v>806</v>
      </c>
      <c r="U1315" s="124">
        <v>37142</v>
      </c>
      <c r="V1315" s="97"/>
    </row>
    <row r="1316" spans="1:22" hidden="1">
      <c r="A1316" s="117" t="s">
        <v>811</v>
      </c>
      <c r="B1316" s="128">
        <f t="shared" si="103"/>
        <v>44787</v>
      </c>
      <c r="C1316" s="37">
        <v>44787</v>
      </c>
      <c r="D1316" s="79" t="s">
        <v>693</v>
      </c>
      <c r="E1316" s="76" t="s">
        <v>1833</v>
      </c>
      <c r="F1316" s="75" t="s">
        <v>169</v>
      </c>
      <c r="G1316" s="78">
        <f t="shared" si="104"/>
        <v>21.44558521560575</v>
      </c>
      <c r="H1316" s="81"/>
      <c r="I1316" s="71" t="str">
        <f t="shared" si="100"/>
        <v/>
      </c>
      <c r="J1316" s="71" t="str">
        <f t="shared" si="101"/>
        <v/>
      </c>
      <c r="K1316" s="111">
        <v>10.971</v>
      </c>
      <c r="L1316" s="71">
        <f t="shared" si="102"/>
        <v>65.627563576702215</v>
      </c>
      <c r="M1316" s="78"/>
      <c r="N1316" s="80"/>
      <c r="O1316" s="80"/>
      <c r="P1316" s="80"/>
      <c r="Q1316" s="80"/>
      <c r="R1316" s="112"/>
      <c r="S1316" s="75" t="s">
        <v>27</v>
      </c>
      <c r="T1316" s="77" t="s">
        <v>437</v>
      </c>
      <c r="U1316" s="37">
        <v>36954</v>
      </c>
      <c r="V1316" s="97"/>
    </row>
    <row r="1317" spans="1:22" hidden="1">
      <c r="A1317" s="117" t="s">
        <v>811</v>
      </c>
      <c r="B1317" s="128">
        <f t="shared" si="103"/>
        <v>44787</v>
      </c>
      <c r="C1317" s="37">
        <v>44787</v>
      </c>
      <c r="D1317" s="79" t="s">
        <v>693</v>
      </c>
      <c r="E1317" s="76" t="s">
        <v>1502</v>
      </c>
      <c r="F1317" s="75" t="s">
        <v>202</v>
      </c>
      <c r="G1317" s="78">
        <f t="shared" si="104"/>
        <v>21.527720739219713</v>
      </c>
      <c r="H1317" s="81"/>
      <c r="I1317" s="71" t="str">
        <f t="shared" si="100"/>
        <v/>
      </c>
      <c r="J1317" s="71" t="str">
        <f t="shared" si="101"/>
        <v/>
      </c>
      <c r="K1317" s="111">
        <v>11.048999999999999</v>
      </c>
      <c r="L1317" s="71">
        <f t="shared" si="102"/>
        <v>65.164268259571003</v>
      </c>
      <c r="M1317" s="78"/>
      <c r="N1317" s="80"/>
      <c r="O1317" s="80"/>
      <c r="P1317" s="80"/>
      <c r="Q1317" s="80"/>
      <c r="R1317" s="112"/>
      <c r="S1317" s="75" t="s">
        <v>27</v>
      </c>
      <c r="T1317" s="77" t="s">
        <v>433</v>
      </c>
      <c r="U1317" s="37">
        <v>36924</v>
      </c>
      <c r="V1317" s="97"/>
    </row>
    <row r="1318" spans="1:22" hidden="1">
      <c r="A1318" s="63" t="s">
        <v>812</v>
      </c>
      <c r="B1318" s="128">
        <f t="shared" si="103"/>
        <v>44797</v>
      </c>
      <c r="C1318" s="64">
        <v>44797</v>
      </c>
      <c r="D1318" s="69" t="s">
        <v>2335</v>
      </c>
      <c r="E1318" s="66" t="s">
        <v>1921</v>
      </c>
      <c r="F1318" s="70" t="s">
        <v>169</v>
      </c>
      <c r="G1318" s="68">
        <f t="shared" si="104"/>
        <v>18.647501711156742</v>
      </c>
      <c r="H1318" s="71"/>
      <c r="I1318" s="71" t="str">
        <f t="shared" si="100"/>
        <v/>
      </c>
      <c r="J1318" s="71" t="str">
        <f t="shared" si="101"/>
        <v/>
      </c>
      <c r="K1318" s="110">
        <v>11.269</v>
      </c>
      <c r="L1318" s="71">
        <f t="shared" si="102"/>
        <v>63.892093353447507</v>
      </c>
      <c r="M1318" s="68"/>
      <c r="N1318" s="70"/>
      <c r="O1318" s="70"/>
      <c r="P1318" s="70"/>
      <c r="Q1318" s="70"/>
      <c r="R1318" s="72"/>
      <c r="S1318" s="65" t="s">
        <v>27</v>
      </c>
      <c r="T1318" s="67"/>
      <c r="U1318" s="126">
        <v>37986</v>
      </c>
      <c r="V1318" s="99"/>
    </row>
    <row r="1319" spans="1:22" hidden="1">
      <c r="A1319" s="74" t="s">
        <v>812</v>
      </c>
      <c r="B1319" s="128">
        <f t="shared" si="103"/>
        <v>44797</v>
      </c>
      <c r="C1319" s="37">
        <v>44797</v>
      </c>
      <c r="D1319" s="69" t="s">
        <v>2335</v>
      </c>
      <c r="E1319" s="76" t="s">
        <v>1920</v>
      </c>
      <c r="F1319" s="75" t="s">
        <v>169</v>
      </c>
      <c r="G1319" s="78">
        <f t="shared" si="104"/>
        <v>122.64750171115674</v>
      </c>
      <c r="H1319" s="81">
        <v>5.5750000000000002</v>
      </c>
      <c r="I1319" s="71">
        <f t="shared" si="100"/>
        <v>5.694</v>
      </c>
      <c r="J1319" s="71">
        <f t="shared" si="101"/>
        <v>0.11899999999999977</v>
      </c>
      <c r="K1319" s="81">
        <v>11.269</v>
      </c>
      <c r="L1319" s="71">
        <f t="shared" si="102"/>
        <v>63.892093353447507</v>
      </c>
      <c r="M1319" s="78"/>
      <c r="N1319" s="80"/>
      <c r="O1319" s="80"/>
      <c r="P1319" s="80"/>
      <c r="Q1319" s="80"/>
      <c r="R1319" s="82"/>
      <c r="S1319" s="75" t="s">
        <v>27</v>
      </c>
      <c r="T1319" s="77"/>
      <c r="U1319" s="37"/>
      <c r="V1319" s="97"/>
    </row>
    <row r="1320" spans="1:22" hidden="1">
      <c r="A1320" s="63" t="s">
        <v>812</v>
      </c>
      <c r="B1320" s="128">
        <f t="shared" si="103"/>
        <v>44797</v>
      </c>
      <c r="C1320" s="64">
        <v>44797</v>
      </c>
      <c r="D1320" s="69" t="s">
        <v>2335</v>
      </c>
      <c r="E1320" s="66" t="s">
        <v>2259</v>
      </c>
      <c r="F1320" s="70" t="s">
        <v>158</v>
      </c>
      <c r="G1320" s="68">
        <f t="shared" si="104"/>
        <v>18.644763860369611</v>
      </c>
      <c r="H1320" s="71"/>
      <c r="I1320" s="71" t="str">
        <f t="shared" si="100"/>
        <v/>
      </c>
      <c r="J1320" s="71" t="str">
        <f t="shared" si="101"/>
        <v/>
      </c>
      <c r="K1320" s="110">
        <v>11.349</v>
      </c>
      <c r="L1320" s="71">
        <f t="shared" si="102"/>
        <v>63.441712926249011</v>
      </c>
      <c r="M1320" s="68"/>
      <c r="N1320" s="70"/>
      <c r="O1320" s="70"/>
      <c r="P1320" s="70"/>
      <c r="Q1320" s="70"/>
      <c r="R1320" s="72"/>
      <c r="S1320" s="65" t="s">
        <v>27</v>
      </c>
      <c r="T1320" s="67"/>
      <c r="U1320" s="126">
        <v>37987</v>
      </c>
      <c r="V1320" s="99"/>
    </row>
    <row r="1321" spans="1:22" hidden="1">
      <c r="A1321" s="74" t="s">
        <v>812</v>
      </c>
      <c r="B1321" s="128">
        <f t="shared" si="103"/>
        <v>44797</v>
      </c>
      <c r="C1321" s="37">
        <v>44797</v>
      </c>
      <c r="D1321" s="69" t="s">
        <v>2335</v>
      </c>
      <c r="E1321" s="76" t="s">
        <v>1110</v>
      </c>
      <c r="F1321" s="75" t="s">
        <v>158</v>
      </c>
      <c r="G1321" s="78">
        <f t="shared" si="104"/>
        <v>122.64750171115674</v>
      </c>
      <c r="H1321" s="81">
        <v>5.6029999999999998</v>
      </c>
      <c r="I1321" s="71">
        <f t="shared" si="100"/>
        <v>5.7460000000000004</v>
      </c>
      <c r="J1321" s="71">
        <f t="shared" si="101"/>
        <v>0.14300000000000068</v>
      </c>
      <c r="K1321" s="81">
        <v>11.349</v>
      </c>
      <c r="L1321" s="71">
        <f t="shared" si="102"/>
        <v>63.441712926249011</v>
      </c>
      <c r="M1321" s="78"/>
      <c r="N1321" s="80"/>
      <c r="O1321" s="80"/>
      <c r="P1321" s="80"/>
      <c r="Q1321" s="80"/>
      <c r="R1321" s="82"/>
      <c r="S1321" s="75" t="s">
        <v>27</v>
      </c>
      <c r="T1321" s="77"/>
      <c r="U1321" s="37"/>
      <c r="V1321" s="97"/>
    </row>
    <row r="1322" spans="1:22" hidden="1">
      <c r="A1322" s="63" t="s">
        <v>812</v>
      </c>
      <c r="B1322" s="128">
        <f t="shared" si="103"/>
        <v>44797</v>
      </c>
      <c r="C1322" s="64">
        <v>44797</v>
      </c>
      <c r="D1322" s="69" t="s">
        <v>2335</v>
      </c>
      <c r="E1322" s="66" t="s">
        <v>1556</v>
      </c>
      <c r="F1322" s="70" t="s">
        <v>174</v>
      </c>
      <c r="G1322" s="68">
        <f t="shared" si="104"/>
        <v>18.642026009582477</v>
      </c>
      <c r="H1322" s="71"/>
      <c r="I1322" s="71" t="str">
        <f t="shared" si="100"/>
        <v/>
      </c>
      <c r="J1322" s="71" t="str">
        <f t="shared" si="101"/>
        <v/>
      </c>
      <c r="K1322" s="108">
        <v>11.394</v>
      </c>
      <c r="L1322" s="71">
        <f t="shared" si="102"/>
        <v>63.191153238546605</v>
      </c>
      <c r="M1322" s="68"/>
      <c r="N1322" s="70"/>
      <c r="O1322" s="70"/>
      <c r="P1322" s="70"/>
      <c r="Q1322" s="70"/>
      <c r="R1322" s="72"/>
      <c r="S1322" s="65" t="s">
        <v>27</v>
      </c>
      <c r="T1322" s="67"/>
      <c r="U1322" s="126">
        <v>37988</v>
      </c>
      <c r="V1322" s="99"/>
    </row>
    <row r="1323" spans="1:22" hidden="1">
      <c r="A1323" s="74" t="s">
        <v>812</v>
      </c>
      <c r="B1323" s="128">
        <f t="shared" si="103"/>
        <v>44797</v>
      </c>
      <c r="C1323" s="37">
        <v>44797</v>
      </c>
      <c r="D1323" s="69" t="s">
        <v>2335</v>
      </c>
      <c r="E1323" s="76" t="s">
        <v>1554</v>
      </c>
      <c r="F1323" s="75" t="s">
        <v>174</v>
      </c>
      <c r="G1323" s="78">
        <f t="shared" si="104"/>
        <v>122.64750171115674</v>
      </c>
      <c r="H1323" s="81">
        <v>5.6050000000000004</v>
      </c>
      <c r="I1323" s="71">
        <f t="shared" si="100"/>
        <v>5.7889999999999997</v>
      </c>
      <c r="J1323" s="71">
        <f t="shared" si="101"/>
        <v>0.18399999999999928</v>
      </c>
      <c r="K1323" s="81">
        <v>11.394</v>
      </c>
      <c r="L1323" s="71">
        <f t="shared" si="102"/>
        <v>63.191153238546605</v>
      </c>
      <c r="M1323" s="78"/>
      <c r="N1323" s="80"/>
      <c r="O1323" s="80"/>
      <c r="P1323" s="80"/>
      <c r="Q1323" s="80"/>
      <c r="R1323" s="82"/>
      <c r="S1323" s="75" t="s">
        <v>27</v>
      </c>
      <c r="T1323" s="77"/>
      <c r="U1323" s="37"/>
      <c r="V1323" s="97"/>
    </row>
    <row r="1324" spans="1:22" hidden="1">
      <c r="A1324" s="74" t="s">
        <v>812</v>
      </c>
      <c r="B1324" s="128">
        <f t="shared" si="103"/>
        <v>44797</v>
      </c>
      <c r="C1324" s="37">
        <v>44797</v>
      </c>
      <c r="D1324" s="69" t="s">
        <v>2335</v>
      </c>
      <c r="E1324" s="76" t="s">
        <v>1739</v>
      </c>
      <c r="F1324" s="80" t="s">
        <v>166</v>
      </c>
      <c r="G1324" s="78">
        <f t="shared" si="104"/>
        <v>18.644763860369611</v>
      </c>
      <c r="H1324" s="81"/>
      <c r="I1324" s="71" t="str">
        <f t="shared" si="100"/>
        <v/>
      </c>
      <c r="J1324" s="71" t="str">
        <f t="shared" si="101"/>
        <v/>
      </c>
      <c r="K1324" s="109">
        <v>11.481999999999999</v>
      </c>
      <c r="L1324" s="71">
        <f t="shared" si="102"/>
        <v>62.706845497300122</v>
      </c>
      <c r="M1324" s="78"/>
      <c r="N1324" s="80"/>
      <c r="O1324" s="80"/>
      <c r="P1324" s="80"/>
      <c r="Q1324" s="80"/>
      <c r="R1324" s="82"/>
      <c r="S1324" s="75" t="s">
        <v>27</v>
      </c>
      <c r="T1324" s="77" t="s">
        <v>805</v>
      </c>
      <c r="U1324" s="37">
        <v>37987</v>
      </c>
      <c r="V1324" s="97"/>
    </row>
    <row r="1325" spans="1:22" hidden="1">
      <c r="A1325" s="63" t="s">
        <v>812</v>
      </c>
      <c r="B1325" s="128">
        <f t="shared" si="103"/>
        <v>44797</v>
      </c>
      <c r="C1325" s="64">
        <v>44797</v>
      </c>
      <c r="D1325" s="69" t="s">
        <v>2335</v>
      </c>
      <c r="E1325" s="66" t="s">
        <v>1738</v>
      </c>
      <c r="F1325" s="65" t="s">
        <v>166</v>
      </c>
      <c r="G1325" s="68">
        <f t="shared" si="104"/>
        <v>18.644763860369611</v>
      </c>
      <c r="H1325" s="71">
        <v>5.673</v>
      </c>
      <c r="I1325" s="71">
        <f t="shared" si="100"/>
        <v>5.8089999999999993</v>
      </c>
      <c r="J1325" s="71">
        <f t="shared" si="101"/>
        <v>0.13599999999999923</v>
      </c>
      <c r="K1325" s="71">
        <v>11.481999999999999</v>
      </c>
      <c r="L1325" s="71">
        <f t="shared" si="102"/>
        <v>62.706845497300122</v>
      </c>
      <c r="M1325" s="68"/>
      <c r="N1325" s="70"/>
      <c r="O1325" s="70"/>
      <c r="P1325" s="70"/>
      <c r="Q1325" s="70"/>
      <c r="R1325" s="72"/>
      <c r="S1325" s="65" t="s">
        <v>27</v>
      </c>
      <c r="T1325" s="67" t="s">
        <v>805</v>
      </c>
      <c r="U1325" s="64">
        <v>37987</v>
      </c>
      <c r="V1325" s="99"/>
    </row>
    <row r="1326" spans="1:22" hidden="1">
      <c r="A1326" s="63" t="s">
        <v>812</v>
      </c>
      <c r="B1326" s="128">
        <f t="shared" si="103"/>
        <v>44797</v>
      </c>
      <c r="C1326" s="64">
        <v>44797</v>
      </c>
      <c r="D1326" s="69" t="s">
        <v>2335</v>
      </c>
      <c r="E1326" s="66" t="s">
        <v>1975</v>
      </c>
      <c r="F1326" s="70" t="s">
        <v>183</v>
      </c>
      <c r="G1326" s="68">
        <f t="shared" si="104"/>
        <v>18.636550308008214</v>
      </c>
      <c r="H1326" s="71"/>
      <c r="I1326" s="71" t="str">
        <f t="shared" si="100"/>
        <v/>
      </c>
      <c r="J1326" s="71" t="str">
        <f t="shared" si="101"/>
        <v/>
      </c>
      <c r="K1326" s="110">
        <v>11.574999999999999</v>
      </c>
      <c r="L1326" s="71">
        <f t="shared" si="102"/>
        <v>62.203023758099356</v>
      </c>
      <c r="M1326" s="68"/>
      <c r="N1326" s="70"/>
      <c r="O1326" s="70"/>
      <c r="P1326" s="70"/>
      <c r="Q1326" s="70"/>
      <c r="R1326" s="72"/>
      <c r="S1326" s="65" t="s">
        <v>27</v>
      </c>
      <c r="T1326" s="67" t="s">
        <v>771</v>
      </c>
      <c r="U1326" s="126">
        <v>37990</v>
      </c>
      <c r="V1326" s="99"/>
    </row>
    <row r="1327" spans="1:22" hidden="1">
      <c r="A1327" s="74" t="s">
        <v>812</v>
      </c>
      <c r="B1327" s="128">
        <f t="shared" si="103"/>
        <v>44797</v>
      </c>
      <c r="C1327" s="37">
        <v>44797</v>
      </c>
      <c r="D1327" s="69" t="s">
        <v>2335</v>
      </c>
      <c r="E1327" s="76" t="s">
        <v>1974</v>
      </c>
      <c r="F1327" s="75" t="s">
        <v>183</v>
      </c>
      <c r="G1327" s="78">
        <f t="shared" si="104"/>
        <v>122.64750171115674</v>
      </c>
      <c r="H1327" s="81">
        <v>5.74</v>
      </c>
      <c r="I1327" s="71">
        <f t="shared" si="100"/>
        <v>5.8349999999999991</v>
      </c>
      <c r="J1327" s="71">
        <f t="shared" si="101"/>
        <v>9.4999999999998863E-2</v>
      </c>
      <c r="K1327" s="81">
        <v>11.574999999999999</v>
      </c>
      <c r="L1327" s="71">
        <f t="shared" si="102"/>
        <v>62.203023758099356</v>
      </c>
      <c r="M1327" s="78"/>
      <c r="N1327" s="80"/>
      <c r="O1327" s="80"/>
      <c r="P1327" s="80"/>
      <c r="Q1327" s="80"/>
      <c r="R1327" s="82"/>
      <c r="S1327" s="75" t="s">
        <v>27</v>
      </c>
      <c r="T1327" s="77" t="s">
        <v>771</v>
      </c>
      <c r="U1327" s="37"/>
      <c r="V1327" s="97"/>
    </row>
    <row r="1328" spans="1:22" hidden="1">
      <c r="A1328" s="74" t="s">
        <v>812</v>
      </c>
      <c r="B1328" s="128">
        <f t="shared" si="103"/>
        <v>44797</v>
      </c>
      <c r="C1328" s="37">
        <v>44797</v>
      </c>
      <c r="D1328" s="69" t="s">
        <v>2335</v>
      </c>
      <c r="E1328" s="76" t="s">
        <v>1807</v>
      </c>
      <c r="F1328" s="75" t="s">
        <v>202</v>
      </c>
      <c r="G1328" s="78">
        <f t="shared" si="104"/>
        <v>122.64750171115674</v>
      </c>
      <c r="H1328" s="81">
        <v>5.7229999999999999</v>
      </c>
      <c r="I1328" s="71">
        <f t="shared" ref="I1328:I1391" si="105">IF(H1328="","",K1328-H1328)</f>
        <v>5.8839999999999995</v>
      </c>
      <c r="J1328" s="71">
        <f t="shared" ref="J1328:J1391" si="106">IF(I1328="","",I1328-H1328)</f>
        <v>0.16099999999999959</v>
      </c>
      <c r="K1328" s="81">
        <v>11.606999999999999</v>
      </c>
      <c r="L1328" s="71">
        <f t="shared" ref="L1328:L1391" si="107">IF(K1328="","",3.6*200/K1328)</f>
        <v>62.031532695787028</v>
      </c>
      <c r="M1328" s="78"/>
      <c r="N1328" s="80"/>
      <c r="O1328" s="80"/>
      <c r="P1328" s="80"/>
      <c r="Q1328" s="80"/>
      <c r="R1328" s="82"/>
      <c r="S1328" s="75" t="s">
        <v>27</v>
      </c>
      <c r="T1328" s="77"/>
      <c r="U1328" s="37"/>
      <c r="V1328" s="97"/>
    </row>
    <row r="1329" spans="1:23" hidden="1">
      <c r="A1329" s="63" t="s">
        <v>812</v>
      </c>
      <c r="B1329" s="128">
        <f t="shared" si="103"/>
        <v>44797</v>
      </c>
      <c r="C1329" s="64">
        <v>44797</v>
      </c>
      <c r="D1329" s="69" t="s">
        <v>2335</v>
      </c>
      <c r="E1329" s="66" t="s">
        <v>1727</v>
      </c>
      <c r="F1329" s="65" t="s">
        <v>174</v>
      </c>
      <c r="G1329" s="68">
        <f t="shared" si="104"/>
        <v>122.64750171115674</v>
      </c>
      <c r="H1329" s="71">
        <v>5.7690000000000001</v>
      </c>
      <c r="I1329" s="71">
        <f t="shared" si="105"/>
        <v>5.8989999999999991</v>
      </c>
      <c r="J1329" s="71">
        <f t="shared" si="106"/>
        <v>0.12999999999999901</v>
      </c>
      <c r="K1329" s="71">
        <v>11.667999999999999</v>
      </c>
      <c r="L1329" s="71">
        <f t="shared" si="107"/>
        <v>61.707233459033255</v>
      </c>
      <c r="M1329" s="68"/>
      <c r="N1329" s="70"/>
      <c r="O1329" s="70"/>
      <c r="P1329" s="70"/>
      <c r="Q1329" s="70"/>
      <c r="R1329" s="72"/>
      <c r="S1329" s="65" t="s">
        <v>27</v>
      </c>
      <c r="T1329" s="67"/>
      <c r="U1329" s="64"/>
      <c r="V1329" s="99"/>
    </row>
    <row r="1330" spans="1:23" hidden="1">
      <c r="A1330" s="74" t="s">
        <v>812</v>
      </c>
      <c r="B1330" s="128">
        <f t="shared" si="103"/>
        <v>44797</v>
      </c>
      <c r="C1330" s="37">
        <v>44797</v>
      </c>
      <c r="D1330" s="69" t="s">
        <v>2335</v>
      </c>
      <c r="E1330" s="76" t="s">
        <v>1723</v>
      </c>
      <c r="F1330" s="75" t="s">
        <v>169</v>
      </c>
      <c r="G1330" s="78">
        <f t="shared" si="104"/>
        <v>122.64750171115674</v>
      </c>
      <c r="H1330" s="81">
        <v>5.8090000000000002</v>
      </c>
      <c r="I1330" s="71">
        <f t="shared" si="105"/>
        <v>5.9539999999999997</v>
      </c>
      <c r="J1330" s="71">
        <f t="shared" si="106"/>
        <v>0.14499999999999957</v>
      </c>
      <c r="K1330" s="81">
        <v>11.763</v>
      </c>
      <c r="L1330" s="71">
        <f t="shared" si="107"/>
        <v>61.208875286916602</v>
      </c>
      <c r="M1330" s="78"/>
      <c r="N1330" s="80"/>
      <c r="O1330" s="80"/>
      <c r="P1330" s="80"/>
      <c r="Q1330" s="80"/>
      <c r="R1330" s="82"/>
      <c r="S1330" s="75" t="s">
        <v>27</v>
      </c>
      <c r="T1330" s="77"/>
      <c r="U1330" s="37"/>
      <c r="V1330" s="97"/>
    </row>
    <row r="1331" spans="1:23" hidden="1">
      <c r="A1331" s="74" t="s">
        <v>812</v>
      </c>
      <c r="B1331" s="128">
        <f t="shared" si="103"/>
        <v>44797</v>
      </c>
      <c r="C1331" s="37">
        <v>44797</v>
      </c>
      <c r="D1331" s="69" t="s">
        <v>2335</v>
      </c>
      <c r="E1331" s="76" t="s">
        <v>1501</v>
      </c>
      <c r="F1331" s="75" t="s">
        <v>202</v>
      </c>
      <c r="G1331" s="78">
        <f t="shared" si="104"/>
        <v>18.458590006844627</v>
      </c>
      <c r="H1331" s="81">
        <v>5.8209999999999997</v>
      </c>
      <c r="I1331" s="71">
        <f t="shared" si="105"/>
        <v>5.9770000000000003</v>
      </c>
      <c r="J1331" s="71">
        <f t="shared" si="106"/>
        <v>0.15600000000000058</v>
      </c>
      <c r="K1331" s="81">
        <v>11.798</v>
      </c>
      <c r="L1331" s="71">
        <f t="shared" si="107"/>
        <v>61.027292761485</v>
      </c>
      <c r="M1331" s="78"/>
      <c r="N1331" s="80"/>
      <c r="O1331" s="80"/>
      <c r="P1331" s="80"/>
      <c r="Q1331" s="80"/>
      <c r="R1331" s="82"/>
      <c r="S1331" s="75" t="s">
        <v>27</v>
      </c>
      <c r="T1331" s="77" t="s">
        <v>666</v>
      </c>
      <c r="U1331" s="37">
        <v>38055</v>
      </c>
      <c r="V1331" s="97"/>
    </row>
    <row r="1332" spans="1:23" hidden="1">
      <c r="A1332" s="63" t="s">
        <v>812</v>
      </c>
      <c r="B1332" s="128">
        <f t="shared" si="103"/>
        <v>44797</v>
      </c>
      <c r="C1332" s="64">
        <v>44797</v>
      </c>
      <c r="D1332" s="69" t="s">
        <v>2335</v>
      </c>
      <c r="E1332" s="66" t="s">
        <v>1839</v>
      </c>
      <c r="F1332" s="65" t="s">
        <v>183</v>
      </c>
      <c r="G1332" s="68">
        <f t="shared" si="104"/>
        <v>122.64750171115674</v>
      </c>
      <c r="H1332" s="71">
        <v>5.8470000000000004</v>
      </c>
      <c r="I1332" s="71">
        <f t="shared" si="105"/>
        <v>5.9569999999999999</v>
      </c>
      <c r="J1332" s="71">
        <f t="shared" si="106"/>
        <v>0.10999999999999943</v>
      </c>
      <c r="K1332" s="71">
        <v>11.804</v>
      </c>
      <c r="L1332" s="71">
        <f t="shared" si="107"/>
        <v>60.996272450016939</v>
      </c>
      <c r="M1332" s="68"/>
      <c r="N1332" s="70"/>
      <c r="O1332" s="70"/>
      <c r="P1332" s="70"/>
      <c r="Q1332" s="70"/>
      <c r="R1332" s="72"/>
      <c r="S1332" s="65" t="s">
        <v>27</v>
      </c>
      <c r="T1332" s="67" t="s">
        <v>768</v>
      </c>
      <c r="U1332" s="64"/>
      <c r="V1332" s="99"/>
    </row>
    <row r="1333" spans="1:23" hidden="1">
      <c r="A1333" s="63" t="s">
        <v>812</v>
      </c>
      <c r="B1333" s="128">
        <f t="shared" si="103"/>
        <v>44797</v>
      </c>
      <c r="C1333" s="64">
        <v>44797</v>
      </c>
      <c r="D1333" s="69" t="s">
        <v>2335</v>
      </c>
      <c r="E1333" s="66" t="s">
        <v>2062</v>
      </c>
      <c r="F1333" s="65" t="s">
        <v>305</v>
      </c>
      <c r="G1333" s="68">
        <f t="shared" si="104"/>
        <v>122.64750171115674</v>
      </c>
      <c r="H1333" s="71">
        <v>5.9329999999999998</v>
      </c>
      <c r="I1333" s="71">
        <f t="shared" si="105"/>
        <v>6.1289999999999996</v>
      </c>
      <c r="J1333" s="71">
        <f t="shared" si="106"/>
        <v>0.19599999999999973</v>
      </c>
      <c r="K1333" s="71">
        <v>12.061999999999999</v>
      </c>
      <c r="L1333" s="71">
        <f t="shared" si="107"/>
        <v>59.691593433924723</v>
      </c>
      <c r="M1333" s="68"/>
      <c r="N1333" s="70"/>
      <c r="O1333" s="70"/>
      <c r="P1333" s="70"/>
      <c r="Q1333" s="70"/>
      <c r="R1333" s="72"/>
      <c r="S1333" s="65" t="s">
        <v>27</v>
      </c>
      <c r="T1333" s="67"/>
      <c r="U1333" s="64"/>
      <c r="V1333" s="99"/>
    </row>
    <row r="1334" spans="1:23" hidden="1">
      <c r="A1334" s="74" t="s">
        <v>812</v>
      </c>
      <c r="B1334" s="128">
        <f t="shared" si="103"/>
        <v>44797</v>
      </c>
      <c r="C1334" s="37">
        <v>44797</v>
      </c>
      <c r="D1334" s="69" t="s">
        <v>2335</v>
      </c>
      <c r="E1334" s="76" t="s">
        <v>1909</v>
      </c>
      <c r="F1334" s="75" t="s">
        <v>196</v>
      </c>
      <c r="G1334" s="78">
        <f t="shared" si="104"/>
        <v>122.64750171115674</v>
      </c>
      <c r="H1334" s="81">
        <v>5.9320000000000004</v>
      </c>
      <c r="I1334" s="71">
        <f t="shared" si="105"/>
        <v>6.1909999999999989</v>
      </c>
      <c r="J1334" s="71">
        <f t="shared" si="106"/>
        <v>0.25899999999999856</v>
      </c>
      <c r="K1334" s="81">
        <v>12.122999999999999</v>
      </c>
      <c r="L1334" s="71">
        <f t="shared" si="107"/>
        <v>59.391239792130662</v>
      </c>
      <c r="M1334" s="78"/>
      <c r="N1334" s="80"/>
      <c r="O1334" s="80"/>
      <c r="P1334" s="80"/>
      <c r="Q1334" s="80"/>
      <c r="R1334" s="82"/>
      <c r="S1334" s="75" t="s">
        <v>27</v>
      </c>
      <c r="T1334" s="77"/>
      <c r="U1334" s="37"/>
      <c r="V1334" s="97"/>
    </row>
    <row r="1335" spans="1:23" hidden="1">
      <c r="A1335" s="74" t="s">
        <v>812</v>
      </c>
      <c r="B1335" s="128">
        <f t="shared" si="103"/>
        <v>44797</v>
      </c>
      <c r="C1335" s="37">
        <v>44797</v>
      </c>
      <c r="D1335" s="69" t="s">
        <v>2335</v>
      </c>
      <c r="E1335" s="76" t="s">
        <v>1175</v>
      </c>
      <c r="F1335" s="75" t="s">
        <v>226</v>
      </c>
      <c r="G1335" s="78">
        <f t="shared" si="104"/>
        <v>18.086242299794662</v>
      </c>
      <c r="H1335" s="81">
        <v>5.9960000000000004</v>
      </c>
      <c r="I1335" s="71">
        <f t="shared" si="105"/>
        <v>6.2750000000000004</v>
      </c>
      <c r="J1335" s="71">
        <f t="shared" si="106"/>
        <v>0.27899999999999991</v>
      </c>
      <c r="K1335" s="81">
        <v>12.271000000000001</v>
      </c>
      <c r="L1335" s="71">
        <f t="shared" si="107"/>
        <v>58.674924619020452</v>
      </c>
      <c r="M1335" s="78"/>
      <c r="N1335" s="80"/>
      <c r="O1335" s="80"/>
      <c r="P1335" s="80"/>
      <c r="Q1335" s="80"/>
      <c r="R1335" s="82"/>
      <c r="S1335" s="75" t="s">
        <v>27</v>
      </c>
      <c r="T1335" s="77"/>
      <c r="U1335" s="37">
        <v>38191</v>
      </c>
      <c r="V1335" s="97"/>
    </row>
    <row r="1336" spans="1:23" hidden="1">
      <c r="A1336" s="63" t="s">
        <v>812</v>
      </c>
      <c r="B1336" s="128">
        <f t="shared" si="103"/>
        <v>44797</v>
      </c>
      <c r="C1336" s="64">
        <v>44797</v>
      </c>
      <c r="D1336" s="69" t="s">
        <v>2335</v>
      </c>
      <c r="E1336" s="66" t="s">
        <v>1395</v>
      </c>
      <c r="F1336" s="65" t="s">
        <v>204</v>
      </c>
      <c r="G1336" s="68">
        <f t="shared" si="104"/>
        <v>122.64750171115674</v>
      </c>
      <c r="H1336" s="71">
        <v>6.0350000000000001</v>
      </c>
      <c r="I1336" s="71">
        <f t="shared" si="105"/>
        <v>6.3569999999999993</v>
      </c>
      <c r="J1336" s="71">
        <f t="shared" si="106"/>
        <v>0.32199999999999918</v>
      </c>
      <c r="K1336" s="71">
        <v>12.391999999999999</v>
      </c>
      <c r="L1336" s="71">
        <f t="shared" si="107"/>
        <v>58.102001291155588</v>
      </c>
      <c r="M1336" s="68"/>
      <c r="N1336" s="70"/>
      <c r="O1336" s="70"/>
      <c r="P1336" s="70"/>
      <c r="Q1336" s="70"/>
      <c r="R1336" s="72"/>
      <c r="S1336" s="65" t="s">
        <v>27</v>
      </c>
      <c r="T1336" s="67"/>
      <c r="U1336" s="64"/>
      <c r="V1336" s="99"/>
    </row>
    <row r="1337" spans="1:23" hidden="1">
      <c r="A1337" s="63" t="s">
        <v>812</v>
      </c>
      <c r="B1337" s="128">
        <f t="shared" si="103"/>
        <v>44797</v>
      </c>
      <c r="C1337" s="64">
        <v>44797</v>
      </c>
      <c r="D1337" s="69" t="s">
        <v>2335</v>
      </c>
      <c r="E1337" s="66" t="s">
        <v>1161</v>
      </c>
      <c r="F1337" s="65" t="s">
        <v>226</v>
      </c>
      <c r="G1337" s="68">
        <f t="shared" si="104"/>
        <v>122.64750171115674</v>
      </c>
      <c r="H1337" s="71">
        <v>6.0990000000000002</v>
      </c>
      <c r="I1337" s="71">
        <f t="shared" si="105"/>
        <v>6.3249999999999993</v>
      </c>
      <c r="J1337" s="71">
        <f t="shared" si="106"/>
        <v>0.22599999999999909</v>
      </c>
      <c r="K1337" s="71">
        <v>12.423999999999999</v>
      </c>
      <c r="L1337" s="71">
        <f t="shared" si="107"/>
        <v>57.952350289761753</v>
      </c>
      <c r="M1337" s="68"/>
      <c r="N1337" s="70"/>
      <c r="O1337" s="70"/>
      <c r="P1337" s="70"/>
      <c r="Q1337" s="70"/>
      <c r="R1337" s="72"/>
      <c r="S1337" s="65" t="s">
        <v>27</v>
      </c>
      <c r="T1337" s="67"/>
      <c r="U1337" s="64"/>
      <c r="V1337" s="99"/>
    </row>
    <row r="1338" spans="1:23" hidden="1">
      <c r="A1338" s="63" t="s">
        <v>812</v>
      </c>
      <c r="B1338" s="128">
        <f t="shared" si="103"/>
        <v>44797</v>
      </c>
      <c r="C1338" s="64">
        <v>44797</v>
      </c>
      <c r="D1338" s="69" t="s">
        <v>2335</v>
      </c>
      <c r="E1338" s="66" t="s">
        <v>1565</v>
      </c>
      <c r="F1338" s="65" t="s">
        <v>165</v>
      </c>
      <c r="G1338" s="68">
        <f t="shared" si="104"/>
        <v>122.64750171115674</v>
      </c>
      <c r="H1338" s="71">
        <v>6.2149999999999999</v>
      </c>
      <c r="I1338" s="71">
        <f t="shared" si="105"/>
        <v>6.5280000000000005</v>
      </c>
      <c r="J1338" s="71">
        <f t="shared" si="106"/>
        <v>0.31300000000000061</v>
      </c>
      <c r="K1338" s="71">
        <v>12.743</v>
      </c>
      <c r="L1338" s="71">
        <f t="shared" si="107"/>
        <v>56.501608726359571</v>
      </c>
      <c r="M1338" s="68"/>
      <c r="N1338" s="70"/>
      <c r="O1338" s="70"/>
      <c r="P1338" s="70"/>
      <c r="Q1338" s="70"/>
      <c r="R1338" s="72"/>
      <c r="S1338" s="65" t="s">
        <v>27</v>
      </c>
      <c r="T1338" s="67"/>
      <c r="U1338" s="64"/>
      <c r="V1338" s="99"/>
    </row>
    <row r="1339" spans="1:23">
      <c r="A1339" s="92" t="s">
        <v>395</v>
      </c>
      <c r="B1339" s="128">
        <f t="shared" si="103"/>
        <v>43160</v>
      </c>
      <c r="C1339" s="64">
        <v>43160</v>
      </c>
      <c r="D1339" s="69" t="s">
        <v>156</v>
      </c>
      <c r="E1339" s="66" t="s">
        <v>1508</v>
      </c>
      <c r="F1339" s="65" t="s">
        <v>204</v>
      </c>
      <c r="G1339" s="68">
        <f t="shared" si="104"/>
        <v>21.051334702258728</v>
      </c>
      <c r="H1339" s="71">
        <v>5.6390000000000002</v>
      </c>
      <c r="I1339" s="71">
        <f t="shared" si="105"/>
        <v>5.81</v>
      </c>
      <c r="J1339" s="71">
        <f t="shared" si="106"/>
        <v>0.17099999999999937</v>
      </c>
      <c r="K1339" s="94">
        <v>11.449</v>
      </c>
      <c r="L1339" s="71">
        <f t="shared" si="107"/>
        <v>62.88758843567124</v>
      </c>
      <c r="M1339" s="68"/>
      <c r="N1339" s="70"/>
      <c r="O1339" s="70"/>
      <c r="P1339" s="70"/>
      <c r="Q1339" s="93"/>
      <c r="R1339" s="95"/>
      <c r="S1339" s="65" t="s">
        <v>27</v>
      </c>
      <c r="T1339" s="67" t="s">
        <v>254</v>
      </c>
      <c r="U1339" s="64">
        <v>35471</v>
      </c>
      <c r="V1339" s="73"/>
      <c r="W1339" s="135"/>
    </row>
    <row r="1340" spans="1:23">
      <c r="A1340" s="92" t="s">
        <v>395</v>
      </c>
      <c r="B1340" s="128">
        <f t="shared" si="103"/>
        <v>43160</v>
      </c>
      <c r="C1340" s="64">
        <v>43160</v>
      </c>
      <c r="D1340" s="69" t="s">
        <v>156</v>
      </c>
      <c r="E1340" s="66" t="s">
        <v>1667</v>
      </c>
      <c r="F1340" s="65" t="s">
        <v>305</v>
      </c>
      <c r="G1340" s="68">
        <f t="shared" si="104"/>
        <v>26.565366187542779</v>
      </c>
      <c r="H1340" s="71">
        <v>5.6449999999999996</v>
      </c>
      <c r="I1340" s="71">
        <f t="shared" si="105"/>
        <v>5.8420000000000005</v>
      </c>
      <c r="J1340" s="71">
        <f t="shared" si="106"/>
        <v>0.19700000000000095</v>
      </c>
      <c r="K1340" s="94">
        <v>11.487</v>
      </c>
      <c r="L1340" s="71">
        <f t="shared" si="107"/>
        <v>62.679550796552626</v>
      </c>
      <c r="M1340" s="68"/>
      <c r="N1340" s="70"/>
      <c r="O1340" s="70"/>
      <c r="P1340" s="70"/>
      <c r="Q1340" s="93"/>
      <c r="R1340" s="95"/>
      <c r="S1340" s="65" t="s">
        <v>27</v>
      </c>
      <c r="T1340" s="67" t="s">
        <v>341</v>
      </c>
      <c r="U1340" s="64">
        <v>33457</v>
      </c>
      <c r="V1340" s="73"/>
      <c r="W1340" s="137"/>
    </row>
    <row r="1341" spans="1:23">
      <c r="A1341" s="92" t="s">
        <v>395</v>
      </c>
      <c r="B1341" s="128">
        <f t="shared" si="103"/>
        <v>43160</v>
      </c>
      <c r="C1341" s="64">
        <v>43160</v>
      </c>
      <c r="D1341" s="69" t="s">
        <v>156</v>
      </c>
      <c r="E1341" s="66" t="s">
        <v>2060</v>
      </c>
      <c r="F1341" s="65" t="s">
        <v>301</v>
      </c>
      <c r="G1341" s="68">
        <f t="shared" si="104"/>
        <v>20.670773442847366</v>
      </c>
      <c r="H1341" s="71">
        <v>5.7119999999999997</v>
      </c>
      <c r="I1341" s="71">
        <f t="shared" si="105"/>
        <v>5.838000000000001</v>
      </c>
      <c r="J1341" s="71">
        <f t="shared" si="106"/>
        <v>0.12600000000000122</v>
      </c>
      <c r="K1341" s="94">
        <v>11.55</v>
      </c>
      <c r="L1341" s="71">
        <f t="shared" si="107"/>
        <v>62.337662337662337</v>
      </c>
      <c r="M1341" s="68"/>
      <c r="N1341" s="70"/>
      <c r="O1341" s="70"/>
      <c r="P1341" s="70"/>
      <c r="Q1341" s="93"/>
      <c r="R1341" s="95"/>
      <c r="S1341" s="65" t="s">
        <v>27</v>
      </c>
      <c r="T1341" s="67" t="s">
        <v>362</v>
      </c>
      <c r="U1341" s="64">
        <v>35610</v>
      </c>
      <c r="V1341" s="73"/>
      <c r="W1341" s="137"/>
    </row>
    <row r="1342" spans="1:23">
      <c r="A1342" s="92" t="s">
        <v>395</v>
      </c>
      <c r="B1342" s="128">
        <f t="shared" si="103"/>
        <v>43160</v>
      </c>
      <c r="C1342" s="64">
        <v>43160</v>
      </c>
      <c r="D1342" s="69" t="s">
        <v>156</v>
      </c>
      <c r="E1342" s="66" t="s">
        <v>1648</v>
      </c>
      <c r="F1342" s="65" t="s">
        <v>177</v>
      </c>
      <c r="G1342" s="68">
        <f t="shared" si="104"/>
        <v>20.542094455852155</v>
      </c>
      <c r="H1342" s="71">
        <v>5.7619999999999996</v>
      </c>
      <c r="I1342" s="71">
        <f t="shared" si="105"/>
        <v>5.9420000000000011</v>
      </c>
      <c r="J1342" s="71">
        <f t="shared" si="106"/>
        <v>0.18000000000000149</v>
      </c>
      <c r="K1342" s="94">
        <v>11.704000000000001</v>
      </c>
      <c r="L1342" s="71">
        <f t="shared" si="107"/>
        <v>61.517429938482564</v>
      </c>
      <c r="M1342" s="68"/>
      <c r="N1342" s="70"/>
      <c r="O1342" s="70"/>
      <c r="P1342" s="70"/>
      <c r="Q1342" s="93"/>
      <c r="R1342" s="95"/>
      <c r="S1342" s="65" t="s">
        <v>27</v>
      </c>
      <c r="T1342" s="67"/>
      <c r="U1342" s="64">
        <v>35657</v>
      </c>
      <c r="V1342" s="73"/>
      <c r="W1342" s="11"/>
    </row>
    <row r="1343" spans="1:23">
      <c r="A1343" s="88" t="s">
        <v>395</v>
      </c>
      <c r="B1343" s="128">
        <f t="shared" si="103"/>
        <v>43160</v>
      </c>
      <c r="C1343" s="37">
        <v>43160</v>
      </c>
      <c r="D1343" s="79" t="s">
        <v>156</v>
      </c>
      <c r="E1343" s="76" t="s">
        <v>1551</v>
      </c>
      <c r="F1343" s="75" t="s">
        <v>174</v>
      </c>
      <c r="G1343" s="78">
        <f t="shared" si="104"/>
        <v>28.090349075975361</v>
      </c>
      <c r="H1343" s="81">
        <v>5.7530000000000001</v>
      </c>
      <c r="I1343" s="71">
        <f t="shared" si="105"/>
        <v>6.0169999999999995</v>
      </c>
      <c r="J1343" s="71">
        <f t="shared" si="106"/>
        <v>0.26399999999999935</v>
      </c>
      <c r="K1343" s="90">
        <v>11.77</v>
      </c>
      <c r="L1343" s="71">
        <f t="shared" si="107"/>
        <v>61.172472387425664</v>
      </c>
      <c r="M1343" s="78"/>
      <c r="N1343" s="80"/>
      <c r="O1343" s="80"/>
      <c r="P1343" s="80"/>
      <c r="Q1343" s="89"/>
      <c r="R1343" s="91"/>
      <c r="S1343" s="75" t="s">
        <v>27</v>
      </c>
      <c r="T1343" s="77"/>
      <c r="U1343" s="37">
        <v>32900</v>
      </c>
      <c r="V1343" s="83"/>
      <c r="W1343" s="11"/>
    </row>
    <row r="1344" spans="1:23">
      <c r="A1344" s="92" t="s">
        <v>157</v>
      </c>
      <c r="B1344" s="128">
        <f t="shared" si="103"/>
        <v>42838</v>
      </c>
      <c r="C1344" s="64">
        <v>42838</v>
      </c>
      <c r="D1344" s="69" t="s">
        <v>156</v>
      </c>
      <c r="E1344" s="66" t="s">
        <v>1718</v>
      </c>
      <c r="F1344" s="65" t="s">
        <v>183</v>
      </c>
      <c r="G1344" s="68">
        <f t="shared" si="104"/>
        <v>26.373716632443532</v>
      </c>
      <c r="H1344" s="71">
        <v>5.3280000000000003</v>
      </c>
      <c r="I1344" s="71">
        <f t="shared" si="105"/>
        <v>5.3959999999999999</v>
      </c>
      <c r="J1344" s="71">
        <f t="shared" si="106"/>
        <v>6.7999999999999616E-2</v>
      </c>
      <c r="K1344" s="94">
        <v>10.724</v>
      </c>
      <c r="L1344" s="71">
        <f t="shared" si="107"/>
        <v>67.139127191346518</v>
      </c>
      <c r="M1344" s="68"/>
      <c r="N1344" s="70"/>
      <c r="O1344" s="70"/>
      <c r="P1344" s="70"/>
      <c r="Q1344" s="93"/>
      <c r="R1344" s="95"/>
      <c r="S1344" s="65" t="s">
        <v>27</v>
      </c>
      <c r="T1344" s="67" t="s">
        <v>185</v>
      </c>
      <c r="U1344" s="64">
        <v>33205</v>
      </c>
      <c r="V1344" s="73"/>
      <c r="W1344" s="11"/>
    </row>
    <row r="1345" spans="1:23">
      <c r="A1345" s="92" t="s">
        <v>157</v>
      </c>
      <c r="B1345" s="128">
        <f t="shared" si="103"/>
        <v>42838</v>
      </c>
      <c r="C1345" s="64">
        <v>42838</v>
      </c>
      <c r="D1345" s="69" t="s">
        <v>156</v>
      </c>
      <c r="E1345" s="66" t="s">
        <v>1603</v>
      </c>
      <c r="F1345" s="65" t="s">
        <v>177</v>
      </c>
      <c r="G1345" s="68">
        <f t="shared" si="104"/>
        <v>29.921971252566735</v>
      </c>
      <c r="H1345" s="71">
        <v>5.2880000000000003</v>
      </c>
      <c r="I1345" s="71">
        <f t="shared" si="105"/>
        <v>5.4759999999999991</v>
      </c>
      <c r="J1345" s="71">
        <f t="shared" si="106"/>
        <v>0.18799999999999883</v>
      </c>
      <c r="K1345" s="94">
        <v>10.763999999999999</v>
      </c>
      <c r="L1345" s="71">
        <f t="shared" si="107"/>
        <v>66.889632107023417</v>
      </c>
      <c r="M1345" s="68"/>
      <c r="N1345" s="70"/>
      <c r="O1345" s="70"/>
      <c r="P1345" s="70"/>
      <c r="Q1345" s="93"/>
      <c r="R1345" s="95"/>
      <c r="S1345" s="65" t="s">
        <v>27</v>
      </c>
      <c r="T1345" s="67" t="s">
        <v>178</v>
      </c>
      <c r="U1345" s="64">
        <v>31909</v>
      </c>
      <c r="V1345" s="73"/>
      <c r="W1345" s="137"/>
    </row>
    <row r="1346" spans="1:23">
      <c r="A1346" s="92" t="s">
        <v>157</v>
      </c>
      <c r="B1346" s="128">
        <f t="shared" ref="B1346:B1409" si="108">C1346</f>
        <v>42838</v>
      </c>
      <c r="C1346" s="64">
        <v>42838</v>
      </c>
      <c r="D1346" s="69" t="s">
        <v>156</v>
      </c>
      <c r="E1346" s="66" t="s">
        <v>2067</v>
      </c>
      <c r="F1346" s="65" t="s">
        <v>169</v>
      </c>
      <c r="G1346" s="68">
        <f t="shared" ref="G1346:G1409" si="109">(C1346-U1346)/365.25</f>
        <v>26.422997946611911</v>
      </c>
      <c r="H1346" s="71">
        <v>5.3440000000000003</v>
      </c>
      <c r="I1346" s="71">
        <f t="shared" si="105"/>
        <v>5.4720000000000004</v>
      </c>
      <c r="J1346" s="71">
        <f t="shared" si="106"/>
        <v>0.12800000000000011</v>
      </c>
      <c r="K1346" s="94">
        <v>10.816000000000001</v>
      </c>
      <c r="L1346" s="71">
        <f t="shared" si="107"/>
        <v>66.568047337278102</v>
      </c>
      <c r="M1346" s="68"/>
      <c r="N1346" s="70"/>
      <c r="O1346" s="70"/>
      <c r="P1346" s="70"/>
      <c r="Q1346" s="93"/>
      <c r="R1346" s="95"/>
      <c r="S1346" s="65" t="s">
        <v>27</v>
      </c>
      <c r="T1346" s="67"/>
      <c r="U1346" s="64">
        <v>33187</v>
      </c>
      <c r="V1346" s="73"/>
      <c r="W1346" s="11"/>
    </row>
    <row r="1347" spans="1:23">
      <c r="A1347" s="92" t="s">
        <v>157</v>
      </c>
      <c r="B1347" s="128">
        <f t="shared" si="108"/>
        <v>42838</v>
      </c>
      <c r="C1347" s="64">
        <v>42838</v>
      </c>
      <c r="D1347" s="69" t="s">
        <v>156</v>
      </c>
      <c r="E1347" s="66" t="s">
        <v>1424</v>
      </c>
      <c r="F1347" s="65" t="s">
        <v>171</v>
      </c>
      <c r="G1347" s="68">
        <f t="shared" si="109"/>
        <v>17.963039014373717</v>
      </c>
      <c r="H1347" s="71">
        <v>5.36</v>
      </c>
      <c r="I1347" s="71">
        <f t="shared" si="105"/>
        <v>5.4660000000000002</v>
      </c>
      <c r="J1347" s="71">
        <f t="shared" si="106"/>
        <v>0.10599999999999987</v>
      </c>
      <c r="K1347" s="94">
        <v>10.826000000000001</v>
      </c>
      <c r="L1347" s="71">
        <f t="shared" si="107"/>
        <v>66.506558285608719</v>
      </c>
      <c r="M1347" s="68"/>
      <c r="N1347" s="70"/>
      <c r="O1347" s="70"/>
      <c r="P1347" s="70"/>
      <c r="Q1347" s="93"/>
      <c r="R1347" s="95"/>
      <c r="S1347" s="65" t="s">
        <v>27</v>
      </c>
      <c r="T1347" s="67" t="s">
        <v>172</v>
      </c>
      <c r="U1347" s="64">
        <v>36277</v>
      </c>
      <c r="V1347" s="73"/>
      <c r="W1347" s="11"/>
    </row>
    <row r="1348" spans="1:23">
      <c r="A1348" s="92" t="s">
        <v>157</v>
      </c>
      <c r="B1348" s="128">
        <f t="shared" si="108"/>
        <v>42838</v>
      </c>
      <c r="C1348" s="64">
        <v>42838</v>
      </c>
      <c r="D1348" s="69" t="s">
        <v>156</v>
      </c>
      <c r="E1348" s="66" t="s">
        <v>1576</v>
      </c>
      <c r="F1348" s="65" t="s">
        <v>175</v>
      </c>
      <c r="G1348" s="68">
        <f t="shared" si="109"/>
        <v>34.332648870636554</v>
      </c>
      <c r="H1348" s="71">
        <v>5.4180000000000001</v>
      </c>
      <c r="I1348" s="71">
        <f t="shared" si="105"/>
        <v>5.5189999999999992</v>
      </c>
      <c r="J1348" s="71">
        <f t="shared" si="106"/>
        <v>0.10099999999999909</v>
      </c>
      <c r="K1348" s="94">
        <v>10.936999999999999</v>
      </c>
      <c r="L1348" s="71">
        <f t="shared" si="107"/>
        <v>65.831580872268447</v>
      </c>
      <c r="M1348" s="68"/>
      <c r="N1348" s="70"/>
      <c r="O1348" s="70"/>
      <c r="P1348" s="70"/>
      <c r="Q1348" s="93"/>
      <c r="R1348" s="95"/>
      <c r="S1348" s="65" t="s">
        <v>27</v>
      </c>
      <c r="T1348" s="67" t="s">
        <v>176</v>
      </c>
      <c r="U1348" s="64">
        <v>30298</v>
      </c>
      <c r="V1348" s="73"/>
      <c r="W1348" s="11"/>
    </row>
    <row r="1349" spans="1:23">
      <c r="A1349" s="88" t="s">
        <v>157</v>
      </c>
      <c r="B1349" s="128">
        <f t="shared" si="108"/>
        <v>42838</v>
      </c>
      <c r="C1349" s="37">
        <v>42838</v>
      </c>
      <c r="D1349" s="79" t="s">
        <v>156</v>
      </c>
      <c r="E1349" s="76" t="s">
        <v>1443</v>
      </c>
      <c r="F1349" s="75" t="s">
        <v>19</v>
      </c>
      <c r="G1349" s="78">
        <f t="shared" si="109"/>
        <v>27.408624229979466</v>
      </c>
      <c r="H1349" s="81">
        <v>5.3920000000000003</v>
      </c>
      <c r="I1349" s="71">
        <f t="shared" si="105"/>
        <v>5.5529999999999999</v>
      </c>
      <c r="J1349" s="71">
        <f t="shared" si="106"/>
        <v>0.16099999999999959</v>
      </c>
      <c r="K1349" s="90">
        <v>10.945</v>
      </c>
      <c r="L1349" s="71">
        <f t="shared" si="107"/>
        <v>65.783462768387395</v>
      </c>
      <c r="M1349" s="78"/>
      <c r="N1349" s="80"/>
      <c r="O1349" s="80"/>
      <c r="P1349" s="80"/>
      <c r="Q1349" s="89"/>
      <c r="R1349" s="91"/>
      <c r="S1349" s="75" t="s">
        <v>27</v>
      </c>
      <c r="T1349" s="77" t="s">
        <v>41</v>
      </c>
      <c r="U1349" s="37">
        <v>32827</v>
      </c>
      <c r="V1349" s="83"/>
      <c r="W1349" s="137"/>
    </row>
    <row r="1350" spans="1:23">
      <c r="A1350" s="88" t="s">
        <v>157</v>
      </c>
      <c r="B1350" s="128">
        <f t="shared" si="108"/>
        <v>42838</v>
      </c>
      <c r="C1350" s="37">
        <v>42838</v>
      </c>
      <c r="D1350" s="79" t="s">
        <v>156</v>
      </c>
      <c r="E1350" s="76" t="s">
        <v>2201</v>
      </c>
      <c r="F1350" s="75" t="s">
        <v>183</v>
      </c>
      <c r="G1350" s="78">
        <f t="shared" si="109"/>
        <v>29.229295003422312</v>
      </c>
      <c r="H1350" s="81">
        <v>5.3949999999999996</v>
      </c>
      <c r="I1350" s="71">
        <f t="shared" si="105"/>
        <v>5.5670000000000002</v>
      </c>
      <c r="J1350" s="71">
        <f t="shared" si="106"/>
        <v>0.1720000000000006</v>
      </c>
      <c r="K1350" s="90">
        <v>10.962</v>
      </c>
      <c r="L1350" s="71">
        <f t="shared" si="107"/>
        <v>65.681444991789817</v>
      </c>
      <c r="M1350" s="78"/>
      <c r="N1350" s="80"/>
      <c r="O1350" s="80"/>
      <c r="P1350" s="80"/>
      <c r="Q1350" s="89"/>
      <c r="R1350" s="91"/>
      <c r="S1350" s="75" t="s">
        <v>27</v>
      </c>
      <c r="T1350" s="77" t="s">
        <v>184</v>
      </c>
      <c r="U1350" s="37">
        <v>32162</v>
      </c>
      <c r="V1350" s="83"/>
      <c r="W1350" s="11"/>
    </row>
    <row r="1351" spans="1:23">
      <c r="A1351" s="88" t="s">
        <v>157</v>
      </c>
      <c r="B1351" s="128">
        <f t="shared" si="108"/>
        <v>42838</v>
      </c>
      <c r="C1351" s="37">
        <v>42838</v>
      </c>
      <c r="D1351" s="79" t="s">
        <v>156</v>
      </c>
      <c r="E1351" s="76" t="s">
        <v>1405</v>
      </c>
      <c r="F1351" s="75" t="s">
        <v>169</v>
      </c>
      <c r="G1351" s="78">
        <f t="shared" si="109"/>
        <v>19.244353182751539</v>
      </c>
      <c r="H1351" s="81">
        <v>5.3869999999999996</v>
      </c>
      <c r="I1351" s="71">
        <f t="shared" si="105"/>
        <v>5.580000000000001</v>
      </c>
      <c r="J1351" s="71">
        <f t="shared" si="106"/>
        <v>0.19300000000000139</v>
      </c>
      <c r="K1351" s="90">
        <v>10.967000000000001</v>
      </c>
      <c r="L1351" s="71">
        <f t="shared" si="107"/>
        <v>65.651499954408678</v>
      </c>
      <c r="M1351" s="78"/>
      <c r="N1351" s="80"/>
      <c r="O1351" s="80"/>
      <c r="P1351" s="80"/>
      <c r="Q1351" s="89"/>
      <c r="R1351" s="91"/>
      <c r="S1351" s="75" t="s">
        <v>27</v>
      </c>
      <c r="T1351" s="77" t="s">
        <v>170</v>
      </c>
      <c r="U1351" s="37">
        <v>35809</v>
      </c>
      <c r="V1351" s="83"/>
      <c r="W1351" s="137"/>
    </row>
    <row r="1352" spans="1:23">
      <c r="A1352" s="88" t="s">
        <v>157</v>
      </c>
      <c r="B1352" s="128">
        <f t="shared" si="108"/>
        <v>42838</v>
      </c>
      <c r="C1352" s="37">
        <v>42838</v>
      </c>
      <c r="D1352" s="79" t="s">
        <v>156</v>
      </c>
      <c r="E1352" s="76" t="s">
        <v>2068</v>
      </c>
      <c r="F1352" s="75" t="s">
        <v>187</v>
      </c>
      <c r="G1352" s="78">
        <f t="shared" si="109"/>
        <v>24.183436002737849</v>
      </c>
      <c r="H1352" s="81">
        <v>5.3879999999999999</v>
      </c>
      <c r="I1352" s="71">
        <f t="shared" si="105"/>
        <v>5.5869999999999997</v>
      </c>
      <c r="J1352" s="71">
        <f t="shared" si="106"/>
        <v>0.19899999999999984</v>
      </c>
      <c r="K1352" s="90">
        <v>10.975</v>
      </c>
      <c r="L1352" s="71">
        <f t="shared" si="107"/>
        <v>65.603644646924835</v>
      </c>
      <c r="M1352" s="78"/>
      <c r="N1352" s="80"/>
      <c r="O1352" s="80"/>
      <c r="P1352" s="80"/>
      <c r="Q1352" s="89"/>
      <c r="R1352" s="91"/>
      <c r="S1352" s="75" t="s">
        <v>27</v>
      </c>
      <c r="T1352" s="77" t="s">
        <v>191</v>
      </c>
      <c r="U1352" s="37">
        <v>34005</v>
      </c>
      <c r="V1352" s="83"/>
      <c r="W1352" s="11"/>
    </row>
    <row r="1353" spans="1:23">
      <c r="A1353" s="92" t="s">
        <v>157</v>
      </c>
      <c r="B1353" s="128">
        <f t="shared" si="108"/>
        <v>42838</v>
      </c>
      <c r="C1353" s="64">
        <v>42838</v>
      </c>
      <c r="D1353" s="69" t="s">
        <v>156</v>
      </c>
      <c r="E1353" s="66" t="s">
        <v>1943</v>
      </c>
      <c r="F1353" s="65" t="s">
        <v>187</v>
      </c>
      <c r="G1353" s="68">
        <f t="shared" si="109"/>
        <v>22.464065708418889</v>
      </c>
      <c r="H1353" s="71">
        <v>5.42</v>
      </c>
      <c r="I1353" s="71">
        <f t="shared" si="105"/>
        <v>5.5920000000000005</v>
      </c>
      <c r="J1353" s="71">
        <f t="shared" si="106"/>
        <v>0.1720000000000006</v>
      </c>
      <c r="K1353" s="94">
        <v>11.012</v>
      </c>
      <c r="L1353" s="71">
        <f t="shared" si="107"/>
        <v>65.383218307301121</v>
      </c>
      <c r="M1353" s="68"/>
      <c r="N1353" s="70"/>
      <c r="O1353" s="70"/>
      <c r="P1353" s="70"/>
      <c r="Q1353" s="93"/>
      <c r="R1353" s="95"/>
      <c r="S1353" s="65" t="s">
        <v>27</v>
      </c>
      <c r="T1353" s="67" t="s">
        <v>188</v>
      </c>
      <c r="U1353" s="64">
        <v>34633</v>
      </c>
      <c r="V1353" s="73"/>
      <c r="W1353" s="137"/>
    </row>
    <row r="1354" spans="1:23">
      <c r="A1354" s="88" t="s">
        <v>157</v>
      </c>
      <c r="B1354" s="128">
        <f t="shared" si="108"/>
        <v>42838</v>
      </c>
      <c r="C1354" s="37">
        <v>42838</v>
      </c>
      <c r="D1354" s="79" t="s">
        <v>156</v>
      </c>
      <c r="E1354" s="76" t="s">
        <v>1144</v>
      </c>
      <c r="F1354" s="75" t="s">
        <v>154</v>
      </c>
      <c r="G1354" s="78">
        <f t="shared" si="109"/>
        <v>28.741957563312798</v>
      </c>
      <c r="H1354" s="81">
        <v>5.4619999999999997</v>
      </c>
      <c r="I1354" s="71">
        <f t="shared" si="105"/>
        <v>5.5820000000000007</v>
      </c>
      <c r="J1354" s="71">
        <f t="shared" si="106"/>
        <v>0.12000000000000099</v>
      </c>
      <c r="K1354" s="90">
        <v>11.044</v>
      </c>
      <c r="L1354" s="71">
        <f t="shared" si="107"/>
        <v>65.193770373053241</v>
      </c>
      <c r="M1354" s="78"/>
      <c r="N1354" s="80"/>
      <c r="O1354" s="80"/>
      <c r="P1354" s="80"/>
      <c r="Q1354" s="89"/>
      <c r="R1354" s="91"/>
      <c r="S1354" s="75" t="s">
        <v>27</v>
      </c>
      <c r="T1354" s="77" t="s">
        <v>155</v>
      </c>
      <c r="U1354" s="37">
        <v>32340</v>
      </c>
      <c r="V1354" s="83"/>
      <c r="W1354" s="11"/>
    </row>
    <row r="1355" spans="1:23">
      <c r="A1355" s="92" t="s">
        <v>157</v>
      </c>
      <c r="B1355" s="128">
        <f t="shared" si="108"/>
        <v>42838</v>
      </c>
      <c r="C1355" s="64">
        <v>42838</v>
      </c>
      <c r="D1355" s="69" t="s">
        <v>156</v>
      </c>
      <c r="E1355" s="66" t="s">
        <v>1149</v>
      </c>
      <c r="F1355" s="65" t="s">
        <v>158</v>
      </c>
      <c r="G1355" s="68">
        <f t="shared" si="109"/>
        <v>21.670088980150581</v>
      </c>
      <c r="H1355" s="71">
        <v>5.4580000000000002</v>
      </c>
      <c r="I1355" s="71">
        <f t="shared" si="105"/>
        <v>5.6039999999999992</v>
      </c>
      <c r="J1355" s="71">
        <f t="shared" si="106"/>
        <v>0.14599999999999902</v>
      </c>
      <c r="K1355" s="94">
        <v>11.061999999999999</v>
      </c>
      <c r="L1355" s="71">
        <f t="shared" si="107"/>
        <v>65.087687579099622</v>
      </c>
      <c r="M1355" s="68"/>
      <c r="N1355" s="70"/>
      <c r="O1355" s="70"/>
      <c r="P1355" s="70"/>
      <c r="Q1355" s="93"/>
      <c r="R1355" s="95"/>
      <c r="S1355" s="65" t="s">
        <v>27</v>
      </c>
      <c r="T1355" s="67" t="s">
        <v>159</v>
      </c>
      <c r="U1355" s="64">
        <v>34923</v>
      </c>
      <c r="V1355" s="73"/>
      <c r="W1355" s="11"/>
    </row>
    <row r="1356" spans="1:23">
      <c r="A1356" s="92" t="s">
        <v>157</v>
      </c>
      <c r="B1356" s="128">
        <f t="shared" si="108"/>
        <v>42838</v>
      </c>
      <c r="C1356" s="64">
        <v>42838</v>
      </c>
      <c r="D1356" s="69" t="s">
        <v>156</v>
      </c>
      <c r="E1356" s="66" t="s">
        <v>1999</v>
      </c>
      <c r="F1356" s="65" t="s">
        <v>183</v>
      </c>
      <c r="G1356" s="68">
        <f t="shared" si="109"/>
        <v>21.311430527036276</v>
      </c>
      <c r="H1356" s="71">
        <v>5.452</v>
      </c>
      <c r="I1356" s="71">
        <f t="shared" si="105"/>
        <v>5.6229999999999993</v>
      </c>
      <c r="J1356" s="71">
        <f t="shared" si="106"/>
        <v>0.17099999999999937</v>
      </c>
      <c r="K1356" s="94">
        <v>11.074999999999999</v>
      </c>
      <c r="L1356" s="71">
        <f t="shared" si="107"/>
        <v>65.011286681715575</v>
      </c>
      <c r="M1356" s="68"/>
      <c r="N1356" s="70"/>
      <c r="O1356" s="70"/>
      <c r="P1356" s="70"/>
      <c r="Q1356" s="93"/>
      <c r="R1356" s="95"/>
      <c r="S1356" s="65" t="s">
        <v>27</v>
      </c>
      <c r="T1356" s="67"/>
      <c r="U1356" s="64">
        <v>35054</v>
      </c>
      <c r="V1356" s="73"/>
      <c r="W1356" s="11"/>
    </row>
    <row r="1357" spans="1:23">
      <c r="A1357" s="88" t="s">
        <v>157</v>
      </c>
      <c r="B1357" s="128">
        <f t="shared" si="108"/>
        <v>42838</v>
      </c>
      <c r="C1357" s="37">
        <v>42838</v>
      </c>
      <c r="D1357" s="79" t="s">
        <v>156</v>
      </c>
      <c r="E1357" s="76" t="s">
        <v>1750</v>
      </c>
      <c r="F1357" s="75" t="s">
        <v>186</v>
      </c>
      <c r="G1357" s="78">
        <f t="shared" si="109"/>
        <v>117.28405201916496</v>
      </c>
      <c r="H1357" s="81">
        <v>5.4340000000000002</v>
      </c>
      <c r="I1357" s="71">
        <f t="shared" si="105"/>
        <v>5.6719999999999997</v>
      </c>
      <c r="J1357" s="71">
        <f t="shared" si="106"/>
        <v>0.23799999999999955</v>
      </c>
      <c r="K1357" s="90">
        <v>11.106</v>
      </c>
      <c r="L1357" s="71">
        <f t="shared" si="107"/>
        <v>64.829821717990271</v>
      </c>
      <c r="M1357" s="78"/>
      <c r="N1357" s="80"/>
      <c r="O1357" s="80"/>
      <c r="P1357" s="80"/>
      <c r="Q1357" s="89"/>
      <c r="R1357" s="91"/>
      <c r="S1357" s="75" t="s">
        <v>27</v>
      </c>
      <c r="T1357" s="77"/>
      <c r="U1357" s="37"/>
      <c r="V1357" s="83"/>
      <c r="W1357" s="137"/>
    </row>
    <row r="1358" spans="1:23">
      <c r="A1358" s="92" t="s">
        <v>157</v>
      </c>
      <c r="B1358" s="128">
        <f t="shared" si="108"/>
        <v>42838</v>
      </c>
      <c r="C1358" s="64">
        <v>42838</v>
      </c>
      <c r="D1358" s="69" t="s">
        <v>156</v>
      </c>
      <c r="E1358" s="66" t="s">
        <v>1666</v>
      </c>
      <c r="F1358" s="65" t="s">
        <v>175</v>
      </c>
      <c r="G1358" s="68">
        <f t="shared" si="109"/>
        <v>21.09240246406571</v>
      </c>
      <c r="H1358" s="71">
        <v>5.4770000000000003</v>
      </c>
      <c r="I1358" s="71">
        <f t="shared" si="105"/>
        <v>5.67</v>
      </c>
      <c r="J1358" s="71">
        <f t="shared" si="106"/>
        <v>0.19299999999999962</v>
      </c>
      <c r="K1358" s="94">
        <v>11.147</v>
      </c>
      <c r="L1358" s="71">
        <f t="shared" si="107"/>
        <v>64.591369875302775</v>
      </c>
      <c r="M1358" s="68"/>
      <c r="N1358" s="70"/>
      <c r="O1358" s="70"/>
      <c r="P1358" s="70"/>
      <c r="Q1358" s="93"/>
      <c r="R1358" s="95"/>
      <c r="S1358" s="65" t="s">
        <v>27</v>
      </c>
      <c r="T1358" s="67" t="s">
        <v>182</v>
      </c>
      <c r="U1358" s="64">
        <v>35134</v>
      </c>
      <c r="V1358" s="73"/>
      <c r="W1358" s="11"/>
    </row>
    <row r="1359" spans="1:23">
      <c r="A1359" s="88" t="s">
        <v>157</v>
      </c>
      <c r="B1359" s="128">
        <f t="shared" si="108"/>
        <v>42838</v>
      </c>
      <c r="C1359" s="37">
        <v>42838</v>
      </c>
      <c r="D1359" s="79" t="s">
        <v>156</v>
      </c>
      <c r="E1359" s="76" t="s">
        <v>1664</v>
      </c>
      <c r="F1359" s="75" t="s">
        <v>180</v>
      </c>
      <c r="G1359" s="78">
        <f t="shared" si="109"/>
        <v>24.199863107460644</v>
      </c>
      <c r="H1359" s="81">
        <v>5.516</v>
      </c>
      <c r="I1359" s="71">
        <f t="shared" si="105"/>
        <v>5.6349999999999998</v>
      </c>
      <c r="J1359" s="71">
        <f t="shared" si="106"/>
        <v>0.11899999999999977</v>
      </c>
      <c r="K1359" s="90">
        <v>11.151</v>
      </c>
      <c r="L1359" s="71">
        <f t="shared" si="107"/>
        <v>64.568200161420506</v>
      </c>
      <c r="M1359" s="78"/>
      <c r="N1359" s="80"/>
      <c r="O1359" s="80"/>
      <c r="P1359" s="80"/>
      <c r="Q1359" s="89"/>
      <c r="R1359" s="91"/>
      <c r="S1359" s="75" t="s">
        <v>27</v>
      </c>
      <c r="T1359" s="77" t="s">
        <v>181</v>
      </c>
      <c r="U1359" s="37">
        <v>33999</v>
      </c>
      <c r="V1359" s="83"/>
      <c r="W1359" s="11"/>
    </row>
    <row r="1360" spans="1:23">
      <c r="A1360" s="88" t="s">
        <v>157</v>
      </c>
      <c r="B1360" s="128">
        <f t="shared" si="108"/>
        <v>42838</v>
      </c>
      <c r="C1360" s="37">
        <v>42838</v>
      </c>
      <c r="D1360" s="79" t="s">
        <v>156</v>
      </c>
      <c r="E1360" s="76" t="s">
        <v>1624</v>
      </c>
      <c r="F1360" s="75" t="s">
        <v>179</v>
      </c>
      <c r="G1360" s="78">
        <f t="shared" si="109"/>
        <v>117.28405201916496</v>
      </c>
      <c r="H1360" s="81">
        <v>5.4859999999999998</v>
      </c>
      <c r="I1360" s="71">
        <f t="shared" si="105"/>
        <v>5.6830000000000007</v>
      </c>
      <c r="J1360" s="71">
        <f t="shared" si="106"/>
        <v>0.19700000000000095</v>
      </c>
      <c r="K1360" s="90">
        <v>11.169</v>
      </c>
      <c r="L1360" s="71">
        <f t="shared" si="107"/>
        <v>64.464141821112008</v>
      </c>
      <c r="M1360" s="78"/>
      <c r="N1360" s="80"/>
      <c r="O1360" s="80"/>
      <c r="P1360" s="80"/>
      <c r="Q1360" s="89"/>
      <c r="R1360" s="91"/>
      <c r="S1360" s="75" t="s">
        <v>27</v>
      </c>
      <c r="T1360" s="77"/>
      <c r="U1360" s="37"/>
      <c r="V1360" s="83"/>
      <c r="W1360" s="137"/>
    </row>
    <row r="1361" spans="1:23">
      <c r="A1361" s="88" t="s">
        <v>157</v>
      </c>
      <c r="B1361" s="128">
        <f t="shared" si="108"/>
        <v>42838</v>
      </c>
      <c r="C1361" s="37">
        <v>42838</v>
      </c>
      <c r="D1361" s="79" t="s">
        <v>156</v>
      </c>
      <c r="E1361" s="76" t="s">
        <v>2047</v>
      </c>
      <c r="F1361" s="75" t="s">
        <v>160</v>
      </c>
      <c r="G1361" s="78">
        <f t="shared" si="109"/>
        <v>29.675564681724847</v>
      </c>
      <c r="H1361" s="81">
        <v>5.4939999999999998</v>
      </c>
      <c r="I1361" s="71">
        <f t="shared" si="105"/>
        <v>5.6820000000000004</v>
      </c>
      <c r="J1361" s="71">
        <f t="shared" si="106"/>
        <v>0.18800000000000061</v>
      </c>
      <c r="K1361" s="90">
        <v>11.176</v>
      </c>
      <c r="L1361" s="71">
        <f t="shared" si="107"/>
        <v>64.423765211166781</v>
      </c>
      <c r="M1361" s="78"/>
      <c r="N1361" s="80"/>
      <c r="O1361" s="80"/>
      <c r="P1361" s="80"/>
      <c r="Q1361" s="89"/>
      <c r="R1361" s="91"/>
      <c r="S1361" s="75" t="s">
        <v>27</v>
      </c>
      <c r="T1361" s="77" t="s">
        <v>190</v>
      </c>
      <c r="U1361" s="37">
        <v>31999</v>
      </c>
      <c r="V1361" s="83"/>
      <c r="W1361" s="11"/>
    </row>
    <row r="1362" spans="1:23">
      <c r="A1362" s="88" t="s">
        <v>157</v>
      </c>
      <c r="B1362" s="128">
        <f t="shared" si="108"/>
        <v>42838</v>
      </c>
      <c r="C1362" s="37">
        <v>42838</v>
      </c>
      <c r="D1362" s="79" t="s">
        <v>156</v>
      </c>
      <c r="E1362" s="76" t="s">
        <v>1189</v>
      </c>
      <c r="F1362" s="75" t="s">
        <v>160</v>
      </c>
      <c r="G1362" s="78">
        <f t="shared" si="109"/>
        <v>25.905544147843944</v>
      </c>
      <c r="H1362" s="81">
        <v>5.5339999999999998</v>
      </c>
      <c r="I1362" s="71">
        <f t="shared" si="105"/>
        <v>5.6749999999999998</v>
      </c>
      <c r="J1362" s="71">
        <f t="shared" si="106"/>
        <v>0.14100000000000001</v>
      </c>
      <c r="K1362" s="90">
        <v>11.209</v>
      </c>
      <c r="L1362" s="71">
        <f t="shared" si="107"/>
        <v>64.234097600142746</v>
      </c>
      <c r="M1362" s="78"/>
      <c r="N1362" s="80"/>
      <c r="O1362" s="80"/>
      <c r="P1362" s="80"/>
      <c r="Q1362" s="89"/>
      <c r="R1362" s="91"/>
      <c r="S1362" s="75" t="s">
        <v>27</v>
      </c>
      <c r="T1362" s="77" t="s">
        <v>161</v>
      </c>
      <c r="U1362" s="37">
        <v>33376</v>
      </c>
      <c r="V1362" s="83"/>
      <c r="W1362" s="11"/>
    </row>
    <row r="1363" spans="1:23">
      <c r="A1363" s="88" t="s">
        <v>157</v>
      </c>
      <c r="B1363" s="128">
        <f t="shared" si="108"/>
        <v>42838</v>
      </c>
      <c r="C1363" s="37">
        <v>42838</v>
      </c>
      <c r="D1363" s="79" t="s">
        <v>156</v>
      </c>
      <c r="E1363" s="76" t="s">
        <v>1604</v>
      </c>
      <c r="F1363" s="75" t="s">
        <v>174</v>
      </c>
      <c r="G1363" s="78">
        <f t="shared" si="109"/>
        <v>25.221081451060918</v>
      </c>
      <c r="H1363" s="81">
        <v>5.5339999999999998</v>
      </c>
      <c r="I1363" s="71">
        <f t="shared" si="105"/>
        <v>5.705000000000001</v>
      </c>
      <c r="J1363" s="71">
        <f t="shared" si="106"/>
        <v>0.17100000000000115</v>
      </c>
      <c r="K1363" s="90">
        <v>11.239000000000001</v>
      </c>
      <c r="L1363" s="71">
        <f t="shared" si="107"/>
        <v>64.062639024824264</v>
      </c>
      <c r="M1363" s="78"/>
      <c r="N1363" s="80"/>
      <c r="O1363" s="80"/>
      <c r="P1363" s="80"/>
      <c r="Q1363" s="89"/>
      <c r="R1363" s="91"/>
      <c r="S1363" s="75" t="s">
        <v>27</v>
      </c>
      <c r="T1363" s="77"/>
      <c r="U1363" s="37">
        <v>33626</v>
      </c>
      <c r="V1363" s="83"/>
      <c r="W1363" s="11"/>
    </row>
    <row r="1364" spans="1:23">
      <c r="A1364" s="88" t="s">
        <v>157</v>
      </c>
      <c r="B1364" s="128">
        <f t="shared" si="108"/>
        <v>42838</v>
      </c>
      <c r="C1364" s="37">
        <v>42838</v>
      </c>
      <c r="D1364" s="79" t="s">
        <v>156</v>
      </c>
      <c r="E1364" s="76" t="s">
        <v>1297</v>
      </c>
      <c r="F1364" s="75" t="s">
        <v>166</v>
      </c>
      <c r="G1364" s="78">
        <f t="shared" si="109"/>
        <v>20.503764544832308</v>
      </c>
      <c r="H1364" s="81">
        <v>5.5679999999999996</v>
      </c>
      <c r="I1364" s="71">
        <f t="shared" si="105"/>
        <v>5.68</v>
      </c>
      <c r="J1364" s="71">
        <f t="shared" si="106"/>
        <v>0.1120000000000001</v>
      </c>
      <c r="K1364" s="90">
        <v>11.247999999999999</v>
      </c>
      <c r="L1364" s="71">
        <f t="shared" si="107"/>
        <v>64.01137980085349</v>
      </c>
      <c r="M1364" s="78"/>
      <c r="N1364" s="80"/>
      <c r="O1364" s="80"/>
      <c r="P1364" s="80"/>
      <c r="Q1364" s="89"/>
      <c r="R1364" s="91"/>
      <c r="S1364" s="75" t="s">
        <v>27</v>
      </c>
      <c r="T1364" s="77" t="s">
        <v>167</v>
      </c>
      <c r="U1364" s="37">
        <v>35349</v>
      </c>
      <c r="V1364" s="83"/>
      <c r="W1364" s="11"/>
    </row>
    <row r="1365" spans="1:23">
      <c r="A1365" s="88" t="s">
        <v>157</v>
      </c>
      <c r="B1365" s="128">
        <f t="shared" si="108"/>
        <v>42838</v>
      </c>
      <c r="C1365" s="37">
        <v>42838</v>
      </c>
      <c r="D1365" s="79" t="s">
        <v>156</v>
      </c>
      <c r="E1365" s="76" t="s">
        <v>1551</v>
      </c>
      <c r="F1365" s="75" t="s">
        <v>174</v>
      </c>
      <c r="G1365" s="78">
        <f t="shared" si="109"/>
        <v>27.208761122518823</v>
      </c>
      <c r="H1365" s="81">
        <v>5.5659999999999998</v>
      </c>
      <c r="I1365" s="71">
        <f t="shared" si="105"/>
        <v>5.6870000000000003</v>
      </c>
      <c r="J1365" s="71">
        <f t="shared" si="106"/>
        <v>0.12100000000000044</v>
      </c>
      <c r="K1365" s="90">
        <v>11.253</v>
      </c>
      <c r="L1365" s="71">
        <f t="shared" si="107"/>
        <v>63.982937883231138</v>
      </c>
      <c r="M1365" s="78"/>
      <c r="N1365" s="80"/>
      <c r="O1365" s="80"/>
      <c r="P1365" s="80"/>
      <c r="Q1365" s="89"/>
      <c r="R1365" s="91"/>
      <c r="S1365" s="75" t="s">
        <v>27</v>
      </c>
      <c r="T1365" s="77"/>
      <c r="U1365" s="37">
        <v>32900</v>
      </c>
      <c r="V1365" s="83"/>
      <c r="W1365" s="11"/>
    </row>
    <row r="1366" spans="1:23">
      <c r="A1366" s="92" t="s">
        <v>157</v>
      </c>
      <c r="B1366" s="128">
        <f t="shared" si="108"/>
        <v>42838</v>
      </c>
      <c r="C1366" s="64">
        <v>42838</v>
      </c>
      <c r="D1366" s="69" t="s">
        <v>156</v>
      </c>
      <c r="E1366" s="66" t="s">
        <v>1470</v>
      </c>
      <c r="F1366" s="65" t="s">
        <v>169</v>
      </c>
      <c r="G1366" s="68">
        <f t="shared" si="109"/>
        <v>19.570157426420259</v>
      </c>
      <c r="H1366" s="71">
        <v>5.5620000000000003</v>
      </c>
      <c r="I1366" s="71">
        <f t="shared" si="105"/>
        <v>5.6930000000000005</v>
      </c>
      <c r="J1366" s="71">
        <f t="shared" si="106"/>
        <v>0.13100000000000023</v>
      </c>
      <c r="K1366" s="94">
        <v>11.255000000000001</v>
      </c>
      <c r="L1366" s="71">
        <f t="shared" si="107"/>
        <v>63.971568191914699</v>
      </c>
      <c r="M1366" s="68"/>
      <c r="N1366" s="70"/>
      <c r="O1366" s="70"/>
      <c r="P1366" s="70"/>
      <c r="Q1366" s="93"/>
      <c r="R1366" s="95"/>
      <c r="S1366" s="65" t="s">
        <v>27</v>
      </c>
      <c r="T1366" s="67" t="s">
        <v>173</v>
      </c>
      <c r="U1366" s="64">
        <v>35690</v>
      </c>
      <c r="V1366" s="73"/>
      <c r="W1366" s="137"/>
    </row>
    <row r="1367" spans="1:23">
      <c r="A1367" s="92" t="s">
        <v>157</v>
      </c>
      <c r="B1367" s="128">
        <f t="shared" si="108"/>
        <v>42838</v>
      </c>
      <c r="C1367" s="64">
        <v>42838</v>
      </c>
      <c r="D1367" s="69" t="s">
        <v>156</v>
      </c>
      <c r="E1367" s="66" t="s">
        <v>1212</v>
      </c>
      <c r="F1367" s="65" t="s">
        <v>162</v>
      </c>
      <c r="G1367" s="68">
        <f t="shared" si="109"/>
        <v>24.79671457905544</v>
      </c>
      <c r="H1367" s="71">
        <v>5.5460000000000003</v>
      </c>
      <c r="I1367" s="71">
        <f t="shared" si="105"/>
        <v>5.79</v>
      </c>
      <c r="J1367" s="71">
        <f t="shared" si="106"/>
        <v>0.24399999999999977</v>
      </c>
      <c r="K1367" s="94">
        <v>11.336</v>
      </c>
      <c r="L1367" s="71">
        <f t="shared" si="107"/>
        <v>63.51446718419195</v>
      </c>
      <c r="M1367" s="68"/>
      <c r="N1367" s="70"/>
      <c r="O1367" s="70"/>
      <c r="P1367" s="70"/>
      <c r="Q1367" s="93"/>
      <c r="R1367" s="95"/>
      <c r="S1367" s="65" t="s">
        <v>27</v>
      </c>
      <c r="T1367" s="67" t="s">
        <v>163</v>
      </c>
      <c r="U1367" s="64">
        <v>33781</v>
      </c>
      <c r="V1367" s="73"/>
      <c r="W1367" s="11"/>
    </row>
    <row r="1368" spans="1:23">
      <c r="A1368" s="88" t="s">
        <v>157</v>
      </c>
      <c r="B1368" s="128">
        <f t="shared" si="108"/>
        <v>42838</v>
      </c>
      <c r="C1368" s="37">
        <v>42838</v>
      </c>
      <c r="D1368" s="79" t="s">
        <v>156</v>
      </c>
      <c r="E1368" s="76" t="s">
        <v>1969</v>
      </c>
      <c r="F1368" s="75" t="s">
        <v>154</v>
      </c>
      <c r="G1368" s="78">
        <f t="shared" si="109"/>
        <v>20.974674880219027</v>
      </c>
      <c r="H1368" s="81">
        <v>5.6059999999999999</v>
      </c>
      <c r="I1368" s="71">
        <f t="shared" si="105"/>
        <v>5.7910000000000004</v>
      </c>
      <c r="J1368" s="71">
        <f t="shared" si="106"/>
        <v>0.1850000000000005</v>
      </c>
      <c r="K1368" s="90">
        <v>11.397</v>
      </c>
      <c r="L1368" s="71">
        <f t="shared" si="107"/>
        <v>63.174519610423793</v>
      </c>
      <c r="M1368" s="78"/>
      <c r="N1368" s="80"/>
      <c r="O1368" s="80"/>
      <c r="P1368" s="80"/>
      <c r="Q1368" s="89"/>
      <c r="R1368" s="91"/>
      <c r="S1368" s="75" t="s">
        <v>27</v>
      </c>
      <c r="T1368" s="77" t="s">
        <v>189</v>
      </c>
      <c r="U1368" s="37">
        <v>35177</v>
      </c>
      <c r="V1368" s="83"/>
      <c r="W1368" s="11"/>
    </row>
    <row r="1369" spans="1:23">
      <c r="A1369" s="92" t="s">
        <v>157</v>
      </c>
      <c r="B1369" s="128">
        <f t="shared" si="108"/>
        <v>42838</v>
      </c>
      <c r="C1369" s="64">
        <v>42838</v>
      </c>
      <c r="D1369" s="69" t="s">
        <v>156</v>
      </c>
      <c r="E1369" s="66" t="s">
        <v>1382</v>
      </c>
      <c r="F1369" s="65" t="s">
        <v>158</v>
      </c>
      <c r="G1369" s="68">
        <f t="shared" si="109"/>
        <v>26.036960985626283</v>
      </c>
      <c r="H1369" s="71">
        <v>5.6980000000000004</v>
      </c>
      <c r="I1369" s="71">
        <f t="shared" si="105"/>
        <v>5.8710000000000004</v>
      </c>
      <c r="J1369" s="71">
        <f t="shared" si="106"/>
        <v>0.17300000000000004</v>
      </c>
      <c r="K1369" s="94">
        <v>11.569000000000001</v>
      </c>
      <c r="L1369" s="71">
        <f t="shared" si="107"/>
        <v>62.235283948483008</v>
      </c>
      <c r="M1369" s="68"/>
      <c r="N1369" s="70"/>
      <c r="O1369" s="70"/>
      <c r="P1369" s="70"/>
      <c r="Q1369" s="93"/>
      <c r="R1369" s="95"/>
      <c r="S1369" s="65" t="s">
        <v>27</v>
      </c>
      <c r="T1369" s="67" t="s">
        <v>168</v>
      </c>
      <c r="U1369" s="64">
        <v>33328</v>
      </c>
      <c r="V1369" s="73"/>
      <c r="W1369" s="137"/>
    </row>
    <row r="1370" spans="1:23">
      <c r="A1370" s="88" t="s">
        <v>157</v>
      </c>
      <c r="B1370" s="128">
        <f t="shared" si="108"/>
        <v>42838</v>
      </c>
      <c r="C1370" s="37">
        <v>42838</v>
      </c>
      <c r="D1370" s="79" t="s">
        <v>156</v>
      </c>
      <c r="E1370" s="76" t="s">
        <v>1219</v>
      </c>
      <c r="F1370" s="75" t="s">
        <v>162</v>
      </c>
      <c r="G1370" s="78">
        <f t="shared" si="109"/>
        <v>28.720054757015742</v>
      </c>
      <c r="H1370" s="81">
        <v>5.742</v>
      </c>
      <c r="I1370" s="71">
        <f t="shared" si="105"/>
        <v>6.0189999999999992</v>
      </c>
      <c r="J1370" s="71">
        <f t="shared" si="106"/>
        <v>0.27699999999999925</v>
      </c>
      <c r="K1370" s="90">
        <v>11.760999999999999</v>
      </c>
      <c r="L1370" s="71">
        <f t="shared" si="107"/>
        <v>61.219284074483468</v>
      </c>
      <c r="M1370" s="78"/>
      <c r="N1370" s="80"/>
      <c r="O1370" s="80"/>
      <c r="P1370" s="80"/>
      <c r="Q1370" s="89"/>
      <c r="R1370" s="91"/>
      <c r="S1370" s="75" t="s">
        <v>27</v>
      </c>
      <c r="T1370" s="77" t="s">
        <v>164</v>
      </c>
      <c r="U1370" s="37">
        <v>32348</v>
      </c>
      <c r="V1370" s="83"/>
      <c r="W1370" s="137"/>
    </row>
    <row r="1371" spans="1:23">
      <c r="A1371" s="92" t="s">
        <v>157</v>
      </c>
      <c r="B1371" s="128">
        <f t="shared" si="108"/>
        <v>42838</v>
      </c>
      <c r="C1371" s="64">
        <v>42838</v>
      </c>
      <c r="D1371" s="69" t="s">
        <v>156</v>
      </c>
      <c r="E1371" s="66" t="s">
        <v>1296</v>
      </c>
      <c r="F1371" s="65" t="s">
        <v>165</v>
      </c>
      <c r="G1371" s="68">
        <f t="shared" si="109"/>
        <v>117.28405201916496</v>
      </c>
      <c r="H1371" s="71">
        <v>5.835</v>
      </c>
      <c r="I1371" s="71">
        <f t="shared" si="105"/>
        <v>5.9720000000000004</v>
      </c>
      <c r="J1371" s="71">
        <f t="shared" si="106"/>
        <v>0.13700000000000045</v>
      </c>
      <c r="K1371" s="94">
        <v>11.807</v>
      </c>
      <c r="L1371" s="71">
        <f t="shared" si="107"/>
        <v>60.980774117049208</v>
      </c>
      <c r="M1371" s="68"/>
      <c r="N1371" s="70"/>
      <c r="O1371" s="70"/>
      <c r="P1371" s="70"/>
      <c r="Q1371" s="93"/>
      <c r="R1371" s="95"/>
      <c r="S1371" s="65" t="s">
        <v>27</v>
      </c>
      <c r="T1371" s="67"/>
      <c r="U1371" s="64"/>
      <c r="V1371" s="73"/>
      <c r="W1371" s="11"/>
    </row>
    <row r="1372" spans="1:23">
      <c r="A1372" s="92" t="s">
        <v>157</v>
      </c>
      <c r="B1372" s="128">
        <f t="shared" si="108"/>
        <v>42838</v>
      </c>
      <c r="C1372" s="64">
        <v>42838</v>
      </c>
      <c r="D1372" s="69" t="s">
        <v>156</v>
      </c>
      <c r="E1372" s="66" t="s">
        <v>1648</v>
      </c>
      <c r="F1372" s="65" t="s">
        <v>177</v>
      </c>
      <c r="G1372" s="68">
        <f t="shared" si="109"/>
        <v>19.66050650239562</v>
      </c>
      <c r="H1372" s="71">
        <v>5.8019999999999996</v>
      </c>
      <c r="I1372" s="71">
        <f t="shared" si="105"/>
        <v>6.0300000000000011</v>
      </c>
      <c r="J1372" s="71">
        <f t="shared" si="106"/>
        <v>0.22800000000000153</v>
      </c>
      <c r="K1372" s="94">
        <v>11.832000000000001</v>
      </c>
      <c r="L1372" s="71">
        <f t="shared" si="107"/>
        <v>60.851926977687626</v>
      </c>
      <c r="M1372" s="68"/>
      <c r="N1372" s="70"/>
      <c r="O1372" s="70"/>
      <c r="P1372" s="70"/>
      <c r="Q1372" s="93"/>
      <c r="R1372" s="95"/>
      <c r="S1372" s="65" t="s">
        <v>27</v>
      </c>
      <c r="T1372" s="67"/>
      <c r="U1372" s="64">
        <v>35657</v>
      </c>
      <c r="V1372" s="73"/>
      <c r="W1372" s="11"/>
    </row>
    <row r="1373" spans="1:23" hidden="1">
      <c r="A1373" s="74" t="s">
        <v>23</v>
      </c>
      <c r="B1373" s="128">
        <f t="shared" si="108"/>
        <v>44898</v>
      </c>
      <c r="C1373" s="37">
        <v>44898</v>
      </c>
      <c r="D1373" s="79" t="s">
        <v>817</v>
      </c>
      <c r="E1373" s="76" t="s">
        <v>1135</v>
      </c>
      <c r="F1373" s="75" t="s">
        <v>19</v>
      </c>
      <c r="G1373" s="78">
        <f t="shared" si="109"/>
        <v>16.643394934976044</v>
      </c>
      <c r="H1373" s="81">
        <v>5.8</v>
      </c>
      <c r="I1373" s="71">
        <f t="shared" ref="I1373:I1410" si="110">IF(H1373="","",K1373-H1373)</f>
        <v>6.0140000000000002</v>
      </c>
      <c r="J1373" s="71">
        <f t="shared" ref="J1373:J1410" si="111">IF(I1373="","",I1373-H1373)</f>
        <v>0.21400000000000041</v>
      </c>
      <c r="K1373" s="81">
        <v>11.814</v>
      </c>
      <c r="L1373" s="71">
        <f t="shared" ref="L1373:L1410" si="112">IF(K1373="","",3.6*200/K1373)</f>
        <v>60.944641950228544</v>
      </c>
      <c r="M1373" s="78"/>
      <c r="N1373" s="80"/>
      <c r="O1373" s="80"/>
      <c r="P1373" s="80"/>
      <c r="Q1373" s="80"/>
      <c r="R1373" s="82" t="s">
        <v>97</v>
      </c>
      <c r="S1373" s="75" t="s">
        <v>27</v>
      </c>
      <c r="T1373" s="77" t="s">
        <v>707</v>
      </c>
      <c r="U1373" s="37">
        <v>38819</v>
      </c>
      <c r="V1373" s="97"/>
    </row>
    <row r="1374" spans="1:23" hidden="1">
      <c r="A1374" s="63" t="s">
        <v>23</v>
      </c>
      <c r="B1374" s="128">
        <f t="shared" si="108"/>
        <v>44898</v>
      </c>
      <c r="C1374" s="64">
        <v>44898</v>
      </c>
      <c r="D1374" s="69" t="s">
        <v>817</v>
      </c>
      <c r="E1374" s="66" t="s">
        <v>1546</v>
      </c>
      <c r="F1374" s="65" t="s">
        <v>19</v>
      </c>
      <c r="G1374" s="68">
        <f t="shared" si="109"/>
        <v>16.016427104722794</v>
      </c>
      <c r="H1374" s="71">
        <v>5.9409999999999998</v>
      </c>
      <c r="I1374" s="71">
        <f t="shared" si="110"/>
        <v>6.0100000000000007</v>
      </c>
      <c r="J1374" s="71">
        <f t="shared" si="111"/>
        <v>6.9000000000000838E-2</v>
      </c>
      <c r="K1374" s="71">
        <v>11.951000000000001</v>
      </c>
      <c r="L1374" s="71">
        <f t="shared" si="112"/>
        <v>60.246004518450334</v>
      </c>
      <c r="M1374" s="68"/>
      <c r="N1374" s="70"/>
      <c r="O1374" s="70"/>
      <c r="P1374" s="70"/>
      <c r="Q1374" s="70"/>
      <c r="R1374" s="72" t="s">
        <v>97</v>
      </c>
      <c r="S1374" s="65" t="s">
        <v>27</v>
      </c>
      <c r="T1374" s="67" t="s">
        <v>724</v>
      </c>
      <c r="U1374" s="64">
        <v>39048</v>
      </c>
      <c r="V1374" s="99"/>
    </row>
    <row r="1375" spans="1:23" hidden="1">
      <c r="A1375" s="74" t="s">
        <v>23</v>
      </c>
      <c r="B1375" s="128">
        <f t="shared" si="108"/>
        <v>44898</v>
      </c>
      <c r="C1375" s="37">
        <v>44898</v>
      </c>
      <c r="D1375" s="79" t="s">
        <v>817</v>
      </c>
      <c r="E1375" s="76" t="s">
        <v>1348</v>
      </c>
      <c r="F1375" s="75" t="s">
        <v>19</v>
      </c>
      <c r="G1375" s="78">
        <f t="shared" si="109"/>
        <v>15.101984941820671</v>
      </c>
      <c r="H1375" s="81">
        <v>6.1029999999999998</v>
      </c>
      <c r="I1375" s="71">
        <f t="shared" si="110"/>
        <v>6.1780000000000008</v>
      </c>
      <c r="J1375" s="71">
        <f t="shared" si="111"/>
        <v>7.5000000000001066E-2</v>
      </c>
      <c r="K1375" s="81">
        <v>12.281000000000001</v>
      </c>
      <c r="L1375" s="71">
        <f t="shared" si="112"/>
        <v>58.627147626414782</v>
      </c>
      <c r="M1375" s="78"/>
      <c r="N1375" s="80"/>
      <c r="O1375" s="80"/>
      <c r="P1375" s="80"/>
      <c r="Q1375" s="80"/>
      <c r="R1375" s="82" t="s">
        <v>97</v>
      </c>
      <c r="S1375" s="75" t="s">
        <v>27</v>
      </c>
      <c r="T1375" s="77" t="s">
        <v>819</v>
      </c>
      <c r="U1375" s="37">
        <v>39382</v>
      </c>
      <c r="V1375" s="97"/>
    </row>
    <row r="1376" spans="1:23" hidden="1">
      <c r="A1376" s="63" t="s">
        <v>96</v>
      </c>
      <c r="B1376" s="128">
        <f t="shared" si="108"/>
        <v>44911</v>
      </c>
      <c r="C1376" s="64">
        <v>44911</v>
      </c>
      <c r="D1376" s="69" t="s">
        <v>2334</v>
      </c>
      <c r="E1376" s="66" t="s">
        <v>1559</v>
      </c>
      <c r="F1376" s="65" t="s">
        <v>19</v>
      </c>
      <c r="G1376" s="68">
        <f t="shared" si="109"/>
        <v>21.88911704312115</v>
      </c>
      <c r="H1376" s="71">
        <v>5.53</v>
      </c>
      <c r="I1376" s="71">
        <f t="shared" si="110"/>
        <v>5.7160000000000002</v>
      </c>
      <c r="J1376" s="71">
        <f t="shared" si="111"/>
        <v>0.18599999999999994</v>
      </c>
      <c r="K1376" s="71">
        <v>11.246</v>
      </c>
      <c r="L1376" s="71">
        <f t="shared" si="112"/>
        <v>64.022763649297531</v>
      </c>
      <c r="M1376" s="68"/>
      <c r="N1376" s="70">
        <v>26.3</v>
      </c>
      <c r="O1376" s="70">
        <v>65</v>
      </c>
      <c r="P1376" s="70">
        <v>1004</v>
      </c>
      <c r="Q1376" s="70">
        <v>1.1579999999999999</v>
      </c>
      <c r="R1376" s="72">
        <v>113.8</v>
      </c>
      <c r="S1376" s="65" t="s">
        <v>27</v>
      </c>
      <c r="T1376" s="67" t="s">
        <v>147</v>
      </c>
      <c r="U1376" s="64">
        <v>36916</v>
      </c>
      <c r="V1376" s="99"/>
    </row>
    <row r="1377" spans="1:22" hidden="1">
      <c r="A1377" s="74" t="s">
        <v>96</v>
      </c>
      <c r="B1377" s="128">
        <f t="shared" si="108"/>
        <v>44911</v>
      </c>
      <c r="C1377" s="37">
        <v>44911</v>
      </c>
      <c r="D1377" s="69" t="s">
        <v>2334</v>
      </c>
      <c r="E1377" s="76" t="s">
        <v>1376</v>
      </c>
      <c r="F1377" s="75" t="s">
        <v>19</v>
      </c>
      <c r="G1377" s="78">
        <f t="shared" si="109"/>
        <v>22.201232032854211</v>
      </c>
      <c r="H1377" s="81">
        <v>5.577</v>
      </c>
      <c r="I1377" s="71">
        <f t="shared" si="110"/>
        <v>5.7850000000000001</v>
      </c>
      <c r="J1377" s="71">
        <f t="shared" si="111"/>
        <v>0.20800000000000018</v>
      </c>
      <c r="K1377" s="81">
        <v>11.362</v>
      </c>
      <c r="L1377" s="71">
        <f t="shared" si="112"/>
        <v>63.369125154022178</v>
      </c>
      <c r="M1377" s="78"/>
      <c r="N1377" s="80">
        <v>26.3</v>
      </c>
      <c r="O1377" s="80">
        <v>65</v>
      </c>
      <c r="P1377" s="80">
        <v>1004</v>
      </c>
      <c r="Q1377" s="80">
        <v>1.1579999999999999</v>
      </c>
      <c r="R1377" s="82">
        <v>108</v>
      </c>
      <c r="S1377" s="75" t="s">
        <v>27</v>
      </c>
      <c r="T1377" s="77" t="s">
        <v>83</v>
      </c>
      <c r="U1377" s="37">
        <v>36802</v>
      </c>
      <c r="V1377" s="97"/>
    </row>
    <row r="1378" spans="1:22" hidden="1">
      <c r="A1378" s="63" t="s">
        <v>96</v>
      </c>
      <c r="B1378" s="128">
        <f t="shared" si="108"/>
        <v>44911</v>
      </c>
      <c r="C1378" s="64">
        <v>44911</v>
      </c>
      <c r="D1378" s="69" t="s">
        <v>2334</v>
      </c>
      <c r="E1378" s="66" t="s">
        <v>1668</v>
      </c>
      <c r="F1378" s="65" t="s">
        <v>19</v>
      </c>
      <c r="G1378" s="68">
        <f t="shared" si="109"/>
        <v>22.433949349760439</v>
      </c>
      <c r="H1378" s="71">
        <v>5.8029999999999999</v>
      </c>
      <c r="I1378" s="71">
        <f t="shared" si="110"/>
        <v>5.9650000000000007</v>
      </c>
      <c r="J1378" s="71">
        <f t="shared" si="111"/>
        <v>0.16200000000000081</v>
      </c>
      <c r="K1378" s="71">
        <v>11.768000000000001</v>
      </c>
      <c r="L1378" s="71">
        <f t="shared" si="112"/>
        <v>61.182868796736912</v>
      </c>
      <c r="M1378" s="68"/>
      <c r="N1378" s="70">
        <v>26.3</v>
      </c>
      <c r="O1378" s="70">
        <v>65</v>
      </c>
      <c r="P1378" s="70">
        <v>1004</v>
      </c>
      <c r="Q1378" s="70">
        <v>1.1579999999999999</v>
      </c>
      <c r="R1378" s="72"/>
      <c r="S1378" s="65" t="s">
        <v>27</v>
      </c>
      <c r="T1378" s="67" t="s">
        <v>89</v>
      </c>
      <c r="U1378" s="64">
        <v>36717</v>
      </c>
      <c r="V1378" s="99"/>
    </row>
    <row r="1379" spans="1:22" hidden="1">
      <c r="A1379" s="74" t="s">
        <v>96</v>
      </c>
      <c r="B1379" s="128">
        <f t="shared" si="108"/>
        <v>44911</v>
      </c>
      <c r="C1379" s="37">
        <v>44911</v>
      </c>
      <c r="D1379" s="69" t="s">
        <v>2334</v>
      </c>
      <c r="E1379" s="76" t="s">
        <v>1168</v>
      </c>
      <c r="F1379" s="75" t="s">
        <v>19</v>
      </c>
      <c r="G1379" s="78">
        <f t="shared" si="109"/>
        <v>16.396988364134156</v>
      </c>
      <c r="H1379" s="81">
        <v>5.8390000000000004</v>
      </c>
      <c r="I1379" s="71">
        <f t="shared" si="110"/>
        <v>5.9710000000000001</v>
      </c>
      <c r="J1379" s="71">
        <f t="shared" si="111"/>
        <v>0.13199999999999967</v>
      </c>
      <c r="K1379" s="81">
        <v>11.81</v>
      </c>
      <c r="L1379" s="71">
        <f t="shared" si="112"/>
        <v>60.96528365791702</v>
      </c>
      <c r="M1379" s="78"/>
      <c r="N1379" s="80">
        <v>26.3</v>
      </c>
      <c r="O1379" s="80">
        <v>65</v>
      </c>
      <c r="P1379" s="80">
        <v>1004</v>
      </c>
      <c r="Q1379" s="80">
        <v>1.1579999999999999</v>
      </c>
      <c r="R1379" s="82"/>
      <c r="S1379" s="75" t="s">
        <v>27</v>
      </c>
      <c r="T1379" s="77" t="s">
        <v>709</v>
      </c>
      <c r="U1379" s="37">
        <v>38922</v>
      </c>
      <c r="V1379" s="97"/>
    </row>
    <row r="1380" spans="1:22" hidden="1">
      <c r="A1380" s="63" t="s">
        <v>96</v>
      </c>
      <c r="B1380" s="128">
        <f t="shared" si="108"/>
        <v>44911</v>
      </c>
      <c r="C1380" s="64">
        <v>44911</v>
      </c>
      <c r="D1380" s="69" t="s">
        <v>2334</v>
      </c>
      <c r="E1380" s="66" t="s">
        <v>1168</v>
      </c>
      <c r="F1380" s="123" t="s">
        <v>19</v>
      </c>
      <c r="G1380" s="68">
        <f t="shared" si="109"/>
        <v>16.396988364134156</v>
      </c>
      <c r="H1380" s="71">
        <v>5.8390000000000004</v>
      </c>
      <c r="I1380" s="71">
        <f t="shared" si="110"/>
        <v>5.9710000000000001</v>
      </c>
      <c r="J1380" s="71">
        <f t="shared" si="111"/>
        <v>0.13199999999999967</v>
      </c>
      <c r="K1380" s="71">
        <v>11.81</v>
      </c>
      <c r="L1380" s="71">
        <f t="shared" si="112"/>
        <v>60.96528365791702</v>
      </c>
      <c r="M1380" s="68"/>
      <c r="N1380" s="70"/>
      <c r="O1380" s="70"/>
      <c r="P1380" s="70"/>
      <c r="Q1380" s="70"/>
      <c r="R1380" s="72"/>
      <c r="S1380" s="65" t="s">
        <v>27</v>
      </c>
      <c r="T1380" s="67" t="s">
        <v>709</v>
      </c>
      <c r="U1380" s="64">
        <v>38922</v>
      </c>
      <c r="V1380" s="99"/>
    </row>
    <row r="1381" spans="1:22" hidden="1">
      <c r="A1381" s="63" t="s">
        <v>96</v>
      </c>
      <c r="B1381" s="128">
        <f t="shared" si="108"/>
        <v>44911</v>
      </c>
      <c r="C1381" s="64">
        <v>44911</v>
      </c>
      <c r="D1381" s="69" t="s">
        <v>2334</v>
      </c>
      <c r="E1381" s="66" t="s">
        <v>1294</v>
      </c>
      <c r="F1381" s="65" t="s">
        <v>19</v>
      </c>
      <c r="G1381" s="68">
        <f t="shared" si="109"/>
        <v>18.592744695414101</v>
      </c>
      <c r="H1381" s="71">
        <v>5.9980000000000002</v>
      </c>
      <c r="I1381" s="71">
        <f t="shared" si="110"/>
        <v>6.1669999999999989</v>
      </c>
      <c r="J1381" s="71">
        <f t="shared" si="111"/>
        <v>0.16899999999999871</v>
      </c>
      <c r="K1381" s="71">
        <v>12.164999999999999</v>
      </c>
      <c r="L1381" s="71">
        <f t="shared" si="112"/>
        <v>59.186189889025897</v>
      </c>
      <c r="M1381" s="68"/>
      <c r="N1381" s="70">
        <v>26.3</v>
      </c>
      <c r="O1381" s="70">
        <v>65</v>
      </c>
      <c r="P1381" s="70">
        <v>1004</v>
      </c>
      <c r="Q1381" s="70">
        <v>1.1579999999999999</v>
      </c>
      <c r="R1381" s="72"/>
      <c r="S1381" s="65" t="s">
        <v>27</v>
      </c>
      <c r="T1381" s="67" t="s">
        <v>518</v>
      </c>
      <c r="U1381" s="64">
        <v>38120</v>
      </c>
      <c r="V1381" s="99"/>
    </row>
    <row r="1382" spans="1:22" hidden="1">
      <c r="A1382" s="74" t="s">
        <v>96</v>
      </c>
      <c r="B1382" s="128">
        <f t="shared" si="108"/>
        <v>44911</v>
      </c>
      <c r="C1382" s="125">
        <v>44911</v>
      </c>
      <c r="D1382" s="69" t="s">
        <v>2334</v>
      </c>
      <c r="E1382" s="76" t="s">
        <v>1294</v>
      </c>
      <c r="F1382" s="75" t="s">
        <v>19</v>
      </c>
      <c r="G1382" s="78">
        <f t="shared" si="109"/>
        <v>18.592744695414101</v>
      </c>
      <c r="H1382" s="81"/>
      <c r="I1382" s="71" t="str">
        <f t="shared" si="110"/>
        <v/>
      </c>
      <c r="J1382" s="71" t="str">
        <f t="shared" si="111"/>
        <v/>
      </c>
      <c r="K1382" s="81">
        <v>12.285</v>
      </c>
      <c r="L1382" s="71">
        <f t="shared" si="112"/>
        <v>58.608058608058606</v>
      </c>
      <c r="M1382" s="78"/>
      <c r="N1382" s="80"/>
      <c r="O1382" s="80"/>
      <c r="P1382" s="80"/>
      <c r="Q1382" s="80"/>
      <c r="R1382" s="115" t="s">
        <v>97</v>
      </c>
      <c r="S1382" s="75" t="s">
        <v>27</v>
      </c>
      <c r="T1382" s="77" t="s">
        <v>518</v>
      </c>
      <c r="U1382" s="37">
        <v>38120</v>
      </c>
      <c r="V1382" s="97"/>
    </row>
    <row r="1383" spans="1:22" hidden="1">
      <c r="A1383" s="74" t="s">
        <v>96</v>
      </c>
      <c r="B1383" s="128">
        <f t="shared" si="108"/>
        <v>44911</v>
      </c>
      <c r="C1383" s="37">
        <v>44911</v>
      </c>
      <c r="D1383" s="69" t="s">
        <v>2334</v>
      </c>
      <c r="E1383" s="76" t="s">
        <v>1112</v>
      </c>
      <c r="F1383" s="75" t="s">
        <v>19</v>
      </c>
      <c r="G1383" s="78">
        <f t="shared" si="109"/>
        <v>20.164271047227928</v>
      </c>
      <c r="H1383" s="81">
        <v>6.11</v>
      </c>
      <c r="I1383" s="71">
        <f t="shared" si="110"/>
        <v>6.2640000000000002</v>
      </c>
      <c r="J1383" s="71">
        <f t="shared" si="111"/>
        <v>0.15399999999999991</v>
      </c>
      <c r="K1383" s="81">
        <v>12.374000000000001</v>
      </c>
      <c r="L1383" s="71">
        <f t="shared" si="112"/>
        <v>58.186520122838203</v>
      </c>
      <c r="M1383" s="78"/>
      <c r="N1383" s="80">
        <v>26.3</v>
      </c>
      <c r="O1383" s="80">
        <v>65</v>
      </c>
      <c r="P1383" s="80">
        <v>1004</v>
      </c>
      <c r="Q1383" s="80">
        <v>1.1579999999999999</v>
      </c>
      <c r="R1383" s="82"/>
      <c r="S1383" s="75" t="s">
        <v>27</v>
      </c>
      <c r="T1383" s="77" t="s">
        <v>135</v>
      </c>
      <c r="U1383" s="37">
        <v>37546</v>
      </c>
      <c r="V1383" s="97"/>
    </row>
    <row r="1384" spans="1:22" hidden="1">
      <c r="A1384" s="63" t="s">
        <v>96</v>
      </c>
      <c r="B1384" s="128">
        <f t="shared" si="108"/>
        <v>44911</v>
      </c>
      <c r="C1384" s="64">
        <v>44911</v>
      </c>
      <c r="D1384" s="69" t="s">
        <v>2334</v>
      </c>
      <c r="E1384" s="66" t="s">
        <v>1927</v>
      </c>
      <c r="F1384" s="65" t="s">
        <v>19</v>
      </c>
      <c r="G1384" s="68">
        <f t="shared" si="109"/>
        <v>18.234086242299796</v>
      </c>
      <c r="H1384" s="71">
        <v>6.0940000000000003</v>
      </c>
      <c r="I1384" s="71">
        <f t="shared" si="110"/>
        <v>6.3429999999999991</v>
      </c>
      <c r="J1384" s="71">
        <f t="shared" si="111"/>
        <v>0.24899999999999878</v>
      </c>
      <c r="K1384" s="71">
        <v>12.436999999999999</v>
      </c>
      <c r="L1384" s="71">
        <f t="shared" si="112"/>
        <v>57.891774543700251</v>
      </c>
      <c r="M1384" s="68"/>
      <c r="N1384" s="70">
        <v>26.3</v>
      </c>
      <c r="O1384" s="70">
        <v>65</v>
      </c>
      <c r="P1384" s="70">
        <v>1004</v>
      </c>
      <c r="Q1384" s="70">
        <v>1.1579999999999999</v>
      </c>
      <c r="R1384" s="72"/>
      <c r="S1384" s="65" t="s">
        <v>27</v>
      </c>
      <c r="T1384" s="67" t="s">
        <v>539</v>
      </c>
      <c r="U1384" s="64">
        <v>38251</v>
      </c>
      <c r="V1384" s="99"/>
    </row>
    <row r="1385" spans="1:22" hidden="1">
      <c r="A1385" s="74" t="s">
        <v>96</v>
      </c>
      <c r="B1385" s="128">
        <f t="shared" si="108"/>
        <v>44933</v>
      </c>
      <c r="C1385" s="37">
        <v>44933</v>
      </c>
      <c r="D1385" s="79" t="s">
        <v>828</v>
      </c>
      <c r="E1385" s="76" t="s">
        <v>1116</v>
      </c>
      <c r="F1385" s="75" t="s">
        <v>19</v>
      </c>
      <c r="G1385" s="78">
        <f t="shared" si="109"/>
        <v>23.019849418206707</v>
      </c>
      <c r="H1385" s="81">
        <v>5.351</v>
      </c>
      <c r="I1385" s="71">
        <f t="shared" si="110"/>
        <v>5.4910000000000005</v>
      </c>
      <c r="J1385" s="71">
        <f t="shared" si="111"/>
        <v>0.14000000000000057</v>
      </c>
      <c r="K1385" s="81">
        <v>10.842000000000001</v>
      </c>
      <c r="L1385" s="71">
        <f t="shared" si="112"/>
        <v>66.408411732152743</v>
      </c>
      <c r="M1385" s="78"/>
      <c r="N1385" s="80">
        <v>24.2</v>
      </c>
      <c r="O1385" s="80">
        <v>53</v>
      </c>
      <c r="P1385" s="80">
        <v>1014</v>
      </c>
      <c r="Q1385" s="80">
        <v>1.165</v>
      </c>
      <c r="R1385" s="82">
        <v>115.7</v>
      </c>
      <c r="S1385" s="75" t="s">
        <v>27</v>
      </c>
      <c r="T1385" s="77" t="s">
        <v>585</v>
      </c>
      <c r="U1385" s="37">
        <v>36525</v>
      </c>
      <c r="V1385" s="97"/>
    </row>
    <row r="1386" spans="1:22" hidden="1">
      <c r="A1386" s="74" t="s">
        <v>96</v>
      </c>
      <c r="B1386" s="128">
        <f t="shared" si="108"/>
        <v>44933</v>
      </c>
      <c r="C1386" s="37">
        <v>44933</v>
      </c>
      <c r="D1386" s="79" t="s">
        <v>828</v>
      </c>
      <c r="E1386" s="76" t="s">
        <v>1757</v>
      </c>
      <c r="F1386" s="75" t="s">
        <v>200</v>
      </c>
      <c r="G1386" s="78">
        <f t="shared" si="109"/>
        <v>28.39151266255989</v>
      </c>
      <c r="H1386" s="81">
        <v>5.4160000000000004</v>
      </c>
      <c r="I1386" s="71">
        <f t="shared" si="110"/>
        <v>5.5609999999999999</v>
      </c>
      <c r="J1386" s="71">
        <f t="shared" si="111"/>
        <v>0.14499999999999957</v>
      </c>
      <c r="K1386" s="81">
        <v>10.977</v>
      </c>
      <c r="L1386" s="71">
        <f t="shared" si="112"/>
        <v>65.591691719048924</v>
      </c>
      <c r="M1386" s="78"/>
      <c r="N1386" s="80">
        <v>24.2</v>
      </c>
      <c r="O1386" s="80">
        <v>53</v>
      </c>
      <c r="P1386" s="80">
        <v>1014</v>
      </c>
      <c r="Q1386" s="80">
        <v>1.165</v>
      </c>
      <c r="R1386" s="82"/>
      <c r="S1386" s="75" t="s">
        <v>27</v>
      </c>
      <c r="T1386" s="77" t="s">
        <v>361</v>
      </c>
      <c r="U1386" s="37">
        <v>34563</v>
      </c>
      <c r="V1386" s="97"/>
    </row>
    <row r="1387" spans="1:22" hidden="1">
      <c r="A1387" s="63" t="s">
        <v>96</v>
      </c>
      <c r="B1387" s="128">
        <f t="shared" si="108"/>
        <v>44933</v>
      </c>
      <c r="C1387" s="64">
        <v>44933</v>
      </c>
      <c r="D1387" s="69" t="s">
        <v>828</v>
      </c>
      <c r="E1387" s="66" t="s">
        <v>1559</v>
      </c>
      <c r="F1387" s="65" t="s">
        <v>19</v>
      </c>
      <c r="G1387" s="68">
        <f t="shared" si="109"/>
        <v>21.949349760438057</v>
      </c>
      <c r="H1387" s="71">
        <v>5.5270000000000001</v>
      </c>
      <c r="I1387" s="71">
        <f t="shared" si="110"/>
        <v>5.681</v>
      </c>
      <c r="J1387" s="71">
        <f t="shared" si="111"/>
        <v>0.15399999999999991</v>
      </c>
      <c r="K1387" s="71">
        <v>11.208</v>
      </c>
      <c r="L1387" s="71">
        <f t="shared" si="112"/>
        <v>64.239828693790145</v>
      </c>
      <c r="M1387" s="68"/>
      <c r="N1387" s="70">
        <v>24.2</v>
      </c>
      <c r="O1387" s="70">
        <v>53</v>
      </c>
      <c r="P1387" s="70">
        <v>1014</v>
      </c>
      <c r="Q1387" s="70">
        <v>1.165</v>
      </c>
      <c r="R1387" s="72">
        <v>111.9</v>
      </c>
      <c r="S1387" s="65" t="s">
        <v>27</v>
      </c>
      <c r="T1387" s="67" t="s">
        <v>147</v>
      </c>
      <c r="U1387" s="64">
        <v>36916</v>
      </c>
      <c r="V1387" s="99"/>
    </row>
    <row r="1388" spans="1:22" hidden="1">
      <c r="A1388" s="63" t="s">
        <v>96</v>
      </c>
      <c r="B1388" s="128">
        <f t="shared" si="108"/>
        <v>44933</v>
      </c>
      <c r="C1388" s="64">
        <v>44933</v>
      </c>
      <c r="D1388" s="69" t="s">
        <v>828</v>
      </c>
      <c r="E1388" s="66" t="s">
        <v>1376</v>
      </c>
      <c r="F1388" s="65" t="s">
        <v>19</v>
      </c>
      <c r="G1388" s="68">
        <f t="shared" si="109"/>
        <v>22.261464750171115</v>
      </c>
      <c r="H1388" s="71">
        <v>5.5279999999999996</v>
      </c>
      <c r="I1388" s="71">
        <f t="shared" si="110"/>
        <v>5.7190000000000003</v>
      </c>
      <c r="J1388" s="71">
        <f t="shared" si="111"/>
        <v>0.19100000000000072</v>
      </c>
      <c r="K1388" s="71">
        <v>11.247</v>
      </c>
      <c r="L1388" s="71">
        <f t="shared" si="112"/>
        <v>64.017071218991731</v>
      </c>
      <c r="M1388" s="68"/>
      <c r="N1388" s="70">
        <v>24.2</v>
      </c>
      <c r="O1388" s="70">
        <v>53</v>
      </c>
      <c r="P1388" s="70">
        <v>1014</v>
      </c>
      <c r="Q1388" s="70">
        <v>1.165</v>
      </c>
      <c r="R1388" s="72">
        <v>111.6</v>
      </c>
      <c r="S1388" s="65" t="s">
        <v>27</v>
      </c>
      <c r="T1388" s="67" t="s">
        <v>83</v>
      </c>
      <c r="U1388" s="64">
        <v>36802</v>
      </c>
      <c r="V1388" s="99"/>
    </row>
    <row r="1389" spans="1:22" hidden="1">
      <c r="A1389" s="74" t="s">
        <v>96</v>
      </c>
      <c r="B1389" s="128">
        <f t="shared" si="108"/>
        <v>44933</v>
      </c>
      <c r="C1389" s="37">
        <v>44933</v>
      </c>
      <c r="D1389" s="79" t="s">
        <v>828</v>
      </c>
      <c r="E1389" s="76" t="s">
        <v>1473</v>
      </c>
      <c r="F1389" s="75" t="s">
        <v>183</v>
      </c>
      <c r="G1389" s="78">
        <f t="shared" si="109"/>
        <v>123.0198494182067</v>
      </c>
      <c r="H1389" s="81">
        <v>5.6429999999999998</v>
      </c>
      <c r="I1389" s="71">
        <f t="shared" si="110"/>
        <v>5.7939999999999996</v>
      </c>
      <c r="J1389" s="71">
        <f t="shared" si="111"/>
        <v>0.1509999999999998</v>
      </c>
      <c r="K1389" s="81">
        <v>11.436999999999999</v>
      </c>
      <c r="L1389" s="71">
        <f t="shared" si="112"/>
        <v>62.953571740841134</v>
      </c>
      <c r="M1389" s="78"/>
      <c r="N1389" s="80">
        <v>24.2</v>
      </c>
      <c r="O1389" s="80">
        <v>53</v>
      </c>
      <c r="P1389" s="80">
        <v>1014</v>
      </c>
      <c r="Q1389" s="80">
        <v>1.165</v>
      </c>
      <c r="R1389" s="82"/>
      <c r="S1389" s="75" t="s">
        <v>27</v>
      </c>
      <c r="T1389" s="77" t="s">
        <v>764</v>
      </c>
      <c r="U1389" s="37"/>
      <c r="V1389" s="97"/>
    </row>
    <row r="1390" spans="1:22" hidden="1">
      <c r="A1390" s="63" t="s">
        <v>96</v>
      </c>
      <c r="B1390" s="128">
        <f t="shared" si="108"/>
        <v>44933</v>
      </c>
      <c r="C1390" s="64">
        <v>44933</v>
      </c>
      <c r="D1390" s="69" t="s">
        <v>828</v>
      </c>
      <c r="E1390" s="66" t="s">
        <v>1806</v>
      </c>
      <c r="F1390" s="65" t="s">
        <v>19</v>
      </c>
      <c r="G1390" s="68">
        <f t="shared" si="109"/>
        <v>24.498288843258042</v>
      </c>
      <c r="H1390" s="71">
        <v>5.61</v>
      </c>
      <c r="I1390" s="71">
        <f t="shared" si="110"/>
        <v>5.89</v>
      </c>
      <c r="J1390" s="71">
        <f t="shared" si="111"/>
        <v>0.27999999999999936</v>
      </c>
      <c r="K1390" s="71">
        <v>11.5</v>
      </c>
      <c r="L1390" s="71">
        <f t="shared" si="112"/>
        <v>62.608695652173914</v>
      </c>
      <c r="M1390" s="68"/>
      <c r="N1390" s="70">
        <v>24.2</v>
      </c>
      <c r="O1390" s="70">
        <v>53</v>
      </c>
      <c r="P1390" s="70">
        <v>1014</v>
      </c>
      <c r="Q1390" s="70">
        <v>1.165</v>
      </c>
      <c r="R1390" s="72">
        <v>108</v>
      </c>
      <c r="S1390" s="65" t="s">
        <v>27</v>
      </c>
      <c r="T1390" s="67" t="s">
        <v>831</v>
      </c>
      <c r="U1390" s="64">
        <v>35985</v>
      </c>
      <c r="V1390" s="99"/>
    </row>
    <row r="1391" spans="1:22" hidden="1">
      <c r="A1391" s="74" t="s">
        <v>96</v>
      </c>
      <c r="B1391" s="128">
        <f t="shared" si="108"/>
        <v>44933</v>
      </c>
      <c r="C1391" s="37">
        <v>44933</v>
      </c>
      <c r="D1391" s="79" t="s">
        <v>828</v>
      </c>
      <c r="E1391" s="76" t="s">
        <v>1368</v>
      </c>
      <c r="F1391" s="75" t="s">
        <v>186</v>
      </c>
      <c r="G1391" s="78">
        <f t="shared" si="109"/>
        <v>123.0198494182067</v>
      </c>
      <c r="H1391" s="81">
        <v>5.6980000000000004</v>
      </c>
      <c r="I1391" s="71">
        <f t="shared" si="110"/>
        <v>5.895999999999999</v>
      </c>
      <c r="J1391" s="71">
        <f t="shared" si="111"/>
        <v>0.19799999999999862</v>
      </c>
      <c r="K1391" s="81">
        <v>11.593999999999999</v>
      </c>
      <c r="L1391" s="71">
        <f t="shared" si="112"/>
        <v>62.101086769018458</v>
      </c>
      <c r="M1391" s="78"/>
      <c r="N1391" s="80">
        <v>24.2</v>
      </c>
      <c r="O1391" s="80">
        <v>53</v>
      </c>
      <c r="P1391" s="80">
        <v>1014</v>
      </c>
      <c r="Q1391" s="80">
        <v>1.165</v>
      </c>
      <c r="R1391" s="82"/>
      <c r="S1391" s="75" t="s">
        <v>27</v>
      </c>
      <c r="T1391" s="77"/>
      <c r="U1391" s="37"/>
      <c r="V1391" s="97"/>
    </row>
    <row r="1392" spans="1:22" hidden="1">
      <c r="A1392" s="63" t="s">
        <v>96</v>
      </c>
      <c r="B1392" s="128">
        <f t="shared" si="108"/>
        <v>44933</v>
      </c>
      <c r="C1392" s="64">
        <v>44933</v>
      </c>
      <c r="D1392" s="69" t="s">
        <v>828</v>
      </c>
      <c r="E1392" s="66" t="s">
        <v>1683</v>
      </c>
      <c r="F1392" s="65" t="s">
        <v>183</v>
      </c>
      <c r="G1392" s="68">
        <f t="shared" si="109"/>
        <v>123.0198494182067</v>
      </c>
      <c r="H1392" s="71">
        <v>5.7229999999999999</v>
      </c>
      <c r="I1392" s="71">
        <f t="shared" si="110"/>
        <v>5.89</v>
      </c>
      <c r="J1392" s="71">
        <f t="shared" si="111"/>
        <v>0.16699999999999982</v>
      </c>
      <c r="K1392" s="71">
        <v>11.613</v>
      </c>
      <c r="L1392" s="71">
        <f t="shared" si="112"/>
        <v>61.999483337638857</v>
      </c>
      <c r="M1392" s="68"/>
      <c r="N1392" s="70">
        <v>24.2</v>
      </c>
      <c r="O1392" s="70">
        <v>53</v>
      </c>
      <c r="P1392" s="70">
        <v>1014</v>
      </c>
      <c r="Q1392" s="70">
        <v>1.165</v>
      </c>
      <c r="R1392" s="72"/>
      <c r="S1392" s="65" t="s">
        <v>27</v>
      </c>
      <c r="T1392" s="67" t="s">
        <v>766</v>
      </c>
      <c r="U1392" s="64"/>
      <c r="V1392" s="99"/>
    </row>
    <row r="1393" spans="1:22" hidden="1">
      <c r="A1393" s="74" t="s">
        <v>96</v>
      </c>
      <c r="B1393" s="128">
        <f t="shared" si="108"/>
        <v>44933</v>
      </c>
      <c r="C1393" s="37">
        <v>44933</v>
      </c>
      <c r="D1393" s="79" t="s">
        <v>828</v>
      </c>
      <c r="E1393" s="76" t="s">
        <v>1668</v>
      </c>
      <c r="F1393" s="75" t="s">
        <v>19</v>
      </c>
      <c r="G1393" s="78">
        <f t="shared" si="109"/>
        <v>22.494182067077343</v>
      </c>
      <c r="H1393" s="81">
        <v>5.9</v>
      </c>
      <c r="I1393" s="71">
        <f t="shared" si="110"/>
        <v>6.0779999999999994</v>
      </c>
      <c r="J1393" s="71">
        <f t="shared" si="111"/>
        <v>0.17799999999999905</v>
      </c>
      <c r="K1393" s="81">
        <v>11.978</v>
      </c>
      <c r="L1393" s="71">
        <f t="shared" si="112"/>
        <v>60.110202037067957</v>
      </c>
      <c r="M1393" s="78"/>
      <c r="N1393" s="80">
        <v>24.2</v>
      </c>
      <c r="O1393" s="80">
        <v>53</v>
      </c>
      <c r="P1393" s="80">
        <v>1014</v>
      </c>
      <c r="Q1393" s="80">
        <v>1.165</v>
      </c>
      <c r="R1393" s="82"/>
      <c r="S1393" s="75" t="s">
        <v>27</v>
      </c>
      <c r="T1393" s="77" t="s">
        <v>89</v>
      </c>
      <c r="U1393" s="37">
        <v>36717</v>
      </c>
      <c r="V1393" s="97"/>
    </row>
    <row r="1394" spans="1:22" hidden="1">
      <c r="A1394" s="74" t="s">
        <v>96</v>
      </c>
      <c r="B1394" s="128">
        <f t="shared" si="108"/>
        <v>44933</v>
      </c>
      <c r="C1394" s="37">
        <v>44933</v>
      </c>
      <c r="D1394" s="79" t="s">
        <v>828</v>
      </c>
      <c r="E1394" s="76" t="s">
        <v>2056</v>
      </c>
      <c r="F1394" s="75" t="s">
        <v>19</v>
      </c>
      <c r="G1394" s="78">
        <f t="shared" si="109"/>
        <v>43.304585900068446</v>
      </c>
      <c r="H1394" s="81">
        <v>6.0439999999999996</v>
      </c>
      <c r="I1394" s="71">
        <f t="shared" si="110"/>
        <v>6.1060000000000008</v>
      </c>
      <c r="J1394" s="71">
        <f t="shared" si="111"/>
        <v>6.2000000000001165E-2</v>
      </c>
      <c r="K1394" s="81">
        <v>12.15</v>
      </c>
      <c r="L1394" s="71">
        <f t="shared" si="112"/>
        <v>59.25925925925926</v>
      </c>
      <c r="M1394" s="78"/>
      <c r="N1394" s="80">
        <v>24.2</v>
      </c>
      <c r="O1394" s="80">
        <v>53</v>
      </c>
      <c r="P1394" s="80">
        <v>1014</v>
      </c>
      <c r="Q1394" s="80">
        <v>1.165</v>
      </c>
      <c r="R1394" s="82"/>
      <c r="S1394" s="75" t="s">
        <v>27</v>
      </c>
      <c r="T1394" s="77" t="s">
        <v>599</v>
      </c>
      <c r="U1394" s="37">
        <v>29116</v>
      </c>
      <c r="V1394" s="97"/>
    </row>
    <row r="1395" spans="1:22" hidden="1">
      <c r="A1395" s="63" t="s">
        <v>96</v>
      </c>
      <c r="B1395" s="128">
        <f t="shared" si="108"/>
        <v>44933</v>
      </c>
      <c r="C1395" s="64">
        <v>44933</v>
      </c>
      <c r="D1395" s="69" t="s">
        <v>828</v>
      </c>
      <c r="E1395" s="66" t="s">
        <v>1294</v>
      </c>
      <c r="F1395" s="65" t="s">
        <v>19</v>
      </c>
      <c r="G1395" s="68">
        <f t="shared" si="109"/>
        <v>18.652977412731005</v>
      </c>
      <c r="H1395" s="71">
        <v>6.0039999999999996</v>
      </c>
      <c r="I1395" s="71">
        <f t="shared" si="110"/>
        <v>6.2420000000000009</v>
      </c>
      <c r="J1395" s="71">
        <f t="shared" si="111"/>
        <v>0.23800000000000132</v>
      </c>
      <c r="K1395" s="71">
        <v>12.246</v>
      </c>
      <c r="L1395" s="71">
        <f t="shared" si="112"/>
        <v>58.794708476237133</v>
      </c>
      <c r="M1395" s="68"/>
      <c r="N1395" s="70">
        <v>24.2</v>
      </c>
      <c r="O1395" s="70">
        <v>53</v>
      </c>
      <c r="P1395" s="70">
        <v>1014</v>
      </c>
      <c r="Q1395" s="70">
        <v>1.165</v>
      </c>
      <c r="R1395" s="72"/>
      <c r="S1395" s="65" t="s">
        <v>27</v>
      </c>
      <c r="T1395" s="67" t="s">
        <v>518</v>
      </c>
      <c r="U1395" s="64">
        <v>38120</v>
      </c>
      <c r="V1395" s="99"/>
    </row>
    <row r="1396" spans="1:22" hidden="1">
      <c r="A1396" s="63" t="s">
        <v>96</v>
      </c>
      <c r="B1396" s="128">
        <f t="shared" si="108"/>
        <v>44933</v>
      </c>
      <c r="C1396" s="64">
        <v>44933</v>
      </c>
      <c r="D1396" s="69" t="s">
        <v>828</v>
      </c>
      <c r="E1396" s="66" t="s">
        <v>1112</v>
      </c>
      <c r="F1396" s="65" t="s">
        <v>19</v>
      </c>
      <c r="G1396" s="68">
        <f t="shared" si="109"/>
        <v>20.224503764544831</v>
      </c>
      <c r="H1396" s="71">
        <v>6.0960000000000001</v>
      </c>
      <c r="I1396" s="71">
        <f t="shared" si="110"/>
        <v>6.2509999999999994</v>
      </c>
      <c r="J1396" s="71">
        <f t="shared" si="111"/>
        <v>0.15499999999999936</v>
      </c>
      <c r="K1396" s="71">
        <v>12.347</v>
      </c>
      <c r="L1396" s="71">
        <f t="shared" si="112"/>
        <v>58.313760427634243</v>
      </c>
      <c r="M1396" s="68"/>
      <c r="N1396" s="70">
        <v>24.2</v>
      </c>
      <c r="O1396" s="70">
        <v>53</v>
      </c>
      <c r="P1396" s="70">
        <v>1014</v>
      </c>
      <c r="Q1396" s="70">
        <v>1.165</v>
      </c>
      <c r="R1396" s="72"/>
      <c r="S1396" s="65" t="s">
        <v>27</v>
      </c>
      <c r="T1396" s="67" t="s">
        <v>135</v>
      </c>
      <c r="U1396" s="64">
        <v>37546</v>
      </c>
      <c r="V1396" s="99"/>
    </row>
    <row r="1397" spans="1:22" hidden="1">
      <c r="A1397" s="74" t="s">
        <v>96</v>
      </c>
      <c r="B1397" s="128">
        <f t="shared" si="108"/>
        <v>44934</v>
      </c>
      <c r="C1397" s="37">
        <v>44934</v>
      </c>
      <c r="D1397" s="79" t="s">
        <v>828</v>
      </c>
      <c r="E1397" s="76" t="s">
        <v>1116</v>
      </c>
      <c r="F1397" s="75" t="s">
        <v>19</v>
      </c>
      <c r="G1397" s="78">
        <f t="shared" si="109"/>
        <v>23.022587268993838</v>
      </c>
      <c r="H1397" s="81">
        <v>5.306</v>
      </c>
      <c r="I1397" s="71">
        <f t="shared" si="110"/>
        <v>5.4249999999999998</v>
      </c>
      <c r="J1397" s="71">
        <f t="shared" si="111"/>
        <v>0.11899999999999977</v>
      </c>
      <c r="K1397" s="81">
        <v>10.731</v>
      </c>
      <c r="L1397" s="71">
        <f t="shared" si="112"/>
        <v>67.095331283198206</v>
      </c>
      <c r="M1397" s="78"/>
      <c r="N1397" s="80">
        <v>27.8</v>
      </c>
      <c r="O1397" s="80">
        <v>61</v>
      </c>
      <c r="P1397" s="80">
        <v>1005</v>
      </c>
      <c r="Q1397" s="80">
        <v>1.1539999999999999</v>
      </c>
      <c r="R1397" s="82">
        <v>111.9</v>
      </c>
      <c r="S1397" s="75" t="s">
        <v>27</v>
      </c>
      <c r="T1397" s="77" t="s">
        <v>585</v>
      </c>
      <c r="U1397" s="37">
        <v>36525</v>
      </c>
      <c r="V1397" s="97"/>
    </row>
    <row r="1398" spans="1:22" hidden="1">
      <c r="A1398" s="74" t="s">
        <v>96</v>
      </c>
      <c r="B1398" s="128">
        <f t="shared" si="108"/>
        <v>44934</v>
      </c>
      <c r="C1398" s="37">
        <v>44934</v>
      </c>
      <c r="D1398" s="79" t="s">
        <v>828</v>
      </c>
      <c r="E1398" s="76" t="s">
        <v>1757</v>
      </c>
      <c r="F1398" s="75" t="s">
        <v>200</v>
      </c>
      <c r="G1398" s="78">
        <f t="shared" si="109"/>
        <v>28.394250513347021</v>
      </c>
      <c r="H1398" s="81">
        <v>5.367</v>
      </c>
      <c r="I1398" s="71">
        <f t="shared" si="110"/>
        <v>5.5509999999999993</v>
      </c>
      <c r="J1398" s="71">
        <f t="shared" si="111"/>
        <v>0.18399999999999928</v>
      </c>
      <c r="K1398" s="81">
        <v>10.917999999999999</v>
      </c>
      <c r="L1398" s="71">
        <f t="shared" si="112"/>
        <v>65.94614398241437</v>
      </c>
      <c r="M1398" s="78"/>
      <c r="N1398" s="80">
        <v>27.8</v>
      </c>
      <c r="O1398" s="80">
        <v>61</v>
      </c>
      <c r="P1398" s="80">
        <v>1005</v>
      </c>
      <c r="Q1398" s="80">
        <v>1.1539999999999999</v>
      </c>
      <c r="R1398" s="82"/>
      <c r="S1398" s="75" t="s">
        <v>27</v>
      </c>
      <c r="T1398" s="77" t="s">
        <v>361</v>
      </c>
      <c r="U1398" s="37">
        <v>34563</v>
      </c>
      <c r="V1398" s="97"/>
    </row>
    <row r="1399" spans="1:22" hidden="1">
      <c r="A1399" s="63" t="s">
        <v>96</v>
      </c>
      <c r="B1399" s="128">
        <f t="shared" si="108"/>
        <v>44934</v>
      </c>
      <c r="C1399" s="64">
        <v>44934</v>
      </c>
      <c r="D1399" s="69" t="s">
        <v>828</v>
      </c>
      <c r="E1399" s="66" t="s">
        <v>1376</v>
      </c>
      <c r="F1399" s="65" t="s">
        <v>19</v>
      </c>
      <c r="G1399" s="68">
        <f t="shared" si="109"/>
        <v>22.264202600958249</v>
      </c>
      <c r="H1399" s="71">
        <v>5.5339999999999998</v>
      </c>
      <c r="I1399" s="71">
        <f t="shared" si="110"/>
        <v>5.7009999999999996</v>
      </c>
      <c r="J1399" s="71">
        <f t="shared" si="111"/>
        <v>0.16699999999999982</v>
      </c>
      <c r="K1399" s="71">
        <v>11.234999999999999</v>
      </c>
      <c r="L1399" s="71">
        <f t="shared" si="112"/>
        <v>64.085447263017357</v>
      </c>
      <c r="M1399" s="68"/>
      <c r="N1399" s="70">
        <v>27.8</v>
      </c>
      <c r="O1399" s="70">
        <v>61</v>
      </c>
      <c r="P1399" s="70">
        <v>1005</v>
      </c>
      <c r="Q1399" s="70">
        <v>1.1539999999999999</v>
      </c>
      <c r="R1399" s="72">
        <v>111.6</v>
      </c>
      <c r="S1399" s="65" t="s">
        <v>27</v>
      </c>
      <c r="T1399" s="67" t="s">
        <v>83</v>
      </c>
      <c r="U1399" s="64">
        <v>36802</v>
      </c>
      <c r="V1399" s="99"/>
    </row>
    <row r="1400" spans="1:22" hidden="1">
      <c r="A1400" s="63" t="s">
        <v>96</v>
      </c>
      <c r="B1400" s="128">
        <f t="shared" si="108"/>
        <v>44934</v>
      </c>
      <c r="C1400" s="64">
        <v>44934</v>
      </c>
      <c r="D1400" s="69" t="s">
        <v>828</v>
      </c>
      <c r="E1400" s="66" t="s">
        <v>1559</v>
      </c>
      <c r="F1400" s="65" t="s">
        <v>19</v>
      </c>
      <c r="G1400" s="68">
        <f t="shared" si="109"/>
        <v>21.952087611225188</v>
      </c>
      <c r="H1400" s="71">
        <v>5.5279999999999996</v>
      </c>
      <c r="I1400" s="71">
        <f t="shared" si="110"/>
        <v>5.7069999999999999</v>
      </c>
      <c r="J1400" s="71">
        <f t="shared" si="111"/>
        <v>0.17900000000000027</v>
      </c>
      <c r="K1400" s="71">
        <v>11.234999999999999</v>
      </c>
      <c r="L1400" s="71">
        <f t="shared" si="112"/>
        <v>64.085447263017357</v>
      </c>
      <c r="M1400" s="68"/>
      <c r="N1400" s="70">
        <v>27.8</v>
      </c>
      <c r="O1400" s="70">
        <v>61</v>
      </c>
      <c r="P1400" s="70">
        <v>1005</v>
      </c>
      <c r="Q1400" s="70">
        <v>1.1539999999999999</v>
      </c>
      <c r="R1400" s="72">
        <v>111.8</v>
      </c>
      <c r="S1400" s="65" t="s">
        <v>27</v>
      </c>
      <c r="T1400" s="67" t="s">
        <v>147</v>
      </c>
      <c r="U1400" s="64">
        <v>36916</v>
      </c>
      <c r="V1400" s="99"/>
    </row>
    <row r="1401" spans="1:22" hidden="1">
      <c r="A1401" s="63" t="s">
        <v>96</v>
      </c>
      <c r="B1401" s="128">
        <f t="shared" si="108"/>
        <v>44934</v>
      </c>
      <c r="C1401" s="64">
        <v>44934</v>
      </c>
      <c r="D1401" s="69" t="s">
        <v>828</v>
      </c>
      <c r="E1401" s="66" t="s">
        <v>1806</v>
      </c>
      <c r="F1401" s="65" t="s">
        <v>19</v>
      </c>
      <c r="G1401" s="68">
        <f t="shared" si="109"/>
        <v>24.501026694045173</v>
      </c>
      <c r="H1401" s="71">
        <v>5.5709999999999997</v>
      </c>
      <c r="I1401" s="71">
        <f t="shared" si="110"/>
        <v>5.8390000000000004</v>
      </c>
      <c r="J1401" s="71">
        <f t="shared" si="111"/>
        <v>0.26800000000000068</v>
      </c>
      <c r="K1401" s="71">
        <v>11.41</v>
      </c>
      <c r="L1401" s="71">
        <f t="shared" si="112"/>
        <v>63.102541630148991</v>
      </c>
      <c r="M1401" s="68"/>
      <c r="N1401" s="70">
        <v>27.8</v>
      </c>
      <c r="O1401" s="70">
        <v>61</v>
      </c>
      <c r="P1401" s="70">
        <v>1005</v>
      </c>
      <c r="Q1401" s="70">
        <v>1.1539999999999999</v>
      </c>
      <c r="R1401" s="72">
        <v>109.9</v>
      </c>
      <c r="S1401" s="65" t="s">
        <v>27</v>
      </c>
      <c r="T1401" s="67" t="s">
        <v>831</v>
      </c>
      <c r="U1401" s="64">
        <v>35985</v>
      </c>
      <c r="V1401" s="99"/>
    </row>
    <row r="1402" spans="1:22" hidden="1">
      <c r="A1402" s="63" t="s">
        <v>96</v>
      </c>
      <c r="B1402" s="128">
        <f t="shared" si="108"/>
        <v>44934</v>
      </c>
      <c r="C1402" s="64">
        <v>44934</v>
      </c>
      <c r="D1402" s="69" t="s">
        <v>828</v>
      </c>
      <c r="E1402" s="66" t="s">
        <v>1683</v>
      </c>
      <c r="F1402" s="65" t="s">
        <v>183</v>
      </c>
      <c r="G1402" s="68">
        <f t="shared" si="109"/>
        <v>123.02258726899385</v>
      </c>
      <c r="H1402" s="71">
        <v>5.68</v>
      </c>
      <c r="I1402" s="71">
        <f t="shared" si="110"/>
        <v>5.8030000000000008</v>
      </c>
      <c r="J1402" s="71">
        <f t="shared" si="111"/>
        <v>0.12300000000000111</v>
      </c>
      <c r="K1402" s="71">
        <v>11.483000000000001</v>
      </c>
      <c r="L1402" s="71">
        <f t="shared" si="112"/>
        <v>62.701384655577804</v>
      </c>
      <c r="M1402" s="68"/>
      <c r="N1402" s="70">
        <v>27.8</v>
      </c>
      <c r="O1402" s="70">
        <v>61</v>
      </c>
      <c r="P1402" s="70">
        <v>1005</v>
      </c>
      <c r="Q1402" s="70">
        <v>1.1539999999999999</v>
      </c>
      <c r="R1402" s="72"/>
      <c r="S1402" s="65" t="s">
        <v>27</v>
      </c>
      <c r="T1402" s="67" t="s">
        <v>766</v>
      </c>
      <c r="U1402" s="64"/>
      <c r="V1402" s="99"/>
    </row>
    <row r="1403" spans="1:22" hidden="1">
      <c r="A1403" s="74" t="s">
        <v>96</v>
      </c>
      <c r="B1403" s="128">
        <f t="shared" si="108"/>
        <v>44934</v>
      </c>
      <c r="C1403" s="37">
        <v>44934</v>
      </c>
      <c r="D1403" s="79" t="s">
        <v>828</v>
      </c>
      <c r="E1403" s="76" t="s">
        <v>1368</v>
      </c>
      <c r="F1403" s="75" t="s">
        <v>186</v>
      </c>
      <c r="G1403" s="78">
        <f t="shared" si="109"/>
        <v>123.02258726899385</v>
      </c>
      <c r="H1403" s="81">
        <v>5.702</v>
      </c>
      <c r="I1403" s="71">
        <f t="shared" si="110"/>
        <v>5.8960000000000008</v>
      </c>
      <c r="J1403" s="71">
        <f t="shared" si="111"/>
        <v>0.19400000000000084</v>
      </c>
      <c r="K1403" s="81">
        <v>11.598000000000001</v>
      </c>
      <c r="L1403" s="71">
        <f t="shared" si="112"/>
        <v>62.079668908432481</v>
      </c>
      <c r="M1403" s="78"/>
      <c r="N1403" s="80">
        <v>27.8</v>
      </c>
      <c r="O1403" s="80">
        <v>61</v>
      </c>
      <c r="P1403" s="80">
        <v>1005</v>
      </c>
      <c r="Q1403" s="80">
        <v>1.1539999999999999</v>
      </c>
      <c r="R1403" s="82"/>
      <c r="S1403" s="75" t="s">
        <v>27</v>
      </c>
      <c r="T1403" s="77"/>
      <c r="U1403" s="37"/>
      <c r="V1403" s="97"/>
    </row>
    <row r="1404" spans="1:22" hidden="1">
      <c r="A1404" s="74" t="s">
        <v>96</v>
      </c>
      <c r="B1404" s="128">
        <f t="shared" si="108"/>
        <v>44934</v>
      </c>
      <c r="C1404" s="37">
        <v>44934</v>
      </c>
      <c r="D1404" s="79" t="s">
        <v>828</v>
      </c>
      <c r="E1404" s="76" t="s">
        <v>1473</v>
      </c>
      <c r="F1404" s="75" t="s">
        <v>183</v>
      </c>
      <c r="G1404" s="78">
        <f t="shared" si="109"/>
        <v>123.02258726899385</v>
      </c>
      <c r="H1404" s="81">
        <v>5.7569999999999997</v>
      </c>
      <c r="I1404" s="71">
        <f t="shared" si="110"/>
        <v>5.9169999999999998</v>
      </c>
      <c r="J1404" s="71">
        <f t="shared" si="111"/>
        <v>0.16000000000000014</v>
      </c>
      <c r="K1404" s="81">
        <v>11.673999999999999</v>
      </c>
      <c r="L1404" s="71">
        <f t="shared" si="112"/>
        <v>61.675518245674148</v>
      </c>
      <c r="M1404" s="78"/>
      <c r="N1404" s="80">
        <v>27.8</v>
      </c>
      <c r="O1404" s="80">
        <v>61</v>
      </c>
      <c r="P1404" s="80">
        <v>1005</v>
      </c>
      <c r="Q1404" s="80">
        <v>1.1539999999999999</v>
      </c>
      <c r="R1404" s="82"/>
      <c r="S1404" s="75" t="s">
        <v>27</v>
      </c>
      <c r="T1404" s="77" t="s">
        <v>764</v>
      </c>
      <c r="U1404" s="37"/>
      <c r="V1404" s="97"/>
    </row>
    <row r="1405" spans="1:22" hidden="1">
      <c r="A1405" s="74" t="s">
        <v>96</v>
      </c>
      <c r="B1405" s="128">
        <f t="shared" si="108"/>
        <v>44934</v>
      </c>
      <c r="C1405" s="37">
        <v>44934</v>
      </c>
      <c r="D1405" s="79" t="s">
        <v>828</v>
      </c>
      <c r="E1405" s="76" t="s">
        <v>1668</v>
      </c>
      <c r="F1405" s="75" t="s">
        <v>19</v>
      </c>
      <c r="G1405" s="78">
        <f t="shared" si="109"/>
        <v>22.496919917864478</v>
      </c>
      <c r="H1405" s="81">
        <v>5.7919999999999998</v>
      </c>
      <c r="I1405" s="71">
        <f t="shared" si="110"/>
        <v>5.9399999999999995</v>
      </c>
      <c r="J1405" s="71">
        <f t="shared" si="111"/>
        <v>0.14799999999999969</v>
      </c>
      <c r="K1405" s="81">
        <v>11.731999999999999</v>
      </c>
      <c r="L1405" s="71">
        <f t="shared" si="112"/>
        <v>61.370610296624619</v>
      </c>
      <c r="M1405" s="78"/>
      <c r="N1405" s="80">
        <v>27.8</v>
      </c>
      <c r="O1405" s="80">
        <v>61</v>
      </c>
      <c r="P1405" s="80">
        <v>1005</v>
      </c>
      <c r="Q1405" s="80">
        <v>1.1539999999999999</v>
      </c>
      <c r="R1405" s="82"/>
      <c r="S1405" s="75" t="s">
        <v>27</v>
      </c>
      <c r="T1405" s="77" t="s">
        <v>89</v>
      </c>
      <c r="U1405" s="37">
        <v>36717</v>
      </c>
      <c r="V1405" s="97"/>
    </row>
    <row r="1406" spans="1:22" hidden="1">
      <c r="A1406" s="63" t="s">
        <v>96</v>
      </c>
      <c r="B1406" s="128">
        <f t="shared" si="108"/>
        <v>44934</v>
      </c>
      <c r="C1406" s="64">
        <v>44934</v>
      </c>
      <c r="D1406" s="69" t="s">
        <v>828</v>
      </c>
      <c r="E1406" s="66" t="s">
        <v>1112</v>
      </c>
      <c r="F1406" s="65" t="s">
        <v>19</v>
      </c>
      <c r="G1406" s="68">
        <f t="shared" si="109"/>
        <v>20.227241615331966</v>
      </c>
      <c r="H1406" s="71">
        <v>6.0060000000000002</v>
      </c>
      <c r="I1406" s="71">
        <f t="shared" si="110"/>
        <v>6.1219999999999999</v>
      </c>
      <c r="J1406" s="71">
        <f t="shared" si="111"/>
        <v>0.11599999999999966</v>
      </c>
      <c r="K1406" s="71">
        <v>12.128</v>
      </c>
      <c r="L1406" s="71">
        <f t="shared" si="112"/>
        <v>59.366754617414244</v>
      </c>
      <c r="M1406" s="68"/>
      <c r="N1406" s="70">
        <v>27.8</v>
      </c>
      <c r="O1406" s="70">
        <v>61</v>
      </c>
      <c r="P1406" s="70">
        <v>1005</v>
      </c>
      <c r="Q1406" s="70">
        <v>1.1539999999999999</v>
      </c>
      <c r="R1406" s="72"/>
      <c r="S1406" s="65" t="s">
        <v>27</v>
      </c>
      <c r="T1406" s="67" t="s">
        <v>135</v>
      </c>
      <c r="U1406" s="64">
        <v>37546</v>
      </c>
      <c r="V1406" s="99"/>
    </row>
    <row r="1407" spans="1:22" hidden="1">
      <c r="A1407" s="74" t="s">
        <v>96</v>
      </c>
      <c r="B1407" s="128">
        <f t="shared" si="108"/>
        <v>44934</v>
      </c>
      <c r="C1407" s="37">
        <v>44934</v>
      </c>
      <c r="D1407" s="79" t="s">
        <v>828</v>
      </c>
      <c r="E1407" s="76" t="s">
        <v>1294</v>
      </c>
      <c r="F1407" s="75" t="s">
        <v>19</v>
      </c>
      <c r="G1407" s="78">
        <f t="shared" si="109"/>
        <v>18.65571526351814</v>
      </c>
      <c r="H1407" s="81">
        <v>6.0970000000000004</v>
      </c>
      <c r="I1407" s="71">
        <f t="shared" si="110"/>
        <v>6.1789999999999994</v>
      </c>
      <c r="J1407" s="71">
        <f t="shared" si="111"/>
        <v>8.1999999999998963E-2</v>
      </c>
      <c r="K1407" s="81">
        <v>12.276</v>
      </c>
      <c r="L1407" s="71">
        <f t="shared" si="112"/>
        <v>58.651026392961874</v>
      </c>
      <c r="M1407" s="78"/>
      <c r="N1407" s="80">
        <v>27.8</v>
      </c>
      <c r="O1407" s="80">
        <v>61</v>
      </c>
      <c r="P1407" s="80">
        <v>1005</v>
      </c>
      <c r="Q1407" s="80">
        <v>1.1539999999999999</v>
      </c>
      <c r="R1407" s="82"/>
      <c r="S1407" s="75" t="s">
        <v>27</v>
      </c>
      <c r="T1407" s="77" t="s">
        <v>518</v>
      </c>
      <c r="U1407" s="37">
        <v>38120</v>
      </c>
      <c r="V1407" s="97"/>
    </row>
    <row r="1408" spans="1:22" hidden="1">
      <c r="A1408" s="63" t="s">
        <v>96</v>
      </c>
      <c r="B1408" s="128">
        <f t="shared" si="108"/>
        <v>44954</v>
      </c>
      <c r="C1408" s="64">
        <v>44954</v>
      </c>
      <c r="D1408" s="98" t="s">
        <v>833</v>
      </c>
      <c r="E1408" s="66" t="s">
        <v>1168</v>
      </c>
      <c r="F1408" s="123" t="s">
        <v>19</v>
      </c>
      <c r="G1408" s="68">
        <f t="shared" si="109"/>
        <v>16.514715947980836</v>
      </c>
      <c r="H1408" s="71">
        <v>5.8890000000000002</v>
      </c>
      <c r="I1408" s="71">
        <f t="shared" si="110"/>
        <v>5.9950000000000001</v>
      </c>
      <c r="J1408" s="71">
        <f t="shared" si="111"/>
        <v>0.10599999999999987</v>
      </c>
      <c r="K1408" s="94">
        <v>11.884</v>
      </c>
      <c r="L1408" s="71">
        <f t="shared" si="112"/>
        <v>60.585661393470211</v>
      </c>
      <c r="M1408" s="68"/>
      <c r="N1408" s="70"/>
      <c r="O1408" s="70"/>
      <c r="P1408" s="70"/>
      <c r="Q1408" s="93"/>
      <c r="R1408" s="95"/>
      <c r="S1408" s="65" t="s">
        <v>27</v>
      </c>
      <c r="T1408" s="67" t="s">
        <v>709</v>
      </c>
      <c r="U1408" s="64">
        <v>38922</v>
      </c>
      <c r="V1408" s="99"/>
    </row>
    <row r="1409" spans="1:22" hidden="1">
      <c r="A1409" s="74" t="s">
        <v>96</v>
      </c>
      <c r="B1409" s="128">
        <f t="shared" si="108"/>
        <v>44954</v>
      </c>
      <c r="C1409" s="37">
        <v>44954</v>
      </c>
      <c r="D1409" s="100" t="s">
        <v>833</v>
      </c>
      <c r="E1409" s="76" t="s">
        <v>1294</v>
      </c>
      <c r="F1409" s="124" t="s">
        <v>19</v>
      </c>
      <c r="G1409" s="78">
        <f t="shared" si="109"/>
        <v>18.710472279260781</v>
      </c>
      <c r="H1409" s="81">
        <v>5.87</v>
      </c>
      <c r="I1409" s="71">
        <f t="shared" si="110"/>
        <v>6.11</v>
      </c>
      <c r="J1409" s="71">
        <f t="shared" si="111"/>
        <v>0.24000000000000021</v>
      </c>
      <c r="K1409" s="90">
        <v>11.98</v>
      </c>
      <c r="L1409" s="71">
        <f t="shared" si="112"/>
        <v>60.100166944908182</v>
      </c>
      <c r="M1409" s="78"/>
      <c r="N1409" s="80"/>
      <c r="O1409" s="80"/>
      <c r="P1409" s="80"/>
      <c r="Q1409" s="89"/>
      <c r="R1409" s="91"/>
      <c r="S1409" s="75" t="s">
        <v>27</v>
      </c>
      <c r="T1409" s="77" t="s">
        <v>518</v>
      </c>
      <c r="U1409" s="37">
        <v>38120</v>
      </c>
      <c r="V1409" s="97"/>
    </row>
    <row r="1410" spans="1:22" hidden="1">
      <c r="A1410" s="74" t="s">
        <v>96</v>
      </c>
      <c r="B1410" s="128">
        <f t="shared" ref="B1410:B1473" si="113">C1410</f>
        <v>44954</v>
      </c>
      <c r="C1410" s="37">
        <v>44954</v>
      </c>
      <c r="D1410" s="100" t="s">
        <v>833</v>
      </c>
      <c r="E1410" s="76" t="s">
        <v>1925</v>
      </c>
      <c r="F1410" s="124" t="s">
        <v>19</v>
      </c>
      <c r="G1410" s="78">
        <f t="shared" ref="G1410:G1473" si="114">(C1410-U1410)/365.25</f>
        <v>18.351813826146476</v>
      </c>
      <c r="H1410" s="81">
        <v>6.218</v>
      </c>
      <c r="I1410" s="71">
        <f t="shared" si="110"/>
        <v>6.3859999999999992</v>
      </c>
      <c r="J1410" s="71">
        <f t="shared" si="111"/>
        <v>0.16799999999999926</v>
      </c>
      <c r="K1410" s="90">
        <v>12.603999999999999</v>
      </c>
      <c r="L1410" s="71">
        <f t="shared" si="112"/>
        <v>57.124722310377663</v>
      </c>
      <c r="M1410" s="78"/>
      <c r="N1410" s="80"/>
      <c r="O1410" s="80"/>
      <c r="P1410" s="80"/>
      <c r="Q1410" s="89"/>
      <c r="R1410" s="91"/>
      <c r="S1410" s="75" t="s">
        <v>27</v>
      </c>
      <c r="T1410" s="77" t="s">
        <v>539</v>
      </c>
      <c r="U1410" s="37">
        <v>38251</v>
      </c>
      <c r="V1410" s="97"/>
    </row>
    <row r="1411" spans="1:22" hidden="1">
      <c r="A1411" s="74" t="s">
        <v>96</v>
      </c>
      <c r="B1411" s="128">
        <f t="shared" si="113"/>
        <v>44954</v>
      </c>
      <c r="C1411" s="37">
        <v>44954</v>
      </c>
      <c r="D1411" s="100" t="s">
        <v>833</v>
      </c>
      <c r="E1411" s="76" t="s">
        <v>2034</v>
      </c>
      <c r="F1411" s="124" t="s">
        <v>19</v>
      </c>
      <c r="G1411" s="78">
        <f t="shared" si="114"/>
        <v>26.691307323750856</v>
      </c>
      <c r="H1411" s="81">
        <v>6.34</v>
      </c>
      <c r="I1411" s="71">
        <f t="shared" ref="I1411:I1474" si="115">IF(H1411="","",K1411-H1411)</f>
        <v>6.5530000000000008</v>
      </c>
      <c r="J1411" s="71">
        <f t="shared" ref="J1411:J1474" si="116">IF(I1411="","",I1411-H1411)</f>
        <v>0.21300000000000097</v>
      </c>
      <c r="K1411" s="90">
        <v>12.893000000000001</v>
      </c>
      <c r="L1411" s="71">
        <f t="shared" ref="L1411:L1474" si="117">IF(K1411="","",3.6*200/K1411)</f>
        <v>55.844256573334363</v>
      </c>
      <c r="M1411" s="78"/>
      <c r="N1411" s="80"/>
      <c r="O1411" s="80"/>
      <c r="P1411" s="80"/>
      <c r="Q1411" s="89"/>
      <c r="R1411" s="91"/>
      <c r="S1411" s="75" t="s">
        <v>27</v>
      </c>
      <c r="T1411" s="77" t="s">
        <v>860</v>
      </c>
      <c r="U1411" s="37">
        <v>35205</v>
      </c>
      <c r="V1411" s="97"/>
    </row>
    <row r="1412" spans="1:22" hidden="1">
      <c r="A1412" s="63" t="s">
        <v>96</v>
      </c>
      <c r="B1412" s="128">
        <f t="shared" si="113"/>
        <v>44954</v>
      </c>
      <c r="C1412" s="64">
        <v>44954</v>
      </c>
      <c r="D1412" s="98" t="s">
        <v>833</v>
      </c>
      <c r="E1412" s="66" t="s">
        <v>1796</v>
      </c>
      <c r="F1412" s="123" t="s">
        <v>19</v>
      </c>
      <c r="G1412" s="68">
        <f t="shared" si="114"/>
        <v>26.173853524982889</v>
      </c>
      <c r="H1412" s="71">
        <v>6.4260000000000002</v>
      </c>
      <c r="I1412" s="71">
        <f t="shared" si="115"/>
        <v>6.6720000000000006</v>
      </c>
      <c r="J1412" s="71">
        <f t="shared" si="116"/>
        <v>0.24600000000000044</v>
      </c>
      <c r="K1412" s="94">
        <v>13.098000000000001</v>
      </c>
      <c r="L1412" s="71">
        <f t="shared" si="117"/>
        <v>54.970224461749879</v>
      </c>
      <c r="M1412" s="68"/>
      <c r="N1412" s="70"/>
      <c r="O1412" s="70"/>
      <c r="P1412" s="70"/>
      <c r="Q1412" s="93"/>
      <c r="R1412" s="95"/>
      <c r="S1412" s="65" t="s">
        <v>27</v>
      </c>
      <c r="T1412" s="67" t="s">
        <v>850</v>
      </c>
      <c r="U1412" s="64">
        <v>35394</v>
      </c>
      <c r="V1412" s="99"/>
    </row>
    <row r="1413" spans="1:22" hidden="1">
      <c r="A1413" s="74" t="s">
        <v>96</v>
      </c>
      <c r="B1413" s="128">
        <f t="shared" si="113"/>
        <v>44954</v>
      </c>
      <c r="C1413" s="37">
        <v>44954</v>
      </c>
      <c r="D1413" s="100" t="s">
        <v>833</v>
      </c>
      <c r="E1413" s="76" t="s">
        <v>1407</v>
      </c>
      <c r="F1413" s="124" t="s">
        <v>19</v>
      </c>
      <c r="G1413" s="78">
        <f t="shared" si="114"/>
        <v>123.07734428473648</v>
      </c>
      <c r="H1413" s="81">
        <v>6.5270000000000001</v>
      </c>
      <c r="I1413" s="71">
        <f t="shared" si="115"/>
        <v>6.7920000000000007</v>
      </c>
      <c r="J1413" s="71">
        <f t="shared" si="116"/>
        <v>0.26500000000000057</v>
      </c>
      <c r="K1413" s="90">
        <v>13.319000000000001</v>
      </c>
      <c r="L1413" s="71">
        <f t="shared" si="117"/>
        <v>54.058112470906224</v>
      </c>
      <c r="M1413" s="78"/>
      <c r="N1413" s="80"/>
      <c r="O1413" s="80"/>
      <c r="P1413" s="80"/>
      <c r="Q1413" s="89"/>
      <c r="R1413" s="91"/>
      <c r="S1413" s="75" t="s">
        <v>27</v>
      </c>
      <c r="T1413" s="77"/>
      <c r="U1413" s="37"/>
      <c r="V1413" s="97"/>
    </row>
    <row r="1414" spans="1:22" hidden="1">
      <c r="A1414" s="74" t="s">
        <v>96</v>
      </c>
      <c r="B1414" s="128">
        <f t="shared" si="113"/>
        <v>44954</v>
      </c>
      <c r="C1414" s="37">
        <v>44954</v>
      </c>
      <c r="D1414" s="100" t="s">
        <v>833</v>
      </c>
      <c r="E1414" s="76" t="s">
        <v>1550</v>
      </c>
      <c r="F1414" s="124" t="s">
        <v>19</v>
      </c>
      <c r="G1414" s="78">
        <f t="shared" si="114"/>
        <v>24.602327173169062</v>
      </c>
      <c r="H1414" s="81">
        <v>6.75</v>
      </c>
      <c r="I1414" s="71">
        <f t="shared" si="115"/>
        <v>7.0050000000000008</v>
      </c>
      <c r="J1414" s="71">
        <f t="shared" si="116"/>
        <v>0.25500000000000078</v>
      </c>
      <c r="K1414" s="90">
        <v>13.755000000000001</v>
      </c>
      <c r="L1414" s="71">
        <f t="shared" si="117"/>
        <v>52.344601962922567</v>
      </c>
      <c r="M1414" s="78"/>
      <c r="N1414" s="80"/>
      <c r="O1414" s="80"/>
      <c r="P1414" s="80"/>
      <c r="Q1414" s="89"/>
      <c r="R1414" s="91"/>
      <c r="S1414" s="75" t="s">
        <v>27</v>
      </c>
      <c r="T1414" s="77" t="s">
        <v>843</v>
      </c>
      <c r="U1414" s="37">
        <v>35968</v>
      </c>
      <c r="V1414" s="97"/>
    </row>
    <row r="1415" spans="1:22" hidden="1">
      <c r="A1415" s="74" t="s">
        <v>96</v>
      </c>
      <c r="B1415" s="128">
        <f t="shared" si="113"/>
        <v>44954</v>
      </c>
      <c r="C1415" s="37">
        <v>44954</v>
      </c>
      <c r="D1415" s="100" t="s">
        <v>833</v>
      </c>
      <c r="E1415" s="76" t="s">
        <v>1329</v>
      </c>
      <c r="F1415" s="124" t="s">
        <v>19</v>
      </c>
      <c r="G1415" s="78">
        <f t="shared" si="114"/>
        <v>17.850787132101299</v>
      </c>
      <c r="H1415" s="81">
        <v>7.085</v>
      </c>
      <c r="I1415" s="71">
        <f t="shared" si="115"/>
        <v>7.5430000000000001</v>
      </c>
      <c r="J1415" s="71">
        <f t="shared" si="116"/>
        <v>0.45800000000000018</v>
      </c>
      <c r="K1415" s="90">
        <v>14.628</v>
      </c>
      <c r="L1415" s="71">
        <f t="shared" si="117"/>
        <v>49.220672682526661</v>
      </c>
      <c r="M1415" s="78"/>
      <c r="N1415" s="80"/>
      <c r="O1415" s="80"/>
      <c r="P1415" s="80"/>
      <c r="Q1415" s="89"/>
      <c r="R1415" s="91"/>
      <c r="S1415" s="75" t="s">
        <v>27</v>
      </c>
      <c r="T1415" s="77" t="s">
        <v>757</v>
      </c>
      <c r="U1415" s="37">
        <v>38434</v>
      </c>
      <c r="V1415" s="97"/>
    </row>
    <row r="1416" spans="1:22" hidden="1">
      <c r="A1416" s="63" t="s">
        <v>96</v>
      </c>
      <c r="B1416" s="128">
        <f t="shared" si="113"/>
        <v>44954</v>
      </c>
      <c r="C1416" s="64">
        <v>44954</v>
      </c>
      <c r="D1416" s="98" t="s">
        <v>836</v>
      </c>
      <c r="E1416" s="66" t="s">
        <v>1737</v>
      </c>
      <c r="F1416" s="123" t="s">
        <v>19</v>
      </c>
      <c r="G1416" s="68">
        <f t="shared" si="114"/>
        <v>15.000684462696784</v>
      </c>
      <c r="H1416" s="71">
        <v>6.8550000000000004</v>
      </c>
      <c r="I1416" s="71">
        <f t="shared" si="115"/>
        <v>6.9909999999999997</v>
      </c>
      <c r="J1416" s="71">
        <f t="shared" si="116"/>
        <v>0.13599999999999923</v>
      </c>
      <c r="K1416" s="94">
        <v>13.846</v>
      </c>
      <c r="L1416" s="71">
        <f t="shared" si="117"/>
        <v>52.000577784197603</v>
      </c>
      <c r="M1416" s="68"/>
      <c r="N1416" s="70"/>
      <c r="O1416" s="70"/>
      <c r="P1416" s="70"/>
      <c r="Q1416" s="93"/>
      <c r="R1416" s="95"/>
      <c r="S1416" s="65" t="s">
        <v>27</v>
      </c>
      <c r="T1416" s="67" t="s">
        <v>846</v>
      </c>
      <c r="U1416" s="64">
        <v>39475</v>
      </c>
      <c r="V1416" s="99"/>
    </row>
    <row r="1417" spans="1:22" hidden="1">
      <c r="A1417" s="74" t="s">
        <v>96</v>
      </c>
      <c r="B1417" s="128">
        <f t="shared" si="113"/>
        <v>44954</v>
      </c>
      <c r="C1417" s="37">
        <v>44954</v>
      </c>
      <c r="D1417" s="100" t="s">
        <v>836</v>
      </c>
      <c r="E1417" s="76" t="s">
        <v>2110</v>
      </c>
      <c r="F1417" s="124" t="s">
        <v>19</v>
      </c>
      <c r="G1417" s="78">
        <f t="shared" si="114"/>
        <v>15.926078028747433</v>
      </c>
      <c r="H1417" s="81">
        <v>6.94</v>
      </c>
      <c r="I1417" s="71">
        <f t="shared" si="115"/>
        <v>7.0049999999999999</v>
      </c>
      <c r="J1417" s="71">
        <f t="shared" si="116"/>
        <v>6.4999999999999503E-2</v>
      </c>
      <c r="K1417" s="90">
        <v>13.945</v>
      </c>
      <c r="L1417" s="71">
        <f t="shared" si="117"/>
        <v>51.631409107206885</v>
      </c>
      <c r="M1417" s="78"/>
      <c r="N1417" s="80"/>
      <c r="O1417" s="80"/>
      <c r="P1417" s="80"/>
      <c r="Q1417" s="89"/>
      <c r="R1417" s="91"/>
      <c r="S1417" s="75" t="s">
        <v>27</v>
      </c>
      <c r="T1417" s="77" t="s">
        <v>863</v>
      </c>
      <c r="U1417" s="37">
        <v>39137</v>
      </c>
      <c r="V1417" s="97"/>
    </row>
    <row r="1418" spans="1:22" hidden="1">
      <c r="A1418" s="74" t="s">
        <v>96</v>
      </c>
      <c r="B1418" s="128">
        <f t="shared" si="113"/>
        <v>44954</v>
      </c>
      <c r="C1418" s="37">
        <v>44954</v>
      </c>
      <c r="D1418" s="100" t="s">
        <v>836</v>
      </c>
      <c r="E1418" s="76" t="s">
        <v>1257</v>
      </c>
      <c r="F1418" s="124" t="s">
        <v>19</v>
      </c>
      <c r="G1418" s="78">
        <f t="shared" si="114"/>
        <v>14.663928815879535</v>
      </c>
      <c r="H1418" s="81">
        <v>7.109</v>
      </c>
      <c r="I1418" s="71">
        <f t="shared" si="115"/>
        <v>7.0860000000000003</v>
      </c>
      <c r="J1418" s="71">
        <f t="shared" si="116"/>
        <v>-2.2999999999999687E-2</v>
      </c>
      <c r="K1418" s="90">
        <v>14.195</v>
      </c>
      <c r="L1418" s="71">
        <f t="shared" si="117"/>
        <v>50.722085241282137</v>
      </c>
      <c r="M1418" s="78"/>
      <c r="N1418" s="80"/>
      <c r="O1418" s="80"/>
      <c r="P1418" s="80"/>
      <c r="Q1418" s="89"/>
      <c r="R1418" s="91"/>
      <c r="S1418" s="75" t="s">
        <v>27</v>
      </c>
      <c r="T1418" s="77" t="s">
        <v>835</v>
      </c>
      <c r="U1418" s="37">
        <v>39598</v>
      </c>
      <c r="V1418" s="97"/>
    </row>
    <row r="1419" spans="1:22" hidden="1">
      <c r="A1419" s="74" t="s">
        <v>864</v>
      </c>
      <c r="B1419" s="128">
        <f t="shared" si="113"/>
        <v>44966</v>
      </c>
      <c r="C1419" s="37">
        <v>44966</v>
      </c>
      <c r="D1419" s="100" t="s">
        <v>318</v>
      </c>
      <c r="E1419" s="76" t="s">
        <v>1424</v>
      </c>
      <c r="F1419" s="75" t="s">
        <v>171</v>
      </c>
      <c r="G1419" s="78">
        <f t="shared" si="114"/>
        <v>23.789185489390828</v>
      </c>
      <c r="H1419" s="81">
        <v>5.2510000000000003</v>
      </c>
      <c r="I1419" s="71">
        <f t="shared" si="115"/>
        <v>5.2729999999999988</v>
      </c>
      <c r="J1419" s="71">
        <f t="shared" si="116"/>
        <v>2.1999999999998465E-2</v>
      </c>
      <c r="K1419" s="90">
        <v>10.523999999999999</v>
      </c>
      <c r="L1419" s="71">
        <f t="shared" si="117"/>
        <v>68.415051311288494</v>
      </c>
      <c r="M1419" s="78"/>
      <c r="N1419" s="80"/>
      <c r="O1419" s="80"/>
      <c r="P1419" s="80"/>
      <c r="Q1419" s="89"/>
      <c r="R1419" s="91"/>
      <c r="S1419" s="75" t="s">
        <v>27</v>
      </c>
      <c r="T1419" s="77" t="s">
        <v>172</v>
      </c>
      <c r="U1419" s="37">
        <v>36277</v>
      </c>
      <c r="V1419" s="97"/>
    </row>
    <row r="1420" spans="1:22" hidden="1">
      <c r="A1420" s="74" t="s">
        <v>864</v>
      </c>
      <c r="B1420" s="128">
        <f t="shared" si="113"/>
        <v>44966</v>
      </c>
      <c r="C1420" s="37">
        <v>44966</v>
      </c>
      <c r="D1420" s="100" t="s">
        <v>318</v>
      </c>
      <c r="E1420" s="76" t="s">
        <v>1372</v>
      </c>
      <c r="F1420" s="75" t="s">
        <v>169</v>
      </c>
      <c r="G1420" s="78">
        <f t="shared" si="114"/>
        <v>23.006160164271048</v>
      </c>
      <c r="H1420" s="81">
        <v>5.2149999999999999</v>
      </c>
      <c r="I1420" s="71">
        <f t="shared" si="115"/>
        <v>5.35</v>
      </c>
      <c r="J1420" s="71">
        <f t="shared" si="116"/>
        <v>0.13499999999999979</v>
      </c>
      <c r="K1420" s="90">
        <v>10.565</v>
      </c>
      <c r="L1420" s="71">
        <f t="shared" si="117"/>
        <v>68.149550402271657</v>
      </c>
      <c r="M1420" s="78"/>
      <c r="N1420" s="80"/>
      <c r="O1420" s="80"/>
      <c r="P1420" s="80"/>
      <c r="Q1420" s="89"/>
      <c r="R1420" s="91"/>
      <c r="S1420" s="75" t="s">
        <v>27</v>
      </c>
      <c r="T1420" s="77" t="s">
        <v>228</v>
      </c>
      <c r="U1420" s="37">
        <v>36563</v>
      </c>
      <c r="V1420" s="97"/>
    </row>
    <row r="1421" spans="1:22" hidden="1">
      <c r="A1421" s="63" t="s">
        <v>864</v>
      </c>
      <c r="B1421" s="128">
        <f t="shared" si="113"/>
        <v>44966</v>
      </c>
      <c r="C1421" s="64">
        <v>44966</v>
      </c>
      <c r="D1421" s="98" t="s">
        <v>318</v>
      </c>
      <c r="E1421" s="66" t="s">
        <v>1215</v>
      </c>
      <c r="F1421" s="65" t="s">
        <v>180</v>
      </c>
      <c r="G1421" s="68">
        <f t="shared" si="114"/>
        <v>24.432580424366872</v>
      </c>
      <c r="H1421" s="71">
        <v>5.22</v>
      </c>
      <c r="I1421" s="71">
        <f t="shared" si="115"/>
        <v>5.3500000000000005</v>
      </c>
      <c r="J1421" s="71">
        <f t="shared" si="116"/>
        <v>0.13000000000000078</v>
      </c>
      <c r="K1421" s="94">
        <v>10.57</v>
      </c>
      <c r="L1421" s="71">
        <f t="shared" si="117"/>
        <v>68.11731315042573</v>
      </c>
      <c r="M1421" s="68"/>
      <c r="N1421" s="70"/>
      <c r="O1421" s="70"/>
      <c r="P1421" s="70"/>
      <c r="Q1421" s="93"/>
      <c r="R1421" s="95"/>
      <c r="S1421" s="65" t="s">
        <v>27</v>
      </c>
      <c r="T1421" s="67" t="s">
        <v>242</v>
      </c>
      <c r="U1421" s="64">
        <v>36042</v>
      </c>
      <c r="V1421" s="99"/>
    </row>
    <row r="1422" spans="1:22" hidden="1">
      <c r="A1422" s="63" t="s">
        <v>864</v>
      </c>
      <c r="B1422" s="128">
        <f t="shared" si="113"/>
        <v>44966</v>
      </c>
      <c r="C1422" s="64">
        <v>44966</v>
      </c>
      <c r="D1422" s="98" t="s">
        <v>318</v>
      </c>
      <c r="E1422" s="66" t="s">
        <v>1405</v>
      </c>
      <c r="F1422" s="65" t="s">
        <v>169</v>
      </c>
      <c r="G1422" s="68">
        <f t="shared" si="114"/>
        <v>25.07049965776865</v>
      </c>
      <c r="H1422" s="71">
        <v>5.2539999999999996</v>
      </c>
      <c r="I1422" s="71">
        <f t="shared" si="115"/>
        <v>5.3520000000000003</v>
      </c>
      <c r="J1422" s="71">
        <f t="shared" si="116"/>
        <v>9.8000000000000753E-2</v>
      </c>
      <c r="K1422" s="94">
        <v>10.606</v>
      </c>
      <c r="L1422" s="71">
        <f t="shared" si="117"/>
        <v>67.886102206298318</v>
      </c>
      <c r="M1422" s="68"/>
      <c r="N1422" s="70"/>
      <c r="O1422" s="70"/>
      <c r="P1422" s="70"/>
      <c r="Q1422" s="93"/>
      <c r="R1422" s="95"/>
      <c r="S1422" s="65" t="s">
        <v>27</v>
      </c>
      <c r="T1422" s="67" t="s">
        <v>170</v>
      </c>
      <c r="U1422" s="64">
        <v>35809</v>
      </c>
      <c r="V1422" s="99"/>
    </row>
    <row r="1423" spans="1:22" hidden="1">
      <c r="A1423" s="63" t="s">
        <v>864</v>
      </c>
      <c r="B1423" s="128">
        <f t="shared" si="113"/>
        <v>44966</v>
      </c>
      <c r="C1423" s="64">
        <v>44966</v>
      </c>
      <c r="D1423" s="98" t="s">
        <v>318</v>
      </c>
      <c r="E1423" s="66" t="s">
        <v>2203</v>
      </c>
      <c r="F1423" s="65" t="s">
        <v>160</v>
      </c>
      <c r="G1423" s="68">
        <f t="shared" si="114"/>
        <v>24.700889801505816</v>
      </c>
      <c r="H1423" s="71">
        <v>5.26</v>
      </c>
      <c r="I1423" s="71">
        <f t="shared" si="115"/>
        <v>5.3789999999999996</v>
      </c>
      <c r="J1423" s="71">
        <f t="shared" si="116"/>
        <v>0.11899999999999977</v>
      </c>
      <c r="K1423" s="94">
        <v>10.638999999999999</v>
      </c>
      <c r="L1423" s="71">
        <f t="shared" si="117"/>
        <v>67.675533414794629</v>
      </c>
      <c r="M1423" s="68"/>
      <c r="N1423" s="70"/>
      <c r="O1423" s="70"/>
      <c r="P1423" s="70"/>
      <c r="Q1423" s="93"/>
      <c r="R1423" s="95"/>
      <c r="S1423" s="65" t="s">
        <v>27</v>
      </c>
      <c r="T1423" s="67" t="s">
        <v>280</v>
      </c>
      <c r="U1423" s="64">
        <v>35944</v>
      </c>
      <c r="V1423" s="99"/>
    </row>
    <row r="1424" spans="1:22" hidden="1">
      <c r="A1424" s="63" t="s">
        <v>864</v>
      </c>
      <c r="B1424" s="128">
        <f t="shared" si="113"/>
        <v>44966</v>
      </c>
      <c r="C1424" s="64">
        <v>44966</v>
      </c>
      <c r="D1424" s="98" t="s">
        <v>318</v>
      </c>
      <c r="E1424" s="66" t="s">
        <v>1353</v>
      </c>
      <c r="F1424" s="65" t="s">
        <v>180</v>
      </c>
      <c r="G1424" s="68">
        <f t="shared" si="114"/>
        <v>20.134154688569474</v>
      </c>
      <c r="H1424" s="71">
        <v>5.2789999999999999</v>
      </c>
      <c r="I1424" s="71">
        <f t="shared" si="115"/>
        <v>5.4640000000000004</v>
      </c>
      <c r="J1424" s="71">
        <f t="shared" si="116"/>
        <v>0.1850000000000005</v>
      </c>
      <c r="K1424" s="94">
        <v>10.743</v>
      </c>
      <c r="L1424" s="71">
        <f t="shared" si="117"/>
        <v>67.020385367215866</v>
      </c>
      <c r="M1424" s="68"/>
      <c r="N1424" s="70"/>
      <c r="O1424" s="70"/>
      <c r="P1424" s="70"/>
      <c r="Q1424" s="93"/>
      <c r="R1424" s="95"/>
      <c r="S1424" s="65" t="s">
        <v>27</v>
      </c>
      <c r="T1424" s="67" t="s">
        <v>543</v>
      </c>
      <c r="U1424" s="64">
        <v>37612</v>
      </c>
      <c r="V1424" s="99"/>
    </row>
    <row r="1425" spans="1:22" hidden="1">
      <c r="A1425" s="63" t="s">
        <v>864</v>
      </c>
      <c r="B1425" s="128">
        <f t="shared" si="113"/>
        <v>44966</v>
      </c>
      <c r="C1425" s="64">
        <v>44966</v>
      </c>
      <c r="D1425" s="98" t="s">
        <v>318</v>
      </c>
      <c r="E1425" s="66" t="s">
        <v>1573</v>
      </c>
      <c r="F1425" s="65" t="s">
        <v>171</v>
      </c>
      <c r="G1425" s="68">
        <f t="shared" si="114"/>
        <v>20.533880903490761</v>
      </c>
      <c r="H1425" s="71">
        <v>5.3339999999999996</v>
      </c>
      <c r="I1425" s="71">
        <f t="shared" si="115"/>
        <v>5.4429999999999996</v>
      </c>
      <c r="J1425" s="71">
        <f t="shared" si="116"/>
        <v>0.10899999999999999</v>
      </c>
      <c r="K1425" s="94">
        <v>10.776999999999999</v>
      </c>
      <c r="L1425" s="71">
        <f t="shared" si="117"/>
        <v>66.808944975410597</v>
      </c>
      <c r="M1425" s="68"/>
      <c r="N1425" s="70"/>
      <c r="O1425" s="70"/>
      <c r="P1425" s="70"/>
      <c r="Q1425" s="93"/>
      <c r="R1425" s="95"/>
      <c r="S1425" s="65" t="s">
        <v>27</v>
      </c>
      <c r="T1425" s="67" t="s">
        <v>544</v>
      </c>
      <c r="U1425" s="64">
        <v>37466</v>
      </c>
      <c r="V1425" s="99"/>
    </row>
    <row r="1426" spans="1:22" hidden="1">
      <c r="A1426" s="74" t="s">
        <v>864</v>
      </c>
      <c r="B1426" s="128">
        <f t="shared" si="113"/>
        <v>44966</v>
      </c>
      <c r="C1426" s="37">
        <v>44966</v>
      </c>
      <c r="D1426" s="100" t="s">
        <v>318</v>
      </c>
      <c r="E1426" s="76" t="s">
        <v>1297</v>
      </c>
      <c r="F1426" s="75" t="s">
        <v>166</v>
      </c>
      <c r="G1426" s="78">
        <f t="shared" si="114"/>
        <v>26.329911019849419</v>
      </c>
      <c r="H1426" s="81">
        <v>5.3849999999999998</v>
      </c>
      <c r="I1426" s="71">
        <f t="shared" si="115"/>
        <v>5.4380000000000006</v>
      </c>
      <c r="J1426" s="71">
        <f t="shared" si="116"/>
        <v>5.3000000000000824E-2</v>
      </c>
      <c r="K1426" s="90">
        <v>10.823</v>
      </c>
      <c r="L1426" s="71">
        <f t="shared" si="117"/>
        <v>66.524993070313215</v>
      </c>
      <c r="M1426" s="78"/>
      <c r="N1426" s="80"/>
      <c r="O1426" s="80"/>
      <c r="P1426" s="80"/>
      <c r="Q1426" s="89"/>
      <c r="R1426" s="91"/>
      <c r="S1426" s="75" t="s">
        <v>27</v>
      </c>
      <c r="T1426" s="77" t="s">
        <v>167</v>
      </c>
      <c r="U1426" s="37">
        <v>35349</v>
      </c>
      <c r="V1426" s="97"/>
    </row>
    <row r="1427" spans="1:22" hidden="1">
      <c r="A1427" s="74" t="s">
        <v>864</v>
      </c>
      <c r="B1427" s="128">
        <f t="shared" si="113"/>
        <v>44966</v>
      </c>
      <c r="C1427" s="37">
        <v>44966</v>
      </c>
      <c r="D1427" s="100" t="s">
        <v>318</v>
      </c>
      <c r="E1427" s="76" t="s">
        <v>1500</v>
      </c>
      <c r="F1427" s="75" t="s">
        <v>202</v>
      </c>
      <c r="G1427" s="78">
        <f t="shared" si="114"/>
        <v>22.017796030116358</v>
      </c>
      <c r="H1427" s="81">
        <v>5.3579999999999997</v>
      </c>
      <c r="I1427" s="71">
        <f t="shared" si="115"/>
        <v>5.5040000000000004</v>
      </c>
      <c r="J1427" s="71">
        <f t="shared" si="116"/>
        <v>0.1460000000000008</v>
      </c>
      <c r="K1427" s="90">
        <v>10.862</v>
      </c>
      <c r="L1427" s="71">
        <f t="shared" si="117"/>
        <v>66.286135150064439</v>
      </c>
      <c r="M1427" s="78"/>
      <c r="N1427" s="80"/>
      <c r="O1427" s="80"/>
      <c r="P1427" s="80"/>
      <c r="Q1427" s="89"/>
      <c r="R1427" s="91"/>
      <c r="S1427" s="75" t="s">
        <v>27</v>
      </c>
      <c r="T1427" s="77" t="s">
        <v>433</v>
      </c>
      <c r="U1427" s="37">
        <v>36924</v>
      </c>
      <c r="V1427" s="97"/>
    </row>
    <row r="1428" spans="1:22" hidden="1">
      <c r="A1428" s="63" t="s">
        <v>864</v>
      </c>
      <c r="B1428" s="128">
        <f t="shared" si="113"/>
        <v>44966</v>
      </c>
      <c r="C1428" s="64">
        <v>44966</v>
      </c>
      <c r="D1428" s="98" t="s">
        <v>318</v>
      </c>
      <c r="E1428" s="66" t="s">
        <v>2054</v>
      </c>
      <c r="F1428" s="65" t="s">
        <v>226</v>
      </c>
      <c r="G1428" s="68">
        <f t="shared" si="114"/>
        <v>25.902806297056809</v>
      </c>
      <c r="H1428" s="71">
        <v>5.3540000000000001</v>
      </c>
      <c r="I1428" s="71">
        <f t="shared" si="115"/>
        <v>5.5339999999999998</v>
      </c>
      <c r="J1428" s="71">
        <f t="shared" si="116"/>
        <v>0.17999999999999972</v>
      </c>
      <c r="K1428" s="94">
        <v>10.888</v>
      </c>
      <c r="L1428" s="71">
        <f t="shared" si="117"/>
        <v>66.127847171197644</v>
      </c>
      <c r="M1428" s="68"/>
      <c r="N1428" s="70"/>
      <c r="O1428" s="70"/>
      <c r="P1428" s="70"/>
      <c r="Q1428" s="93"/>
      <c r="R1428" s="95"/>
      <c r="S1428" s="65" t="s">
        <v>27</v>
      </c>
      <c r="T1428" s="67" t="s">
        <v>378</v>
      </c>
      <c r="U1428" s="64">
        <v>35505</v>
      </c>
      <c r="V1428" s="99"/>
    </row>
    <row r="1429" spans="1:22" hidden="1">
      <c r="A1429" s="74" t="s">
        <v>864</v>
      </c>
      <c r="B1429" s="128">
        <f t="shared" si="113"/>
        <v>44966</v>
      </c>
      <c r="C1429" s="37">
        <v>44966</v>
      </c>
      <c r="D1429" s="100" t="s">
        <v>318</v>
      </c>
      <c r="E1429" s="76" t="s">
        <v>2043</v>
      </c>
      <c r="F1429" s="75" t="s">
        <v>160</v>
      </c>
      <c r="G1429" s="78">
        <f t="shared" si="114"/>
        <v>23.416837782340863</v>
      </c>
      <c r="H1429" s="81">
        <v>5.4059999999999997</v>
      </c>
      <c r="I1429" s="71">
        <f t="shared" si="115"/>
        <v>5.503000000000001</v>
      </c>
      <c r="J1429" s="71">
        <f t="shared" si="116"/>
        <v>9.7000000000001307E-2</v>
      </c>
      <c r="K1429" s="90">
        <v>10.909000000000001</v>
      </c>
      <c r="L1429" s="71">
        <f t="shared" si="117"/>
        <v>66.000550004583374</v>
      </c>
      <c r="M1429" s="78"/>
      <c r="N1429" s="80"/>
      <c r="O1429" s="80"/>
      <c r="P1429" s="80"/>
      <c r="Q1429" s="89"/>
      <c r="R1429" s="91"/>
      <c r="S1429" s="75" t="s">
        <v>27</v>
      </c>
      <c r="T1429" s="77" t="s">
        <v>238</v>
      </c>
      <c r="U1429" s="37">
        <v>36413</v>
      </c>
      <c r="V1429" s="97"/>
    </row>
    <row r="1430" spans="1:22" hidden="1">
      <c r="A1430" s="74" t="s">
        <v>864</v>
      </c>
      <c r="B1430" s="128">
        <f t="shared" si="113"/>
        <v>44966</v>
      </c>
      <c r="C1430" s="37">
        <v>44966</v>
      </c>
      <c r="D1430" s="100" t="s">
        <v>318</v>
      </c>
      <c r="E1430" s="76" t="s">
        <v>1948</v>
      </c>
      <c r="F1430" s="75" t="s">
        <v>204</v>
      </c>
      <c r="G1430" s="78">
        <f t="shared" si="114"/>
        <v>22.636550308008214</v>
      </c>
      <c r="H1430" s="81">
        <v>5.3860000000000001</v>
      </c>
      <c r="I1430" s="71">
        <f t="shared" si="115"/>
        <v>5.5260000000000007</v>
      </c>
      <c r="J1430" s="71">
        <f t="shared" si="116"/>
        <v>0.14000000000000057</v>
      </c>
      <c r="K1430" s="90">
        <v>10.912000000000001</v>
      </c>
      <c r="L1430" s="71">
        <f t="shared" si="117"/>
        <v>65.982404692082113</v>
      </c>
      <c r="M1430" s="78"/>
      <c r="N1430" s="80"/>
      <c r="O1430" s="80"/>
      <c r="P1430" s="80"/>
      <c r="Q1430" s="89"/>
      <c r="R1430" s="91"/>
      <c r="S1430" s="75" t="s">
        <v>27</v>
      </c>
      <c r="T1430" s="77" t="s">
        <v>235</v>
      </c>
      <c r="U1430" s="37">
        <v>36698</v>
      </c>
      <c r="V1430" s="97"/>
    </row>
    <row r="1431" spans="1:22" hidden="1">
      <c r="A1431" s="74" t="s">
        <v>864</v>
      </c>
      <c r="B1431" s="128">
        <f t="shared" si="113"/>
        <v>44966</v>
      </c>
      <c r="C1431" s="37">
        <v>44966</v>
      </c>
      <c r="D1431" s="100" t="s">
        <v>318</v>
      </c>
      <c r="E1431" s="76" t="s">
        <v>1611</v>
      </c>
      <c r="F1431" s="75" t="s">
        <v>175</v>
      </c>
      <c r="G1431" s="78">
        <f t="shared" si="114"/>
        <v>27.849418206707735</v>
      </c>
      <c r="H1431" s="81">
        <v>5.4169999999999998</v>
      </c>
      <c r="I1431" s="71">
        <f t="shared" si="115"/>
        <v>5.609</v>
      </c>
      <c r="J1431" s="71">
        <f t="shared" si="116"/>
        <v>0.19200000000000017</v>
      </c>
      <c r="K1431" s="90">
        <v>11.026</v>
      </c>
      <c r="L1431" s="71">
        <f t="shared" si="117"/>
        <v>65.300199528387452</v>
      </c>
      <c r="M1431" s="78"/>
      <c r="N1431" s="80"/>
      <c r="O1431" s="80"/>
      <c r="P1431" s="80"/>
      <c r="Q1431" s="89"/>
      <c r="R1431" s="91"/>
      <c r="S1431" s="75" t="s">
        <v>27</v>
      </c>
      <c r="T1431" s="77" t="s">
        <v>206</v>
      </c>
      <c r="U1431" s="37">
        <v>34794</v>
      </c>
      <c r="V1431" s="97"/>
    </row>
    <row r="1432" spans="1:22" hidden="1">
      <c r="A1432" s="74" t="s">
        <v>864</v>
      </c>
      <c r="B1432" s="128">
        <f t="shared" si="113"/>
        <v>44966</v>
      </c>
      <c r="C1432" s="37">
        <v>44966</v>
      </c>
      <c r="D1432" s="100" t="s">
        <v>318</v>
      </c>
      <c r="E1432" s="76" t="s">
        <v>1163</v>
      </c>
      <c r="F1432" s="75" t="s">
        <v>154</v>
      </c>
      <c r="G1432" s="78">
        <f t="shared" si="114"/>
        <v>19.728952772073921</v>
      </c>
      <c r="H1432" s="81">
        <v>5.4619999999999997</v>
      </c>
      <c r="I1432" s="71">
        <f t="shared" si="115"/>
        <v>5.6189999999999998</v>
      </c>
      <c r="J1432" s="71">
        <f t="shared" si="116"/>
        <v>0.15700000000000003</v>
      </c>
      <c r="K1432" s="90">
        <v>11.081</v>
      </c>
      <c r="L1432" s="71">
        <f t="shared" si="117"/>
        <v>64.976085190867252</v>
      </c>
      <c r="M1432" s="78"/>
      <c r="N1432" s="80"/>
      <c r="O1432" s="80"/>
      <c r="P1432" s="80"/>
      <c r="Q1432" s="89"/>
      <c r="R1432" s="91"/>
      <c r="S1432" s="75" t="s">
        <v>27</v>
      </c>
      <c r="T1432" s="77" t="s">
        <v>655</v>
      </c>
      <c r="U1432" s="37">
        <v>37760</v>
      </c>
      <c r="V1432" s="97"/>
    </row>
    <row r="1433" spans="1:22" hidden="1">
      <c r="A1433" s="63" t="s">
        <v>864</v>
      </c>
      <c r="B1433" s="128">
        <f t="shared" si="113"/>
        <v>44966</v>
      </c>
      <c r="C1433" s="64">
        <v>44966</v>
      </c>
      <c r="D1433" s="98" t="s">
        <v>318</v>
      </c>
      <c r="E1433" s="66" t="s">
        <v>1809</v>
      </c>
      <c r="F1433" s="65" t="s">
        <v>204</v>
      </c>
      <c r="G1433" s="68">
        <f t="shared" si="114"/>
        <v>23.017111567419576</v>
      </c>
      <c r="H1433" s="71">
        <v>5.4939999999999998</v>
      </c>
      <c r="I1433" s="71">
        <f t="shared" si="115"/>
        <v>5.6059999999999999</v>
      </c>
      <c r="J1433" s="71">
        <f t="shared" si="116"/>
        <v>0.1120000000000001</v>
      </c>
      <c r="K1433" s="94">
        <v>11.1</v>
      </c>
      <c r="L1433" s="71">
        <f t="shared" si="117"/>
        <v>64.86486486486487</v>
      </c>
      <c r="M1433" s="68"/>
      <c r="N1433" s="70"/>
      <c r="O1433" s="70"/>
      <c r="P1433" s="70"/>
      <c r="Q1433" s="93"/>
      <c r="R1433" s="95"/>
      <c r="S1433" s="65" t="s">
        <v>27</v>
      </c>
      <c r="T1433" s="67" t="s">
        <v>233</v>
      </c>
      <c r="U1433" s="64">
        <v>36559</v>
      </c>
      <c r="V1433" s="99"/>
    </row>
    <row r="1434" spans="1:22" hidden="1">
      <c r="A1434" s="74" t="s">
        <v>864</v>
      </c>
      <c r="B1434" s="128">
        <f t="shared" si="113"/>
        <v>44966</v>
      </c>
      <c r="C1434" s="37">
        <v>44966</v>
      </c>
      <c r="D1434" s="100" t="s">
        <v>318</v>
      </c>
      <c r="E1434" s="76" t="s">
        <v>2078</v>
      </c>
      <c r="F1434" s="75" t="s">
        <v>243</v>
      </c>
      <c r="G1434" s="78">
        <f t="shared" si="114"/>
        <v>33.754962354551679</v>
      </c>
      <c r="H1434" s="81">
        <v>5.4829999999999997</v>
      </c>
      <c r="I1434" s="71">
        <f t="shared" si="115"/>
        <v>5.676000000000001</v>
      </c>
      <c r="J1434" s="71">
        <f t="shared" si="116"/>
        <v>0.19300000000000139</v>
      </c>
      <c r="K1434" s="90">
        <v>11.159000000000001</v>
      </c>
      <c r="L1434" s="71">
        <f t="shared" si="117"/>
        <v>64.521910565462846</v>
      </c>
      <c r="M1434" s="78"/>
      <c r="N1434" s="80"/>
      <c r="O1434" s="80"/>
      <c r="P1434" s="80"/>
      <c r="Q1434" s="89"/>
      <c r="R1434" s="91"/>
      <c r="S1434" s="75" t="s">
        <v>27</v>
      </c>
      <c r="T1434" s="77" t="s">
        <v>658</v>
      </c>
      <c r="U1434" s="37">
        <v>32637</v>
      </c>
      <c r="V1434" s="97"/>
    </row>
    <row r="1435" spans="1:22" hidden="1">
      <c r="A1435" s="63" t="s">
        <v>864</v>
      </c>
      <c r="B1435" s="128">
        <f t="shared" si="113"/>
        <v>44966</v>
      </c>
      <c r="C1435" s="64">
        <v>44966</v>
      </c>
      <c r="D1435" s="98" t="s">
        <v>318</v>
      </c>
      <c r="E1435" s="66" t="s">
        <v>1632</v>
      </c>
      <c r="F1435" s="65" t="s">
        <v>154</v>
      </c>
      <c r="G1435" s="68">
        <f t="shared" si="114"/>
        <v>21.420944558521562</v>
      </c>
      <c r="H1435" s="71">
        <v>5.5510000000000002</v>
      </c>
      <c r="I1435" s="71">
        <f t="shared" si="115"/>
        <v>5.7210000000000001</v>
      </c>
      <c r="J1435" s="71">
        <f t="shared" si="116"/>
        <v>0.16999999999999993</v>
      </c>
      <c r="K1435" s="94">
        <v>11.272</v>
      </c>
      <c r="L1435" s="71">
        <f t="shared" si="117"/>
        <v>63.875088715400992</v>
      </c>
      <c r="M1435" s="68"/>
      <c r="N1435" s="70"/>
      <c r="O1435" s="70"/>
      <c r="P1435" s="70"/>
      <c r="Q1435" s="93"/>
      <c r="R1435" s="95"/>
      <c r="S1435" s="65" t="s">
        <v>27</v>
      </c>
      <c r="T1435" s="67" t="s">
        <v>806</v>
      </c>
      <c r="U1435" s="123">
        <v>37142</v>
      </c>
      <c r="V1435" s="99"/>
    </row>
    <row r="1436" spans="1:22" hidden="1">
      <c r="A1436" s="63" t="s">
        <v>864</v>
      </c>
      <c r="B1436" s="128">
        <f t="shared" si="113"/>
        <v>44966</v>
      </c>
      <c r="C1436" s="64">
        <v>44966</v>
      </c>
      <c r="D1436" s="98" t="s">
        <v>318</v>
      </c>
      <c r="E1436" s="66" t="s">
        <v>1219</v>
      </c>
      <c r="F1436" s="65" t="s">
        <v>162</v>
      </c>
      <c r="G1436" s="68">
        <f t="shared" si="114"/>
        <v>34.546201232032857</v>
      </c>
      <c r="H1436" s="71">
        <v>5.6130000000000004</v>
      </c>
      <c r="I1436" s="71">
        <f t="shared" si="115"/>
        <v>5.7359999999999998</v>
      </c>
      <c r="J1436" s="71">
        <f t="shared" si="116"/>
        <v>0.12299999999999933</v>
      </c>
      <c r="K1436" s="94">
        <v>11.349</v>
      </c>
      <c r="L1436" s="71">
        <f t="shared" si="117"/>
        <v>63.441712926249011</v>
      </c>
      <c r="M1436" s="68"/>
      <c r="N1436" s="70"/>
      <c r="O1436" s="70"/>
      <c r="P1436" s="70"/>
      <c r="Q1436" s="93"/>
      <c r="R1436" s="95"/>
      <c r="S1436" s="65" t="s">
        <v>27</v>
      </c>
      <c r="T1436" s="67" t="s">
        <v>164</v>
      </c>
      <c r="U1436" s="64">
        <v>32348</v>
      </c>
      <c r="V1436" s="99"/>
    </row>
    <row r="1437" spans="1:22" hidden="1">
      <c r="A1437" s="74" t="s">
        <v>864</v>
      </c>
      <c r="B1437" s="128">
        <f t="shared" si="113"/>
        <v>44966</v>
      </c>
      <c r="C1437" s="37">
        <v>44966</v>
      </c>
      <c r="D1437" s="100" t="s">
        <v>318</v>
      </c>
      <c r="E1437" s="76" t="s">
        <v>1738</v>
      </c>
      <c r="F1437" s="75" t="s">
        <v>166</v>
      </c>
      <c r="G1437" s="78">
        <f t="shared" si="114"/>
        <v>19.107460643394933</v>
      </c>
      <c r="H1437" s="81">
        <v>5.6120000000000001</v>
      </c>
      <c r="I1437" s="71">
        <f t="shared" si="115"/>
        <v>5.74</v>
      </c>
      <c r="J1437" s="71">
        <f t="shared" si="116"/>
        <v>0.12800000000000011</v>
      </c>
      <c r="K1437" s="90">
        <v>11.352</v>
      </c>
      <c r="L1437" s="71">
        <f t="shared" si="117"/>
        <v>63.424947145877375</v>
      </c>
      <c r="M1437" s="78"/>
      <c r="N1437" s="80"/>
      <c r="O1437" s="80"/>
      <c r="P1437" s="80"/>
      <c r="Q1437" s="89"/>
      <c r="R1437" s="91"/>
      <c r="S1437" s="75" t="s">
        <v>27</v>
      </c>
      <c r="T1437" s="77" t="s">
        <v>805</v>
      </c>
      <c r="U1437" s="37">
        <v>37987</v>
      </c>
      <c r="V1437" s="97"/>
    </row>
    <row r="1438" spans="1:22" hidden="1">
      <c r="A1438" s="74" t="s">
        <v>864</v>
      </c>
      <c r="B1438" s="128">
        <f t="shared" si="113"/>
        <v>44966</v>
      </c>
      <c r="C1438" s="37">
        <v>44966</v>
      </c>
      <c r="D1438" s="100" t="s">
        <v>318</v>
      </c>
      <c r="E1438" s="76" t="s">
        <v>1216</v>
      </c>
      <c r="F1438" s="75" t="s">
        <v>226</v>
      </c>
      <c r="G1438" s="78">
        <f t="shared" si="114"/>
        <v>22.291581108829568</v>
      </c>
      <c r="H1438" s="81">
        <v>5.625</v>
      </c>
      <c r="I1438" s="71">
        <f t="shared" si="115"/>
        <v>5.7460000000000004</v>
      </c>
      <c r="J1438" s="71">
        <f t="shared" si="116"/>
        <v>0.12100000000000044</v>
      </c>
      <c r="K1438" s="90">
        <v>11.371</v>
      </c>
      <c r="L1438" s="71">
        <f t="shared" si="117"/>
        <v>63.318969307888487</v>
      </c>
      <c r="M1438" s="78"/>
      <c r="N1438" s="80"/>
      <c r="O1438" s="80"/>
      <c r="P1438" s="80"/>
      <c r="Q1438" s="89"/>
      <c r="R1438" s="91"/>
      <c r="S1438" s="75" t="s">
        <v>27</v>
      </c>
      <c r="T1438" s="101" t="s">
        <v>227</v>
      </c>
      <c r="U1438" s="37">
        <v>36824</v>
      </c>
      <c r="V1438" s="97"/>
    </row>
    <row r="1439" spans="1:22" hidden="1">
      <c r="A1439" s="63" t="s">
        <v>864</v>
      </c>
      <c r="B1439" s="128">
        <f t="shared" si="113"/>
        <v>44966</v>
      </c>
      <c r="C1439" s="64">
        <v>44966</v>
      </c>
      <c r="D1439" s="98" t="s">
        <v>318</v>
      </c>
      <c r="E1439" s="66" t="s">
        <v>1501</v>
      </c>
      <c r="F1439" s="65" t="s">
        <v>202</v>
      </c>
      <c r="G1439" s="68">
        <f t="shared" si="114"/>
        <v>18.921286789869953</v>
      </c>
      <c r="H1439" s="71">
        <v>5.6379999999999999</v>
      </c>
      <c r="I1439" s="71">
        <f t="shared" si="115"/>
        <v>5.7870000000000008</v>
      </c>
      <c r="J1439" s="71">
        <f t="shared" si="116"/>
        <v>0.14900000000000091</v>
      </c>
      <c r="K1439" s="94">
        <v>11.425000000000001</v>
      </c>
      <c r="L1439" s="71">
        <f t="shared" si="117"/>
        <v>63.019693654266952</v>
      </c>
      <c r="M1439" s="68"/>
      <c r="N1439" s="70"/>
      <c r="O1439" s="70"/>
      <c r="P1439" s="70"/>
      <c r="Q1439" s="93"/>
      <c r="R1439" s="95"/>
      <c r="S1439" s="65" t="s">
        <v>27</v>
      </c>
      <c r="T1439" s="67" t="s">
        <v>666</v>
      </c>
      <c r="U1439" s="64">
        <v>38055</v>
      </c>
      <c r="V1439" s="99"/>
    </row>
    <row r="1440" spans="1:22" hidden="1">
      <c r="A1440" s="63" t="s">
        <v>589</v>
      </c>
      <c r="B1440" s="128">
        <f t="shared" si="113"/>
        <v>44972</v>
      </c>
      <c r="C1440" s="64">
        <v>44972</v>
      </c>
      <c r="D1440" s="98" t="s">
        <v>869</v>
      </c>
      <c r="E1440" s="66" t="s">
        <v>1691</v>
      </c>
      <c r="F1440" s="65" t="s">
        <v>183</v>
      </c>
      <c r="G1440" s="68">
        <f t="shared" si="114"/>
        <v>123.12662559890487</v>
      </c>
      <c r="H1440" s="71">
        <v>5.5970000000000004</v>
      </c>
      <c r="I1440" s="71">
        <f t="shared" si="115"/>
        <v>5.6740000000000004</v>
      </c>
      <c r="J1440" s="71">
        <f t="shared" si="116"/>
        <v>7.6999999999999957E-2</v>
      </c>
      <c r="K1440" s="94">
        <v>11.271000000000001</v>
      </c>
      <c r="L1440" s="71">
        <f t="shared" si="117"/>
        <v>63.880755922278411</v>
      </c>
      <c r="M1440" s="68"/>
      <c r="N1440" s="70"/>
      <c r="O1440" s="70"/>
      <c r="P1440" s="70"/>
      <c r="Q1440" s="93"/>
      <c r="R1440" s="95"/>
      <c r="S1440" s="65" t="s">
        <v>27</v>
      </c>
      <c r="T1440" s="67" t="s">
        <v>767</v>
      </c>
      <c r="U1440" s="64"/>
      <c r="V1440" s="99"/>
    </row>
    <row r="1441" spans="1:22" hidden="1">
      <c r="A1441" s="74" t="s">
        <v>589</v>
      </c>
      <c r="B1441" s="128">
        <f t="shared" si="113"/>
        <v>44972</v>
      </c>
      <c r="C1441" s="37">
        <v>44972</v>
      </c>
      <c r="D1441" s="100" t="s">
        <v>869</v>
      </c>
      <c r="E1441" s="76" t="s">
        <v>1170</v>
      </c>
      <c r="F1441" s="75" t="s">
        <v>183</v>
      </c>
      <c r="G1441" s="78">
        <f t="shared" si="114"/>
        <v>123.12662559890487</v>
      </c>
      <c r="H1441" s="81">
        <v>5.6669999999999998</v>
      </c>
      <c r="I1441" s="71">
        <f t="shared" si="115"/>
        <v>5.782</v>
      </c>
      <c r="J1441" s="71">
        <f t="shared" si="116"/>
        <v>0.11500000000000021</v>
      </c>
      <c r="K1441" s="90">
        <v>11.449</v>
      </c>
      <c r="L1441" s="71">
        <f t="shared" si="117"/>
        <v>62.88758843567124</v>
      </c>
      <c r="M1441" s="78"/>
      <c r="N1441" s="80"/>
      <c r="O1441" s="80"/>
      <c r="P1441" s="80"/>
      <c r="Q1441" s="89"/>
      <c r="R1441" s="91"/>
      <c r="S1441" s="75" t="s">
        <v>27</v>
      </c>
      <c r="T1441" s="77"/>
      <c r="U1441" s="37"/>
      <c r="V1441" s="97"/>
    </row>
    <row r="1442" spans="1:22" hidden="1">
      <c r="A1442" s="74" t="s">
        <v>589</v>
      </c>
      <c r="B1442" s="128">
        <f t="shared" si="113"/>
        <v>44972</v>
      </c>
      <c r="C1442" s="37">
        <v>44972</v>
      </c>
      <c r="D1442" s="100" t="s">
        <v>869</v>
      </c>
      <c r="E1442" s="76" t="s">
        <v>1683</v>
      </c>
      <c r="F1442" s="75" t="s">
        <v>183</v>
      </c>
      <c r="G1442" s="78">
        <f t="shared" si="114"/>
        <v>123.12662559890487</v>
      </c>
      <c r="H1442" s="81">
        <v>5.6109999999999998</v>
      </c>
      <c r="I1442" s="71">
        <f t="shared" si="115"/>
        <v>5.89</v>
      </c>
      <c r="J1442" s="71">
        <f t="shared" si="116"/>
        <v>0.27899999999999991</v>
      </c>
      <c r="K1442" s="90">
        <v>11.500999999999999</v>
      </c>
      <c r="L1442" s="71">
        <f t="shared" si="117"/>
        <v>62.603251891139905</v>
      </c>
      <c r="M1442" s="78"/>
      <c r="N1442" s="80"/>
      <c r="O1442" s="80"/>
      <c r="P1442" s="80"/>
      <c r="Q1442" s="89"/>
      <c r="R1442" s="91"/>
      <c r="S1442" s="75" t="s">
        <v>27</v>
      </c>
      <c r="T1442" s="77" t="s">
        <v>766</v>
      </c>
      <c r="U1442" s="37"/>
      <c r="V1442" s="97"/>
    </row>
    <row r="1443" spans="1:22" hidden="1">
      <c r="A1443" s="74" t="s">
        <v>589</v>
      </c>
      <c r="B1443" s="128">
        <f t="shared" si="113"/>
        <v>44972</v>
      </c>
      <c r="C1443" s="37">
        <v>44972</v>
      </c>
      <c r="D1443" s="100" t="s">
        <v>869</v>
      </c>
      <c r="E1443" s="76" t="s">
        <v>1974</v>
      </c>
      <c r="F1443" s="75" t="s">
        <v>183</v>
      </c>
      <c r="G1443" s="78">
        <f t="shared" si="114"/>
        <v>123.12662559890487</v>
      </c>
      <c r="H1443" s="81">
        <v>5.7380000000000004</v>
      </c>
      <c r="I1443" s="71">
        <f t="shared" si="115"/>
        <v>5.8419999999999996</v>
      </c>
      <c r="J1443" s="71">
        <f t="shared" si="116"/>
        <v>0.1039999999999992</v>
      </c>
      <c r="K1443" s="90">
        <v>11.58</v>
      </c>
      <c r="L1443" s="71">
        <f t="shared" si="117"/>
        <v>62.176165803108809</v>
      </c>
      <c r="M1443" s="78"/>
      <c r="N1443" s="80"/>
      <c r="O1443" s="80"/>
      <c r="P1443" s="80"/>
      <c r="Q1443" s="89"/>
      <c r="R1443" s="91"/>
      <c r="S1443" s="75" t="s">
        <v>27</v>
      </c>
      <c r="T1443" s="77" t="s">
        <v>771</v>
      </c>
      <c r="U1443" s="37"/>
      <c r="V1443" s="97"/>
    </row>
    <row r="1444" spans="1:22" hidden="1">
      <c r="A1444" s="74" t="s">
        <v>589</v>
      </c>
      <c r="B1444" s="128">
        <f t="shared" si="113"/>
        <v>44972</v>
      </c>
      <c r="C1444" s="37">
        <v>44972</v>
      </c>
      <c r="D1444" s="100" t="s">
        <v>869</v>
      </c>
      <c r="E1444" s="76" t="s">
        <v>1400</v>
      </c>
      <c r="F1444" s="75" t="s">
        <v>183</v>
      </c>
      <c r="G1444" s="78">
        <f t="shared" si="114"/>
        <v>123.12662559890487</v>
      </c>
      <c r="H1444" s="81">
        <v>6.2409999999999997</v>
      </c>
      <c r="I1444" s="71">
        <f t="shared" si="115"/>
        <v>6.3130000000000006</v>
      </c>
      <c r="J1444" s="71">
        <f t="shared" si="116"/>
        <v>7.2000000000000952E-2</v>
      </c>
      <c r="K1444" s="90">
        <v>12.554</v>
      </c>
      <c r="L1444" s="71">
        <f t="shared" si="117"/>
        <v>57.352238330412618</v>
      </c>
      <c r="M1444" s="78"/>
      <c r="N1444" s="80"/>
      <c r="O1444" s="80"/>
      <c r="P1444" s="80"/>
      <c r="Q1444" s="89"/>
      <c r="R1444" s="91"/>
      <c r="S1444" s="75" t="s">
        <v>27</v>
      </c>
      <c r="T1444" s="77"/>
      <c r="U1444" s="37"/>
      <c r="V1444" s="97"/>
    </row>
    <row r="1445" spans="1:22" hidden="1">
      <c r="A1445" s="63" t="s">
        <v>589</v>
      </c>
      <c r="B1445" s="128">
        <f t="shared" si="113"/>
        <v>44972</v>
      </c>
      <c r="C1445" s="64">
        <v>44972</v>
      </c>
      <c r="D1445" s="98" t="s">
        <v>869</v>
      </c>
      <c r="E1445" s="66" t="s">
        <v>1266</v>
      </c>
      <c r="F1445" s="65" t="s">
        <v>183</v>
      </c>
      <c r="G1445" s="68">
        <f t="shared" si="114"/>
        <v>123.12662559890487</v>
      </c>
      <c r="H1445" s="71">
        <v>6.2210000000000001</v>
      </c>
      <c r="I1445" s="71">
        <f t="shared" si="115"/>
        <v>6.4220000000000006</v>
      </c>
      <c r="J1445" s="71">
        <f t="shared" si="116"/>
        <v>0.20100000000000051</v>
      </c>
      <c r="K1445" s="94">
        <v>12.643000000000001</v>
      </c>
      <c r="L1445" s="71">
        <f t="shared" si="117"/>
        <v>56.94850905639484</v>
      </c>
      <c r="M1445" s="68"/>
      <c r="N1445" s="70"/>
      <c r="O1445" s="70"/>
      <c r="P1445" s="70"/>
      <c r="Q1445" s="93"/>
      <c r="R1445" s="95"/>
      <c r="S1445" s="65" t="s">
        <v>27</v>
      </c>
      <c r="T1445" s="67"/>
      <c r="U1445" s="64"/>
      <c r="V1445" s="99"/>
    </row>
    <row r="1446" spans="1:22" hidden="1">
      <c r="A1446" s="63" t="s">
        <v>589</v>
      </c>
      <c r="B1446" s="128">
        <f t="shared" si="113"/>
        <v>44972</v>
      </c>
      <c r="C1446" s="64">
        <v>44972</v>
      </c>
      <c r="D1446" s="98" t="s">
        <v>869</v>
      </c>
      <c r="E1446" s="66" t="s">
        <v>1981</v>
      </c>
      <c r="F1446" s="65" t="s">
        <v>183</v>
      </c>
      <c r="G1446" s="68">
        <f t="shared" si="114"/>
        <v>123.12662559890487</v>
      </c>
      <c r="H1446" s="71">
        <v>6.2779999999999996</v>
      </c>
      <c r="I1446" s="71">
        <f t="shared" si="115"/>
        <v>6.5420000000000007</v>
      </c>
      <c r="J1446" s="71">
        <f t="shared" si="116"/>
        <v>0.26400000000000112</v>
      </c>
      <c r="K1446" s="94">
        <v>12.82</v>
      </c>
      <c r="L1446" s="71">
        <f t="shared" si="117"/>
        <v>56.162246489859591</v>
      </c>
      <c r="M1446" s="68"/>
      <c r="N1446" s="70"/>
      <c r="O1446" s="70"/>
      <c r="P1446" s="70"/>
      <c r="Q1446" s="93"/>
      <c r="R1446" s="95"/>
      <c r="S1446" s="65" t="s">
        <v>27</v>
      </c>
      <c r="T1446" s="67"/>
      <c r="U1446" s="64"/>
      <c r="V1446" s="99"/>
    </row>
    <row r="1447" spans="1:22" hidden="1">
      <c r="A1447" s="63" t="s">
        <v>589</v>
      </c>
      <c r="B1447" s="128">
        <f t="shared" si="113"/>
        <v>44972</v>
      </c>
      <c r="C1447" s="64">
        <v>44972</v>
      </c>
      <c r="D1447" s="98" t="s">
        <v>869</v>
      </c>
      <c r="E1447" s="66" t="s">
        <v>1463</v>
      </c>
      <c r="F1447" s="65" t="s">
        <v>183</v>
      </c>
      <c r="G1447" s="68">
        <f t="shared" si="114"/>
        <v>123.12662559890487</v>
      </c>
      <c r="H1447" s="71">
        <v>6.569</v>
      </c>
      <c r="I1447" s="71">
        <f t="shared" si="115"/>
        <v>6.6640000000000006</v>
      </c>
      <c r="J1447" s="71">
        <f t="shared" si="116"/>
        <v>9.5000000000000639E-2</v>
      </c>
      <c r="K1447" s="94">
        <v>13.233000000000001</v>
      </c>
      <c r="L1447" s="71">
        <f t="shared" si="117"/>
        <v>54.409430968034457</v>
      </c>
      <c r="M1447" s="68"/>
      <c r="N1447" s="70"/>
      <c r="O1447" s="70"/>
      <c r="P1447" s="70"/>
      <c r="Q1447" s="93"/>
      <c r="R1447" s="95"/>
      <c r="S1447" s="65" t="s">
        <v>27</v>
      </c>
      <c r="T1447" s="67"/>
      <c r="U1447" s="64"/>
      <c r="V1447" s="99"/>
    </row>
    <row r="1448" spans="1:22" hidden="1">
      <c r="A1448" s="63" t="s">
        <v>872</v>
      </c>
      <c r="B1448" s="128">
        <f t="shared" si="113"/>
        <v>44975</v>
      </c>
      <c r="C1448" s="64">
        <v>44975</v>
      </c>
      <c r="D1448" s="98" t="s">
        <v>871</v>
      </c>
      <c r="E1448" s="66" t="s">
        <v>1681</v>
      </c>
      <c r="F1448" s="65" t="s">
        <v>183</v>
      </c>
      <c r="G1448" s="68">
        <f t="shared" si="114"/>
        <v>123.13483915126626</v>
      </c>
      <c r="H1448" s="71">
        <v>5.431</v>
      </c>
      <c r="I1448" s="71">
        <f t="shared" si="115"/>
        <v>5.585</v>
      </c>
      <c r="J1448" s="71">
        <f t="shared" si="116"/>
        <v>0.15399999999999991</v>
      </c>
      <c r="K1448" s="94">
        <v>11.016</v>
      </c>
      <c r="L1448" s="71">
        <f t="shared" si="117"/>
        <v>65.359477124183002</v>
      </c>
      <c r="M1448" s="68"/>
      <c r="N1448" s="70"/>
      <c r="O1448" s="70"/>
      <c r="P1448" s="70"/>
      <c r="Q1448" s="93"/>
      <c r="R1448" s="95"/>
      <c r="S1448" s="65" t="s">
        <v>27</v>
      </c>
      <c r="T1448" s="67"/>
      <c r="U1448" s="64"/>
      <c r="V1448" s="99"/>
    </row>
    <row r="1449" spans="1:22" hidden="1">
      <c r="A1449" s="63" t="s">
        <v>872</v>
      </c>
      <c r="B1449" s="128">
        <f t="shared" si="113"/>
        <v>44975</v>
      </c>
      <c r="C1449" s="64">
        <v>44975</v>
      </c>
      <c r="D1449" s="98" t="s">
        <v>871</v>
      </c>
      <c r="E1449" s="66" t="s">
        <v>1437</v>
      </c>
      <c r="F1449" s="65" t="s">
        <v>183</v>
      </c>
      <c r="G1449" s="68">
        <f t="shared" si="114"/>
        <v>123.13483915126626</v>
      </c>
      <c r="H1449" s="71">
        <v>6.0549999999999997</v>
      </c>
      <c r="I1449" s="71">
        <f t="shared" si="115"/>
        <v>6.1509999999999998</v>
      </c>
      <c r="J1449" s="71">
        <f t="shared" si="116"/>
        <v>9.6000000000000085E-2</v>
      </c>
      <c r="K1449" s="94">
        <v>12.206</v>
      </c>
      <c r="L1449" s="71">
        <f t="shared" si="117"/>
        <v>58.987383254137313</v>
      </c>
      <c r="M1449" s="68"/>
      <c r="N1449" s="70"/>
      <c r="O1449" s="70"/>
      <c r="P1449" s="70"/>
      <c r="Q1449" s="93"/>
      <c r="R1449" s="95"/>
      <c r="S1449" s="65" t="s">
        <v>27</v>
      </c>
      <c r="T1449" s="67"/>
      <c r="U1449" s="64"/>
      <c r="V1449" s="99"/>
    </row>
    <row r="1450" spans="1:22" hidden="1">
      <c r="A1450" s="63" t="s">
        <v>872</v>
      </c>
      <c r="B1450" s="128">
        <f t="shared" si="113"/>
        <v>44975</v>
      </c>
      <c r="C1450" s="64">
        <v>44975</v>
      </c>
      <c r="D1450" s="98" t="s">
        <v>871</v>
      </c>
      <c r="E1450" s="66" t="s">
        <v>1133</v>
      </c>
      <c r="F1450" s="65" t="s">
        <v>183</v>
      </c>
      <c r="G1450" s="68">
        <f t="shared" si="114"/>
        <v>18.064339493497606</v>
      </c>
      <c r="H1450" s="71">
        <v>6.0579999999999998</v>
      </c>
      <c r="I1450" s="71">
        <f t="shared" si="115"/>
        <v>6.1530000000000005</v>
      </c>
      <c r="J1450" s="71">
        <f t="shared" si="116"/>
        <v>9.5000000000000639E-2</v>
      </c>
      <c r="K1450" s="94">
        <v>12.211</v>
      </c>
      <c r="L1450" s="71">
        <f t="shared" si="117"/>
        <v>58.963229874703138</v>
      </c>
      <c r="M1450" s="68"/>
      <c r="N1450" s="70"/>
      <c r="O1450" s="70"/>
      <c r="P1450" s="70"/>
      <c r="Q1450" s="93"/>
      <c r="R1450" s="95"/>
      <c r="S1450" s="65" t="s">
        <v>27</v>
      </c>
      <c r="T1450" s="67"/>
      <c r="U1450" s="64">
        <v>38377</v>
      </c>
      <c r="V1450" s="99"/>
    </row>
    <row r="1451" spans="1:22" hidden="1">
      <c r="A1451" s="63" t="s">
        <v>872</v>
      </c>
      <c r="B1451" s="128">
        <f t="shared" si="113"/>
        <v>44975</v>
      </c>
      <c r="C1451" s="64">
        <v>44975</v>
      </c>
      <c r="D1451" s="98" t="s">
        <v>871</v>
      </c>
      <c r="E1451" s="66" t="s">
        <v>1850</v>
      </c>
      <c r="F1451" s="65" t="s">
        <v>183</v>
      </c>
      <c r="G1451" s="68">
        <f t="shared" si="114"/>
        <v>123.13483915126626</v>
      </c>
      <c r="H1451" s="71">
        <v>6.008</v>
      </c>
      <c r="I1451" s="71">
        <f t="shared" si="115"/>
        <v>6.2860000000000005</v>
      </c>
      <c r="J1451" s="71">
        <f t="shared" si="116"/>
        <v>0.27800000000000047</v>
      </c>
      <c r="K1451" s="94">
        <v>12.294</v>
      </c>
      <c r="L1451" s="71">
        <f t="shared" si="117"/>
        <v>58.565153733528547</v>
      </c>
      <c r="M1451" s="68"/>
      <c r="N1451" s="70"/>
      <c r="O1451" s="70"/>
      <c r="P1451" s="70"/>
      <c r="Q1451" s="93"/>
      <c r="R1451" s="95"/>
      <c r="S1451" s="65" t="s">
        <v>27</v>
      </c>
      <c r="T1451" s="67"/>
      <c r="U1451" s="64"/>
      <c r="V1451" s="99"/>
    </row>
    <row r="1452" spans="1:22" hidden="1">
      <c r="A1452" s="74" t="s">
        <v>872</v>
      </c>
      <c r="B1452" s="128">
        <f t="shared" si="113"/>
        <v>44975</v>
      </c>
      <c r="C1452" s="37">
        <v>44975</v>
      </c>
      <c r="D1452" s="100" t="s">
        <v>871</v>
      </c>
      <c r="E1452" s="76" t="s">
        <v>1673</v>
      </c>
      <c r="F1452" s="75" t="s">
        <v>183</v>
      </c>
      <c r="G1452" s="78">
        <f t="shared" si="114"/>
        <v>123.13483915126626</v>
      </c>
      <c r="H1452" s="81">
        <v>6.1059999999999999</v>
      </c>
      <c r="I1452" s="71">
        <f t="shared" si="115"/>
        <v>6.2469999999999999</v>
      </c>
      <c r="J1452" s="71">
        <f t="shared" si="116"/>
        <v>0.14100000000000001</v>
      </c>
      <c r="K1452" s="90">
        <v>12.353</v>
      </c>
      <c r="L1452" s="71">
        <f t="shared" si="117"/>
        <v>58.285436736015541</v>
      </c>
      <c r="M1452" s="78"/>
      <c r="N1452" s="80"/>
      <c r="O1452" s="80"/>
      <c r="P1452" s="80"/>
      <c r="Q1452" s="89"/>
      <c r="R1452" s="91"/>
      <c r="S1452" s="75" t="s">
        <v>27</v>
      </c>
      <c r="T1452" s="77"/>
      <c r="U1452" s="37"/>
      <c r="V1452" s="97"/>
    </row>
    <row r="1453" spans="1:22" hidden="1">
      <c r="A1453" s="74" t="s">
        <v>872</v>
      </c>
      <c r="B1453" s="128">
        <f t="shared" si="113"/>
        <v>44975</v>
      </c>
      <c r="C1453" s="37">
        <v>44975</v>
      </c>
      <c r="D1453" s="100" t="s">
        <v>871</v>
      </c>
      <c r="E1453" s="76" t="s">
        <v>1504</v>
      </c>
      <c r="F1453" s="75" t="s">
        <v>183</v>
      </c>
      <c r="G1453" s="78">
        <f t="shared" si="114"/>
        <v>123.13483915126626</v>
      </c>
      <c r="H1453" s="81">
        <v>6.2640000000000002</v>
      </c>
      <c r="I1453" s="71">
        <f t="shared" si="115"/>
        <v>6.3250000000000002</v>
      </c>
      <c r="J1453" s="71">
        <f t="shared" si="116"/>
        <v>6.0999999999999943E-2</v>
      </c>
      <c r="K1453" s="90">
        <v>12.589</v>
      </c>
      <c r="L1453" s="71">
        <f t="shared" si="117"/>
        <v>57.19278735403924</v>
      </c>
      <c r="M1453" s="78"/>
      <c r="N1453" s="80"/>
      <c r="O1453" s="80"/>
      <c r="P1453" s="80"/>
      <c r="Q1453" s="89"/>
      <c r="R1453" s="91"/>
      <c r="S1453" s="75" t="s">
        <v>27</v>
      </c>
      <c r="T1453" s="77"/>
      <c r="U1453" s="37"/>
      <c r="V1453" s="97"/>
    </row>
    <row r="1454" spans="1:22" hidden="1">
      <c r="A1454" s="74" t="s">
        <v>872</v>
      </c>
      <c r="B1454" s="128">
        <f t="shared" si="113"/>
        <v>44975</v>
      </c>
      <c r="C1454" s="37">
        <v>44975</v>
      </c>
      <c r="D1454" s="100" t="s">
        <v>871</v>
      </c>
      <c r="E1454" s="76" t="s">
        <v>1459</v>
      </c>
      <c r="F1454" s="75" t="s">
        <v>183</v>
      </c>
      <c r="G1454" s="78">
        <f t="shared" si="114"/>
        <v>123.13483915126626</v>
      </c>
      <c r="H1454" s="81">
        <v>6.1470000000000002</v>
      </c>
      <c r="I1454" s="71">
        <f t="shared" si="115"/>
        <v>6.4489999999999998</v>
      </c>
      <c r="J1454" s="71">
        <f t="shared" si="116"/>
        <v>0.3019999999999996</v>
      </c>
      <c r="K1454" s="90">
        <v>12.596</v>
      </c>
      <c r="L1454" s="71">
        <f t="shared" si="117"/>
        <v>57.161003493172437</v>
      </c>
      <c r="M1454" s="78"/>
      <c r="N1454" s="80"/>
      <c r="O1454" s="80"/>
      <c r="P1454" s="80"/>
      <c r="Q1454" s="89"/>
      <c r="R1454" s="91"/>
      <c r="S1454" s="75" t="s">
        <v>27</v>
      </c>
      <c r="T1454" s="77"/>
      <c r="U1454" s="37"/>
      <c r="V1454" s="97"/>
    </row>
    <row r="1455" spans="1:22" hidden="1">
      <c r="A1455" s="74" t="s">
        <v>872</v>
      </c>
      <c r="B1455" s="128">
        <f t="shared" si="113"/>
        <v>44975</v>
      </c>
      <c r="C1455" s="37">
        <v>44975</v>
      </c>
      <c r="D1455" s="100" t="s">
        <v>871</v>
      </c>
      <c r="E1455" s="76" t="s">
        <v>1236</v>
      </c>
      <c r="F1455" s="75" t="s">
        <v>183</v>
      </c>
      <c r="G1455" s="78">
        <f t="shared" si="114"/>
        <v>123.13483915126626</v>
      </c>
      <c r="H1455" s="81">
        <v>6.1909999999999998</v>
      </c>
      <c r="I1455" s="71">
        <f t="shared" si="115"/>
        <v>6.4620000000000006</v>
      </c>
      <c r="J1455" s="71">
        <f t="shared" si="116"/>
        <v>0.2710000000000008</v>
      </c>
      <c r="K1455" s="90">
        <v>12.653</v>
      </c>
      <c r="L1455" s="71">
        <f t="shared" si="117"/>
        <v>56.903501145973287</v>
      </c>
      <c r="M1455" s="78"/>
      <c r="N1455" s="80"/>
      <c r="O1455" s="80"/>
      <c r="P1455" s="80"/>
      <c r="Q1455" s="89"/>
      <c r="R1455" s="91"/>
      <c r="S1455" s="75" t="s">
        <v>27</v>
      </c>
      <c r="T1455" s="77"/>
      <c r="U1455" s="37"/>
      <c r="V1455" s="97"/>
    </row>
    <row r="1456" spans="1:22" hidden="1">
      <c r="A1456" s="74" t="s">
        <v>872</v>
      </c>
      <c r="B1456" s="128">
        <f t="shared" si="113"/>
        <v>44975</v>
      </c>
      <c r="C1456" s="37">
        <v>44975</v>
      </c>
      <c r="D1456" s="100" t="s">
        <v>871</v>
      </c>
      <c r="E1456" s="76" t="s">
        <v>1749</v>
      </c>
      <c r="F1456" s="75" t="s">
        <v>183</v>
      </c>
      <c r="G1456" s="78">
        <f t="shared" si="114"/>
        <v>123.13483915126626</v>
      </c>
      <c r="H1456" s="81">
        <v>6.2690000000000001</v>
      </c>
      <c r="I1456" s="71">
        <f t="shared" si="115"/>
        <v>6.5389999999999997</v>
      </c>
      <c r="J1456" s="71">
        <f t="shared" si="116"/>
        <v>0.26999999999999957</v>
      </c>
      <c r="K1456" s="90">
        <v>12.808</v>
      </c>
      <c r="L1456" s="71">
        <f t="shared" si="117"/>
        <v>56.214865708931917</v>
      </c>
      <c r="M1456" s="78"/>
      <c r="N1456" s="80"/>
      <c r="O1456" s="80"/>
      <c r="P1456" s="80"/>
      <c r="Q1456" s="89"/>
      <c r="R1456" s="91"/>
      <c r="S1456" s="75" t="s">
        <v>27</v>
      </c>
      <c r="T1456" s="77"/>
      <c r="U1456" s="37"/>
      <c r="V1456" s="97"/>
    </row>
    <row r="1457" spans="1:22" hidden="1">
      <c r="A1457" s="63" t="s">
        <v>872</v>
      </c>
      <c r="B1457" s="128">
        <f t="shared" si="113"/>
        <v>44975</v>
      </c>
      <c r="C1457" s="64">
        <v>44975</v>
      </c>
      <c r="D1457" s="98" t="s">
        <v>871</v>
      </c>
      <c r="E1457" s="66" t="s">
        <v>1653</v>
      </c>
      <c r="F1457" s="65" t="s">
        <v>183</v>
      </c>
      <c r="G1457" s="68">
        <f t="shared" si="114"/>
        <v>123.13483915126626</v>
      </c>
      <c r="H1457" s="71">
        <v>6.423</v>
      </c>
      <c r="I1457" s="71">
        <f t="shared" si="115"/>
        <v>6.7490000000000006</v>
      </c>
      <c r="J1457" s="71">
        <f t="shared" si="116"/>
        <v>0.32600000000000051</v>
      </c>
      <c r="K1457" s="94">
        <v>13.172000000000001</v>
      </c>
      <c r="L1457" s="71">
        <f t="shared" si="117"/>
        <v>54.661402976009718</v>
      </c>
      <c r="M1457" s="68"/>
      <c r="N1457" s="70"/>
      <c r="O1457" s="70"/>
      <c r="P1457" s="70"/>
      <c r="Q1457" s="93"/>
      <c r="R1457" s="95"/>
      <c r="S1457" s="65" t="s">
        <v>27</v>
      </c>
      <c r="T1457" s="67"/>
      <c r="U1457" s="64"/>
      <c r="V1457" s="99"/>
    </row>
    <row r="1458" spans="1:22" hidden="1">
      <c r="A1458" s="63" t="s">
        <v>872</v>
      </c>
      <c r="B1458" s="128">
        <f t="shared" si="113"/>
        <v>44975</v>
      </c>
      <c r="C1458" s="64">
        <v>44975</v>
      </c>
      <c r="D1458" s="98" t="s">
        <v>871</v>
      </c>
      <c r="E1458" s="66" t="s">
        <v>1589</v>
      </c>
      <c r="F1458" s="65" t="s">
        <v>183</v>
      </c>
      <c r="G1458" s="68">
        <f t="shared" si="114"/>
        <v>123.13483915126626</v>
      </c>
      <c r="H1458" s="71">
        <v>7.03</v>
      </c>
      <c r="I1458" s="71">
        <f t="shared" si="115"/>
        <v>7.230999999999999</v>
      </c>
      <c r="J1458" s="71">
        <f t="shared" si="116"/>
        <v>0.20099999999999874</v>
      </c>
      <c r="K1458" s="94">
        <v>14.260999999999999</v>
      </c>
      <c r="L1458" s="71">
        <f t="shared" si="117"/>
        <v>50.487343103569181</v>
      </c>
      <c r="M1458" s="68"/>
      <c r="N1458" s="70"/>
      <c r="O1458" s="70"/>
      <c r="P1458" s="70"/>
      <c r="Q1458" s="93"/>
      <c r="R1458" s="95"/>
      <c r="S1458" s="65" t="s">
        <v>27</v>
      </c>
      <c r="T1458" s="67"/>
      <c r="U1458" s="64"/>
      <c r="V1458" s="99"/>
    </row>
    <row r="1459" spans="1:22" hidden="1">
      <c r="A1459" s="63" t="s">
        <v>872</v>
      </c>
      <c r="B1459" s="128">
        <f t="shared" si="113"/>
        <v>44975</v>
      </c>
      <c r="C1459" s="64">
        <v>44975</v>
      </c>
      <c r="D1459" s="98" t="s">
        <v>871</v>
      </c>
      <c r="E1459" s="66" t="s">
        <v>1488</v>
      </c>
      <c r="F1459" s="65" t="s">
        <v>183</v>
      </c>
      <c r="G1459" s="68">
        <f t="shared" si="114"/>
        <v>123.13483915126626</v>
      </c>
      <c r="H1459" s="71"/>
      <c r="I1459" s="71" t="str">
        <f t="shared" si="115"/>
        <v/>
      </c>
      <c r="J1459" s="71" t="str">
        <f t="shared" si="116"/>
        <v/>
      </c>
      <c r="K1459" s="94">
        <v>14.91</v>
      </c>
      <c r="L1459" s="71">
        <f t="shared" si="117"/>
        <v>48.289738430583498</v>
      </c>
      <c r="M1459" s="68"/>
      <c r="N1459" s="70"/>
      <c r="O1459" s="70"/>
      <c r="P1459" s="70"/>
      <c r="Q1459" s="93"/>
      <c r="R1459" s="95"/>
      <c r="S1459" s="65" t="s">
        <v>27</v>
      </c>
      <c r="T1459" s="67"/>
      <c r="U1459" s="64"/>
      <c r="V1459" s="99"/>
    </row>
    <row r="1460" spans="1:22" hidden="1">
      <c r="A1460" s="74" t="s">
        <v>875</v>
      </c>
      <c r="B1460" s="128">
        <f t="shared" si="113"/>
        <v>44982</v>
      </c>
      <c r="C1460" s="37">
        <v>44982</v>
      </c>
      <c r="D1460" s="98" t="s">
        <v>380</v>
      </c>
      <c r="E1460" s="76" t="s">
        <v>1424</v>
      </c>
      <c r="F1460" s="75" t="s">
        <v>171</v>
      </c>
      <c r="G1460" s="78">
        <f t="shared" si="114"/>
        <v>23.832991101984941</v>
      </c>
      <c r="H1460" s="81">
        <v>5.234</v>
      </c>
      <c r="I1460" s="71">
        <f t="shared" si="115"/>
        <v>5.2799999999999994</v>
      </c>
      <c r="J1460" s="71">
        <f t="shared" si="116"/>
        <v>4.5999999999999375E-2</v>
      </c>
      <c r="K1460" s="90">
        <v>10.513999999999999</v>
      </c>
      <c r="L1460" s="71">
        <f t="shared" si="117"/>
        <v>68.480121742438655</v>
      </c>
      <c r="M1460" s="78"/>
      <c r="N1460" s="80"/>
      <c r="O1460" s="80"/>
      <c r="P1460" s="80"/>
      <c r="Q1460" s="89"/>
      <c r="R1460" s="91"/>
      <c r="S1460" s="75" t="s">
        <v>27</v>
      </c>
      <c r="T1460" s="77" t="s">
        <v>172</v>
      </c>
      <c r="U1460" s="37">
        <v>36277</v>
      </c>
      <c r="V1460" s="97"/>
    </row>
    <row r="1461" spans="1:22" hidden="1">
      <c r="A1461" s="63" t="s">
        <v>875</v>
      </c>
      <c r="B1461" s="128">
        <f t="shared" si="113"/>
        <v>44982</v>
      </c>
      <c r="C1461" s="64">
        <v>44982</v>
      </c>
      <c r="D1461" s="98" t="s">
        <v>380</v>
      </c>
      <c r="E1461" s="66" t="s">
        <v>1215</v>
      </c>
      <c r="F1461" s="65" t="s">
        <v>180</v>
      </c>
      <c r="G1461" s="68">
        <f t="shared" si="114"/>
        <v>24.476386036960985</v>
      </c>
      <c r="H1461" s="71">
        <v>5.1840000000000002</v>
      </c>
      <c r="I1461" s="71">
        <f t="shared" si="115"/>
        <v>5.339999999999999</v>
      </c>
      <c r="J1461" s="71">
        <f t="shared" si="116"/>
        <v>0.15599999999999881</v>
      </c>
      <c r="K1461" s="94">
        <v>10.523999999999999</v>
      </c>
      <c r="L1461" s="71">
        <f t="shared" si="117"/>
        <v>68.415051311288494</v>
      </c>
      <c r="M1461" s="68"/>
      <c r="N1461" s="70"/>
      <c r="O1461" s="70"/>
      <c r="P1461" s="70"/>
      <c r="Q1461" s="93"/>
      <c r="R1461" s="95"/>
      <c r="S1461" s="65" t="s">
        <v>27</v>
      </c>
      <c r="T1461" s="67" t="s">
        <v>242</v>
      </c>
      <c r="U1461" s="64">
        <v>36042</v>
      </c>
      <c r="V1461" s="99"/>
    </row>
    <row r="1462" spans="1:22" hidden="1">
      <c r="A1462" s="63" t="s">
        <v>875</v>
      </c>
      <c r="B1462" s="128">
        <f t="shared" si="113"/>
        <v>44982</v>
      </c>
      <c r="C1462" s="64">
        <v>44982</v>
      </c>
      <c r="D1462" s="98" t="s">
        <v>380</v>
      </c>
      <c r="E1462" s="66" t="s">
        <v>1372</v>
      </c>
      <c r="F1462" s="65" t="s">
        <v>169</v>
      </c>
      <c r="G1462" s="68">
        <f t="shared" si="114"/>
        <v>23.049965776865161</v>
      </c>
      <c r="H1462" s="71">
        <v>5.202</v>
      </c>
      <c r="I1462" s="71">
        <f t="shared" si="115"/>
        <v>5.359</v>
      </c>
      <c r="J1462" s="71">
        <f t="shared" si="116"/>
        <v>0.15700000000000003</v>
      </c>
      <c r="K1462" s="94">
        <v>10.561</v>
      </c>
      <c r="L1462" s="71">
        <f t="shared" si="117"/>
        <v>68.17536218161159</v>
      </c>
      <c r="M1462" s="68"/>
      <c r="N1462" s="70"/>
      <c r="O1462" s="70"/>
      <c r="P1462" s="70"/>
      <c r="Q1462" s="93"/>
      <c r="R1462" s="95"/>
      <c r="S1462" s="65" t="s">
        <v>27</v>
      </c>
      <c r="T1462" s="67" t="s">
        <v>228</v>
      </c>
      <c r="U1462" s="64">
        <v>36563</v>
      </c>
      <c r="V1462" s="99"/>
    </row>
    <row r="1463" spans="1:22" hidden="1">
      <c r="A1463" s="74" t="s">
        <v>875</v>
      </c>
      <c r="B1463" s="128">
        <f t="shared" si="113"/>
        <v>44982</v>
      </c>
      <c r="C1463" s="37">
        <v>44982</v>
      </c>
      <c r="D1463" s="98" t="s">
        <v>380</v>
      </c>
      <c r="E1463" s="76" t="s">
        <v>1353</v>
      </c>
      <c r="F1463" s="75" t="s">
        <v>180</v>
      </c>
      <c r="G1463" s="78">
        <f t="shared" si="114"/>
        <v>20.177960301163587</v>
      </c>
      <c r="H1463" s="81">
        <v>5.202</v>
      </c>
      <c r="I1463" s="71">
        <f t="shared" si="115"/>
        <v>5.3789999999999996</v>
      </c>
      <c r="J1463" s="71">
        <f t="shared" si="116"/>
        <v>0.1769999999999996</v>
      </c>
      <c r="K1463" s="90">
        <v>10.581</v>
      </c>
      <c r="L1463" s="71">
        <f t="shared" si="117"/>
        <v>68.046498440601084</v>
      </c>
      <c r="M1463" s="78"/>
      <c r="N1463" s="80"/>
      <c r="O1463" s="80"/>
      <c r="P1463" s="80"/>
      <c r="Q1463" s="89"/>
      <c r="R1463" s="91"/>
      <c r="S1463" s="75" t="s">
        <v>27</v>
      </c>
      <c r="T1463" s="77" t="s">
        <v>543</v>
      </c>
      <c r="U1463" s="37">
        <v>37612</v>
      </c>
      <c r="V1463" s="97"/>
    </row>
    <row r="1464" spans="1:22" hidden="1">
      <c r="A1464" s="63" t="s">
        <v>875</v>
      </c>
      <c r="B1464" s="128">
        <f t="shared" si="113"/>
        <v>44982</v>
      </c>
      <c r="C1464" s="64">
        <v>44982</v>
      </c>
      <c r="D1464" s="98" t="s">
        <v>380</v>
      </c>
      <c r="E1464" s="66" t="s">
        <v>2203</v>
      </c>
      <c r="F1464" s="65" t="s">
        <v>160</v>
      </c>
      <c r="G1464" s="68">
        <f t="shared" si="114"/>
        <v>24.744695414099933</v>
      </c>
      <c r="H1464" s="71">
        <v>5.2279999999999998</v>
      </c>
      <c r="I1464" s="71">
        <f t="shared" si="115"/>
        <v>5.3599999999999994</v>
      </c>
      <c r="J1464" s="71">
        <f t="shared" si="116"/>
        <v>0.13199999999999967</v>
      </c>
      <c r="K1464" s="94">
        <v>10.587999999999999</v>
      </c>
      <c r="L1464" s="71">
        <f t="shared" si="117"/>
        <v>68.001511144692103</v>
      </c>
      <c r="M1464" s="68"/>
      <c r="N1464" s="70"/>
      <c r="O1464" s="70"/>
      <c r="P1464" s="70"/>
      <c r="Q1464" s="93"/>
      <c r="R1464" s="95"/>
      <c r="S1464" s="65" t="s">
        <v>27</v>
      </c>
      <c r="T1464" s="67" t="s">
        <v>280</v>
      </c>
      <c r="U1464" s="64">
        <v>35944</v>
      </c>
      <c r="V1464" s="99"/>
    </row>
    <row r="1465" spans="1:22" hidden="1">
      <c r="A1465" s="74" t="s">
        <v>875</v>
      </c>
      <c r="B1465" s="128">
        <f t="shared" si="113"/>
        <v>44982</v>
      </c>
      <c r="C1465" s="37">
        <v>44982</v>
      </c>
      <c r="D1465" s="98" t="s">
        <v>380</v>
      </c>
      <c r="E1465" s="76" t="s">
        <v>1572</v>
      </c>
      <c r="F1465" s="75" t="s">
        <v>171</v>
      </c>
      <c r="G1465" s="78">
        <f t="shared" si="114"/>
        <v>20.577686516084874</v>
      </c>
      <c r="H1465" s="81">
        <v>5.2619999999999996</v>
      </c>
      <c r="I1465" s="71">
        <f t="shared" si="115"/>
        <v>5.3680000000000012</v>
      </c>
      <c r="J1465" s="71">
        <f t="shared" si="116"/>
        <v>0.10600000000000165</v>
      </c>
      <c r="K1465" s="90">
        <v>10.63</v>
      </c>
      <c r="L1465" s="71">
        <f t="shared" si="117"/>
        <v>67.732831608654749</v>
      </c>
      <c r="M1465" s="78"/>
      <c r="N1465" s="80"/>
      <c r="O1465" s="80"/>
      <c r="P1465" s="80"/>
      <c r="Q1465" s="89"/>
      <c r="R1465" s="91"/>
      <c r="S1465" s="75" t="s">
        <v>27</v>
      </c>
      <c r="T1465" s="77" t="s">
        <v>544</v>
      </c>
      <c r="U1465" s="37">
        <v>37466</v>
      </c>
      <c r="V1465" s="97"/>
    </row>
    <row r="1466" spans="1:22" hidden="1">
      <c r="A1466" s="74" t="s">
        <v>875</v>
      </c>
      <c r="B1466" s="128">
        <f t="shared" si="113"/>
        <v>44982</v>
      </c>
      <c r="C1466" s="37">
        <v>44982</v>
      </c>
      <c r="D1466" s="98" t="s">
        <v>380</v>
      </c>
      <c r="E1466" s="76" t="s">
        <v>1149</v>
      </c>
      <c r="F1466" s="75" t="s">
        <v>158</v>
      </c>
      <c r="G1466" s="78">
        <f t="shared" si="114"/>
        <v>27.540041067761805</v>
      </c>
      <c r="H1466" s="81">
        <v>5.2690000000000001</v>
      </c>
      <c r="I1466" s="71">
        <f t="shared" si="115"/>
        <v>5.3840000000000003</v>
      </c>
      <c r="J1466" s="71">
        <f t="shared" si="116"/>
        <v>0.11500000000000021</v>
      </c>
      <c r="K1466" s="90">
        <v>10.653</v>
      </c>
      <c r="L1466" s="71">
        <f t="shared" si="117"/>
        <v>67.58659532526049</v>
      </c>
      <c r="M1466" s="78"/>
      <c r="N1466" s="80"/>
      <c r="O1466" s="80"/>
      <c r="P1466" s="80"/>
      <c r="Q1466" s="89"/>
      <c r="R1466" s="91"/>
      <c r="S1466" s="75" t="s">
        <v>27</v>
      </c>
      <c r="T1466" s="77" t="s">
        <v>159</v>
      </c>
      <c r="U1466" s="37">
        <v>34923</v>
      </c>
      <c r="V1466" s="97"/>
    </row>
    <row r="1467" spans="1:22" hidden="1">
      <c r="A1467" s="74" t="s">
        <v>875</v>
      </c>
      <c r="B1467" s="128">
        <f t="shared" si="113"/>
        <v>44982</v>
      </c>
      <c r="C1467" s="37">
        <v>44982</v>
      </c>
      <c r="D1467" s="98" t="s">
        <v>380</v>
      </c>
      <c r="E1467" s="76" t="s">
        <v>1913</v>
      </c>
      <c r="F1467" s="75" t="s">
        <v>200</v>
      </c>
      <c r="G1467" s="78">
        <f t="shared" si="114"/>
        <v>24.219028062970569</v>
      </c>
      <c r="H1467" s="81">
        <v>5.2859999999999996</v>
      </c>
      <c r="I1467" s="71">
        <f t="shared" si="115"/>
        <v>5.43</v>
      </c>
      <c r="J1467" s="71">
        <f t="shared" si="116"/>
        <v>0.14400000000000013</v>
      </c>
      <c r="K1467" s="90">
        <v>10.715999999999999</v>
      </c>
      <c r="L1467" s="71">
        <f t="shared" si="117"/>
        <v>67.189249720044799</v>
      </c>
      <c r="M1467" s="78"/>
      <c r="N1467" s="80"/>
      <c r="O1467" s="80"/>
      <c r="P1467" s="80"/>
      <c r="Q1467" s="89"/>
      <c r="R1467" s="91"/>
      <c r="S1467" s="75" t="s">
        <v>27</v>
      </c>
      <c r="T1467" s="77" t="s">
        <v>815</v>
      </c>
      <c r="U1467" s="37">
        <v>36136</v>
      </c>
      <c r="V1467" s="97"/>
    </row>
    <row r="1468" spans="1:22" hidden="1">
      <c r="A1468" s="63" t="s">
        <v>875</v>
      </c>
      <c r="B1468" s="128">
        <f t="shared" si="113"/>
        <v>44982</v>
      </c>
      <c r="C1468" s="64">
        <v>44982</v>
      </c>
      <c r="D1468" s="98" t="s">
        <v>380</v>
      </c>
      <c r="E1468" s="66" t="s">
        <v>1385</v>
      </c>
      <c r="F1468" s="65" t="s">
        <v>186</v>
      </c>
      <c r="G1468" s="68">
        <f t="shared" si="114"/>
        <v>24.747433264887064</v>
      </c>
      <c r="H1468" s="71">
        <v>5.282</v>
      </c>
      <c r="I1468" s="71">
        <f t="shared" si="115"/>
        <v>5.4359999999999999</v>
      </c>
      <c r="J1468" s="71">
        <f t="shared" si="116"/>
        <v>0.15399999999999991</v>
      </c>
      <c r="K1468" s="94">
        <v>10.718</v>
      </c>
      <c r="L1468" s="71">
        <f t="shared" si="117"/>
        <v>67.176712073147982</v>
      </c>
      <c r="M1468" s="68"/>
      <c r="N1468" s="70"/>
      <c r="O1468" s="70"/>
      <c r="P1468" s="70"/>
      <c r="Q1468" s="93"/>
      <c r="R1468" s="95"/>
      <c r="S1468" s="65" t="s">
        <v>27</v>
      </c>
      <c r="T1468" s="67" t="s">
        <v>470</v>
      </c>
      <c r="U1468" s="64">
        <v>35943</v>
      </c>
      <c r="V1468" s="99"/>
    </row>
    <row r="1469" spans="1:22" hidden="1">
      <c r="A1469" s="63" t="s">
        <v>875</v>
      </c>
      <c r="B1469" s="128">
        <f t="shared" si="113"/>
        <v>44982</v>
      </c>
      <c r="C1469" s="64">
        <v>44982</v>
      </c>
      <c r="D1469" s="98" t="s">
        <v>380</v>
      </c>
      <c r="E1469" s="66" t="s">
        <v>1757</v>
      </c>
      <c r="F1469" s="65" t="s">
        <v>200</v>
      </c>
      <c r="G1469" s="68">
        <f t="shared" si="114"/>
        <v>28.525667351129364</v>
      </c>
      <c r="H1469" s="71">
        <v>5.2939999999999996</v>
      </c>
      <c r="I1469" s="71">
        <f t="shared" si="115"/>
        <v>5.4660000000000002</v>
      </c>
      <c r="J1469" s="71">
        <f t="shared" si="116"/>
        <v>0.1720000000000006</v>
      </c>
      <c r="K1469" s="94">
        <v>10.76</v>
      </c>
      <c r="L1469" s="71">
        <f t="shared" si="117"/>
        <v>66.914498141263948</v>
      </c>
      <c r="M1469" s="68"/>
      <c r="N1469" s="70"/>
      <c r="O1469" s="70"/>
      <c r="P1469" s="70"/>
      <c r="Q1469" s="93"/>
      <c r="R1469" s="95"/>
      <c r="S1469" s="65" t="s">
        <v>27</v>
      </c>
      <c r="T1469" s="67" t="s">
        <v>361</v>
      </c>
      <c r="U1469" s="64">
        <v>34563</v>
      </c>
      <c r="V1469" s="99"/>
    </row>
    <row r="1470" spans="1:22" hidden="1">
      <c r="A1470" s="74" t="s">
        <v>875</v>
      </c>
      <c r="B1470" s="128">
        <f t="shared" si="113"/>
        <v>44982</v>
      </c>
      <c r="C1470" s="37">
        <v>44982</v>
      </c>
      <c r="D1470" s="98" t="s">
        <v>380</v>
      </c>
      <c r="E1470" s="76" t="s">
        <v>1831</v>
      </c>
      <c r="F1470" s="75" t="s">
        <v>169</v>
      </c>
      <c r="G1470" s="78">
        <f t="shared" si="114"/>
        <v>21.979466119096511</v>
      </c>
      <c r="H1470" s="81">
        <v>5.33</v>
      </c>
      <c r="I1470" s="71">
        <f t="shared" si="115"/>
        <v>5.4540000000000006</v>
      </c>
      <c r="J1470" s="71">
        <f t="shared" si="116"/>
        <v>0.12400000000000055</v>
      </c>
      <c r="K1470" s="90">
        <v>10.784000000000001</v>
      </c>
      <c r="L1470" s="71">
        <f t="shared" si="117"/>
        <v>66.765578635014833</v>
      </c>
      <c r="M1470" s="78"/>
      <c r="N1470" s="80"/>
      <c r="O1470" s="80"/>
      <c r="P1470" s="80"/>
      <c r="Q1470" s="89"/>
      <c r="R1470" s="91"/>
      <c r="S1470" s="75" t="s">
        <v>27</v>
      </c>
      <c r="T1470" s="77" t="s">
        <v>437</v>
      </c>
      <c r="U1470" s="37">
        <v>36954</v>
      </c>
      <c r="V1470" s="97"/>
    </row>
    <row r="1471" spans="1:22" hidden="1">
      <c r="A1471" s="63" t="s">
        <v>875</v>
      </c>
      <c r="B1471" s="128">
        <f t="shared" si="113"/>
        <v>44982</v>
      </c>
      <c r="C1471" s="64">
        <v>44982</v>
      </c>
      <c r="D1471" s="98" t="s">
        <v>380</v>
      </c>
      <c r="E1471" s="66" t="s">
        <v>1153</v>
      </c>
      <c r="F1471" s="65" t="s">
        <v>180</v>
      </c>
      <c r="G1471" s="68">
        <f t="shared" si="114"/>
        <v>23.389459274469541</v>
      </c>
      <c r="H1471" s="71">
        <v>5.343</v>
      </c>
      <c r="I1471" s="71">
        <f t="shared" si="115"/>
        <v>5.4969999999999999</v>
      </c>
      <c r="J1471" s="71">
        <f t="shared" si="116"/>
        <v>0.15399999999999991</v>
      </c>
      <c r="K1471" s="94">
        <v>10.84</v>
      </c>
      <c r="L1471" s="71">
        <f t="shared" si="117"/>
        <v>66.420664206642073</v>
      </c>
      <c r="M1471" s="68"/>
      <c r="N1471" s="70"/>
      <c r="O1471" s="70"/>
      <c r="P1471" s="70"/>
      <c r="Q1471" s="93"/>
      <c r="R1471" s="95"/>
      <c r="S1471" s="65" t="s">
        <v>27</v>
      </c>
      <c r="T1471" s="67" t="s">
        <v>877</v>
      </c>
      <c r="U1471" s="64">
        <v>36439</v>
      </c>
      <c r="V1471" s="99"/>
    </row>
    <row r="1472" spans="1:22" hidden="1">
      <c r="A1472" s="63" t="s">
        <v>875</v>
      </c>
      <c r="B1472" s="128">
        <f t="shared" si="113"/>
        <v>44982</v>
      </c>
      <c r="C1472" s="64">
        <v>44982</v>
      </c>
      <c r="D1472" s="98" t="s">
        <v>380</v>
      </c>
      <c r="E1472" s="66" t="s">
        <v>1297</v>
      </c>
      <c r="F1472" s="65" t="s">
        <v>166</v>
      </c>
      <c r="G1472" s="68">
        <f t="shared" si="114"/>
        <v>26.373716632443532</v>
      </c>
      <c r="H1472" s="71">
        <v>5.3689999999999998</v>
      </c>
      <c r="I1472" s="71">
        <f t="shared" si="115"/>
        <v>5.4909999999999997</v>
      </c>
      <c r="J1472" s="71">
        <f t="shared" si="116"/>
        <v>0.12199999999999989</v>
      </c>
      <c r="K1472" s="94">
        <v>10.86</v>
      </c>
      <c r="L1472" s="71">
        <f t="shared" si="117"/>
        <v>66.298342541436469</v>
      </c>
      <c r="M1472" s="68"/>
      <c r="N1472" s="70"/>
      <c r="O1472" s="70"/>
      <c r="P1472" s="70"/>
      <c r="Q1472" s="93"/>
      <c r="R1472" s="95"/>
      <c r="S1472" s="65" t="s">
        <v>27</v>
      </c>
      <c r="T1472" s="67" t="s">
        <v>167</v>
      </c>
      <c r="U1472" s="64">
        <v>35349</v>
      </c>
      <c r="V1472" s="99"/>
    </row>
    <row r="1473" spans="1:22" hidden="1">
      <c r="A1473" s="74" t="s">
        <v>875</v>
      </c>
      <c r="B1473" s="128">
        <f t="shared" si="113"/>
        <v>44982</v>
      </c>
      <c r="C1473" s="37">
        <v>44982</v>
      </c>
      <c r="D1473" s="98" t="s">
        <v>380</v>
      </c>
      <c r="E1473" s="76" t="s">
        <v>1383</v>
      </c>
      <c r="F1473" s="75" t="s">
        <v>301</v>
      </c>
      <c r="G1473" s="78">
        <f t="shared" si="114"/>
        <v>30.250513347022586</v>
      </c>
      <c r="H1473" s="81">
        <v>5.3220000000000001</v>
      </c>
      <c r="I1473" s="71">
        <f t="shared" si="115"/>
        <v>5.5439999999999996</v>
      </c>
      <c r="J1473" s="71">
        <f t="shared" si="116"/>
        <v>0.22199999999999953</v>
      </c>
      <c r="K1473" s="90">
        <v>10.866</v>
      </c>
      <c r="L1473" s="71">
        <f t="shared" si="117"/>
        <v>66.261733848702377</v>
      </c>
      <c r="M1473" s="78"/>
      <c r="N1473" s="80"/>
      <c r="O1473" s="80"/>
      <c r="P1473" s="80"/>
      <c r="Q1473" s="89"/>
      <c r="R1473" s="91"/>
      <c r="S1473" s="75" t="s">
        <v>27</v>
      </c>
      <c r="T1473" s="77" t="s">
        <v>359</v>
      </c>
      <c r="U1473" s="37">
        <v>33933</v>
      </c>
      <c r="V1473" s="97"/>
    </row>
    <row r="1474" spans="1:22" hidden="1">
      <c r="A1474" s="63" t="s">
        <v>875</v>
      </c>
      <c r="B1474" s="128">
        <f t="shared" ref="B1474:B1537" si="118">C1474</f>
        <v>44982</v>
      </c>
      <c r="C1474" s="64">
        <v>44982</v>
      </c>
      <c r="D1474" s="98" t="s">
        <v>380</v>
      </c>
      <c r="E1474" s="66" t="s">
        <v>2054</v>
      </c>
      <c r="F1474" s="65" t="s">
        <v>226</v>
      </c>
      <c r="G1474" s="68">
        <f t="shared" ref="G1474:G1537" si="119">(C1474-U1474)/365.25</f>
        <v>25.946611909650922</v>
      </c>
      <c r="H1474" s="71">
        <v>5.3470000000000004</v>
      </c>
      <c r="I1474" s="71">
        <f t="shared" si="115"/>
        <v>5.5209999999999999</v>
      </c>
      <c r="J1474" s="71">
        <f t="shared" si="116"/>
        <v>0.17399999999999949</v>
      </c>
      <c r="K1474" s="94">
        <v>10.868</v>
      </c>
      <c r="L1474" s="71">
        <f t="shared" si="117"/>
        <v>66.249539933750455</v>
      </c>
      <c r="M1474" s="68"/>
      <c r="N1474" s="70"/>
      <c r="O1474" s="70"/>
      <c r="P1474" s="70"/>
      <c r="Q1474" s="93"/>
      <c r="R1474" s="95"/>
      <c r="S1474" s="65" t="s">
        <v>27</v>
      </c>
      <c r="T1474" s="67" t="s">
        <v>378</v>
      </c>
      <c r="U1474" s="64">
        <v>35505</v>
      </c>
      <c r="V1474" s="99"/>
    </row>
    <row r="1475" spans="1:22" hidden="1">
      <c r="A1475" s="74" t="s">
        <v>875</v>
      </c>
      <c r="B1475" s="128">
        <f t="shared" si="118"/>
        <v>44982</v>
      </c>
      <c r="C1475" s="37">
        <v>44982</v>
      </c>
      <c r="D1475" s="98" t="s">
        <v>380</v>
      </c>
      <c r="E1475" s="76" t="s">
        <v>2042</v>
      </c>
      <c r="F1475" s="75" t="s">
        <v>160</v>
      </c>
      <c r="G1475" s="78">
        <f t="shared" si="119"/>
        <v>23.460643394934976</v>
      </c>
      <c r="H1475" s="81">
        <v>5.4059999999999997</v>
      </c>
      <c r="I1475" s="71">
        <f t="shared" ref="I1475:I1538" si="120">IF(H1475="","",K1475-H1475)</f>
        <v>5.4790000000000001</v>
      </c>
      <c r="J1475" s="71">
        <f t="shared" ref="J1475:J1538" si="121">IF(I1475="","",I1475-H1475)</f>
        <v>7.3000000000000398E-2</v>
      </c>
      <c r="K1475" s="90">
        <v>10.885</v>
      </c>
      <c r="L1475" s="71">
        <f t="shared" ref="L1475:L1538" si="122">IF(K1475="","",3.6*200/K1475)</f>
        <v>66.146072576940739</v>
      </c>
      <c r="M1475" s="78"/>
      <c r="N1475" s="80"/>
      <c r="O1475" s="80"/>
      <c r="P1475" s="80"/>
      <c r="Q1475" s="89"/>
      <c r="R1475" s="91"/>
      <c r="S1475" s="75" t="s">
        <v>27</v>
      </c>
      <c r="T1475" s="77" t="s">
        <v>238</v>
      </c>
      <c r="U1475" s="37">
        <v>36413</v>
      </c>
      <c r="V1475" s="97"/>
    </row>
    <row r="1476" spans="1:22" hidden="1">
      <c r="A1476" s="74" t="s">
        <v>875</v>
      </c>
      <c r="B1476" s="128">
        <f t="shared" si="118"/>
        <v>44982</v>
      </c>
      <c r="C1476" s="37">
        <v>44982</v>
      </c>
      <c r="D1476" s="98" t="s">
        <v>380</v>
      </c>
      <c r="E1476" s="76" t="s">
        <v>2128</v>
      </c>
      <c r="F1476" s="75" t="s">
        <v>179</v>
      </c>
      <c r="G1476" s="78">
        <f t="shared" si="119"/>
        <v>17.869952087611225</v>
      </c>
      <c r="H1476" s="81">
        <v>5.38</v>
      </c>
      <c r="I1476" s="71">
        <f t="shared" si="120"/>
        <v>5.5279999999999996</v>
      </c>
      <c r="J1476" s="71">
        <f t="shared" si="121"/>
        <v>0.14799999999999969</v>
      </c>
      <c r="K1476" s="90">
        <v>10.907999999999999</v>
      </c>
      <c r="L1476" s="71">
        <f t="shared" si="122"/>
        <v>66.006600660066013</v>
      </c>
      <c r="M1476" s="78"/>
      <c r="N1476" s="80"/>
      <c r="O1476" s="80"/>
      <c r="P1476" s="80"/>
      <c r="Q1476" s="89"/>
      <c r="R1476" s="91"/>
      <c r="S1476" s="75" t="s">
        <v>27</v>
      </c>
      <c r="T1476" s="77" t="s">
        <v>794</v>
      </c>
      <c r="U1476" s="37">
        <v>38455</v>
      </c>
      <c r="V1476" s="97"/>
    </row>
    <row r="1477" spans="1:22" hidden="1">
      <c r="A1477" s="74" t="s">
        <v>875</v>
      </c>
      <c r="B1477" s="128">
        <f t="shared" si="118"/>
        <v>44982</v>
      </c>
      <c r="C1477" s="37">
        <v>44982</v>
      </c>
      <c r="D1477" s="98" t="s">
        <v>380</v>
      </c>
      <c r="E1477" s="76" t="s">
        <v>2035</v>
      </c>
      <c r="F1477" s="75" t="s">
        <v>200</v>
      </c>
      <c r="G1477" s="78">
        <f t="shared" si="119"/>
        <v>31.989048596851472</v>
      </c>
      <c r="H1477" s="81">
        <v>5.4009999999999998</v>
      </c>
      <c r="I1477" s="71">
        <f t="shared" si="120"/>
        <v>5.5449999999999999</v>
      </c>
      <c r="J1477" s="71">
        <f t="shared" si="121"/>
        <v>0.14400000000000013</v>
      </c>
      <c r="K1477" s="90">
        <v>10.946</v>
      </c>
      <c r="L1477" s="71">
        <f t="shared" si="122"/>
        <v>65.777452950849622</v>
      </c>
      <c r="M1477" s="78"/>
      <c r="N1477" s="80"/>
      <c r="O1477" s="80"/>
      <c r="P1477" s="80"/>
      <c r="Q1477" s="89"/>
      <c r="R1477" s="91"/>
      <c r="S1477" s="75" t="s">
        <v>27</v>
      </c>
      <c r="T1477" s="77" t="s">
        <v>695</v>
      </c>
      <c r="U1477" s="37">
        <v>33298</v>
      </c>
      <c r="V1477" s="97"/>
    </row>
    <row r="1478" spans="1:22" hidden="1">
      <c r="A1478" s="74" t="s">
        <v>875</v>
      </c>
      <c r="B1478" s="128">
        <f t="shared" si="118"/>
        <v>44982</v>
      </c>
      <c r="C1478" s="37">
        <v>44982</v>
      </c>
      <c r="D1478" s="98" t="s">
        <v>380</v>
      </c>
      <c r="E1478" s="76" t="s">
        <v>1116</v>
      </c>
      <c r="F1478" s="75" t="s">
        <v>19</v>
      </c>
      <c r="G1478" s="78">
        <f t="shared" si="119"/>
        <v>23.154004106776181</v>
      </c>
      <c r="H1478" s="81">
        <v>5.37</v>
      </c>
      <c r="I1478" s="71">
        <f t="shared" si="120"/>
        <v>5.6130000000000004</v>
      </c>
      <c r="J1478" s="71">
        <f t="shared" si="121"/>
        <v>0.24300000000000033</v>
      </c>
      <c r="K1478" s="90">
        <v>10.983000000000001</v>
      </c>
      <c r="L1478" s="71">
        <f t="shared" si="122"/>
        <v>65.555859054903024</v>
      </c>
      <c r="M1478" s="78"/>
      <c r="N1478" s="80"/>
      <c r="O1478" s="80"/>
      <c r="P1478" s="80"/>
      <c r="Q1478" s="89"/>
      <c r="R1478" s="91"/>
      <c r="S1478" s="75" t="s">
        <v>27</v>
      </c>
      <c r="T1478" s="77" t="s">
        <v>585</v>
      </c>
      <c r="U1478" s="37">
        <v>36525</v>
      </c>
      <c r="V1478" s="97"/>
    </row>
    <row r="1479" spans="1:22" hidden="1">
      <c r="A1479" s="63" t="s">
        <v>875</v>
      </c>
      <c r="B1479" s="128">
        <f t="shared" si="118"/>
        <v>44982</v>
      </c>
      <c r="C1479" s="64">
        <v>44982</v>
      </c>
      <c r="D1479" s="98" t="s">
        <v>380</v>
      </c>
      <c r="E1479" s="66" t="s">
        <v>1138</v>
      </c>
      <c r="F1479" s="65" t="s">
        <v>179</v>
      </c>
      <c r="G1479" s="68">
        <f t="shared" si="119"/>
        <v>25.311430527036276</v>
      </c>
      <c r="H1479" s="71">
        <v>5.4260000000000002</v>
      </c>
      <c r="I1479" s="71">
        <f t="shared" si="120"/>
        <v>5.581999999999999</v>
      </c>
      <c r="J1479" s="71">
        <f t="shared" si="121"/>
        <v>0.15599999999999881</v>
      </c>
      <c r="K1479" s="94">
        <v>11.007999999999999</v>
      </c>
      <c r="L1479" s="71">
        <f t="shared" si="122"/>
        <v>65.406976744186053</v>
      </c>
      <c r="M1479" s="68"/>
      <c r="N1479" s="70"/>
      <c r="O1479" s="70"/>
      <c r="P1479" s="70"/>
      <c r="Q1479" s="93"/>
      <c r="R1479" s="95"/>
      <c r="S1479" s="65" t="s">
        <v>27</v>
      </c>
      <c r="T1479" s="67" t="s">
        <v>582</v>
      </c>
      <c r="U1479" s="64">
        <v>35737</v>
      </c>
      <c r="V1479" s="99"/>
    </row>
    <row r="1480" spans="1:22" hidden="1">
      <c r="A1480" s="74" t="s">
        <v>875</v>
      </c>
      <c r="B1480" s="128">
        <f t="shared" si="118"/>
        <v>44982</v>
      </c>
      <c r="C1480" s="37">
        <v>44982</v>
      </c>
      <c r="D1480" s="98" t="s">
        <v>380</v>
      </c>
      <c r="E1480" s="76" t="s">
        <v>1253</v>
      </c>
      <c r="F1480" s="75" t="s">
        <v>183</v>
      </c>
      <c r="G1480" s="78">
        <f t="shared" si="119"/>
        <v>24.870636550308006</v>
      </c>
      <c r="H1480" s="81">
        <v>5.4359999999999999</v>
      </c>
      <c r="I1480" s="71">
        <f t="shared" si="120"/>
        <v>5.5839999999999996</v>
      </c>
      <c r="J1480" s="71">
        <f t="shared" si="121"/>
        <v>0.14799999999999969</v>
      </c>
      <c r="K1480" s="90">
        <v>11.02</v>
      </c>
      <c r="L1480" s="71">
        <f t="shared" si="122"/>
        <v>65.335753176043553</v>
      </c>
      <c r="M1480" s="78"/>
      <c r="N1480" s="80"/>
      <c r="O1480" s="80"/>
      <c r="P1480" s="80"/>
      <c r="Q1480" s="89"/>
      <c r="R1480" s="91"/>
      <c r="S1480" s="75" t="s">
        <v>27</v>
      </c>
      <c r="T1480" s="77" t="s">
        <v>762</v>
      </c>
      <c r="U1480" s="37">
        <v>35898</v>
      </c>
      <c r="V1480" s="97"/>
    </row>
    <row r="1481" spans="1:22" hidden="1">
      <c r="A1481" s="74" t="s">
        <v>875</v>
      </c>
      <c r="B1481" s="128">
        <f t="shared" si="118"/>
        <v>44982</v>
      </c>
      <c r="C1481" s="37">
        <v>44982</v>
      </c>
      <c r="D1481" s="98" t="s">
        <v>380</v>
      </c>
      <c r="E1481" s="76" t="s">
        <v>1701</v>
      </c>
      <c r="F1481" s="75" t="s">
        <v>186</v>
      </c>
      <c r="G1481" s="78">
        <f t="shared" si="119"/>
        <v>29.248459958932237</v>
      </c>
      <c r="H1481" s="81">
        <v>5.4349999999999996</v>
      </c>
      <c r="I1481" s="71">
        <f t="shared" si="120"/>
        <v>5.6160000000000005</v>
      </c>
      <c r="J1481" s="71">
        <f t="shared" si="121"/>
        <v>0.18100000000000094</v>
      </c>
      <c r="K1481" s="90">
        <v>11.051</v>
      </c>
      <c r="L1481" s="71">
        <f t="shared" si="122"/>
        <v>65.152474889150298</v>
      </c>
      <c r="M1481" s="78"/>
      <c r="N1481" s="80"/>
      <c r="O1481" s="80"/>
      <c r="P1481" s="80"/>
      <c r="Q1481" s="89"/>
      <c r="R1481" s="91"/>
      <c r="S1481" s="75" t="s">
        <v>27</v>
      </c>
      <c r="T1481" s="77" t="s">
        <v>484</v>
      </c>
      <c r="U1481" s="37">
        <v>34299</v>
      </c>
      <c r="V1481" s="97"/>
    </row>
    <row r="1482" spans="1:22" hidden="1">
      <c r="A1482" s="63" t="s">
        <v>875</v>
      </c>
      <c r="B1482" s="128">
        <f t="shared" si="118"/>
        <v>44982</v>
      </c>
      <c r="C1482" s="64">
        <v>44982</v>
      </c>
      <c r="D1482" s="98" t="s">
        <v>380</v>
      </c>
      <c r="E1482" s="66" t="s">
        <v>2078</v>
      </c>
      <c r="F1482" s="65" t="s">
        <v>243</v>
      </c>
      <c r="G1482" s="68">
        <f t="shared" si="119"/>
        <v>33.798767967145793</v>
      </c>
      <c r="H1482" s="71">
        <v>5.42</v>
      </c>
      <c r="I1482" s="71">
        <f t="shared" si="120"/>
        <v>5.6579999999999995</v>
      </c>
      <c r="J1482" s="71">
        <f t="shared" si="121"/>
        <v>0.23799999999999955</v>
      </c>
      <c r="K1482" s="94">
        <v>11.077999999999999</v>
      </c>
      <c r="L1482" s="71">
        <f t="shared" si="122"/>
        <v>64.993681169886258</v>
      </c>
      <c r="M1482" s="68"/>
      <c r="N1482" s="70"/>
      <c r="O1482" s="70"/>
      <c r="P1482" s="70"/>
      <c r="Q1482" s="93"/>
      <c r="R1482" s="95"/>
      <c r="S1482" s="65" t="s">
        <v>27</v>
      </c>
      <c r="T1482" s="67" t="s">
        <v>658</v>
      </c>
      <c r="U1482" s="64">
        <v>32637</v>
      </c>
      <c r="V1482" s="99"/>
    </row>
    <row r="1483" spans="1:22" hidden="1">
      <c r="A1483" s="63" t="s">
        <v>875</v>
      </c>
      <c r="B1483" s="128">
        <f t="shared" si="118"/>
        <v>44982</v>
      </c>
      <c r="C1483" s="64">
        <v>44982</v>
      </c>
      <c r="D1483" s="98" t="s">
        <v>380</v>
      </c>
      <c r="E1483" s="66" t="s">
        <v>1667</v>
      </c>
      <c r="F1483" s="65" t="s">
        <v>305</v>
      </c>
      <c r="G1483" s="68">
        <f t="shared" si="119"/>
        <v>31.553730321697468</v>
      </c>
      <c r="H1483" s="71">
        <v>5.4359999999999999</v>
      </c>
      <c r="I1483" s="71">
        <f t="shared" si="120"/>
        <v>5.657</v>
      </c>
      <c r="J1483" s="71">
        <f t="shared" si="121"/>
        <v>0.22100000000000009</v>
      </c>
      <c r="K1483" s="94">
        <v>11.093</v>
      </c>
      <c r="L1483" s="71">
        <f t="shared" si="122"/>
        <v>64.90579644821058</v>
      </c>
      <c r="M1483" s="68"/>
      <c r="N1483" s="70"/>
      <c r="O1483" s="70"/>
      <c r="P1483" s="70"/>
      <c r="Q1483" s="93"/>
      <c r="R1483" s="95"/>
      <c r="S1483" s="65" t="s">
        <v>27</v>
      </c>
      <c r="T1483" s="67" t="s">
        <v>341</v>
      </c>
      <c r="U1483" s="64">
        <v>33457</v>
      </c>
      <c r="V1483" s="99"/>
    </row>
    <row r="1484" spans="1:22" hidden="1">
      <c r="A1484" s="63" t="s">
        <v>875</v>
      </c>
      <c r="B1484" s="128">
        <f t="shared" si="118"/>
        <v>44982</v>
      </c>
      <c r="C1484" s="64">
        <v>44982</v>
      </c>
      <c r="D1484" s="98" t="s">
        <v>380</v>
      </c>
      <c r="E1484" s="66" t="s">
        <v>1705</v>
      </c>
      <c r="F1484" s="65" t="s">
        <v>192</v>
      </c>
      <c r="G1484" s="68">
        <f t="shared" si="119"/>
        <v>19.457905544147845</v>
      </c>
      <c r="H1484" s="71"/>
      <c r="I1484" s="71" t="str">
        <f t="shared" si="120"/>
        <v/>
      </c>
      <c r="J1484" s="71" t="str">
        <f t="shared" si="121"/>
        <v/>
      </c>
      <c r="K1484" s="94">
        <v>11.113</v>
      </c>
      <c r="L1484" s="71">
        <f t="shared" si="122"/>
        <v>64.788985872401696</v>
      </c>
      <c r="M1484" s="68"/>
      <c r="N1484" s="70"/>
      <c r="O1484" s="70"/>
      <c r="P1484" s="70"/>
      <c r="Q1484" s="93"/>
      <c r="R1484" s="95"/>
      <c r="S1484" s="65" t="s">
        <v>27</v>
      </c>
      <c r="T1484" s="67" t="s">
        <v>779</v>
      </c>
      <c r="U1484" s="64">
        <v>37875</v>
      </c>
      <c r="V1484" s="99"/>
    </row>
    <row r="1485" spans="1:22" hidden="1">
      <c r="A1485" s="63" t="s">
        <v>875</v>
      </c>
      <c r="B1485" s="128">
        <f t="shared" si="118"/>
        <v>44982</v>
      </c>
      <c r="C1485" s="64">
        <v>44982</v>
      </c>
      <c r="D1485" s="98" t="s">
        <v>380</v>
      </c>
      <c r="E1485" s="66" t="s">
        <v>1500</v>
      </c>
      <c r="F1485" s="65" t="s">
        <v>202</v>
      </c>
      <c r="G1485" s="68">
        <f t="shared" si="119"/>
        <v>22.061601642710471</v>
      </c>
      <c r="H1485" s="71">
        <v>5.4649999999999999</v>
      </c>
      <c r="I1485" s="71">
        <f t="shared" si="120"/>
        <v>5.6790000000000003</v>
      </c>
      <c r="J1485" s="71">
        <f t="shared" si="121"/>
        <v>0.21400000000000041</v>
      </c>
      <c r="K1485" s="94">
        <v>11.144</v>
      </c>
      <c r="L1485" s="71">
        <f t="shared" si="122"/>
        <v>64.608758076094759</v>
      </c>
      <c r="M1485" s="68"/>
      <c r="N1485" s="70"/>
      <c r="O1485" s="70"/>
      <c r="P1485" s="70"/>
      <c r="Q1485" s="93"/>
      <c r="R1485" s="95"/>
      <c r="S1485" s="65" t="s">
        <v>27</v>
      </c>
      <c r="T1485" s="67" t="s">
        <v>433</v>
      </c>
      <c r="U1485" s="64">
        <v>36924</v>
      </c>
      <c r="V1485" s="99"/>
    </row>
    <row r="1486" spans="1:22" hidden="1">
      <c r="A1486" s="74" t="s">
        <v>875</v>
      </c>
      <c r="B1486" s="128">
        <f t="shared" si="118"/>
        <v>44982</v>
      </c>
      <c r="C1486" s="37">
        <v>44982</v>
      </c>
      <c r="D1486" s="98" t="s">
        <v>380</v>
      </c>
      <c r="E1486" s="76" t="s">
        <v>1163</v>
      </c>
      <c r="F1486" s="75" t="s">
        <v>154</v>
      </c>
      <c r="G1486" s="78">
        <f t="shared" si="119"/>
        <v>19.772758384668034</v>
      </c>
      <c r="H1486" s="81">
        <v>5.4859999999999998</v>
      </c>
      <c r="I1486" s="71">
        <f t="shared" si="120"/>
        <v>5.6589999999999998</v>
      </c>
      <c r="J1486" s="71">
        <f t="shared" si="121"/>
        <v>0.17300000000000004</v>
      </c>
      <c r="K1486" s="90">
        <v>11.145</v>
      </c>
      <c r="L1486" s="71">
        <f t="shared" si="122"/>
        <v>64.602960969044418</v>
      </c>
      <c r="M1486" s="78"/>
      <c r="N1486" s="80"/>
      <c r="O1486" s="80"/>
      <c r="P1486" s="80"/>
      <c r="Q1486" s="89"/>
      <c r="R1486" s="91"/>
      <c r="S1486" s="75" t="s">
        <v>27</v>
      </c>
      <c r="T1486" s="77" t="s">
        <v>655</v>
      </c>
      <c r="U1486" s="37">
        <v>37760</v>
      </c>
      <c r="V1486" s="97"/>
    </row>
    <row r="1487" spans="1:22" hidden="1">
      <c r="A1487" s="63" t="s">
        <v>875</v>
      </c>
      <c r="B1487" s="128">
        <f t="shared" si="118"/>
        <v>44982</v>
      </c>
      <c r="C1487" s="64">
        <v>44982</v>
      </c>
      <c r="D1487" s="98" t="s">
        <v>380</v>
      </c>
      <c r="E1487" s="66" t="s">
        <v>1948</v>
      </c>
      <c r="F1487" s="65" t="s">
        <v>204</v>
      </c>
      <c r="G1487" s="68">
        <f t="shared" si="119"/>
        <v>22.680355920602327</v>
      </c>
      <c r="H1487" s="71">
        <v>5.4989999999999997</v>
      </c>
      <c r="I1487" s="71">
        <f t="shared" si="120"/>
        <v>5.665</v>
      </c>
      <c r="J1487" s="71">
        <f t="shared" si="121"/>
        <v>0.16600000000000037</v>
      </c>
      <c r="K1487" s="94">
        <v>11.164</v>
      </c>
      <c r="L1487" s="71">
        <f t="shared" si="122"/>
        <v>64.493013256897171</v>
      </c>
      <c r="M1487" s="68"/>
      <c r="N1487" s="70"/>
      <c r="O1487" s="70"/>
      <c r="P1487" s="70"/>
      <c r="Q1487" s="93"/>
      <c r="R1487" s="95"/>
      <c r="S1487" s="65" t="s">
        <v>27</v>
      </c>
      <c r="T1487" s="67" t="s">
        <v>235</v>
      </c>
      <c r="U1487" s="64">
        <v>36698</v>
      </c>
      <c r="V1487" s="99"/>
    </row>
    <row r="1488" spans="1:22" hidden="1">
      <c r="A1488" s="63" t="s">
        <v>875</v>
      </c>
      <c r="B1488" s="128">
        <f t="shared" si="118"/>
        <v>44982</v>
      </c>
      <c r="C1488" s="64">
        <v>44982</v>
      </c>
      <c r="D1488" s="98" t="s">
        <v>380</v>
      </c>
      <c r="E1488" s="66" t="s">
        <v>1877</v>
      </c>
      <c r="F1488" s="65" t="s">
        <v>192</v>
      </c>
      <c r="G1488" s="68">
        <f t="shared" si="119"/>
        <v>25.097878165639973</v>
      </c>
      <c r="H1488" s="71">
        <v>6.4989999999999997</v>
      </c>
      <c r="I1488" s="71">
        <f t="shared" si="120"/>
        <v>4.7</v>
      </c>
      <c r="J1488" s="71">
        <f t="shared" si="121"/>
        <v>-1.7989999999999995</v>
      </c>
      <c r="K1488" s="94">
        <v>11.199</v>
      </c>
      <c r="L1488" s="71">
        <f t="shared" si="122"/>
        <v>64.2914545941602</v>
      </c>
      <c r="M1488" s="68"/>
      <c r="N1488" s="70"/>
      <c r="O1488" s="70"/>
      <c r="P1488" s="70"/>
      <c r="Q1488" s="93"/>
      <c r="R1488" s="95"/>
      <c r="S1488" s="65" t="s">
        <v>27</v>
      </c>
      <c r="T1488" s="67" t="s">
        <v>569</v>
      </c>
      <c r="U1488" s="64">
        <v>35815</v>
      </c>
      <c r="V1488" s="99"/>
    </row>
    <row r="1489" spans="1:22" hidden="1">
      <c r="A1489" s="74" t="s">
        <v>875</v>
      </c>
      <c r="B1489" s="128">
        <f t="shared" si="118"/>
        <v>44982</v>
      </c>
      <c r="C1489" s="37">
        <v>44982</v>
      </c>
      <c r="D1489" s="98" t="s">
        <v>380</v>
      </c>
      <c r="E1489" s="76" t="s">
        <v>1806</v>
      </c>
      <c r="F1489" s="75" t="s">
        <v>19</v>
      </c>
      <c r="G1489" s="78">
        <f t="shared" si="119"/>
        <v>24.632443531827516</v>
      </c>
      <c r="H1489" s="81">
        <v>5.5069999999999997</v>
      </c>
      <c r="I1489" s="71">
        <f t="shared" si="120"/>
        <v>5.7330000000000005</v>
      </c>
      <c r="J1489" s="71">
        <f t="shared" si="121"/>
        <v>0.22600000000000087</v>
      </c>
      <c r="K1489" s="90">
        <v>11.24</v>
      </c>
      <c r="L1489" s="71">
        <f t="shared" si="122"/>
        <v>64.056939501779354</v>
      </c>
      <c r="M1489" s="78"/>
      <c r="N1489" s="80"/>
      <c r="O1489" s="80"/>
      <c r="P1489" s="80"/>
      <c r="Q1489" s="89"/>
      <c r="R1489" s="91"/>
      <c r="S1489" s="75" t="s">
        <v>27</v>
      </c>
      <c r="T1489" s="77" t="s">
        <v>831</v>
      </c>
      <c r="U1489" s="37">
        <v>35985</v>
      </c>
      <c r="V1489" s="97"/>
    </row>
    <row r="1490" spans="1:22" hidden="1">
      <c r="A1490" s="63" t="s">
        <v>875</v>
      </c>
      <c r="B1490" s="128">
        <f t="shared" si="118"/>
        <v>44982</v>
      </c>
      <c r="C1490" s="64">
        <v>44982</v>
      </c>
      <c r="D1490" s="98" t="s">
        <v>380</v>
      </c>
      <c r="E1490" s="66" t="s">
        <v>1438</v>
      </c>
      <c r="F1490" s="65" t="s">
        <v>305</v>
      </c>
      <c r="G1490" s="68">
        <f t="shared" si="119"/>
        <v>20.312114989733061</v>
      </c>
      <c r="H1490" s="71">
        <v>5.5359999999999996</v>
      </c>
      <c r="I1490" s="71">
        <f t="shared" si="120"/>
        <v>5.7390000000000008</v>
      </c>
      <c r="J1490" s="71">
        <f t="shared" si="121"/>
        <v>0.20300000000000118</v>
      </c>
      <c r="K1490" s="94">
        <v>11.275</v>
      </c>
      <c r="L1490" s="71">
        <f t="shared" si="122"/>
        <v>63.85809312638581</v>
      </c>
      <c r="M1490" s="68"/>
      <c r="N1490" s="70"/>
      <c r="O1490" s="70"/>
      <c r="P1490" s="70"/>
      <c r="Q1490" s="93"/>
      <c r="R1490" s="95"/>
      <c r="S1490" s="65" t="s">
        <v>27</v>
      </c>
      <c r="T1490" s="67" t="s">
        <v>553</v>
      </c>
      <c r="U1490" s="64">
        <v>37563</v>
      </c>
      <c r="V1490" s="99"/>
    </row>
    <row r="1491" spans="1:22" hidden="1">
      <c r="A1491" s="74" t="s">
        <v>875</v>
      </c>
      <c r="B1491" s="128">
        <f t="shared" si="118"/>
        <v>44982</v>
      </c>
      <c r="C1491" s="37">
        <v>44982</v>
      </c>
      <c r="D1491" s="98" t="s">
        <v>380</v>
      </c>
      <c r="E1491" s="76" t="s">
        <v>1491</v>
      </c>
      <c r="F1491" s="75" t="s">
        <v>174</v>
      </c>
      <c r="G1491" s="78">
        <f t="shared" si="119"/>
        <v>20.021902806297057</v>
      </c>
      <c r="H1491" s="81">
        <v>5.53</v>
      </c>
      <c r="I1491" s="71">
        <f t="shared" si="120"/>
        <v>5.7510000000000003</v>
      </c>
      <c r="J1491" s="71">
        <f t="shared" si="121"/>
        <v>0.22100000000000009</v>
      </c>
      <c r="K1491" s="90">
        <v>11.281000000000001</v>
      </c>
      <c r="L1491" s="71">
        <f t="shared" si="122"/>
        <v>63.824129066572112</v>
      </c>
      <c r="M1491" s="78"/>
      <c r="N1491" s="80"/>
      <c r="O1491" s="80"/>
      <c r="P1491" s="80"/>
      <c r="Q1491" s="89"/>
      <c r="R1491" s="91"/>
      <c r="S1491" s="75" t="s">
        <v>27</v>
      </c>
      <c r="T1491" s="77" t="s">
        <v>879</v>
      </c>
      <c r="U1491" s="37">
        <v>37669</v>
      </c>
      <c r="V1491" s="97"/>
    </row>
    <row r="1492" spans="1:22" hidden="1">
      <c r="A1492" s="63" t="s">
        <v>875</v>
      </c>
      <c r="B1492" s="128">
        <f t="shared" si="118"/>
        <v>44982</v>
      </c>
      <c r="C1492" s="64">
        <v>44982</v>
      </c>
      <c r="D1492" s="98" t="s">
        <v>380</v>
      </c>
      <c r="E1492" s="66" t="s">
        <v>1809</v>
      </c>
      <c r="F1492" s="65" t="s">
        <v>204</v>
      </c>
      <c r="G1492" s="68">
        <f t="shared" si="119"/>
        <v>23.060917180013689</v>
      </c>
      <c r="H1492" s="71">
        <v>5.5860000000000003</v>
      </c>
      <c r="I1492" s="71">
        <f t="shared" si="120"/>
        <v>5.734</v>
      </c>
      <c r="J1492" s="71">
        <f t="shared" si="121"/>
        <v>0.14799999999999969</v>
      </c>
      <c r="K1492" s="94">
        <v>11.32</v>
      </c>
      <c r="L1492" s="71">
        <f t="shared" si="122"/>
        <v>63.60424028268551</v>
      </c>
      <c r="M1492" s="68"/>
      <c r="N1492" s="70"/>
      <c r="O1492" s="70"/>
      <c r="P1492" s="70"/>
      <c r="Q1492" s="93"/>
      <c r="R1492" s="95"/>
      <c r="S1492" s="65" t="s">
        <v>27</v>
      </c>
      <c r="T1492" s="67" t="s">
        <v>233</v>
      </c>
      <c r="U1492" s="64">
        <v>36559</v>
      </c>
      <c r="V1492" s="99"/>
    </row>
    <row r="1493" spans="1:22" hidden="1">
      <c r="A1493" s="74" t="s">
        <v>875</v>
      </c>
      <c r="B1493" s="128">
        <f t="shared" si="118"/>
        <v>44982</v>
      </c>
      <c r="C1493" s="37">
        <v>44982</v>
      </c>
      <c r="D1493" s="98" t="s">
        <v>380</v>
      </c>
      <c r="E1493" s="76" t="s">
        <v>2060</v>
      </c>
      <c r="F1493" s="75" t="s">
        <v>301</v>
      </c>
      <c r="G1493" s="78">
        <f t="shared" si="119"/>
        <v>25.659137577002053</v>
      </c>
      <c r="H1493" s="81">
        <v>5.569</v>
      </c>
      <c r="I1493" s="71">
        <f t="shared" si="120"/>
        <v>5.7630000000000008</v>
      </c>
      <c r="J1493" s="71">
        <f t="shared" si="121"/>
        <v>0.19400000000000084</v>
      </c>
      <c r="K1493" s="90">
        <v>11.332000000000001</v>
      </c>
      <c r="L1493" s="71">
        <f t="shared" si="122"/>
        <v>63.536886692552059</v>
      </c>
      <c r="M1493" s="78"/>
      <c r="N1493" s="80"/>
      <c r="O1493" s="80"/>
      <c r="P1493" s="80"/>
      <c r="Q1493" s="89"/>
      <c r="R1493" s="91"/>
      <c r="S1493" s="75" t="s">
        <v>27</v>
      </c>
      <c r="T1493" s="77" t="s">
        <v>362</v>
      </c>
      <c r="U1493" s="37">
        <v>35610</v>
      </c>
      <c r="V1493" s="97"/>
    </row>
    <row r="1494" spans="1:22" hidden="1">
      <c r="A1494" s="74" t="s">
        <v>875</v>
      </c>
      <c r="B1494" s="128">
        <f t="shared" si="118"/>
        <v>44982</v>
      </c>
      <c r="C1494" s="37">
        <v>44982</v>
      </c>
      <c r="D1494" s="98" t="s">
        <v>380</v>
      </c>
      <c r="E1494" s="76" t="s">
        <v>1219</v>
      </c>
      <c r="F1494" s="75" t="s">
        <v>162</v>
      </c>
      <c r="G1494" s="78">
        <f t="shared" si="119"/>
        <v>34.59000684462697</v>
      </c>
      <c r="H1494" s="81">
        <v>5.6050000000000004</v>
      </c>
      <c r="I1494" s="71">
        <f t="shared" si="120"/>
        <v>5.8070000000000004</v>
      </c>
      <c r="J1494" s="71">
        <f t="shared" si="121"/>
        <v>0.20199999999999996</v>
      </c>
      <c r="K1494" s="90">
        <v>11.412000000000001</v>
      </c>
      <c r="L1494" s="71">
        <f t="shared" si="122"/>
        <v>63.09148264984227</v>
      </c>
      <c r="M1494" s="78"/>
      <c r="N1494" s="80"/>
      <c r="O1494" s="80"/>
      <c r="P1494" s="80"/>
      <c r="Q1494" s="89"/>
      <c r="R1494" s="91"/>
      <c r="S1494" s="75" t="s">
        <v>27</v>
      </c>
      <c r="T1494" s="77" t="s">
        <v>164</v>
      </c>
      <c r="U1494" s="37">
        <v>32348</v>
      </c>
      <c r="V1494" s="97"/>
    </row>
    <row r="1495" spans="1:22" hidden="1">
      <c r="A1495" s="63" t="s">
        <v>875</v>
      </c>
      <c r="B1495" s="128">
        <f t="shared" si="118"/>
        <v>44982</v>
      </c>
      <c r="C1495" s="64">
        <v>44982</v>
      </c>
      <c r="D1495" s="98" t="s">
        <v>380</v>
      </c>
      <c r="E1495" s="66" t="s">
        <v>2123</v>
      </c>
      <c r="F1495" s="65" t="s">
        <v>177</v>
      </c>
      <c r="G1495" s="68">
        <f t="shared" si="119"/>
        <v>22.160164271047229</v>
      </c>
      <c r="H1495" s="71">
        <v>5.5949999999999998</v>
      </c>
      <c r="I1495" s="71">
        <f t="shared" si="120"/>
        <v>5.819</v>
      </c>
      <c r="J1495" s="71">
        <f t="shared" si="121"/>
        <v>0.2240000000000002</v>
      </c>
      <c r="K1495" s="94">
        <v>11.414</v>
      </c>
      <c r="L1495" s="71">
        <f t="shared" si="122"/>
        <v>63.080427545120031</v>
      </c>
      <c r="M1495" s="68"/>
      <c r="N1495" s="70"/>
      <c r="O1495" s="70"/>
      <c r="P1495" s="70"/>
      <c r="Q1495" s="93"/>
      <c r="R1495" s="95"/>
      <c r="S1495" s="65" t="s">
        <v>27</v>
      </c>
      <c r="T1495" s="67" t="s">
        <v>439</v>
      </c>
      <c r="U1495" s="64">
        <v>36888</v>
      </c>
      <c r="V1495" s="99"/>
    </row>
    <row r="1496" spans="1:22" hidden="1">
      <c r="A1496" s="63" t="s">
        <v>875</v>
      </c>
      <c r="B1496" s="128">
        <f t="shared" si="118"/>
        <v>44982</v>
      </c>
      <c r="C1496" s="64">
        <v>44982</v>
      </c>
      <c r="D1496" s="98" t="s">
        <v>380</v>
      </c>
      <c r="E1496" s="66" t="s">
        <v>1791</v>
      </c>
      <c r="F1496" s="65" t="s">
        <v>165</v>
      </c>
      <c r="G1496" s="68">
        <f t="shared" si="119"/>
        <v>20.755646817248461</v>
      </c>
      <c r="H1496" s="71">
        <v>5.6269999999999998</v>
      </c>
      <c r="I1496" s="71">
        <f t="shared" si="120"/>
        <v>5.878000000000001</v>
      </c>
      <c r="J1496" s="71">
        <f t="shared" si="121"/>
        <v>0.25100000000000122</v>
      </c>
      <c r="K1496" s="94">
        <v>11.505000000000001</v>
      </c>
      <c r="L1496" s="71">
        <f t="shared" si="122"/>
        <v>62.581486310299866</v>
      </c>
      <c r="M1496" s="68"/>
      <c r="N1496" s="70"/>
      <c r="O1496" s="70"/>
      <c r="P1496" s="70"/>
      <c r="Q1496" s="93"/>
      <c r="R1496" s="95"/>
      <c r="S1496" s="65" t="s">
        <v>27</v>
      </c>
      <c r="T1496" s="67" t="s">
        <v>554</v>
      </c>
      <c r="U1496" s="64">
        <v>37401</v>
      </c>
      <c r="V1496" s="99"/>
    </row>
    <row r="1497" spans="1:22" hidden="1">
      <c r="A1497" s="74" t="s">
        <v>875</v>
      </c>
      <c r="B1497" s="128">
        <f t="shared" si="118"/>
        <v>44982</v>
      </c>
      <c r="C1497" s="37">
        <v>44982</v>
      </c>
      <c r="D1497" s="98" t="s">
        <v>380</v>
      </c>
      <c r="E1497" s="76" t="s">
        <v>2081</v>
      </c>
      <c r="F1497" s="75" t="s">
        <v>315</v>
      </c>
      <c r="G1497" s="78">
        <f t="shared" si="119"/>
        <v>25.919233401779604</v>
      </c>
      <c r="H1497" s="81">
        <v>5.6509999999999998</v>
      </c>
      <c r="I1497" s="71">
        <f t="shared" si="120"/>
        <v>5.854000000000001</v>
      </c>
      <c r="J1497" s="71">
        <f t="shared" si="121"/>
        <v>0.20300000000000118</v>
      </c>
      <c r="K1497" s="90">
        <v>11.505000000000001</v>
      </c>
      <c r="L1497" s="71">
        <f t="shared" si="122"/>
        <v>62.581486310299866</v>
      </c>
      <c r="M1497" s="78"/>
      <c r="N1497" s="80"/>
      <c r="O1497" s="80"/>
      <c r="P1497" s="80"/>
      <c r="Q1497" s="89"/>
      <c r="R1497" s="91"/>
      <c r="S1497" s="75" t="s">
        <v>27</v>
      </c>
      <c r="T1497" s="77" t="s">
        <v>570</v>
      </c>
      <c r="U1497" s="37">
        <v>35515</v>
      </c>
      <c r="V1497" s="97"/>
    </row>
    <row r="1498" spans="1:22" hidden="1">
      <c r="A1498" s="74" t="s">
        <v>875</v>
      </c>
      <c r="B1498" s="128">
        <f t="shared" si="118"/>
        <v>44982</v>
      </c>
      <c r="C1498" s="37">
        <v>44982</v>
      </c>
      <c r="D1498" s="98" t="s">
        <v>380</v>
      </c>
      <c r="E1498" s="76" t="s">
        <v>1643</v>
      </c>
      <c r="F1498" s="75" t="s">
        <v>165</v>
      </c>
      <c r="G1498" s="78">
        <f t="shared" si="119"/>
        <v>22.195756331279945</v>
      </c>
      <c r="H1498" s="81">
        <v>5.7030000000000003</v>
      </c>
      <c r="I1498" s="71">
        <f t="shared" si="120"/>
        <v>5.9319999999999995</v>
      </c>
      <c r="J1498" s="71">
        <f t="shared" si="121"/>
        <v>0.2289999999999992</v>
      </c>
      <c r="K1498" s="90">
        <v>11.635</v>
      </c>
      <c r="L1498" s="71">
        <f t="shared" si="122"/>
        <v>61.882251826385904</v>
      </c>
      <c r="M1498" s="78"/>
      <c r="N1498" s="80"/>
      <c r="O1498" s="80"/>
      <c r="P1498" s="80"/>
      <c r="Q1498" s="89"/>
      <c r="R1498" s="91"/>
      <c r="S1498" s="75" t="s">
        <v>27</v>
      </c>
      <c r="T1498" s="77" t="s">
        <v>434</v>
      </c>
      <c r="U1498" s="37">
        <v>36875</v>
      </c>
      <c r="V1498" s="97"/>
    </row>
    <row r="1499" spans="1:22" hidden="1">
      <c r="A1499" s="74" t="s">
        <v>875</v>
      </c>
      <c r="B1499" s="128">
        <f t="shared" si="118"/>
        <v>44982</v>
      </c>
      <c r="C1499" s="37">
        <v>44982</v>
      </c>
      <c r="D1499" s="98" t="s">
        <v>380</v>
      </c>
      <c r="E1499" s="76" t="s">
        <v>1781</v>
      </c>
      <c r="F1499" s="75" t="s">
        <v>780</v>
      </c>
      <c r="G1499" s="78">
        <f t="shared" si="119"/>
        <v>30.420260095824776</v>
      </c>
      <c r="H1499" s="81">
        <v>5.718</v>
      </c>
      <c r="I1499" s="71">
        <f t="shared" si="120"/>
        <v>5.9469999999999992</v>
      </c>
      <c r="J1499" s="71">
        <f t="shared" si="121"/>
        <v>0.2289999999999992</v>
      </c>
      <c r="K1499" s="90">
        <v>11.664999999999999</v>
      </c>
      <c r="L1499" s="71">
        <f t="shared" si="122"/>
        <v>61.7231033004715</v>
      </c>
      <c r="M1499" s="78"/>
      <c r="N1499" s="80"/>
      <c r="O1499" s="80"/>
      <c r="P1499" s="80"/>
      <c r="Q1499" s="89"/>
      <c r="R1499" s="91"/>
      <c r="S1499" s="75" t="s">
        <v>27</v>
      </c>
      <c r="T1499" s="77" t="s">
        <v>792</v>
      </c>
      <c r="U1499" s="37">
        <v>33871</v>
      </c>
      <c r="V1499" s="97"/>
    </row>
    <row r="1500" spans="1:22" hidden="1">
      <c r="A1500" s="63" t="s">
        <v>875</v>
      </c>
      <c r="B1500" s="128">
        <f t="shared" si="118"/>
        <v>44982</v>
      </c>
      <c r="C1500" s="64">
        <v>44982</v>
      </c>
      <c r="D1500" s="98" t="s">
        <v>380</v>
      </c>
      <c r="E1500" s="66" t="s">
        <v>1235</v>
      </c>
      <c r="F1500" s="65" t="s">
        <v>315</v>
      </c>
      <c r="G1500" s="68">
        <f t="shared" si="119"/>
        <v>23.252566735112936</v>
      </c>
      <c r="H1500" s="71">
        <v>5.7430000000000003</v>
      </c>
      <c r="I1500" s="71">
        <f t="shared" si="120"/>
        <v>5.9429999999999996</v>
      </c>
      <c r="J1500" s="71">
        <f t="shared" si="121"/>
        <v>0.19999999999999929</v>
      </c>
      <c r="K1500" s="94">
        <v>11.686</v>
      </c>
      <c r="L1500" s="71">
        <f t="shared" si="122"/>
        <v>61.612185521136404</v>
      </c>
      <c r="M1500" s="68"/>
      <c r="N1500" s="70"/>
      <c r="O1500" s="70"/>
      <c r="P1500" s="70"/>
      <c r="Q1500" s="93"/>
      <c r="R1500" s="95"/>
      <c r="S1500" s="65" t="s">
        <v>27</v>
      </c>
      <c r="T1500" s="67" t="s">
        <v>878</v>
      </c>
      <c r="U1500" s="64">
        <v>36489</v>
      </c>
      <c r="V1500" s="99"/>
    </row>
    <row r="1501" spans="1:22" hidden="1">
      <c r="A1501" s="63" t="s">
        <v>875</v>
      </c>
      <c r="B1501" s="128">
        <f t="shared" si="118"/>
        <v>44982</v>
      </c>
      <c r="C1501" s="64">
        <v>44982</v>
      </c>
      <c r="D1501" s="98" t="s">
        <v>380</v>
      </c>
      <c r="E1501" s="66" t="s">
        <v>1612</v>
      </c>
      <c r="F1501" s="65" t="s">
        <v>482</v>
      </c>
      <c r="G1501" s="68">
        <f t="shared" si="119"/>
        <v>22.683093771389458</v>
      </c>
      <c r="H1501" s="71">
        <v>5.8029999999999999</v>
      </c>
      <c r="I1501" s="71">
        <f t="shared" si="120"/>
        <v>6.0680000000000005</v>
      </c>
      <c r="J1501" s="71">
        <f t="shared" si="121"/>
        <v>0.26500000000000057</v>
      </c>
      <c r="K1501" s="94">
        <v>11.871</v>
      </c>
      <c r="L1501" s="71">
        <f t="shared" si="122"/>
        <v>60.652009097801361</v>
      </c>
      <c r="M1501" s="68"/>
      <c r="N1501" s="70"/>
      <c r="O1501" s="70"/>
      <c r="P1501" s="70"/>
      <c r="Q1501" s="93"/>
      <c r="R1501" s="95"/>
      <c r="S1501" s="65" t="s">
        <v>27</v>
      </c>
      <c r="T1501" s="67" t="s">
        <v>880</v>
      </c>
      <c r="U1501" s="64">
        <v>36697</v>
      </c>
      <c r="V1501" s="99"/>
    </row>
    <row r="1502" spans="1:22" hidden="1">
      <c r="A1502" s="74" t="s">
        <v>875</v>
      </c>
      <c r="B1502" s="128">
        <f t="shared" si="118"/>
        <v>44982</v>
      </c>
      <c r="C1502" s="37">
        <v>44982</v>
      </c>
      <c r="D1502" s="98" t="s">
        <v>380</v>
      </c>
      <c r="E1502" s="76" t="s">
        <v>1748</v>
      </c>
      <c r="F1502" s="75" t="s">
        <v>482</v>
      </c>
      <c r="G1502" s="78">
        <f t="shared" si="119"/>
        <v>21.916495550992472</v>
      </c>
      <c r="H1502" s="81">
        <v>5.9610000000000003</v>
      </c>
      <c r="I1502" s="71">
        <f t="shared" si="120"/>
        <v>5.9779999999999998</v>
      </c>
      <c r="J1502" s="71">
        <f t="shared" si="121"/>
        <v>1.699999999999946E-2</v>
      </c>
      <c r="K1502" s="90">
        <v>11.939</v>
      </c>
      <c r="L1502" s="71">
        <f t="shared" si="122"/>
        <v>60.306558338219283</v>
      </c>
      <c r="M1502" s="78"/>
      <c r="N1502" s="80"/>
      <c r="O1502" s="80"/>
      <c r="P1502" s="80"/>
      <c r="Q1502" s="89"/>
      <c r="R1502" s="91"/>
      <c r="S1502" s="75" t="s">
        <v>27</v>
      </c>
      <c r="T1502" s="77" t="s">
        <v>881</v>
      </c>
      <c r="U1502" s="37">
        <v>36977</v>
      </c>
      <c r="V1502" s="97"/>
    </row>
    <row r="1503" spans="1:22" hidden="1">
      <c r="A1503" s="63" t="s">
        <v>23</v>
      </c>
      <c r="B1503" s="128">
        <f t="shared" si="118"/>
        <v>44987</v>
      </c>
      <c r="C1503" s="64">
        <v>44987</v>
      </c>
      <c r="D1503" s="98" t="s">
        <v>95</v>
      </c>
      <c r="E1503" s="66" t="s">
        <v>1348</v>
      </c>
      <c r="F1503" s="65" t="s">
        <v>19</v>
      </c>
      <c r="G1503" s="68">
        <f t="shared" si="119"/>
        <v>15.345653661875428</v>
      </c>
      <c r="H1503" s="71">
        <v>6.0060000000000002</v>
      </c>
      <c r="I1503" s="71">
        <f t="shared" si="120"/>
        <v>6.1449999999999996</v>
      </c>
      <c r="J1503" s="71">
        <f t="shared" si="121"/>
        <v>0.13899999999999935</v>
      </c>
      <c r="K1503" s="94">
        <v>12.151</v>
      </c>
      <c r="L1503" s="71">
        <f t="shared" si="122"/>
        <v>59.254382355361699</v>
      </c>
      <c r="M1503" s="68"/>
      <c r="N1503" s="70">
        <v>26</v>
      </c>
      <c r="O1503" s="70">
        <v>63.6</v>
      </c>
      <c r="P1503" s="70">
        <v>1007.6</v>
      </c>
      <c r="Q1503" s="93"/>
      <c r="R1503" s="95"/>
      <c r="S1503" s="65" t="s">
        <v>27</v>
      </c>
      <c r="T1503" s="67" t="s">
        <v>819</v>
      </c>
      <c r="U1503" s="64">
        <v>39382</v>
      </c>
      <c r="V1503" s="99"/>
    </row>
    <row r="1504" spans="1:22" hidden="1">
      <c r="A1504" s="63" t="s">
        <v>23</v>
      </c>
      <c r="B1504" s="128">
        <f t="shared" si="118"/>
        <v>44987</v>
      </c>
      <c r="C1504" s="64">
        <v>44987</v>
      </c>
      <c r="D1504" s="98" t="s">
        <v>95</v>
      </c>
      <c r="E1504" s="66" t="s">
        <v>1888</v>
      </c>
      <c r="F1504" s="65" t="s">
        <v>19</v>
      </c>
      <c r="G1504" s="68">
        <f t="shared" si="119"/>
        <v>15.772758384668036</v>
      </c>
      <c r="H1504" s="71">
        <v>6.1840000000000002</v>
      </c>
      <c r="I1504" s="71">
        <f t="shared" si="120"/>
        <v>6.2169999999999996</v>
      </c>
      <c r="J1504" s="71">
        <f t="shared" si="121"/>
        <v>3.2999999999999474E-2</v>
      </c>
      <c r="K1504" s="94">
        <v>12.401</v>
      </c>
      <c r="L1504" s="71">
        <f t="shared" si="122"/>
        <v>58.059833884364167</v>
      </c>
      <c r="M1504" s="68"/>
      <c r="N1504" s="70">
        <v>26</v>
      </c>
      <c r="O1504" s="70">
        <v>63.6</v>
      </c>
      <c r="P1504" s="70">
        <v>1007.6</v>
      </c>
      <c r="Q1504" s="93"/>
      <c r="R1504" s="95"/>
      <c r="S1504" s="65" t="s">
        <v>27</v>
      </c>
      <c r="T1504" s="67" t="s">
        <v>897</v>
      </c>
      <c r="U1504" s="64">
        <v>39226</v>
      </c>
      <c r="V1504" s="99"/>
    </row>
    <row r="1505" spans="1:22" hidden="1">
      <c r="A1505" s="74" t="s">
        <v>23</v>
      </c>
      <c r="B1505" s="128">
        <f t="shared" si="118"/>
        <v>44987</v>
      </c>
      <c r="C1505" s="37">
        <v>44987</v>
      </c>
      <c r="D1505" s="100" t="s">
        <v>95</v>
      </c>
      <c r="E1505" s="76" t="s">
        <v>1649</v>
      </c>
      <c r="F1505" s="75" t="s">
        <v>19</v>
      </c>
      <c r="G1505" s="78">
        <f t="shared" si="119"/>
        <v>15.446954140999315</v>
      </c>
      <c r="H1505" s="81">
        <v>6.17</v>
      </c>
      <c r="I1505" s="71">
        <f t="shared" si="120"/>
        <v>6.3759999999999994</v>
      </c>
      <c r="J1505" s="71">
        <f t="shared" si="121"/>
        <v>0.20599999999999952</v>
      </c>
      <c r="K1505" s="90">
        <v>12.545999999999999</v>
      </c>
      <c r="L1505" s="71">
        <f t="shared" si="122"/>
        <v>57.388809182209471</v>
      </c>
      <c r="M1505" s="78"/>
      <c r="N1505" s="80">
        <v>26</v>
      </c>
      <c r="O1505" s="80">
        <v>63.6</v>
      </c>
      <c r="P1505" s="80">
        <v>1007.6</v>
      </c>
      <c r="Q1505" s="89"/>
      <c r="R1505" s="91"/>
      <c r="S1505" s="75" t="s">
        <v>27</v>
      </c>
      <c r="T1505" s="77" t="s">
        <v>748</v>
      </c>
      <c r="U1505" s="37">
        <v>39345</v>
      </c>
      <c r="V1505" s="97"/>
    </row>
    <row r="1506" spans="1:22" hidden="1">
      <c r="A1506" s="74" t="s">
        <v>23</v>
      </c>
      <c r="B1506" s="128">
        <f t="shared" si="118"/>
        <v>44987</v>
      </c>
      <c r="C1506" s="37">
        <v>44987</v>
      </c>
      <c r="D1506" s="100" t="s">
        <v>95</v>
      </c>
      <c r="E1506" s="76" t="s">
        <v>1918</v>
      </c>
      <c r="F1506" s="75" t="s">
        <v>19</v>
      </c>
      <c r="G1506" s="78">
        <f t="shared" si="119"/>
        <v>14.798083504449007</v>
      </c>
      <c r="H1506" s="81">
        <v>6.2750000000000004</v>
      </c>
      <c r="I1506" s="71">
        <f t="shared" si="120"/>
        <v>6.427999999999999</v>
      </c>
      <c r="J1506" s="71">
        <f t="shared" si="121"/>
        <v>0.15299999999999869</v>
      </c>
      <c r="K1506" s="90">
        <v>12.702999999999999</v>
      </c>
      <c r="L1506" s="71">
        <f t="shared" si="122"/>
        <v>56.679524521766517</v>
      </c>
      <c r="M1506" s="78"/>
      <c r="N1506" s="80">
        <v>26</v>
      </c>
      <c r="O1506" s="80">
        <v>63.6</v>
      </c>
      <c r="P1506" s="80">
        <v>1007.6</v>
      </c>
      <c r="Q1506" s="89"/>
      <c r="R1506" s="91"/>
      <c r="S1506" s="75" t="s">
        <v>27</v>
      </c>
      <c r="T1506" s="77" t="s">
        <v>898</v>
      </c>
      <c r="U1506" s="37">
        <v>39582</v>
      </c>
      <c r="V1506" s="97"/>
    </row>
    <row r="1507" spans="1:22" hidden="1">
      <c r="A1507" s="74" t="s">
        <v>23</v>
      </c>
      <c r="B1507" s="128">
        <f t="shared" si="118"/>
        <v>44987</v>
      </c>
      <c r="C1507" s="37">
        <v>44987</v>
      </c>
      <c r="D1507" s="100" t="s">
        <v>95</v>
      </c>
      <c r="E1507" s="76" t="s">
        <v>2012</v>
      </c>
      <c r="F1507" s="75" t="s">
        <v>19</v>
      </c>
      <c r="G1507" s="78">
        <f t="shared" si="119"/>
        <v>14.674880219028063</v>
      </c>
      <c r="H1507" s="81">
        <v>6.4249999999999998</v>
      </c>
      <c r="I1507" s="71">
        <f t="shared" si="120"/>
        <v>6.5320000000000009</v>
      </c>
      <c r="J1507" s="71">
        <f t="shared" si="121"/>
        <v>0.10700000000000109</v>
      </c>
      <c r="K1507" s="90">
        <v>12.957000000000001</v>
      </c>
      <c r="L1507" s="71">
        <f t="shared" si="122"/>
        <v>55.568418615420235</v>
      </c>
      <c r="M1507" s="78"/>
      <c r="N1507" s="80">
        <v>26</v>
      </c>
      <c r="O1507" s="80">
        <v>63.6</v>
      </c>
      <c r="P1507" s="80">
        <v>1007.6</v>
      </c>
      <c r="Q1507" s="89"/>
      <c r="R1507" s="91"/>
      <c r="S1507" s="75" t="s">
        <v>27</v>
      </c>
      <c r="T1507" s="77" t="s">
        <v>903</v>
      </c>
      <c r="U1507" s="37">
        <v>39627</v>
      </c>
      <c r="V1507" s="97"/>
    </row>
    <row r="1508" spans="1:22" hidden="1">
      <c r="A1508" s="63" t="s">
        <v>23</v>
      </c>
      <c r="B1508" s="128">
        <f t="shared" si="118"/>
        <v>44987</v>
      </c>
      <c r="C1508" s="64">
        <v>44987</v>
      </c>
      <c r="D1508" s="98" t="s">
        <v>95</v>
      </c>
      <c r="E1508" s="66" t="s">
        <v>1678</v>
      </c>
      <c r="F1508" s="65" t="s">
        <v>19</v>
      </c>
      <c r="G1508" s="68">
        <f t="shared" si="119"/>
        <v>15.696098562628336</v>
      </c>
      <c r="H1508" s="71">
        <v>6.6020000000000003</v>
      </c>
      <c r="I1508" s="71">
        <f t="shared" si="120"/>
        <v>6.4770000000000003</v>
      </c>
      <c r="J1508" s="71">
        <f t="shared" si="121"/>
        <v>-0.125</v>
      </c>
      <c r="K1508" s="94">
        <v>13.079000000000001</v>
      </c>
      <c r="L1508" s="71">
        <f t="shared" si="122"/>
        <v>55.050080281367073</v>
      </c>
      <c r="M1508" s="68"/>
      <c r="N1508" s="70">
        <v>26</v>
      </c>
      <c r="O1508" s="70">
        <v>63.6</v>
      </c>
      <c r="P1508" s="70">
        <v>1007.6</v>
      </c>
      <c r="Q1508" s="93"/>
      <c r="R1508" s="95"/>
      <c r="S1508" s="65" t="s">
        <v>27</v>
      </c>
      <c r="T1508" s="67" t="s">
        <v>895</v>
      </c>
      <c r="U1508" s="64">
        <v>39254</v>
      </c>
      <c r="V1508" s="99"/>
    </row>
    <row r="1509" spans="1:22" hidden="1">
      <c r="A1509" s="74" t="s">
        <v>23</v>
      </c>
      <c r="B1509" s="128">
        <f t="shared" si="118"/>
        <v>44987</v>
      </c>
      <c r="C1509" s="37">
        <v>44987</v>
      </c>
      <c r="D1509" s="100" t="s">
        <v>95</v>
      </c>
      <c r="E1509" s="76" t="s">
        <v>1420</v>
      </c>
      <c r="F1509" s="75" t="s">
        <v>19</v>
      </c>
      <c r="G1509" s="78">
        <f t="shared" si="119"/>
        <v>15.397672826830938</v>
      </c>
      <c r="H1509" s="81">
        <v>6.5270000000000001</v>
      </c>
      <c r="I1509" s="71">
        <f t="shared" si="120"/>
        <v>6.7079999999999993</v>
      </c>
      <c r="J1509" s="71">
        <f t="shared" si="121"/>
        <v>0.18099999999999916</v>
      </c>
      <c r="K1509" s="90">
        <v>13.234999999999999</v>
      </c>
      <c r="L1509" s="71">
        <f t="shared" si="122"/>
        <v>54.401208915753685</v>
      </c>
      <c r="M1509" s="78"/>
      <c r="N1509" s="80">
        <v>26</v>
      </c>
      <c r="O1509" s="80">
        <v>63.6</v>
      </c>
      <c r="P1509" s="80">
        <v>1007.6</v>
      </c>
      <c r="Q1509" s="89"/>
      <c r="R1509" s="91"/>
      <c r="S1509" s="75" t="s">
        <v>27</v>
      </c>
      <c r="T1509" s="77" t="s">
        <v>892</v>
      </c>
      <c r="U1509" s="37">
        <v>39363</v>
      </c>
      <c r="V1509" s="97"/>
    </row>
    <row r="1510" spans="1:22" hidden="1">
      <c r="A1510" s="74" t="s">
        <v>23</v>
      </c>
      <c r="B1510" s="128">
        <f t="shared" si="118"/>
        <v>44987</v>
      </c>
      <c r="C1510" s="37">
        <v>44987</v>
      </c>
      <c r="D1510" s="100" t="s">
        <v>95</v>
      </c>
      <c r="E1510" s="76" t="s">
        <v>1737</v>
      </c>
      <c r="F1510" s="75" t="s">
        <v>19</v>
      </c>
      <c r="G1510" s="78">
        <f t="shared" si="119"/>
        <v>15.091033538672143</v>
      </c>
      <c r="H1510" s="81">
        <v>6.6639999999999997</v>
      </c>
      <c r="I1510" s="71">
        <f t="shared" si="120"/>
        <v>6.6790000000000003</v>
      </c>
      <c r="J1510" s="71">
        <f t="shared" si="121"/>
        <v>1.5000000000000568E-2</v>
      </c>
      <c r="K1510" s="90">
        <v>13.343</v>
      </c>
      <c r="L1510" s="71">
        <f t="shared" si="122"/>
        <v>53.960878363186687</v>
      </c>
      <c r="M1510" s="78"/>
      <c r="N1510" s="80">
        <v>26</v>
      </c>
      <c r="O1510" s="80">
        <v>63.6</v>
      </c>
      <c r="P1510" s="80">
        <v>1007.6</v>
      </c>
      <c r="Q1510" s="89"/>
      <c r="R1510" s="91"/>
      <c r="S1510" s="75" t="s">
        <v>27</v>
      </c>
      <c r="T1510" s="77" t="s">
        <v>896</v>
      </c>
      <c r="U1510" s="37">
        <v>39475</v>
      </c>
      <c r="V1510" s="97"/>
    </row>
    <row r="1511" spans="1:22" hidden="1">
      <c r="A1511" s="74" t="s">
        <v>23</v>
      </c>
      <c r="B1511" s="128">
        <f t="shared" si="118"/>
        <v>44987</v>
      </c>
      <c r="C1511" s="37">
        <v>44987</v>
      </c>
      <c r="D1511" s="100" t="s">
        <v>95</v>
      </c>
      <c r="E1511" s="76" t="s">
        <v>1257</v>
      </c>
      <c r="F1511" s="75" t="s">
        <v>19</v>
      </c>
      <c r="G1511" s="78">
        <f t="shared" si="119"/>
        <v>14.754277891854894</v>
      </c>
      <c r="H1511" s="81">
        <v>6.7270000000000003</v>
      </c>
      <c r="I1511" s="71">
        <f t="shared" si="120"/>
        <v>6.7780000000000005</v>
      </c>
      <c r="J1511" s="71">
        <f t="shared" si="121"/>
        <v>5.1000000000000156E-2</v>
      </c>
      <c r="K1511" s="90">
        <v>13.505000000000001</v>
      </c>
      <c r="L1511" s="71">
        <f t="shared" si="122"/>
        <v>53.313587560162901</v>
      </c>
      <c r="M1511" s="78"/>
      <c r="N1511" s="80">
        <v>26</v>
      </c>
      <c r="O1511" s="80">
        <v>63.6</v>
      </c>
      <c r="P1511" s="80">
        <v>1007.6</v>
      </c>
      <c r="Q1511" s="89"/>
      <c r="R1511" s="91"/>
      <c r="S1511" s="75" t="s">
        <v>27</v>
      </c>
      <c r="T1511" s="77" t="s">
        <v>835</v>
      </c>
      <c r="U1511" s="37">
        <v>39598</v>
      </c>
      <c r="V1511" s="97"/>
    </row>
    <row r="1512" spans="1:22" hidden="1">
      <c r="A1512" s="63" t="s">
        <v>23</v>
      </c>
      <c r="B1512" s="128">
        <f t="shared" si="118"/>
        <v>44987</v>
      </c>
      <c r="C1512" s="64">
        <v>44987</v>
      </c>
      <c r="D1512" s="98" t="s">
        <v>95</v>
      </c>
      <c r="E1512" s="66" t="s">
        <v>1150</v>
      </c>
      <c r="F1512" s="65" t="s">
        <v>19</v>
      </c>
      <c r="G1512" s="68">
        <f t="shared" si="119"/>
        <v>15.559206023271731</v>
      </c>
      <c r="H1512" s="71">
        <v>6.7519999999999998</v>
      </c>
      <c r="I1512" s="71">
        <f t="shared" si="120"/>
        <v>6.8950000000000005</v>
      </c>
      <c r="J1512" s="71">
        <f t="shared" si="121"/>
        <v>0.14300000000000068</v>
      </c>
      <c r="K1512" s="94">
        <v>13.647</v>
      </c>
      <c r="L1512" s="71">
        <f t="shared" si="122"/>
        <v>52.758848098483185</v>
      </c>
      <c r="M1512" s="68"/>
      <c r="N1512" s="70">
        <v>26</v>
      </c>
      <c r="O1512" s="70">
        <v>63.6</v>
      </c>
      <c r="P1512" s="70">
        <v>1007.6</v>
      </c>
      <c r="Q1512" s="93"/>
      <c r="R1512" s="95"/>
      <c r="S1512" s="65" t="s">
        <v>27</v>
      </c>
      <c r="T1512" s="67" t="s">
        <v>890</v>
      </c>
      <c r="U1512" s="64">
        <v>39304</v>
      </c>
      <c r="V1512" s="99"/>
    </row>
    <row r="1513" spans="1:22" hidden="1">
      <c r="A1513" s="63" t="s">
        <v>23</v>
      </c>
      <c r="B1513" s="128">
        <f t="shared" si="118"/>
        <v>44987</v>
      </c>
      <c r="C1513" s="64">
        <v>44987</v>
      </c>
      <c r="D1513" s="98" t="s">
        <v>95</v>
      </c>
      <c r="E1513" s="66" t="s">
        <v>1931</v>
      </c>
      <c r="F1513" s="65" t="s">
        <v>19</v>
      </c>
      <c r="G1513" s="68">
        <f t="shared" si="119"/>
        <v>14.223134839151266</v>
      </c>
      <c r="H1513" s="71">
        <v>7.0490000000000004</v>
      </c>
      <c r="I1513" s="71">
        <f t="shared" si="120"/>
        <v>7.2030000000000003</v>
      </c>
      <c r="J1513" s="71">
        <f t="shared" si="121"/>
        <v>0.15399999999999991</v>
      </c>
      <c r="K1513" s="94">
        <v>14.252000000000001</v>
      </c>
      <c r="L1513" s="71">
        <f t="shared" si="122"/>
        <v>50.519225371877631</v>
      </c>
      <c r="M1513" s="68"/>
      <c r="N1513" s="70">
        <v>26</v>
      </c>
      <c r="O1513" s="70">
        <v>63.6</v>
      </c>
      <c r="P1513" s="70">
        <v>1007.6</v>
      </c>
      <c r="Q1513" s="93"/>
      <c r="R1513" s="95"/>
      <c r="S1513" s="65" t="s">
        <v>27</v>
      </c>
      <c r="T1513" s="67" t="s">
        <v>900</v>
      </c>
      <c r="U1513" s="64">
        <v>39792</v>
      </c>
      <c r="V1513" s="99"/>
    </row>
    <row r="1514" spans="1:22" hidden="1">
      <c r="A1514" s="63" t="s">
        <v>23</v>
      </c>
      <c r="B1514" s="128">
        <f t="shared" si="118"/>
        <v>44987</v>
      </c>
      <c r="C1514" s="64">
        <v>44987</v>
      </c>
      <c r="D1514" s="98" t="s">
        <v>95</v>
      </c>
      <c r="E1514" s="66" t="s">
        <v>1454</v>
      </c>
      <c r="F1514" s="65" t="s">
        <v>19</v>
      </c>
      <c r="G1514" s="68">
        <f t="shared" si="119"/>
        <v>14.275154004106776</v>
      </c>
      <c r="H1514" s="71">
        <v>7.1130000000000004</v>
      </c>
      <c r="I1514" s="71">
        <f t="shared" si="120"/>
        <v>7.3809999999999993</v>
      </c>
      <c r="J1514" s="71">
        <f t="shared" si="121"/>
        <v>0.26799999999999891</v>
      </c>
      <c r="K1514" s="94">
        <v>14.494</v>
      </c>
      <c r="L1514" s="71">
        <f t="shared" si="122"/>
        <v>49.675727887401685</v>
      </c>
      <c r="M1514" s="68"/>
      <c r="N1514" s="70">
        <v>26</v>
      </c>
      <c r="O1514" s="70">
        <v>63.6</v>
      </c>
      <c r="P1514" s="70">
        <v>1007.6</v>
      </c>
      <c r="Q1514" s="93"/>
      <c r="R1514" s="95"/>
      <c r="S1514" s="65" t="s">
        <v>27</v>
      </c>
      <c r="T1514" s="67" t="s">
        <v>893</v>
      </c>
      <c r="U1514" s="64">
        <v>39773</v>
      </c>
      <c r="V1514" s="99"/>
    </row>
    <row r="1515" spans="1:22" hidden="1">
      <c r="A1515" s="74" t="s">
        <v>23</v>
      </c>
      <c r="B1515" s="128">
        <f t="shared" si="118"/>
        <v>44988</v>
      </c>
      <c r="C1515" s="37">
        <v>44988</v>
      </c>
      <c r="D1515" s="69" t="s">
        <v>2336</v>
      </c>
      <c r="E1515" s="76" t="s">
        <v>1376</v>
      </c>
      <c r="F1515" s="75" t="s">
        <v>19</v>
      </c>
      <c r="G1515" s="78">
        <f t="shared" si="119"/>
        <v>22.412046543463383</v>
      </c>
      <c r="H1515" s="81">
        <v>5.585</v>
      </c>
      <c r="I1515" s="71">
        <f t="shared" si="120"/>
        <v>5.8340000000000005</v>
      </c>
      <c r="J1515" s="71">
        <f t="shared" si="121"/>
        <v>0.24900000000000055</v>
      </c>
      <c r="K1515" s="90">
        <v>11.419</v>
      </c>
      <c r="L1515" s="71">
        <f t="shared" si="122"/>
        <v>63.052806725632713</v>
      </c>
      <c r="M1515" s="78"/>
      <c r="N1515" s="80">
        <v>23.9</v>
      </c>
      <c r="O1515" s="80">
        <v>57.7</v>
      </c>
      <c r="P1515" s="80">
        <v>1007.3</v>
      </c>
      <c r="Q1515" s="89"/>
      <c r="R1515" s="91"/>
      <c r="S1515" s="75" t="s">
        <v>27</v>
      </c>
      <c r="T1515" s="77" t="s">
        <v>915</v>
      </c>
      <c r="U1515" s="37">
        <v>36802</v>
      </c>
      <c r="V1515" s="97"/>
    </row>
    <row r="1516" spans="1:22" hidden="1">
      <c r="A1516" s="63" t="s">
        <v>23</v>
      </c>
      <c r="B1516" s="128">
        <f t="shared" si="118"/>
        <v>44988</v>
      </c>
      <c r="C1516" s="64">
        <v>44988</v>
      </c>
      <c r="D1516" s="69" t="s">
        <v>2336</v>
      </c>
      <c r="E1516" s="66" t="s">
        <v>1668</v>
      </c>
      <c r="F1516" s="65" t="s">
        <v>19</v>
      </c>
      <c r="G1516" s="68">
        <f t="shared" si="119"/>
        <v>22.644763860369611</v>
      </c>
      <c r="H1516" s="71">
        <v>5.8520000000000003</v>
      </c>
      <c r="I1516" s="71">
        <f t="shared" si="120"/>
        <v>6.020999999999999</v>
      </c>
      <c r="J1516" s="71">
        <f t="shared" si="121"/>
        <v>0.16899999999999871</v>
      </c>
      <c r="K1516" s="94">
        <v>11.872999999999999</v>
      </c>
      <c r="L1516" s="71">
        <f t="shared" si="122"/>
        <v>60.641792301861372</v>
      </c>
      <c r="M1516" s="68"/>
      <c r="N1516" s="70">
        <v>23.9</v>
      </c>
      <c r="O1516" s="70">
        <v>57.7</v>
      </c>
      <c r="P1516" s="70">
        <v>1007.3</v>
      </c>
      <c r="Q1516" s="93"/>
      <c r="R1516" s="95"/>
      <c r="S1516" s="65" t="s">
        <v>27</v>
      </c>
      <c r="T1516" s="67" t="s">
        <v>89</v>
      </c>
      <c r="U1516" s="64">
        <v>36717</v>
      </c>
      <c r="V1516" s="99"/>
    </row>
    <row r="1517" spans="1:22" hidden="1">
      <c r="A1517" s="74" t="s">
        <v>23</v>
      </c>
      <c r="B1517" s="128">
        <f t="shared" si="118"/>
        <v>44988</v>
      </c>
      <c r="C1517" s="37">
        <v>44988</v>
      </c>
      <c r="D1517" s="69" t="s">
        <v>2336</v>
      </c>
      <c r="E1517" s="76" t="s">
        <v>2056</v>
      </c>
      <c r="F1517" s="75" t="s">
        <v>19</v>
      </c>
      <c r="G1517" s="78">
        <f t="shared" si="119"/>
        <v>43.455167693360714</v>
      </c>
      <c r="H1517" s="81">
        <v>5.8949999999999996</v>
      </c>
      <c r="I1517" s="71">
        <f t="shared" si="120"/>
        <v>5.9909999999999997</v>
      </c>
      <c r="J1517" s="71">
        <f t="shared" si="121"/>
        <v>9.6000000000000085E-2</v>
      </c>
      <c r="K1517" s="90">
        <v>11.885999999999999</v>
      </c>
      <c r="L1517" s="71">
        <f t="shared" si="122"/>
        <v>60.575466935890965</v>
      </c>
      <c r="M1517" s="78"/>
      <c r="N1517" s="80">
        <v>23.9</v>
      </c>
      <c r="O1517" s="80">
        <v>57.7</v>
      </c>
      <c r="P1517" s="80">
        <v>1007.3</v>
      </c>
      <c r="Q1517" s="89"/>
      <c r="R1517" s="91"/>
      <c r="S1517" s="75" t="s">
        <v>27</v>
      </c>
      <c r="T1517" s="77" t="s">
        <v>599</v>
      </c>
      <c r="U1517" s="37">
        <v>29116</v>
      </c>
      <c r="V1517" s="97"/>
    </row>
    <row r="1518" spans="1:22" hidden="1">
      <c r="A1518" s="74" t="s">
        <v>23</v>
      </c>
      <c r="B1518" s="128">
        <f t="shared" si="118"/>
        <v>44988</v>
      </c>
      <c r="C1518" s="37">
        <v>44988</v>
      </c>
      <c r="D1518" s="69" t="s">
        <v>2336</v>
      </c>
      <c r="E1518" s="76" t="s">
        <v>1292</v>
      </c>
      <c r="F1518" s="75" t="s">
        <v>19</v>
      </c>
      <c r="G1518" s="78">
        <f t="shared" si="119"/>
        <v>18.803559206023273</v>
      </c>
      <c r="H1518" s="81">
        <v>5.8529999999999998</v>
      </c>
      <c r="I1518" s="71">
        <f t="shared" si="120"/>
        <v>6.1210000000000004</v>
      </c>
      <c r="J1518" s="71">
        <f t="shared" si="121"/>
        <v>0.26800000000000068</v>
      </c>
      <c r="K1518" s="90">
        <v>11.974</v>
      </c>
      <c r="L1518" s="71">
        <f t="shared" si="122"/>
        <v>60.130282278269583</v>
      </c>
      <c r="M1518" s="78"/>
      <c r="N1518" s="80">
        <v>23.9</v>
      </c>
      <c r="O1518" s="80">
        <v>57.7</v>
      </c>
      <c r="P1518" s="80">
        <v>1007.3</v>
      </c>
      <c r="Q1518" s="89"/>
      <c r="R1518" s="91"/>
      <c r="S1518" s="75" t="s">
        <v>27</v>
      </c>
      <c r="T1518" s="77" t="s">
        <v>913</v>
      </c>
      <c r="U1518" s="37">
        <v>38120</v>
      </c>
      <c r="V1518" s="97"/>
    </row>
    <row r="1519" spans="1:22" hidden="1">
      <c r="A1519" s="63" t="s">
        <v>23</v>
      </c>
      <c r="B1519" s="128">
        <f t="shared" si="118"/>
        <v>44988</v>
      </c>
      <c r="C1519" s="64">
        <v>44988</v>
      </c>
      <c r="D1519" s="69" t="s">
        <v>2336</v>
      </c>
      <c r="E1519" s="66" t="s">
        <v>1112</v>
      </c>
      <c r="F1519" s="65" t="s">
        <v>19</v>
      </c>
      <c r="G1519" s="68">
        <f t="shared" si="119"/>
        <v>20.3750855578371</v>
      </c>
      <c r="H1519" s="71">
        <v>6.0620000000000003</v>
      </c>
      <c r="I1519" s="71">
        <f t="shared" si="120"/>
        <v>6.2830000000000004</v>
      </c>
      <c r="J1519" s="71">
        <f t="shared" si="121"/>
        <v>0.22100000000000009</v>
      </c>
      <c r="K1519" s="94">
        <v>12.345000000000001</v>
      </c>
      <c r="L1519" s="71">
        <f t="shared" si="122"/>
        <v>58.323207776427701</v>
      </c>
      <c r="M1519" s="68"/>
      <c r="N1519" s="70">
        <v>23.9</v>
      </c>
      <c r="O1519" s="70">
        <v>57.7</v>
      </c>
      <c r="P1519" s="70">
        <v>1007.3</v>
      </c>
      <c r="Q1519" s="93"/>
      <c r="R1519" s="95"/>
      <c r="S1519" s="65" t="s">
        <v>27</v>
      </c>
      <c r="T1519" s="67" t="s">
        <v>904</v>
      </c>
      <c r="U1519" s="64">
        <v>37546</v>
      </c>
      <c r="V1519" s="99"/>
    </row>
    <row r="1520" spans="1:22" hidden="1">
      <c r="A1520" s="63" t="s">
        <v>23</v>
      </c>
      <c r="B1520" s="128">
        <f t="shared" si="118"/>
        <v>44988</v>
      </c>
      <c r="C1520" s="64">
        <v>44988</v>
      </c>
      <c r="D1520" s="69" t="s">
        <v>2336</v>
      </c>
      <c r="E1520" s="66" t="s">
        <v>1543</v>
      </c>
      <c r="F1520" s="65" t="s">
        <v>19</v>
      </c>
      <c r="G1520" s="68">
        <f t="shared" si="119"/>
        <v>18.288843258042437</v>
      </c>
      <c r="H1520" s="71">
        <v>6.109</v>
      </c>
      <c r="I1520" s="71">
        <f t="shared" si="120"/>
        <v>6.3100000000000005</v>
      </c>
      <c r="J1520" s="71">
        <f t="shared" si="121"/>
        <v>0.20100000000000051</v>
      </c>
      <c r="K1520" s="94">
        <v>12.419</v>
      </c>
      <c r="L1520" s="71">
        <f t="shared" si="122"/>
        <v>57.975682422095176</v>
      </c>
      <c r="M1520" s="68"/>
      <c r="N1520" s="70">
        <v>23.9</v>
      </c>
      <c r="O1520" s="70">
        <v>57.7</v>
      </c>
      <c r="P1520" s="70">
        <v>1007.3</v>
      </c>
      <c r="Q1520" s="93"/>
      <c r="R1520" s="95"/>
      <c r="S1520" s="65" t="s">
        <v>27</v>
      </c>
      <c r="T1520" s="67" t="s">
        <v>522</v>
      </c>
      <c r="U1520" s="64">
        <v>38308</v>
      </c>
      <c r="V1520" s="99"/>
    </row>
    <row r="1521" spans="1:22" hidden="1">
      <c r="A1521" s="63" t="s">
        <v>23</v>
      </c>
      <c r="B1521" s="128">
        <f t="shared" si="118"/>
        <v>44988</v>
      </c>
      <c r="C1521" s="64">
        <v>44988</v>
      </c>
      <c r="D1521" s="69" t="s">
        <v>2336</v>
      </c>
      <c r="E1521" s="66" t="s">
        <v>1191</v>
      </c>
      <c r="F1521" s="65" t="s">
        <v>19</v>
      </c>
      <c r="G1521" s="68">
        <f t="shared" si="119"/>
        <v>18.535249828884325</v>
      </c>
      <c r="H1521" s="71">
        <v>6.1349999999999998</v>
      </c>
      <c r="I1521" s="71">
        <f t="shared" si="120"/>
        <v>6.3090000000000011</v>
      </c>
      <c r="J1521" s="71">
        <f t="shared" si="121"/>
        <v>0.17400000000000126</v>
      </c>
      <c r="K1521" s="94">
        <v>12.444000000000001</v>
      </c>
      <c r="L1521" s="71">
        <f t="shared" si="122"/>
        <v>57.859209257473481</v>
      </c>
      <c r="M1521" s="68"/>
      <c r="N1521" s="70">
        <v>23.9</v>
      </c>
      <c r="O1521" s="70">
        <v>57.7</v>
      </c>
      <c r="P1521" s="70">
        <v>1007.3</v>
      </c>
      <c r="Q1521" s="93"/>
      <c r="R1521" s="95"/>
      <c r="S1521" s="65" t="s">
        <v>27</v>
      </c>
      <c r="T1521" s="67" t="s">
        <v>908</v>
      </c>
      <c r="U1521" s="64">
        <v>38218</v>
      </c>
      <c r="V1521" s="99"/>
    </row>
    <row r="1522" spans="1:22" hidden="1">
      <c r="A1522" s="63" t="s">
        <v>23</v>
      </c>
      <c r="B1522" s="128">
        <f t="shared" si="118"/>
        <v>44988</v>
      </c>
      <c r="C1522" s="64">
        <v>44988</v>
      </c>
      <c r="D1522" s="69" t="s">
        <v>2336</v>
      </c>
      <c r="E1522" s="66" t="s">
        <v>1796</v>
      </c>
      <c r="F1522" s="65" t="s">
        <v>19</v>
      </c>
      <c r="G1522" s="68">
        <f t="shared" si="119"/>
        <v>26.266940451745381</v>
      </c>
      <c r="H1522" s="71">
        <v>6.3090000000000002</v>
      </c>
      <c r="I1522" s="71">
        <f t="shared" si="120"/>
        <v>6.5970000000000004</v>
      </c>
      <c r="J1522" s="71">
        <f t="shared" si="121"/>
        <v>0.28800000000000026</v>
      </c>
      <c r="K1522" s="94">
        <v>12.906000000000001</v>
      </c>
      <c r="L1522" s="71">
        <f t="shared" si="122"/>
        <v>55.788005578800558</v>
      </c>
      <c r="M1522" s="68"/>
      <c r="N1522" s="70">
        <v>23.9</v>
      </c>
      <c r="O1522" s="70">
        <v>57.7</v>
      </c>
      <c r="P1522" s="70">
        <v>1007.3</v>
      </c>
      <c r="Q1522" s="93"/>
      <c r="R1522" s="95"/>
      <c r="S1522" s="65" t="s">
        <v>27</v>
      </c>
      <c r="T1522" s="67" t="s">
        <v>850</v>
      </c>
      <c r="U1522" s="64">
        <v>35394</v>
      </c>
      <c r="V1522" s="99"/>
    </row>
    <row r="1523" spans="1:22" hidden="1">
      <c r="A1523" s="63" t="s">
        <v>23</v>
      </c>
      <c r="B1523" s="128">
        <f t="shared" si="118"/>
        <v>44988</v>
      </c>
      <c r="C1523" s="64">
        <v>44988</v>
      </c>
      <c r="D1523" s="69" t="s">
        <v>2336</v>
      </c>
      <c r="E1523" s="66" t="s">
        <v>2034</v>
      </c>
      <c r="F1523" s="65" t="s">
        <v>19</v>
      </c>
      <c r="G1523" s="68">
        <f t="shared" si="119"/>
        <v>26.784394250513348</v>
      </c>
      <c r="H1523" s="71">
        <v>6.4790000000000001</v>
      </c>
      <c r="I1523" s="71">
        <f t="shared" si="120"/>
        <v>6.7410000000000005</v>
      </c>
      <c r="J1523" s="71">
        <f t="shared" si="121"/>
        <v>0.26200000000000045</v>
      </c>
      <c r="K1523" s="94">
        <v>13.22</v>
      </c>
      <c r="L1523" s="71">
        <f t="shared" si="122"/>
        <v>54.462934947049924</v>
      </c>
      <c r="M1523" s="68"/>
      <c r="N1523" s="70">
        <v>23.9</v>
      </c>
      <c r="O1523" s="70">
        <v>57.7</v>
      </c>
      <c r="P1523" s="70">
        <v>1007.3</v>
      </c>
      <c r="Q1523" s="93"/>
      <c r="R1523" s="95"/>
      <c r="S1523" s="65" t="s">
        <v>27</v>
      </c>
      <c r="T1523" s="67" t="s">
        <v>860</v>
      </c>
      <c r="U1523" s="64">
        <v>35205</v>
      </c>
      <c r="V1523" s="99"/>
    </row>
    <row r="1524" spans="1:22" hidden="1">
      <c r="A1524" s="74" t="s">
        <v>23</v>
      </c>
      <c r="B1524" s="128">
        <f t="shared" si="118"/>
        <v>44988</v>
      </c>
      <c r="C1524" s="37">
        <v>44988</v>
      </c>
      <c r="D1524" s="69" t="s">
        <v>2336</v>
      </c>
      <c r="E1524" s="76" t="s">
        <v>1778</v>
      </c>
      <c r="F1524" s="75" t="s">
        <v>19</v>
      </c>
      <c r="G1524" s="78">
        <f t="shared" si="119"/>
        <v>27.058179329226558</v>
      </c>
      <c r="H1524" s="81">
        <v>6.6040000000000001</v>
      </c>
      <c r="I1524" s="71">
        <f t="shared" si="120"/>
        <v>6.9300000000000006</v>
      </c>
      <c r="J1524" s="71">
        <f t="shared" si="121"/>
        <v>0.32600000000000051</v>
      </c>
      <c r="K1524" s="90">
        <v>13.534000000000001</v>
      </c>
      <c r="L1524" s="71">
        <f t="shared" si="122"/>
        <v>53.199349785724841</v>
      </c>
      <c r="M1524" s="78"/>
      <c r="N1524" s="80">
        <v>23.9</v>
      </c>
      <c r="O1524" s="80">
        <v>57.7</v>
      </c>
      <c r="P1524" s="80">
        <v>1007.3</v>
      </c>
      <c r="Q1524" s="89"/>
      <c r="R1524" s="91"/>
      <c r="S1524" s="75" t="s">
        <v>27</v>
      </c>
      <c r="T1524" s="77" t="s">
        <v>925</v>
      </c>
      <c r="U1524" s="37">
        <v>35105</v>
      </c>
      <c r="V1524" s="97"/>
    </row>
    <row r="1525" spans="1:22" hidden="1">
      <c r="A1525" s="74" t="s">
        <v>23</v>
      </c>
      <c r="B1525" s="128">
        <f t="shared" si="118"/>
        <v>44989</v>
      </c>
      <c r="C1525" s="37">
        <v>44989</v>
      </c>
      <c r="D1525" s="100" t="s">
        <v>76</v>
      </c>
      <c r="E1525" s="76" t="s">
        <v>1168</v>
      </c>
      <c r="F1525" s="75" t="s">
        <v>19</v>
      </c>
      <c r="G1525" s="78">
        <f t="shared" si="119"/>
        <v>16.610540725530459</v>
      </c>
      <c r="H1525" s="81">
        <v>5.7919999999999998</v>
      </c>
      <c r="I1525" s="71">
        <f t="shared" si="120"/>
        <v>5.9310000000000009</v>
      </c>
      <c r="J1525" s="71">
        <f t="shared" si="121"/>
        <v>0.13900000000000112</v>
      </c>
      <c r="K1525" s="90">
        <v>11.723000000000001</v>
      </c>
      <c r="L1525" s="71">
        <f t="shared" si="122"/>
        <v>61.417725838096047</v>
      </c>
      <c r="M1525" s="78"/>
      <c r="N1525" s="80">
        <v>23.9</v>
      </c>
      <c r="O1525" s="80">
        <v>57.7</v>
      </c>
      <c r="P1525" s="80">
        <v>1007.3</v>
      </c>
      <c r="Q1525" s="89"/>
      <c r="R1525" s="91"/>
      <c r="S1525" s="75" t="s">
        <v>27</v>
      </c>
      <c r="T1525" s="77" t="s">
        <v>932</v>
      </c>
      <c r="U1525" s="37">
        <v>38922</v>
      </c>
      <c r="V1525" s="97"/>
    </row>
    <row r="1526" spans="1:22" hidden="1">
      <c r="A1526" s="63" t="s">
        <v>23</v>
      </c>
      <c r="B1526" s="128">
        <f t="shared" si="118"/>
        <v>44989</v>
      </c>
      <c r="C1526" s="64">
        <v>44989</v>
      </c>
      <c r="D1526" s="98" t="s">
        <v>76</v>
      </c>
      <c r="E1526" s="66" t="s">
        <v>2254</v>
      </c>
      <c r="F1526" s="65" t="s">
        <v>19</v>
      </c>
      <c r="G1526" s="68">
        <f t="shared" si="119"/>
        <v>16.892539356605067</v>
      </c>
      <c r="H1526" s="71">
        <v>5.952</v>
      </c>
      <c r="I1526" s="71">
        <f t="shared" si="120"/>
        <v>6.0389999999999997</v>
      </c>
      <c r="J1526" s="71">
        <f t="shared" si="121"/>
        <v>8.6999999999999744E-2</v>
      </c>
      <c r="K1526" s="94">
        <v>11.991</v>
      </c>
      <c r="L1526" s="71">
        <f t="shared" si="122"/>
        <v>60.045033775331497</v>
      </c>
      <c r="M1526" s="68"/>
      <c r="N1526" s="70">
        <v>23.9</v>
      </c>
      <c r="O1526" s="70">
        <v>57.7</v>
      </c>
      <c r="P1526" s="70">
        <v>1007.3</v>
      </c>
      <c r="Q1526" s="93"/>
      <c r="R1526" s="95"/>
      <c r="S1526" s="65" t="s">
        <v>27</v>
      </c>
      <c r="T1526" s="67" t="s">
        <v>931</v>
      </c>
      <c r="U1526" s="64">
        <v>38819</v>
      </c>
      <c r="V1526" s="99"/>
    </row>
    <row r="1527" spans="1:22" hidden="1">
      <c r="A1527" s="63" t="s">
        <v>23</v>
      </c>
      <c r="B1527" s="128">
        <f t="shared" si="118"/>
        <v>44989</v>
      </c>
      <c r="C1527" s="64">
        <v>44989</v>
      </c>
      <c r="D1527" s="98" t="s">
        <v>76</v>
      </c>
      <c r="E1527" s="66" t="s">
        <v>1803</v>
      </c>
      <c r="F1527" s="65" t="s">
        <v>19</v>
      </c>
      <c r="G1527" s="68">
        <f t="shared" si="119"/>
        <v>16.413415468856947</v>
      </c>
      <c r="H1527" s="71">
        <v>6.742</v>
      </c>
      <c r="I1527" s="71">
        <f t="shared" si="120"/>
        <v>7.0529999999999999</v>
      </c>
      <c r="J1527" s="71">
        <f t="shared" si="121"/>
        <v>0.31099999999999994</v>
      </c>
      <c r="K1527" s="94">
        <v>13.795</v>
      </c>
      <c r="L1527" s="71">
        <f t="shared" si="122"/>
        <v>52.192823486770571</v>
      </c>
      <c r="M1527" s="68"/>
      <c r="N1527" s="70">
        <v>23.9</v>
      </c>
      <c r="O1527" s="70">
        <v>57.7</v>
      </c>
      <c r="P1527" s="70">
        <v>1007.3</v>
      </c>
      <c r="Q1527" s="93"/>
      <c r="R1527" s="95"/>
      <c r="S1527" s="65" t="s">
        <v>27</v>
      </c>
      <c r="T1527" s="67" t="s">
        <v>752</v>
      </c>
      <c r="U1527" s="64">
        <v>38994</v>
      </c>
      <c r="V1527" s="99"/>
    </row>
    <row r="1528" spans="1:22" hidden="1">
      <c r="A1528" s="74" t="s">
        <v>589</v>
      </c>
      <c r="B1528" s="128">
        <f t="shared" si="118"/>
        <v>45000</v>
      </c>
      <c r="C1528" s="37">
        <v>45000</v>
      </c>
      <c r="D1528" s="98" t="s">
        <v>952</v>
      </c>
      <c r="E1528" s="76" t="s">
        <v>1253</v>
      </c>
      <c r="F1528" s="75" t="s">
        <v>183</v>
      </c>
      <c r="G1528" s="78">
        <f t="shared" si="119"/>
        <v>24.919917864476385</v>
      </c>
      <c r="H1528" s="81">
        <v>5.3330000000000002</v>
      </c>
      <c r="I1528" s="71">
        <f t="shared" si="120"/>
        <v>5.4610000000000003</v>
      </c>
      <c r="J1528" s="71">
        <f t="shared" si="121"/>
        <v>0.12800000000000011</v>
      </c>
      <c r="K1528" s="90">
        <v>10.794</v>
      </c>
      <c r="L1528" s="71">
        <f t="shared" si="122"/>
        <v>66.70372429127292</v>
      </c>
      <c r="M1528" s="78"/>
      <c r="N1528" s="80"/>
      <c r="O1528" s="80"/>
      <c r="P1528" s="80"/>
      <c r="Q1528" s="89"/>
      <c r="R1528" s="91"/>
      <c r="S1528" s="75" t="s">
        <v>27</v>
      </c>
      <c r="T1528" s="77" t="s">
        <v>762</v>
      </c>
      <c r="U1528" s="37">
        <v>35898</v>
      </c>
      <c r="V1528" s="97"/>
    </row>
    <row r="1529" spans="1:22" hidden="1">
      <c r="A1529" s="63" t="s">
        <v>589</v>
      </c>
      <c r="B1529" s="128">
        <f t="shared" si="118"/>
        <v>45000</v>
      </c>
      <c r="C1529" s="64">
        <v>45000</v>
      </c>
      <c r="D1529" s="98" t="s">
        <v>952</v>
      </c>
      <c r="E1529" s="66" t="s">
        <v>1447</v>
      </c>
      <c r="F1529" s="65" t="s">
        <v>183</v>
      </c>
      <c r="G1529" s="68">
        <f t="shared" si="119"/>
        <v>40.093086926762489</v>
      </c>
      <c r="H1529" s="71">
        <v>5.367</v>
      </c>
      <c r="I1529" s="71">
        <f t="shared" si="120"/>
        <v>5.4509999999999996</v>
      </c>
      <c r="J1529" s="71">
        <f t="shared" si="121"/>
        <v>8.3999999999999631E-2</v>
      </c>
      <c r="K1529" s="94">
        <v>10.818</v>
      </c>
      <c r="L1529" s="71">
        <f t="shared" si="122"/>
        <v>66.555740432612311</v>
      </c>
      <c r="M1529" s="68"/>
      <c r="N1529" s="70"/>
      <c r="O1529" s="70"/>
      <c r="P1529" s="70"/>
      <c r="Q1529" s="93"/>
      <c r="R1529" s="95"/>
      <c r="S1529" s="65" t="s">
        <v>27</v>
      </c>
      <c r="T1529" s="67" t="s">
        <v>763</v>
      </c>
      <c r="U1529" s="64">
        <v>30356</v>
      </c>
      <c r="V1529" s="99"/>
    </row>
    <row r="1530" spans="1:22" hidden="1">
      <c r="A1530" s="63" t="s">
        <v>589</v>
      </c>
      <c r="B1530" s="128">
        <f t="shared" si="118"/>
        <v>45000</v>
      </c>
      <c r="C1530" s="64">
        <v>45000</v>
      </c>
      <c r="D1530" s="98" t="s">
        <v>952</v>
      </c>
      <c r="E1530" s="66" t="s">
        <v>1681</v>
      </c>
      <c r="F1530" s="65" t="s">
        <v>183</v>
      </c>
      <c r="G1530" s="68">
        <f t="shared" si="119"/>
        <v>123.20328542094455</v>
      </c>
      <c r="H1530" s="71">
        <v>5.4279999999999999</v>
      </c>
      <c r="I1530" s="71">
        <f t="shared" si="120"/>
        <v>5.5870000000000006</v>
      </c>
      <c r="J1530" s="71">
        <f t="shared" si="121"/>
        <v>0.1590000000000007</v>
      </c>
      <c r="K1530" s="94">
        <v>11.015000000000001</v>
      </c>
      <c r="L1530" s="71">
        <f t="shared" si="122"/>
        <v>65.365410803449834</v>
      </c>
      <c r="M1530" s="68"/>
      <c r="N1530" s="70"/>
      <c r="O1530" s="70"/>
      <c r="P1530" s="70"/>
      <c r="Q1530" s="93"/>
      <c r="R1530" s="95"/>
      <c r="S1530" s="65" t="s">
        <v>27</v>
      </c>
      <c r="T1530" s="67" t="s">
        <v>947</v>
      </c>
      <c r="U1530" s="64"/>
      <c r="V1530" s="99"/>
    </row>
    <row r="1531" spans="1:22" hidden="1">
      <c r="A1531" s="63" t="s">
        <v>589</v>
      </c>
      <c r="B1531" s="128">
        <f t="shared" si="118"/>
        <v>45000</v>
      </c>
      <c r="C1531" s="64">
        <v>45000</v>
      </c>
      <c r="D1531" s="98" t="s">
        <v>952</v>
      </c>
      <c r="E1531" s="66" t="s">
        <v>1691</v>
      </c>
      <c r="F1531" s="65" t="s">
        <v>183</v>
      </c>
      <c r="G1531" s="68">
        <f t="shared" si="119"/>
        <v>123.20328542094455</v>
      </c>
      <c r="H1531" s="71">
        <v>5.5190000000000001</v>
      </c>
      <c r="I1531" s="71">
        <f t="shared" si="120"/>
        <v>5.6039999999999992</v>
      </c>
      <c r="J1531" s="71">
        <f t="shared" si="121"/>
        <v>8.4999999999999076E-2</v>
      </c>
      <c r="K1531" s="94">
        <v>11.122999999999999</v>
      </c>
      <c r="L1531" s="71">
        <f t="shared" si="122"/>
        <v>64.730738110222063</v>
      </c>
      <c r="M1531" s="68"/>
      <c r="N1531" s="70"/>
      <c r="O1531" s="70"/>
      <c r="P1531" s="70"/>
      <c r="Q1531" s="93"/>
      <c r="R1531" s="95"/>
      <c r="S1531" s="65" t="s">
        <v>27</v>
      </c>
      <c r="T1531" s="67" t="s">
        <v>767</v>
      </c>
      <c r="U1531" s="64"/>
      <c r="V1531" s="99"/>
    </row>
    <row r="1532" spans="1:22" hidden="1">
      <c r="A1532" s="74" t="s">
        <v>589</v>
      </c>
      <c r="B1532" s="128">
        <f t="shared" si="118"/>
        <v>45000</v>
      </c>
      <c r="C1532" s="37">
        <v>45000</v>
      </c>
      <c r="D1532" s="98" t="s">
        <v>952</v>
      </c>
      <c r="E1532" s="76" t="s">
        <v>1683</v>
      </c>
      <c r="F1532" s="75" t="s">
        <v>183</v>
      </c>
      <c r="G1532" s="78">
        <f t="shared" si="119"/>
        <v>123.20328542094455</v>
      </c>
      <c r="H1532" s="81">
        <v>5.468</v>
      </c>
      <c r="I1532" s="71">
        <f t="shared" si="120"/>
        <v>5.6890000000000001</v>
      </c>
      <c r="J1532" s="71">
        <f t="shared" si="121"/>
        <v>0.22100000000000009</v>
      </c>
      <c r="K1532" s="90">
        <v>11.157</v>
      </c>
      <c r="L1532" s="71">
        <f t="shared" si="122"/>
        <v>64.533476741059431</v>
      </c>
      <c r="M1532" s="78"/>
      <c r="N1532" s="80"/>
      <c r="O1532" s="80"/>
      <c r="P1532" s="80"/>
      <c r="Q1532" s="89"/>
      <c r="R1532" s="91"/>
      <c r="S1532" s="75" t="s">
        <v>27</v>
      </c>
      <c r="T1532" s="77" t="s">
        <v>766</v>
      </c>
      <c r="U1532" s="37"/>
      <c r="V1532" s="97"/>
    </row>
    <row r="1533" spans="1:22" hidden="1">
      <c r="A1533" s="63" t="s">
        <v>589</v>
      </c>
      <c r="B1533" s="128">
        <f t="shared" si="118"/>
        <v>45000</v>
      </c>
      <c r="C1533" s="64">
        <v>45000</v>
      </c>
      <c r="D1533" s="98" t="s">
        <v>952</v>
      </c>
      <c r="E1533" s="66" t="s">
        <v>2091</v>
      </c>
      <c r="F1533" s="65" t="s">
        <v>183</v>
      </c>
      <c r="G1533" s="68">
        <f t="shared" si="119"/>
        <v>123.20328542094455</v>
      </c>
      <c r="H1533" s="71">
        <v>5.5129999999999999</v>
      </c>
      <c r="I1533" s="71">
        <f t="shared" si="120"/>
        <v>5.6910000000000007</v>
      </c>
      <c r="J1533" s="71">
        <f t="shared" si="121"/>
        <v>0.17800000000000082</v>
      </c>
      <c r="K1533" s="94">
        <v>11.204000000000001</v>
      </c>
      <c r="L1533" s="71">
        <f t="shared" si="122"/>
        <v>64.262763298821852</v>
      </c>
      <c r="M1533" s="68"/>
      <c r="N1533" s="70"/>
      <c r="O1533" s="70"/>
      <c r="P1533" s="70"/>
      <c r="Q1533" s="93"/>
      <c r="R1533" s="95"/>
      <c r="S1533" s="65" t="s">
        <v>27</v>
      </c>
      <c r="T1533" s="67" t="s">
        <v>773</v>
      </c>
      <c r="U1533" s="64"/>
      <c r="V1533" s="99"/>
    </row>
    <row r="1534" spans="1:22" hidden="1">
      <c r="A1534" s="63" t="s">
        <v>589</v>
      </c>
      <c r="B1534" s="128">
        <f t="shared" si="118"/>
        <v>45000</v>
      </c>
      <c r="C1534" s="64">
        <v>45000</v>
      </c>
      <c r="D1534" s="98" t="s">
        <v>952</v>
      </c>
      <c r="E1534" s="66" t="s">
        <v>1869</v>
      </c>
      <c r="F1534" s="65" t="s">
        <v>183</v>
      </c>
      <c r="G1534" s="68">
        <f t="shared" si="119"/>
        <v>123.20328542094455</v>
      </c>
      <c r="H1534" s="71">
        <v>5.5010000000000003</v>
      </c>
      <c r="I1534" s="71">
        <f t="shared" si="120"/>
        <v>5.7069999999999999</v>
      </c>
      <c r="J1534" s="71">
        <f t="shared" si="121"/>
        <v>0.20599999999999952</v>
      </c>
      <c r="K1534" s="94">
        <v>11.208</v>
      </c>
      <c r="L1534" s="71">
        <f t="shared" si="122"/>
        <v>64.239828693790145</v>
      </c>
      <c r="M1534" s="68"/>
      <c r="N1534" s="70"/>
      <c r="O1534" s="70"/>
      <c r="P1534" s="70"/>
      <c r="Q1534" s="93"/>
      <c r="R1534" s="95"/>
      <c r="S1534" s="65" t="s">
        <v>27</v>
      </c>
      <c r="T1534" s="67" t="s">
        <v>769</v>
      </c>
      <c r="U1534" s="64"/>
      <c r="V1534" s="99"/>
    </row>
    <row r="1535" spans="1:22" hidden="1">
      <c r="A1535" s="63" t="s">
        <v>589</v>
      </c>
      <c r="B1535" s="128">
        <f t="shared" si="118"/>
        <v>45000</v>
      </c>
      <c r="C1535" s="64">
        <v>45000</v>
      </c>
      <c r="D1535" s="98" t="s">
        <v>952</v>
      </c>
      <c r="E1535" s="66" t="s">
        <v>2263</v>
      </c>
      <c r="F1535" s="65" t="s">
        <v>183</v>
      </c>
      <c r="G1535" s="68">
        <f t="shared" si="119"/>
        <v>123.20328542094455</v>
      </c>
      <c r="H1535" s="71">
        <v>5.5949999999999998</v>
      </c>
      <c r="I1535" s="71">
        <f t="shared" si="120"/>
        <v>5.6979999999999995</v>
      </c>
      <c r="J1535" s="71">
        <f t="shared" si="121"/>
        <v>0.10299999999999976</v>
      </c>
      <c r="K1535" s="94">
        <v>11.292999999999999</v>
      </c>
      <c r="L1535" s="71">
        <f t="shared" si="122"/>
        <v>63.756309218099709</v>
      </c>
      <c r="M1535" s="68"/>
      <c r="N1535" s="70"/>
      <c r="O1535" s="70"/>
      <c r="P1535" s="70"/>
      <c r="Q1535" s="93"/>
      <c r="R1535" s="95"/>
      <c r="S1535" s="65" t="s">
        <v>27</v>
      </c>
      <c r="T1535" s="67"/>
      <c r="U1535" s="64"/>
      <c r="V1535" s="99"/>
    </row>
    <row r="1536" spans="1:22" hidden="1">
      <c r="A1536" s="63" t="s">
        <v>589</v>
      </c>
      <c r="B1536" s="128">
        <f t="shared" si="118"/>
        <v>45000</v>
      </c>
      <c r="C1536" s="64">
        <v>45000</v>
      </c>
      <c r="D1536" s="98" t="s">
        <v>952</v>
      </c>
      <c r="E1536" s="66" t="s">
        <v>1170</v>
      </c>
      <c r="F1536" s="65" t="s">
        <v>183</v>
      </c>
      <c r="G1536" s="68">
        <f t="shared" si="119"/>
        <v>123.20328542094455</v>
      </c>
      <c r="H1536" s="71">
        <v>5.5819999999999999</v>
      </c>
      <c r="I1536" s="71">
        <f t="shared" si="120"/>
        <v>5.7470000000000008</v>
      </c>
      <c r="J1536" s="71">
        <f t="shared" si="121"/>
        <v>0.16500000000000092</v>
      </c>
      <c r="K1536" s="94">
        <v>11.329000000000001</v>
      </c>
      <c r="L1536" s="71">
        <f t="shared" si="122"/>
        <v>63.553711713302143</v>
      </c>
      <c r="M1536" s="68"/>
      <c r="N1536" s="70"/>
      <c r="O1536" s="70"/>
      <c r="P1536" s="70"/>
      <c r="Q1536" s="93"/>
      <c r="R1536" s="95"/>
      <c r="S1536" s="65" t="s">
        <v>27</v>
      </c>
      <c r="T1536" s="67"/>
      <c r="U1536" s="64"/>
      <c r="V1536" s="99"/>
    </row>
    <row r="1537" spans="1:22" hidden="1">
      <c r="A1537" s="63" t="s">
        <v>589</v>
      </c>
      <c r="B1537" s="128">
        <f t="shared" si="118"/>
        <v>45000</v>
      </c>
      <c r="C1537" s="64">
        <v>45000</v>
      </c>
      <c r="D1537" s="98" t="s">
        <v>952</v>
      </c>
      <c r="E1537" s="66" t="s">
        <v>1157</v>
      </c>
      <c r="F1537" s="65" t="s">
        <v>183</v>
      </c>
      <c r="G1537" s="68">
        <f t="shared" si="119"/>
        <v>123.20328542094455</v>
      </c>
      <c r="H1537" s="71">
        <v>5.61</v>
      </c>
      <c r="I1537" s="71">
        <f t="shared" si="120"/>
        <v>5.7510000000000003</v>
      </c>
      <c r="J1537" s="71">
        <f t="shared" si="121"/>
        <v>0.14100000000000001</v>
      </c>
      <c r="K1537" s="94">
        <v>11.361000000000001</v>
      </c>
      <c r="L1537" s="71">
        <f t="shared" si="122"/>
        <v>63.374702931080009</v>
      </c>
      <c r="M1537" s="68"/>
      <c r="N1537" s="70"/>
      <c r="O1537" s="70"/>
      <c r="P1537" s="70"/>
      <c r="Q1537" s="93"/>
      <c r="R1537" s="95"/>
      <c r="S1537" s="65" t="s">
        <v>27</v>
      </c>
      <c r="T1537" s="67" t="s">
        <v>761</v>
      </c>
      <c r="U1537" s="64"/>
      <c r="V1537" s="99"/>
    </row>
    <row r="1538" spans="1:22" hidden="1">
      <c r="A1538" s="63" t="s">
        <v>589</v>
      </c>
      <c r="B1538" s="128">
        <f t="shared" ref="B1538:B1601" si="123">C1538</f>
        <v>45000</v>
      </c>
      <c r="C1538" s="64">
        <v>45000</v>
      </c>
      <c r="D1538" s="98" t="s">
        <v>952</v>
      </c>
      <c r="E1538" s="66" t="s">
        <v>2264</v>
      </c>
      <c r="F1538" s="65" t="s">
        <v>183</v>
      </c>
      <c r="G1538" s="68">
        <f t="shared" ref="G1538:G1601" si="124">(C1538-U1538)/365.25</f>
        <v>123.20328542094455</v>
      </c>
      <c r="H1538" s="71">
        <v>5.577</v>
      </c>
      <c r="I1538" s="71">
        <f t="shared" si="120"/>
        <v>5.8249999999999993</v>
      </c>
      <c r="J1538" s="71">
        <f t="shared" si="121"/>
        <v>0.24799999999999933</v>
      </c>
      <c r="K1538" s="94">
        <v>11.401999999999999</v>
      </c>
      <c r="L1538" s="71">
        <f t="shared" si="122"/>
        <v>63.146816348009125</v>
      </c>
      <c r="M1538" s="68"/>
      <c r="N1538" s="70"/>
      <c r="O1538" s="70"/>
      <c r="P1538" s="70"/>
      <c r="Q1538" s="93"/>
      <c r="R1538" s="95"/>
      <c r="S1538" s="65" t="s">
        <v>27</v>
      </c>
      <c r="T1538" s="67" t="s">
        <v>764</v>
      </c>
      <c r="U1538" s="64"/>
      <c r="V1538" s="99"/>
    </row>
    <row r="1539" spans="1:22" hidden="1">
      <c r="A1539" s="63" t="s">
        <v>589</v>
      </c>
      <c r="B1539" s="128">
        <f t="shared" si="123"/>
        <v>45000</v>
      </c>
      <c r="C1539" s="64">
        <v>45000</v>
      </c>
      <c r="D1539" s="98" t="s">
        <v>952</v>
      </c>
      <c r="E1539" s="66" t="s">
        <v>1974</v>
      </c>
      <c r="F1539" s="65" t="s">
        <v>183</v>
      </c>
      <c r="G1539" s="68">
        <f t="shared" si="124"/>
        <v>123.20328542094455</v>
      </c>
      <c r="H1539" s="71">
        <v>5.6749999999999998</v>
      </c>
      <c r="I1539" s="71">
        <f t="shared" ref="I1539:I1602" si="125">IF(H1539="","",K1539-H1539)</f>
        <v>5.8380000000000001</v>
      </c>
      <c r="J1539" s="71">
        <f t="shared" ref="J1539:J1602" si="126">IF(I1539="","",I1539-H1539)</f>
        <v>0.16300000000000026</v>
      </c>
      <c r="K1539" s="94">
        <v>11.513</v>
      </c>
      <c r="L1539" s="71">
        <f t="shared" ref="L1539:L1602" si="127">IF(K1539="","",3.6*200/K1539)</f>
        <v>62.538000521150003</v>
      </c>
      <c r="M1539" s="68"/>
      <c r="N1539" s="70"/>
      <c r="O1539" s="70"/>
      <c r="P1539" s="70"/>
      <c r="Q1539" s="93"/>
      <c r="R1539" s="95"/>
      <c r="S1539" s="65" t="s">
        <v>27</v>
      </c>
      <c r="T1539" s="67" t="s">
        <v>771</v>
      </c>
      <c r="U1539" s="64"/>
      <c r="V1539" s="99"/>
    </row>
    <row r="1540" spans="1:22" hidden="1">
      <c r="A1540" s="74" t="s">
        <v>589</v>
      </c>
      <c r="B1540" s="128">
        <f t="shared" si="123"/>
        <v>45000</v>
      </c>
      <c r="C1540" s="37">
        <v>45000</v>
      </c>
      <c r="D1540" s="98" t="s">
        <v>952</v>
      </c>
      <c r="E1540" s="76" t="s">
        <v>2266</v>
      </c>
      <c r="F1540" s="75" t="s">
        <v>183</v>
      </c>
      <c r="G1540" s="78">
        <f t="shared" si="124"/>
        <v>123.20328542094455</v>
      </c>
      <c r="H1540" s="81">
        <v>5.6740000000000004</v>
      </c>
      <c r="I1540" s="71">
        <f t="shared" si="125"/>
        <v>5.9249999999999998</v>
      </c>
      <c r="J1540" s="71">
        <f t="shared" si="126"/>
        <v>0.25099999999999945</v>
      </c>
      <c r="K1540" s="90">
        <v>11.599</v>
      </c>
      <c r="L1540" s="71">
        <f t="shared" si="127"/>
        <v>62.074316751444087</v>
      </c>
      <c r="M1540" s="78"/>
      <c r="N1540" s="80"/>
      <c r="O1540" s="80"/>
      <c r="P1540" s="80"/>
      <c r="Q1540" s="89"/>
      <c r="R1540" s="91"/>
      <c r="S1540" s="75" t="s">
        <v>27</v>
      </c>
      <c r="T1540" s="77" t="s">
        <v>948</v>
      </c>
      <c r="U1540" s="37"/>
      <c r="V1540" s="97"/>
    </row>
    <row r="1541" spans="1:22" hidden="1">
      <c r="A1541" s="63" t="s">
        <v>589</v>
      </c>
      <c r="B1541" s="128">
        <f t="shared" si="123"/>
        <v>45000</v>
      </c>
      <c r="C1541" s="64">
        <v>45000</v>
      </c>
      <c r="D1541" s="98" t="s">
        <v>952</v>
      </c>
      <c r="E1541" s="66" t="s">
        <v>2255</v>
      </c>
      <c r="F1541" s="65" t="s">
        <v>183</v>
      </c>
      <c r="G1541" s="68">
        <f t="shared" si="124"/>
        <v>123.20328542094455</v>
      </c>
      <c r="H1541" s="71">
        <v>5.8869999999999996</v>
      </c>
      <c r="I1541" s="71">
        <f t="shared" si="125"/>
        <v>6.112000000000001</v>
      </c>
      <c r="J1541" s="71">
        <f t="shared" si="126"/>
        <v>0.22500000000000142</v>
      </c>
      <c r="K1541" s="94">
        <v>11.999000000000001</v>
      </c>
      <c r="L1541" s="71">
        <f t="shared" si="127"/>
        <v>60.005000416701392</v>
      </c>
      <c r="M1541" s="68"/>
      <c r="N1541" s="70"/>
      <c r="O1541" s="70"/>
      <c r="P1541" s="70"/>
      <c r="Q1541" s="93"/>
      <c r="R1541" s="95"/>
      <c r="S1541" s="65" t="s">
        <v>27</v>
      </c>
      <c r="T1541" s="67" t="s">
        <v>946</v>
      </c>
      <c r="U1541" s="64"/>
      <c r="V1541" s="99"/>
    </row>
    <row r="1542" spans="1:22" hidden="1">
      <c r="A1542" s="63" t="s">
        <v>589</v>
      </c>
      <c r="B1542" s="128">
        <f t="shared" si="123"/>
        <v>45001</v>
      </c>
      <c r="C1542" s="64">
        <v>45001</v>
      </c>
      <c r="D1542" s="98" t="s">
        <v>952</v>
      </c>
      <c r="E1542" s="66" t="s">
        <v>1168</v>
      </c>
      <c r="F1542" s="65" t="s">
        <v>19</v>
      </c>
      <c r="G1542" s="68">
        <f t="shared" si="124"/>
        <v>16.643394934976044</v>
      </c>
      <c r="H1542" s="71">
        <v>5.641</v>
      </c>
      <c r="I1542" s="71">
        <f t="shared" si="125"/>
        <v>5.734</v>
      </c>
      <c r="J1542" s="71">
        <f t="shared" si="126"/>
        <v>9.2999999999999972E-2</v>
      </c>
      <c r="K1542" s="71">
        <v>11.375</v>
      </c>
      <c r="L1542" s="71">
        <f t="shared" si="127"/>
        <v>63.296703296703299</v>
      </c>
      <c r="M1542" s="68"/>
      <c r="N1542" s="70"/>
      <c r="O1542" s="70"/>
      <c r="P1542" s="70"/>
      <c r="Q1542" s="93"/>
      <c r="R1542" s="95"/>
      <c r="S1542" s="65" t="s">
        <v>27</v>
      </c>
      <c r="T1542" s="67" t="s">
        <v>709</v>
      </c>
      <c r="U1542" s="64">
        <v>38922</v>
      </c>
      <c r="V1542" s="99"/>
    </row>
    <row r="1543" spans="1:22" hidden="1">
      <c r="A1543" s="63" t="s">
        <v>589</v>
      </c>
      <c r="B1543" s="128">
        <f t="shared" si="123"/>
        <v>45001</v>
      </c>
      <c r="C1543" s="64">
        <v>45001</v>
      </c>
      <c r="D1543" s="98" t="s">
        <v>952</v>
      </c>
      <c r="E1543" s="66" t="s">
        <v>1825</v>
      </c>
      <c r="F1543" s="65" t="s">
        <v>183</v>
      </c>
      <c r="G1543" s="68">
        <f t="shared" si="124"/>
        <v>123.20602327173169</v>
      </c>
      <c r="H1543" s="71"/>
      <c r="I1543" s="71" t="str">
        <f t="shared" si="125"/>
        <v/>
      </c>
      <c r="J1543" s="71" t="str">
        <f t="shared" si="126"/>
        <v/>
      </c>
      <c r="K1543" s="94">
        <v>11.475</v>
      </c>
      <c r="L1543" s="71">
        <f t="shared" si="127"/>
        <v>62.745098039215691</v>
      </c>
      <c r="M1543" s="68"/>
      <c r="N1543" s="70"/>
      <c r="O1543" s="70"/>
      <c r="P1543" s="70"/>
      <c r="Q1543" s="93"/>
      <c r="R1543" s="95"/>
      <c r="S1543" s="65" t="s">
        <v>27</v>
      </c>
      <c r="T1543" s="67" t="s">
        <v>961</v>
      </c>
      <c r="U1543" s="64"/>
      <c r="V1543" s="99"/>
    </row>
    <row r="1544" spans="1:22" hidden="1">
      <c r="A1544" s="63" t="s">
        <v>589</v>
      </c>
      <c r="B1544" s="128">
        <f t="shared" si="123"/>
        <v>45001</v>
      </c>
      <c r="C1544" s="64">
        <v>45001</v>
      </c>
      <c r="D1544" s="98" t="s">
        <v>952</v>
      </c>
      <c r="E1544" s="66" t="s">
        <v>2277</v>
      </c>
      <c r="F1544" s="65" t="s">
        <v>183</v>
      </c>
      <c r="G1544" s="68">
        <f t="shared" si="124"/>
        <v>123.20602327173169</v>
      </c>
      <c r="H1544" s="71">
        <v>5.7249999999999996</v>
      </c>
      <c r="I1544" s="71">
        <f t="shared" si="125"/>
        <v>5.9150000000000009</v>
      </c>
      <c r="J1544" s="71">
        <f t="shared" si="126"/>
        <v>0.19000000000000128</v>
      </c>
      <c r="K1544" s="71">
        <v>11.64</v>
      </c>
      <c r="L1544" s="71">
        <f t="shared" si="127"/>
        <v>61.855670103092784</v>
      </c>
      <c r="M1544" s="68"/>
      <c r="N1544" s="70"/>
      <c r="O1544" s="70"/>
      <c r="P1544" s="70"/>
      <c r="Q1544" s="93"/>
      <c r="R1544" s="95"/>
      <c r="S1544" s="65" t="s">
        <v>27</v>
      </c>
      <c r="T1544" s="67" t="s">
        <v>963</v>
      </c>
      <c r="U1544" s="64"/>
      <c r="V1544" s="99"/>
    </row>
    <row r="1545" spans="1:22" hidden="1">
      <c r="A1545" s="63" t="s">
        <v>589</v>
      </c>
      <c r="B1545" s="128">
        <f t="shared" si="123"/>
        <v>45001</v>
      </c>
      <c r="C1545" s="64">
        <v>45001</v>
      </c>
      <c r="D1545" s="98" t="s">
        <v>952</v>
      </c>
      <c r="E1545" s="66" t="s">
        <v>2271</v>
      </c>
      <c r="F1545" s="65" t="s">
        <v>183</v>
      </c>
      <c r="G1545" s="68">
        <f t="shared" si="124"/>
        <v>123.20602327173169</v>
      </c>
      <c r="H1545" s="71">
        <v>5.8940000000000001</v>
      </c>
      <c r="I1545" s="71">
        <f t="shared" si="125"/>
        <v>6.016</v>
      </c>
      <c r="J1545" s="71">
        <f t="shared" si="126"/>
        <v>0.12199999999999989</v>
      </c>
      <c r="K1545" s="71">
        <v>11.91</v>
      </c>
      <c r="L1545" s="71">
        <f t="shared" si="127"/>
        <v>60.45340050377834</v>
      </c>
      <c r="M1545" s="68"/>
      <c r="N1545" s="70"/>
      <c r="O1545" s="70"/>
      <c r="P1545" s="70"/>
      <c r="Q1545" s="93"/>
      <c r="R1545" s="95"/>
      <c r="S1545" s="65" t="s">
        <v>27</v>
      </c>
      <c r="T1545" s="67" t="s">
        <v>955</v>
      </c>
      <c r="U1545" s="64"/>
      <c r="V1545" s="99"/>
    </row>
    <row r="1546" spans="1:22" hidden="1">
      <c r="A1546" s="63" t="s">
        <v>589</v>
      </c>
      <c r="B1546" s="128">
        <f t="shared" si="123"/>
        <v>45001</v>
      </c>
      <c r="C1546" s="64">
        <v>45001</v>
      </c>
      <c r="D1546" s="98" t="s">
        <v>952</v>
      </c>
      <c r="E1546" s="66" t="s">
        <v>2108</v>
      </c>
      <c r="F1546" s="65" t="s">
        <v>183</v>
      </c>
      <c r="G1546" s="68">
        <f t="shared" si="124"/>
        <v>123.20602327173169</v>
      </c>
      <c r="H1546" s="71">
        <v>5.9130000000000003</v>
      </c>
      <c r="I1546" s="71">
        <f t="shared" si="125"/>
        <v>6.1189999999999998</v>
      </c>
      <c r="J1546" s="71">
        <f t="shared" si="126"/>
        <v>0.20599999999999952</v>
      </c>
      <c r="K1546" s="71">
        <v>12.032</v>
      </c>
      <c r="L1546" s="71">
        <f t="shared" si="127"/>
        <v>59.840425531914896</v>
      </c>
      <c r="M1546" s="68"/>
      <c r="N1546" s="70"/>
      <c r="O1546" s="70"/>
      <c r="P1546" s="70"/>
      <c r="Q1546" s="93"/>
      <c r="R1546" s="95"/>
      <c r="S1546" s="65" t="s">
        <v>27</v>
      </c>
      <c r="T1546" s="67" t="s">
        <v>965</v>
      </c>
      <c r="U1546" s="64"/>
      <c r="V1546" s="99"/>
    </row>
    <row r="1547" spans="1:22" hidden="1">
      <c r="A1547" s="74" t="s">
        <v>672</v>
      </c>
      <c r="B1547" s="128">
        <f t="shared" si="123"/>
        <v>45001</v>
      </c>
      <c r="C1547" s="37">
        <v>45001</v>
      </c>
      <c r="D1547" s="98" t="s">
        <v>380</v>
      </c>
      <c r="E1547" s="76" t="s">
        <v>2054</v>
      </c>
      <c r="F1547" s="75" t="s">
        <v>226</v>
      </c>
      <c r="G1547" s="78">
        <f t="shared" si="124"/>
        <v>25.998631074606433</v>
      </c>
      <c r="H1547" s="81">
        <v>5.2770000000000001</v>
      </c>
      <c r="I1547" s="71">
        <f t="shared" si="125"/>
        <v>5.4099999999999993</v>
      </c>
      <c r="J1547" s="71">
        <f t="shared" si="126"/>
        <v>0.13299999999999912</v>
      </c>
      <c r="K1547" s="90">
        <v>10.686999999999999</v>
      </c>
      <c r="L1547" s="71">
        <f t="shared" si="127"/>
        <v>67.371572939084871</v>
      </c>
      <c r="M1547" s="78"/>
      <c r="N1547" s="80"/>
      <c r="O1547" s="80"/>
      <c r="P1547" s="80"/>
      <c r="Q1547" s="89"/>
      <c r="R1547" s="91"/>
      <c r="S1547" s="75" t="s">
        <v>27</v>
      </c>
      <c r="T1547" s="77" t="s">
        <v>378</v>
      </c>
      <c r="U1547" s="37">
        <v>35505</v>
      </c>
      <c r="V1547" s="97"/>
    </row>
    <row r="1548" spans="1:22" hidden="1">
      <c r="A1548" s="63" t="s">
        <v>672</v>
      </c>
      <c r="B1548" s="128">
        <f t="shared" si="123"/>
        <v>45001</v>
      </c>
      <c r="C1548" s="64">
        <v>45001</v>
      </c>
      <c r="D1548" s="98" t="s">
        <v>380</v>
      </c>
      <c r="E1548" s="66" t="s">
        <v>1353</v>
      </c>
      <c r="F1548" s="65" t="s">
        <v>180</v>
      </c>
      <c r="G1548" s="68">
        <f t="shared" si="124"/>
        <v>20.229979466119097</v>
      </c>
      <c r="H1548" s="71">
        <v>5.2869999999999999</v>
      </c>
      <c r="I1548" s="71">
        <f t="shared" si="125"/>
        <v>5.4230000000000009</v>
      </c>
      <c r="J1548" s="71">
        <f t="shared" si="126"/>
        <v>0.13600000000000101</v>
      </c>
      <c r="K1548" s="94">
        <v>10.71</v>
      </c>
      <c r="L1548" s="71">
        <f t="shared" si="127"/>
        <v>67.22689075630251</v>
      </c>
      <c r="M1548" s="68"/>
      <c r="N1548" s="70"/>
      <c r="O1548" s="70"/>
      <c r="P1548" s="70"/>
      <c r="Q1548" s="93"/>
      <c r="R1548" s="95"/>
      <c r="S1548" s="65" t="s">
        <v>27</v>
      </c>
      <c r="T1548" s="67" t="s">
        <v>543</v>
      </c>
      <c r="U1548" s="64">
        <v>37612</v>
      </c>
      <c r="V1548" s="99"/>
    </row>
    <row r="1549" spans="1:22" hidden="1">
      <c r="A1549" s="63" t="s">
        <v>672</v>
      </c>
      <c r="B1549" s="128">
        <f t="shared" si="123"/>
        <v>45001</v>
      </c>
      <c r="C1549" s="64">
        <v>45001</v>
      </c>
      <c r="D1549" s="98" t="s">
        <v>380</v>
      </c>
      <c r="E1549" s="66" t="s">
        <v>1215</v>
      </c>
      <c r="F1549" s="65" t="s">
        <v>180</v>
      </c>
      <c r="G1549" s="68">
        <f t="shared" si="124"/>
        <v>24.528405201916495</v>
      </c>
      <c r="H1549" s="71">
        <v>5.3</v>
      </c>
      <c r="I1549" s="71">
        <f t="shared" si="125"/>
        <v>5.4560000000000004</v>
      </c>
      <c r="J1549" s="71">
        <f t="shared" si="126"/>
        <v>0.15600000000000058</v>
      </c>
      <c r="K1549" s="94">
        <v>10.756</v>
      </c>
      <c r="L1549" s="71">
        <f t="shared" si="127"/>
        <v>66.93938267013759</v>
      </c>
      <c r="M1549" s="68"/>
      <c r="N1549" s="70"/>
      <c r="O1549" s="70"/>
      <c r="P1549" s="70"/>
      <c r="Q1549" s="93"/>
      <c r="R1549" s="95"/>
      <c r="S1549" s="65" t="s">
        <v>27</v>
      </c>
      <c r="T1549" s="67" t="s">
        <v>242</v>
      </c>
      <c r="U1549" s="64">
        <v>36042</v>
      </c>
      <c r="V1549" s="99"/>
    </row>
    <row r="1550" spans="1:22" hidden="1">
      <c r="A1550" s="74" t="s">
        <v>672</v>
      </c>
      <c r="B1550" s="128">
        <f t="shared" si="123"/>
        <v>45001</v>
      </c>
      <c r="C1550" s="37">
        <v>45001</v>
      </c>
      <c r="D1550" s="98" t="s">
        <v>380</v>
      </c>
      <c r="E1550" s="76" t="s">
        <v>1572</v>
      </c>
      <c r="F1550" s="75" t="s">
        <v>171</v>
      </c>
      <c r="G1550" s="78">
        <f t="shared" si="124"/>
        <v>20.629705681040384</v>
      </c>
      <c r="H1550" s="81">
        <v>5.3630000000000004</v>
      </c>
      <c r="I1550" s="71">
        <f t="shared" si="125"/>
        <v>5.3929999999999998</v>
      </c>
      <c r="J1550" s="71">
        <f t="shared" si="126"/>
        <v>2.9999999999999361E-2</v>
      </c>
      <c r="K1550" s="90">
        <v>10.756</v>
      </c>
      <c r="L1550" s="71">
        <f t="shared" si="127"/>
        <v>66.93938267013759</v>
      </c>
      <c r="M1550" s="78"/>
      <c r="N1550" s="80"/>
      <c r="O1550" s="80"/>
      <c r="P1550" s="80"/>
      <c r="Q1550" s="89"/>
      <c r="R1550" s="91"/>
      <c r="S1550" s="75" t="s">
        <v>27</v>
      </c>
      <c r="T1550" s="77" t="s">
        <v>544</v>
      </c>
      <c r="U1550" s="37">
        <v>37466</v>
      </c>
      <c r="V1550" s="97"/>
    </row>
    <row r="1551" spans="1:22" hidden="1">
      <c r="A1551" s="74" t="s">
        <v>672</v>
      </c>
      <c r="B1551" s="128">
        <f t="shared" si="123"/>
        <v>45001</v>
      </c>
      <c r="C1551" s="37">
        <v>45001</v>
      </c>
      <c r="D1551" s="98" t="s">
        <v>380</v>
      </c>
      <c r="E1551" s="76" t="s">
        <v>1757</v>
      </c>
      <c r="F1551" s="75" t="s">
        <v>200</v>
      </c>
      <c r="G1551" s="78">
        <f t="shared" si="124"/>
        <v>28.577686516084874</v>
      </c>
      <c r="H1551" s="81">
        <v>5.3230000000000004</v>
      </c>
      <c r="I1551" s="71">
        <f t="shared" si="125"/>
        <v>5.4699999999999989</v>
      </c>
      <c r="J1551" s="71">
        <f t="shared" si="126"/>
        <v>0.14699999999999847</v>
      </c>
      <c r="K1551" s="90">
        <v>10.792999999999999</v>
      </c>
      <c r="L1551" s="71">
        <f t="shared" si="127"/>
        <v>66.709904567775411</v>
      </c>
      <c r="M1551" s="78"/>
      <c r="N1551" s="80"/>
      <c r="O1551" s="80"/>
      <c r="P1551" s="80"/>
      <c r="Q1551" s="89"/>
      <c r="R1551" s="91"/>
      <c r="S1551" s="75" t="s">
        <v>27</v>
      </c>
      <c r="T1551" s="77" t="s">
        <v>361</v>
      </c>
      <c r="U1551" s="37">
        <v>34563</v>
      </c>
      <c r="V1551" s="97"/>
    </row>
    <row r="1552" spans="1:22" hidden="1">
      <c r="A1552" s="74" t="s">
        <v>672</v>
      </c>
      <c r="B1552" s="128">
        <f t="shared" si="123"/>
        <v>45001</v>
      </c>
      <c r="C1552" s="37">
        <v>45001</v>
      </c>
      <c r="D1552" s="98" t="s">
        <v>380</v>
      </c>
      <c r="E1552" s="76" t="s">
        <v>1470</v>
      </c>
      <c r="F1552" s="75" t="s">
        <v>169</v>
      </c>
      <c r="G1552" s="78">
        <f t="shared" si="124"/>
        <v>25.492128678986994</v>
      </c>
      <c r="H1552" s="81">
        <v>5.3470000000000004</v>
      </c>
      <c r="I1552" s="71">
        <f t="shared" si="125"/>
        <v>5.4479999999999995</v>
      </c>
      <c r="J1552" s="71">
        <f t="shared" si="126"/>
        <v>0.10099999999999909</v>
      </c>
      <c r="K1552" s="90">
        <v>10.795</v>
      </c>
      <c r="L1552" s="71">
        <f t="shared" si="127"/>
        <v>66.697545159796206</v>
      </c>
      <c r="M1552" s="78"/>
      <c r="N1552" s="80"/>
      <c r="O1552" s="80"/>
      <c r="P1552" s="80"/>
      <c r="Q1552" s="89"/>
      <c r="R1552" s="91"/>
      <c r="S1552" s="75" t="s">
        <v>27</v>
      </c>
      <c r="T1552" s="77" t="s">
        <v>173</v>
      </c>
      <c r="U1552" s="37">
        <v>35690</v>
      </c>
      <c r="V1552" s="97"/>
    </row>
    <row r="1553" spans="1:22" hidden="1">
      <c r="A1553" s="63" t="s">
        <v>672</v>
      </c>
      <c r="B1553" s="128">
        <f t="shared" si="123"/>
        <v>45001</v>
      </c>
      <c r="C1553" s="64">
        <v>45001</v>
      </c>
      <c r="D1553" s="98" t="s">
        <v>380</v>
      </c>
      <c r="E1553" s="66" t="s">
        <v>2203</v>
      </c>
      <c r="F1553" s="65" t="s">
        <v>160</v>
      </c>
      <c r="G1553" s="68">
        <f t="shared" si="124"/>
        <v>24.79671457905544</v>
      </c>
      <c r="H1553" s="71">
        <v>5.35</v>
      </c>
      <c r="I1553" s="71">
        <f t="shared" si="125"/>
        <v>5.4510000000000005</v>
      </c>
      <c r="J1553" s="71">
        <f t="shared" si="126"/>
        <v>0.10100000000000087</v>
      </c>
      <c r="K1553" s="94">
        <v>10.801</v>
      </c>
      <c r="L1553" s="71">
        <f t="shared" si="127"/>
        <v>66.660494398666785</v>
      </c>
      <c r="M1553" s="68"/>
      <c r="N1553" s="70"/>
      <c r="O1553" s="70"/>
      <c r="P1553" s="70"/>
      <c r="Q1553" s="93"/>
      <c r="R1553" s="95"/>
      <c r="S1553" s="65" t="s">
        <v>27</v>
      </c>
      <c r="T1553" s="67" t="s">
        <v>280</v>
      </c>
      <c r="U1553" s="64">
        <v>35944</v>
      </c>
      <c r="V1553" s="99"/>
    </row>
    <row r="1554" spans="1:22" hidden="1">
      <c r="A1554" s="74" t="s">
        <v>672</v>
      </c>
      <c r="B1554" s="128">
        <f t="shared" si="123"/>
        <v>45001</v>
      </c>
      <c r="C1554" s="37">
        <v>45001</v>
      </c>
      <c r="D1554" s="98" t="s">
        <v>380</v>
      </c>
      <c r="E1554" s="76" t="s">
        <v>2128</v>
      </c>
      <c r="F1554" s="75" t="s">
        <v>179</v>
      </c>
      <c r="G1554" s="78">
        <f t="shared" si="124"/>
        <v>17.921971252566735</v>
      </c>
      <c r="H1554" s="81">
        <v>5.3550000000000004</v>
      </c>
      <c r="I1554" s="71">
        <f t="shared" si="125"/>
        <v>5.4770000000000003</v>
      </c>
      <c r="J1554" s="71">
        <f t="shared" si="126"/>
        <v>0.12199999999999989</v>
      </c>
      <c r="K1554" s="90">
        <v>10.832000000000001</v>
      </c>
      <c r="L1554" s="71">
        <f t="shared" si="127"/>
        <v>66.469719350073845</v>
      </c>
      <c r="M1554" s="78"/>
      <c r="N1554" s="80"/>
      <c r="O1554" s="80"/>
      <c r="P1554" s="80"/>
      <c r="Q1554" s="89"/>
      <c r="R1554" s="91"/>
      <c r="S1554" s="75" t="s">
        <v>27</v>
      </c>
      <c r="T1554" s="77" t="s">
        <v>794</v>
      </c>
      <c r="U1554" s="37">
        <v>38455</v>
      </c>
      <c r="V1554" s="97"/>
    </row>
    <row r="1555" spans="1:22" hidden="1">
      <c r="A1555" s="63" t="s">
        <v>672</v>
      </c>
      <c r="B1555" s="128">
        <f t="shared" si="123"/>
        <v>45001</v>
      </c>
      <c r="C1555" s="64">
        <v>45001</v>
      </c>
      <c r="D1555" s="98" t="s">
        <v>380</v>
      </c>
      <c r="E1555" s="66" t="s">
        <v>1116</v>
      </c>
      <c r="F1555" s="65" t="s">
        <v>19</v>
      </c>
      <c r="G1555" s="68">
        <f t="shared" si="124"/>
        <v>23.206023271731691</v>
      </c>
      <c r="H1555" s="71">
        <v>5.335</v>
      </c>
      <c r="I1555" s="71">
        <f t="shared" si="125"/>
        <v>5.5209999999999999</v>
      </c>
      <c r="J1555" s="71">
        <f t="shared" si="126"/>
        <v>0.18599999999999994</v>
      </c>
      <c r="K1555" s="94">
        <v>10.856</v>
      </c>
      <c r="L1555" s="71">
        <f t="shared" si="127"/>
        <v>66.322770817980839</v>
      </c>
      <c r="M1555" s="68"/>
      <c r="N1555" s="70"/>
      <c r="O1555" s="70"/>
      <c r="P1555" s="70"/>
      <c r="Q1555" s="93"/>
      <c r="R1555" s="95"/>
      <c r="S1555" s="65" t="s">
        <v>27</v>
      </c>
      <c r="T1555" s="67" t="s">
        <v>585</v>
      </c>
      <c r="U1555" s="64">
        <v>36525</v>
      </c>
      <c r="V1555" s="99"/>
    </row>
    <row r="1556" spans="1:22" hidden="1">
      <c r="A1556" s="63" t="s">
        <v>672</v>
      </c>
      <c r="B1556" s="128">
        <f t="shared" si="123"/>
        <v>45001</v>
      </c>
      <c r="C1556" s="64">
        <v>45001</v>
      </c>
      <c r="D1556" s="98" t="s">
        <v>380</v>
      </c>
      <c r="E1556" s="66" t="s">
        <v>1149</v>
      </c>
      <c r="F1556" s="65" t="s">
        <v>158</v>
      </c>
      <c r="G1556" s="68">
        <f t="shared" si="124"/>
        <v>27.592060232717316</v>
      </c>
      <c r="H1556" s="71">
        <v>5.407</v>
      </c>
      <c r="I1556" s="71">
        <f t="shared" si="125"/>
        <v>5.5299999999999994</v>
      </c>
      <c r="J1556" s="71">
        <f t="shared" si="126"/>
        <v>0.12299999999999933</v>
      </c>
      <c r="K1556" s="94">
        <v>10.936999999999999</v>
      </c>
      <c r="L1556" s="71">
        <f t="shared" si="127"/>
        <v>65.831580872268447</v>
      </c>
      <c r="M1556" s="68"/>
      <c r="N1556" s="70"/>
      <c r="O1556" s="70"/>
      <c r="P1556" s="70"/>
      <c r="Q1556" s="93"/>
      <c r="R1556" s="95"/>
      <c r="S1556" s="65" t="s">
        <v>27</v>
      </c>
      <c r="T1556" s="67" t="s">
        <v>159</v>
      </c>
      <c r="U1556" s="64">
        <v>34923</v>
      </c>
      <c r="V1556" s="99"/>
    </row>
    <row r="1557" spans="1:22" hidden="1">
      <c r="A1557" s="74" t="s">
        <v>672</v>
      </c>
      <c r="B1557" s="128">
        <f t="shared" si="123"/>
        <v>45001</v>
      </c>
      <c r="C1557" s="37">
        <v>45001</v>
      </c>
      <c r="D1557" s="98" t="s">
        <v>380</v>
      </c>
      <c r="E1557" s="76" t="s">
        <v>1913</v>
      </c>
      <c r="F1557" s="75" t="s">
        <v>639</v>
      </c>
      <c r="G1557" s="78">
        <f t="shared" si="124"/>
        <v>24.271047227926079</v>
      </c>
      <c r="H1557" s="81">
        <v>5.391</v>
      </c>
      <c r="I1557" s="71">
        <f t="shared" si="125"/>
        <v>5.5519999999999996</v>
      </c>
      <c r="J1557" s="71">
        <f t="shared" si="126"/>
        <v>0.16099999999999959</v>
      </c>
      <c r="K1557" s="90">
        <v>10.943</v>
      </c>
      <c r="L1557" s="71">
        <f t="shared" si="127"/>
        <v>65.795485698620126</v>
      </c>
      <c r="M1557" s="78"/>
      <c r="N1557" s="80"/>
      <c r="O1557" s="80"/>
      <c r="P1557" s="80"/>
      <c r="Q1557" s="89"/>
      <c r="R1557" s="91"/>
      <c r="S1557" s="75" t="s">
        <v>27</v>
      </c>
      <c r="T1557" s="77" t="s">
        <v>815</v>
      </c>
      <c r="U1557" s="37">
        <v>36136</v>
      </c>
      <c r="V1557" s="97"/>
    </row>
    <row r="1558" spans="1:22" hidden="1">
      <c r="A1558" s="63" t="s">
        <v>672</v>
      </c>
      <c r="B1558" s="128">
        <f t="shared" si="123"/>
        <v>45001</v>
      </c>
      <c r="C1558" s="64">
        <v>45001</v>
      </c>
      <c r="D1558" s="98" t="s">
        <v>380</v>
      </c>
      <c r="E1558" s="66" t="s">
        <v>1667</v>
      </c>
      <c r="F1558" s="65" t="s">
        <v>305</v>
      </c>
      <c r="G1558" s="68">
        <f t="shared" si="124"/>
        <v>31.605749486652979</v>
      </c>
      <c r="H1558" s="71">
        <v>5.4359999999999999</v>
      </c>
      <c r="I1558" s="71">
        <f t="shared" si="125"/>
        <v>5.5839999999999996</v>
      </c>
      <c r="J1558" s="71">
        <f t="shared" si="126"/>
        <v>0.14799999999999969</v>
      </c>
      <c r="K1558" s="94">
        <v>11.02</v>
      </c>
      <c r="L1558" s="71">
        <f t="shared" si="127"/>
        <v>65.335753176043553</v>
      </c>
      <c r="M1558" s="68"/>
      <c r="N1558" s="70"/>
      <c r="O1558" s="70"/>
      <c r="P1558" s="70"/>
      <c r="Q1558" s="93"/>
      <c r="R1558" s="95"/>
      <c r="S1558" s="65" t="s">
        <v>27</v>
      </c>
      <c r="T1558" s="67" t="s">
        <v>341</v>
      </c>
      <c r="U1558" s="64">
        <v>33457</v>
      </c>
      <c r="V1558" s="99"/>
    </row>
    <row r="1559" spans="1:22" hidden="1">
      <c r="A1559" s="63" t="s">
        <v>672</v>
      </c>
      <c r="B1559" s="128">
        <f t="shared" si="123"/>
        <v>45001</v>
      </c>
      <c r="C1559" s="64">
        <v>45001</v>
      </c>
      <c r="D1559" s="98" t="s">
        <v>380</v>
      </c>
      <c r="E1559" s="66" t="s">
        <v>1694</v>
      </c>
      <c r="F1559" s="65" t="s">
        <v>171</v>
      </c>
      <c r="G1559" s="68">
        <f t="shared" si="124"/>
        <v>21.086926762491444</v>
      </c>
      <c r="H1559" s="71">
        <v>5.4459999999999997</v>
      </c>
      <c r="I1559" s="71">
        <f t="shared" si="125"/>
        <v>5.6080000000000005</v>
      </c>
      <c r="J1559" s="71">
        <f t="shared" si="126"/>
        <v>0.16200000000000081</v>
      </c>
      <c r="K1559" s="94">
        <v>11.054</v>
      </c>
      <c r="L1559" s="71">
        <f t="shared" si="127"/>
        <v>65.134792835172789</v>
      </c>
      <c r="M1559" s="68"/>
      <c r="N1559" s="70"/>
      <c r="O1559" s="70"/>
      <c r="P1559" s="70"/>
      <c r="Q1559" s="93"/>
      <c r="R1559" s="95"/>
      <c r="S1559" s="65" t="s">
        <v>27</v>
      </c>
      <c r="T1559" s="67" t="s">
        <v>292</v>
      </c>
      <c r="U1559" s="64">
        <v>37299</v>
      </c>
      <c r="V1559" s="99"/>
    </row>
    <row r="1560" spans="1:22" hidden="1">
      <c r="A1560" s="74" t="s">
        <v>672</v>
      </c>
      <c r="B1560" s="128">
        <f t="shared" si="123"/>
        <v>45001</v>
      </c>
      <c r="C1560" s="37">
        <v>45001</v>
      </c>
      <c r="D1560" s="98" t="s">
        <v>380</v>
      </c>
      <c r="E1560" s="76" t="s">
        <v>1831</v>
      </c>
      <c r="F1560" s="75" t="s">
        <v>169</v>
      </c>
      <c r="G1560" s="78">
        <f t="shared" si="124"/>
        <v>22.031485284052017</v>
      </c>
      <c r="H1560" s="81">
        <v>5.4580000000000002</v>
      </c>
      <c r="I1560" s="71">
        <f t="shared" si="125"/>
        <v>5.5969999999999995</v>
      </c>
      <c r="J1560" s="71">
        <f t="shared" si="126"/>
        <v>0.13899999999999935</v>
      </c>
      <c r="K1560" s="90">
        <v>11.055</v>
      </c>
      <c r="L1560" s="71">
        <f t="shared" si="127"/>
        <v>65.128900949796474</v>
      </c>
      <c r="M1560" s="78"/>
      <c r="N1560" s="80"/>
      <c r="O1560" s="80"/>
      <c r="P1560" s="80"/>
      <c r="Q1560" s="89"/>
      <c r="R1560" s="91"/>
      <c r="S1560" s="75" t="s">
        <v>27</v>
      </c>
      <c r="T1560" s="77" t="s">
        <v>437</v>
      </c>
      <c r="U1560" s="37">
        <v>36954</v>
      </c>
      <c r="V1560" s="97"/>
    </row>
    <row r="1561" spans="1:22" hidden="1">
      <c r="A1561" s="74" t="s">
        <v>672</v>
      </c>
      <c r="B1561" s="128">
        <f t="shared" si="123"/>
        <v>45001</v>
      </c>
      <c r="C1561" s="37">
        <v>45001</v>
      </c>
      <c r="D1561" s="98" t="s">
        <v>380</v>
      </c>
      <c r="E1561" s="76" t="s">
        <v>2035</v>
      </c>
      <c r="F1561" s="75" t="s">
        <v>200</v>
      </c>
      <c r="G1561" s="78">
        <f t="shared" si="124"/>
        <v>32.041067761806978</v>
      </c>
      <c r="H1561" s="81">
        <v>5.4530000000000003</v>
      </c>
      <c r="I1561" s="71">
        <f t="shared" si="125"/>
        <v>5.6130000000000004</v>
      </c>
      <c r="J1561" s="71">
        <f t="shared" si="126"/>
        <v>0.16000000000000014</v>
      </c>
      <c r="K1561" s="90">
        <v>11.066000000000001</v>
      </c>
      <c r="L1561" s="71">
        <f t="shared" si="127"/>
        <v>65.064160491595871</v>
      </c>
      <c r="M1561" s="78"/>
      <c r="N1561" s="80"/>
      <c r="O1561" s="80"/>
      <c r="P1561" s="80"/>
      <c r="Q1561" s="89"/>
      <c r="R1561" s="91"/>
      <c r="S1561" s="75" t="s">
        <v>27</v>
      </c>
      <c r="T1561" s="77" t="s">
        <v>695</v>
      </c>
      <c r="U1561" s="37">
        <v>33298</v>
      </c>
      <c r="V1561" s="97"/>
    </row>
    <row r="1562" spans="1:22" hidden="1">
      <c r="A1562" s="74" t="s">
        <v>672</v>
      </c>
      <c r="B1562" s="128">
        <f t="shared" si="123"/>
        <v>45001</v>
      </c>
      <c r="C1562" s="37">
        <v>45001</v>
      </c>
      <c r="D1562" s="98" t="s">
        <v>380</v>
      </c>
      <c r="E1562" s="76" t="s">
        <v>1163</v>
      </c>
      <c r="F1562" s="75" t="s">
        <v>154</v>
      </c>
      <c r="G1562" s="78">
        <f t="shared" si="124"/>
        <v>19.824777549623544</v>
      </c>
      <c r="H1562" s="81">
        <v>5.4560000000000004</v>
      </c>
      <c r="I1562" s="71">
        <f t="shared" si="125"/>
        <v>5.6230000000000002</v>
      </c>
      <c r="J1562" s="71">
        <f t="shared" si="126"/>
        <v>0.16699999999999982</v>
      </c>
      <c r="K1562" s="90">
        <v>11.079000000000001</v>
      </c>
      <c r="L1562" s="71">
        <f t="shared" si="127"/>
        <v>64.98781478472786</v>
      </c>
      <c r="M1562" s="78"/>
      <c r="N1562" s="80"/>
      <c r="O1562" s="80"/>
      <c r="P1562" s="80"/>
      <c r="Q1562" s="89"/>
      <c r="R1562" s="91"/>
      <c r="S1562" s="75" t="s">
        <v>27</v>
      </c>
      <c r="T1562" s="77" t="s">
        <v>655</v>
      </c>
      <c r="U1562" s="37">
        <v>37760</v>
      </c>
      <c r="V1562" s="97"/>
    </row>
    <row r="1563" spans="1:22" hidden="1">
      <c r="A1563" s="74" t="s">
        <v>672</v>
      </c>
      <c r="B1563" s="128">
        <f t="shared" si="123"/>
        <v>45001</v>
      </c>
      <c r="C1563" s="37">
        <v>45001</v>
      </c>
      <c r="D1563" s="98" t="s">
        <v>380</v>
      </c>
      <c r="E1563" s="76" t="s">
        <v>1297</v>
      </c>
      <c r="F1563" s="75" t="s">
        <v>166</v>
      </c>
      <c r="G1563" s="78">
        <f t="shared" si="124"/>
        <v>26.425735797399042</v>
      </c>
      <c r="H1563" s="81">
        <v>5.4930000000000003</v>
      </c>
      <c r="I1563" s="71">
        <f t="shared" si="125"/>
        <v>5.5949999999999989</v>
      </c>
      <c r="J1563" s="71">
        <f t="shared" si="126"/>
        <v>0.10199999999999854</v>
      </c>
      <c r="K1563" s="90">
        <v>11.087999999999999</v>
      </c>
      <c r="L1563" s="71">
        <f t="shared" si="127"/>
        <v>64.935064935064943</v>
      </c>
      <c r="M1563" s="78"/>
      <c r="N1563" s="80"/>
      <c r="O1563" s="80"/>
      <c r="P1563" s="80"/>
      <c r="Q1563" s="89"/>
      <c r="R1563" s="91"/>
      <c r="S1563" s="75" t="s">
        <v>27</v>
      </c>
      <c r="T1563" s="77" t="s">
        <v>167</v>
      </c>
      <c r="U1563" s="37">
        <v>35349</v>
      </c>
      <c r="V1563" s="97"/>
    </row>
    <row r="1564" spans="1:22" hidden="1">
      <c r="A1564" s="63" t="s">
        <v>672</v>
      </c>
      <c r="B1564" s="128">
        <f t="shared" si="123"/>
        <v>45001</v>
      </c>
      <c r="C1564" s="64">
        <v>45001</v>
      </c>
      <c r="D1564" s="98" t="s">
        <v>380</v>
      </c>
      <c r="E1564" s="66" t="s">
        <v>2280</v>
      </c>
      <c r="F1564" s="65" t="s">
        <v>179</v>
      </c>
      <c r="G1564" s="68">
        <f t="shared" si="124"/>
        <v>26.644763860369611</v>
      </c>
      <c r="H1564" s="71">
        <v>5.4279999999999999</v>
      </c>
      <c r="I1564" s="71">
        <f t="shared" si="125"/>
        <v>5.6719999999999997</v>
      </c>
      <c r="J1564" s="71">
        <f t="shared" si="126"/>
        <v>0.24399999999999977</v>
      </c>
      <c r="K1564" s="94">
        <v>11.1</v>
      </c>
      <c r="L1564" s="71">
        <f t="shared" si="127"/>
        <v>64.86486486486487</v>
      </c>
      <c r="M1564" s="68"/>
      <c r="N1564" s="70"/>
      <c r="O1564" s="70"/>
      <c r="P1564" s="70"/>
      <c r="Q1564" s="93"/>
      <c r="R1564" s="95"/>
      <c r="S1564" s="65" t="s">
        <v>27</v>
      </c>
      <c r="T1564" s="67" t="s">
        <v>968</v>
      </c>
      <c r="U1564" s="64">
        <v>35269</v>
      </c>
      <c r="V1564" s="99"/>
    </row>
    <row r="1565" spans="1:22" hidden="1">
      <c r="A1565" s="74" t="s">
        <v>672</v>
      </c>
      <c r="B1565" s="128">
        <f t="shared" si="123"/>
        <v>45001</v>
      </c>
      <c r="C1565" s="37">
        <v>45001</v>
      </c>
      <c r="D1565" s="98" t="s">
        <v>380</v>
      </c>
      <c r="E1565" s="76" t="s">
        <v>1611</v>
      </c>
      <c r="F1565" s="75" t="s">
        <v>175</v>
      </c>
      <c r="G1565" s="78">
        <f t="shared" si="124"/>
        <v>27.945242984257359</v>
      </c>
      <c r="H1565" s="81">
        <v>5.4409999999999998</v>
      </c>
      <c r="I1565" s="71">
        <f t="shared" si="125"/>
        <v>5.660000000000001</v>
      </c>
      <c r="J1565" s="71">
        <f t="shared" si="126"/>
        <v>0.21900000000000119</v>
      </c>
      <c r="K1565" s="90">
        <v>11.101000000000001</v>
      </c>
      <c r="L1565" s="71">
        <f t="shared" si="127"/>
        <v>64.859021709755879</v>
      </c>
      <c r="M1565" s="78"/>
      <c r="N1565" s="80"/>
      <c r="O1565" s="80"/>
      <c r="P1565" s="80"/>
      <c r="Q1565" s="89"/>
      <c r="R1565" s="91"/>
      <c r="S1565" s="75" t="s">
        <v>27</v>
      </c>
      <c r="T1565" s="77" t="s">
        <v>206</v>
      </c>
      <c r="U1565" s="37">
        <v>34794</v>
      </c>
      <c r="V1565" s="97"/>
    </row>
    <row r="1566" spans="1:22" hidden="1">
      <c r="A1566" s="74" t="s">
        <v>672</v>
      </c>
      <c r="B1566" s="128">
        <f t="shared" si="123"/>
        <v>45001</v>
      </c>
      <c r="C1566" s="37">
        <v>45001</v>
      </c>
      <c r="D1566" s="98" t="s">
        <v>380</v>
      </c>
      <c r="E1566" s="76" t="s">
        <v>1383</v>
      </c>
      <c r="F1566" s="75" t="s">
        <v>301</v>
      </c>
      <c r="G1566" s="78">
        <f t="shared" si="124"/>
        <v>30.302532511978097</v>
      </c>
      <c r="H1566" s="81">
        <v>5.4340000000000002</v>
      </c>
      <c r="I1566" s="71">
        <f t="shared" si="125"/>
        <v>5.6719999999999997</v>
      </c>
      <c r="J1566" s="71">
        <f t="shared" si="126"/>
        <v>0.23799999999999955</v>
      </c>
      <c r="K1566" s="90">
        <v>11.106</v>
      </c>
      <c r="L1566" s="71">
        <f t="shared" si="127"/>
        <v>64.829821717990271</v>
      </c>
      <c r="M1566" s="78"/>
      <c r="N1566" s="80"/>
      <c r="O1566" s="80"/>
      <c r="P1566" s="80"/>
      <c r="Q1566" s="89"/>
      <c r="R1566" s="91"/>
      <c r="S1566" s="75" t="s">
        <v>27</v>
      </c>
      <c r="T1566" s="77" t="s">
        <v>359</v>
      </c>
      <c r="U1566" s="37">
        <v>33933</v>
      </c>
      <c r="V1566" s="97"/>
    </row>
    <row r="1567" spans="1:22" hidden="1">
      <c r="A1567" s="74" t="s">
        <v>672</v>
      </c>
      <c r="B1567" s="128">
        <f t="shared" si="123"/>
        <v>45001</v>
      </c>
      <c r="C1567" s="37">
        <v>45001</v>
      </c>
      <c r="D1567" s="98" t="s">
        <v>380</v>
      </c>
      <c r="E1567" s="76" t="s">
        <v>1809</v>
      </c>
      <c r="F1567" s="75" t="s">
        <v>204</v>
      </c>
      <c r="G1567" s="78">
        <f t="shared" si="124"/>
        <v>23.112936344969199</v>
      </c>
      <c r="H1567" s="81">
        <v>5.5339999999999998</v>
      </c>
      <c r="I1567" s="71">
        <f t="shared" si="125"/>
        <v>5.6979999999999995</v>
      </c>
      <c r="J1567" s="71">
        <f t="shared" si="126"/>
        <v>0.1639999999999997</v>
      </c>
      <c r="K1567" s="90">
        <v>11.231999999999999</v>
      </c>
      <c r="L1567" s="71">
        <f t="shared" si="127"/>
        <v>64.102564102564102</v>
      </c>
      <c r="M1567" s="78"/>
      <c r="N1567" s="80"/>
      <c r="O1567" s="80"/>
      <c r="P1567" s="80"/>
      <c r="Q1567" s="89"/>
      <c r="R1567" s="91"/>
      <c r="S1567" s="75" t="s">
        <v>27</v>
      </c>
      <c r="T1567" s="77" t="s">
        <v>233</v>
      </c>
      <c r="U1567" s="37">
        <v>36559</v>
      </c>
      <c r="V1567" s="97"/>
    </row>
    <row r="1568" spans="1:22" hidden="1">
      <c r="A1568" s="63" t="s">
        <v>672</v>
      </c>
      <c r="B1568" s="128">
        <f t="shared" si="123"/>
        <v>45001</v>
      </c>
      <c r="C1568" s="64">
        <v>45001</v>
      </c>
      <c r="D1568" s="98" t="s">
        <v>380</v>
      </c>
      <c r="E1568" s="66" t="s">
        <v>1705</v>
      </c>
      <c r="F1568" s="65" t="s">
        <v>192</v>
      </c>
      <c r="G1568" s="68">
        <f t="shared" si="124"/>
        <v>19.509924709103355</v>
      </c>
      <c r="H1568" s="71">
        <v>5.5049999999999999</v>
      </c>
      <c r="I1568" s="71">
        <f t="shared" si="125"/>
        <v>5.7619999999999996</v>
      </c>
      <c r="J1568" s="71">
        <f t="shared" si="126"/>
        <v>0.25699999999999967</v>
      </c>
      <c r="K1568" s="94">
        <v>11.266999999999999</v>
      </c>
      <c r="L1568" s="71">
        <f t="shared" si="127"/>
        <v>63.903434809621018</v>
      </c>
      <c r="M1568" s="68"/>
      <c r="N1568" s="70"/>
      <c r="O1568" s="70"/>
      <c r="P1568" s="70"/>
      <c r="Q1568" s="93"/>
      <c r="R1568" s="95"/>
      <c r="S1568" s="65" t="s">
        <v>27</v>
      </c>
      <c r="T1568" s="67" t="s">
        <v>779</v>
      </c>
      <c r="U1568" s="64">
        <v>37875</v>
      </c>
      <c r="V1568" s="99"/>
    </row>
    <row r="1569" spans="1:22" hidden="1">
      <c r="A1569" s="74" t="s">
        <v>672</v>
      </c>
      <c r="B1569" s="128">
        <f t="shared" si="123"/>
        <v>45001</v>
      </c>
      <c r="C1569" s="37">
        <v>45001</v>
      </c>
      <c r="D1569" s="98" t="s">
        <v>380</v>
      </c>
      <c r="E1569" s="76" t="s">
        <v>2042</v>
      </c>
      <c r="F1569" s="75" t="s">
        <v>160</v>
      </c>
      <c r="G1569" s="78">
        <f t="shared" si="124"/>
        <v>23.512662559890487</v>
      </c>
      <c r="H1569" s="81">
        <v>5.5759999999999996</v>
      </c>
      <c r="I1569" s="71">
        <f t="shared" si="125"/>
        <v>5.726</v>
      </c>
      <c r="J1569" s="71">
        <f t="shared" si="126"/>
        <v>0.15000000000000036</v>
      </c>
      <c r="K1569" s="90">
        <v>11.302</v>
      </c>
      <c r="L1569" s="71">
        <f t="shared" si="127"/>
        <v>63.705538842682714</v>
      </c>
      <c r="M1569" s="78"/>
      <c r="N1569" s="80"/>
      <c r="O1569" s="80"/>
      <c r="P1569" s="80"/>
      <c r="Q1569" s="89"/>
      <c r="R1569" s="91"/>
      <c r="S1569" s="75" t="s">
        <v>27</v>
      </c>
      <c r="T1569" s="77" t="s">
        <v>238</v>
      </c>
      <c r="U1569" s="37">
        <v>36413</v>
      </c>
      <c r="V1569" s="97"/>
    </row>
    <row r="1570" spans="1:22" hidden="1">
      <c r="A1570" s="63" t="s">
        <v>672</v>
      </c>
      <c r="B1570" s="128">
        <f t="shared" si="123"/>
        <v>45001</v>
      </c>
      <c r="C1570" s="64">
        <v>45001</v>
      </c>
      <c r="D1570" s="98" t="s">
        <v>380</v>
      </c>
      <c r="E1570" s="66" t="s">
        <v>1948</v>
      </c>
      <c r="F1570" s="65" t="s">
        <v>204</v>
      </c>
      <c r="G1570" s="68">
        <f t="shared" si="124"/>
        <v>22.732375085557837</v>
      </c>
      <c r="H1570" s="71">
        <v>5.5910000000000002</v>
      </c>
      <c r="I1570" s="71">
        <f t="shared" si="125"/>
        <v>5.7399999999999993</v>
      </c>
      <c r="J1570" s="71">
        <f t="shared" si="126"/>
        <v>0.14899999999999913</v>
      </c>
      <c r="K1570" s="94">
        <v>11.331</v>
      </c>
      <c r="L1570" s="71">
        <f t="shared" si="127"/>
        <v>63.542494042891185</v>
      </c>
      <c r="M1570" s="68"/>
      <c r="N1570" s="70"/>
      <c r="O1570" s="70"/>
      <c r="P1570" s="70"/>
      <c r="Q1570" s="93"/>
      <c r="R1570" s="95"/>
      <c r="S1570" s="65" t="s">
        <v>27</v>
      </c>
      <c r="T1570" s="67" t="s">
        <v>235</v>
      </c>
      <c r="U1570" s="64">
        <v>36698</v>
      </c>
      <c r="V1570" s="99"/>
    </row>
    <row r="1571" spans="1:22" hidden="1">
      <c r="A1571" s="74" t="s">
        <v>672</v>
      </c>
      <c r="B1571" s="128">
        <f t="shared" si="123"/>
        <v>45001</v>
      </c>
      <c r="C1571" s="37">
        <v>45001</v>
      </c>
      <c r="D1571" s="98" t="s">
        <v>380</v>
      </c>
      <c r="E1571" s="76" t="s">
        <v>2060</v>
      </c>
      <c r="F1571" s="75" t="s">
        <v>301</v>
      </c>
      <c r="G1571" s="78">
        <f t="shared" si="124"/>
        <v>25.711156741957563</v>
      </c>
      <c r="H1571" s="81">
        <v>5.5949999999999998</v>
      </c>
      <c r="I1571" s="71">
        <f t="shared" si="125"/>
        <v>5.806</v>
      </c>
      <c r="J1571" s="71">
        <f t="shared" si="126"/>
        <v>0.2110000000000003</v>
      </c>
      <c r="K1571" s="90">
        <v>11.401</v>
      </c>
      <c r="L1571" s="71">
        <f t="shared" si="127"/>
        <v>63.152355056573988</v>
      </c>
      <c r="M1571" s="78"/>
      <c r="N1571" s="80"/>
      <c r="O1571" s="80"/>
      <c r="P1571" s="80"/>
      <c r="Q1571" s="89"/>
      <c r="R1571" s="91"/>
      <c r="S1571" s="75" t="s">
        <v>27</v>
      </c>
      <c r="T1571" s="77" t="s">
        <v>362</v>
      </c>
      <c r="U1571" s="37">
        <v>35610</v>
      </c>
      <c r="V1571" s="97"/>
    </row>
    <row r="1572" spans="1:22" hidden="1">
      <c r="A1572" s="63" t="s">
        <v>672</v>
      </c>
      <c r="B1572" s="128">
        <f t="shared" si="123"/>
        <v>45001</v>
      </c>
      <c r="C1572" s="64">
        <v>45001</v>
      </c>
      <c r="D1572" s="98" t="s">
        <v>380</v>
      </c>
      <c r="E1572" s="66" t="s">
        <v>1438</v>
      </c>
      <c r="F1572" s="65" t="s">
        <v>305</v>
      </c>
      <c r="G1572" s="68">
        <f t="shared" si="124"/>
        <v>20.364134154688571</v>
      </c>
      <c r="H1572" s="71">
        <v>5.6260000000000003</v>
      </c>
      <c r="I1572" s="71">
        <f t="shared" si="125"/>
        <v>5.778999999999999</v>
      </c>
      <c r="J1572" s="71">
        <f t="shared" si="126"/>
        <v>0.15299999999999869</v>
      </c>
      <c r="K1572" s="94">
        <v>11.404999999999999</v>
      </c>
      <c r="L1572" s="71">
        <f t="shared" si="127"/>
        <v>63.130206049978085</v>
      </c>
      <c r="M1572" s="68"/>
      <c r="N1572" s="70"/>
      <c r="O1572" s="70"/>
      <c r="P1572" s="70"/>
      <c r="Q1572" s="93"/>
      <c r="R1572" s="95"/>
      <c r="S1572" s="65" t="s">
        <v>27</v>
      </c>
      <c r="T1572" s="67" t="s">
        <v>553</v>
      </c>
      <c r="U1572" s="64">
        <v>37563</v>
      </c>
      <c r="V1572" s="99"/>
    </row>
    <row r="1573" spans="1:22" hidden="1">
      <c r="A1573" s="74" t="s">
        <v>672</v>
      </c>
      <c r="B1573" s="128">
        <f t="shared" si="123"/>
        <v>45001</v>
      </c>
      <c r="C1573" s="37">
        <v>45001</v>
      </c>
      <c r="D1573" s="98" t="s">
        <v>380</v>
      </c>
      <c r="E1573" s="76" t="s">
        <v>1500</v>
      </c>
      <c r="F1573" s="75" t="s">
        <v>202</v>
      </c>
      <c r="G1573" s="78">
        <f t="shared" si="124"/>
        <v>22.113620807665981</v>
      </c>
      <c r="H1573" s="81">
        <v>5.6150000000000002</v>
      </c>
      <c r="I1573" s="71">
        <f t="shared" si="125"/>
        <v>5.82</v>
      </c>
      <c r="J1573" s="71">
        <f t="shared" si="126"/>
        <v>0.20500000000000007</v>
      </c>
      <c r="K1573" s="90">
        <v>11.435</v>
      </c>
      <c r="L1573" s="71">
        <f t="shared" si="127"/>
        <v>62.964582422387402</v>
      </c>
      <c r="M1573" s="78"/>
      <c r="N1573" s="80"/>
      <c r="O1573" s="80"/>
      <c r="P1573" s="80"/>
      <c r="Q1573" s="89"/>
      <c r="R1573" s="91"/>
      <c r="S1573" s="75" t="s">
        <v>27</v>
      </c>
      <c r="T1573" s="77" t="s">
        <v>433</v>
      </c>
      <c r="U1573" s="37">
        <v>36924</v>
      </c>
      <c r="V1573" s="97"/>
    </row>
    <row r="1574" spans="1:22" hidden="1">
      <c r="A1574" s="63" t="s">
        <v>672</v>
      </c>
      <c r="B1574" s="128">
        <f t="shared" si="123"/>
        <v>45001</v>
      </c>
      <c r="C1574" s="64">
        <v>45001</v>
      </c>
      <c r="D1574" s="98" t="s">
        <v>380</v>
      </c>
      <c r="E1574" s="66" t="s">
        <v>1491</v>
      </c>
      <c r="F1574" s="65" t="s">
        <v>174</v>
      </c>
      <c r="G1574" s="68">
        <f t="shared" si="124"/>
        <v>20.073921971252567</v>
      </c>
      <c r="H1574" s="71">
        <v>5.569</v>
      </c>
      <c r="I1574" s="71">
        <f t="shared" si="125"/>
        <v>5.8760000000000003</v>
      </c>
      <c r="J1574" s="71">
        <f t="shared" si="126"/>
        <v>0.30700000000000038</v>
      </c>
      <c r="K1574" s="94">
        <v>11.445</v>
      </c>
      <c r="L1574" s="71">
        <f t="shared" si="127"/>
        <v>62.909567496723461</v>
      </c>
      <c r="M1574" s="68"/>
      <c r="N1574" s="70"/>
      <c r="O1574" s="70"/>
      <c r="P1574" s="70"/>
      <c r="Q1574" s="93"/>
      <c r="R1574" s="95"/>
      <c r="S1574" s="65" t="s">
        <v>27</v>
      </c>
      <c r="T1574" s="67" t="s">
        <v>959</v>
      </c>
      <c r="U1574" s="64">
        <v>37669</v>
      </c>
      <c r="V1574" s="99"/>
    </row>
    <row r="1575" spans="1:22" hidden="1">
      <c r="A1575" s="63" t="s">
        <v>672</v>
      </c>
      <c r="B1575" s="128">
        <f t="shared" si="123"/>
        <v>45001</v>
      </c>
      <c r="C1575" s="64">
        <v>45001</v>
      </c>
      <c r="D1575" s="98" t="s">
        <v>380</v>
      </c>
      <c r="E1575" s="66" t="s">
        <v>1559</v>
      </c>
      <c r="F1575" s="65" t="s">
        <v>19</v>
      </c>
      <c r="G1575" s="68">
        <f t="shared" si="124"/>
        <v>22.135523613963038</v>
      </c>
      <c r="H1575" s="71">
        <v>5.6040000000000001</v>
      </c>
      <c r="I1575" s="71">
        <f t="shared" si="125"/>
        <v>5.8809999999999993</v>
      </c>
      <c r="J1575" s="71">
        <f t="shared" si="126"/>
        <v>0.27699999999999925</v>
      </c>
      <c r="K1575" s="94">
        <v>11.484999999999999</v>
      </c>
      <c r="L1575" s="71">
        <f t="shared" si="127"/>
        <v>62.690465824989118</v>
      </c>
      <c r="M1575" s="68"/>
      <c r="N1575" s="70"/>
      <c r="O1575" s="70"/>
      <c r="P1575" s="70"/>
      <c r="Q1575" s="93"/>
      <c r="R1575" s="95"/>
      <c r="S1575" s="65" t="s">
        <v>27</v>
      </c>
      <c r="T1575" s="67" t="s">
        <v>147</v>
      </c>
      <c r="U1575" s="64">
        <v>36916</v>
      </c>
      <c r="V1575" s="99"/>
    </row>
    <row r="1576" spans="1:22" hidden="1">
      <c r="A1576" s="74" t="s">
        <v>672</v>
      </c>
      <c r="B1576" s="128">
        <f t="shared" si="123"/>
        <v>45001</v>
      </c>
      <c r="C1576" s="37">
        <v>45001</v>
      </c>
      <c r="D1576" s="98" t="s">
        <v>380</v>
      </c>
      <c r="E1576" s="76" t="s">
        <v>1877</v>
      </c>
      <c r="F1576" s="75" t="s">
        <v>192</v>
      </c>
      <c r="G1576" s="78">
        <f t="shared" si="124"/>
        <v>25.149897330595483</v>
      </c>
      <c r="H1576" s="81">
        <v>5.5910000000000002</v>
      </c>
      <c r="I1576" s="71">
        <f t="shared" si="125"/>
        <v>5.8939999999999992</v>
      </c>
      <c r="J1576" s="71">
        <f t="shared" si="126"/>
        <v>0.30299999999999905</v>
      </c>
      <c r="K1576" s="90">
        <v>11.484999999999999</v>
      </c>
      <c r="L1576" s="71">
        <f t="shared" si="127"/>
        <v>62.690465824989118</v>
      </c>
      <c r="M1576" s="78"/>
      <c r="N1576" s="80"/>
      <c r="O1576" s="80"/>
      <c r="P1576" s="80"/>
      <c r="Q1576" s="89"/>
      <c r="R1576" s="91"/>
      <c r="S1576" s="75" t="s">
        <v>27</v>
      </c>
      <c r="T1576" s="77" t="s">
        <v>569</v>
      </c>
      <c r="U1576" s="37">
        <v>35815</v>
      </c>
      <c r="V1576" s="97"/>
    </row>
    <row r="1577" spans="1:22" hidden="1">
      <c r="A1577" s="63" t="s">
        <v>672</v>
      </c>
      <c r="B1577" s="128">
        <f t="shared" si="123"/>
        <v>45001</v>
      </c>
      <c r="C1577" s="64">
        <v>45001</v>
      </c>
      <c r="D1577" s="98" t="s">
        <v>380</v>
      </c>
      <c r="E1577" s="66" t="s">
        <v>2123</v>
      </c>
      <c r="F1577" s="65" t="s">
        <v>177</v>
      </c>
      <c r="G1577" s="68">
        <f t="shared" si="124"/>
        <v>22.212183436002739</v>
      </c>
      <c r="H1577" s="71">
        <v>5.6420000000000003</v>
      </c>
      <c r="I1577" s="71">
        <f t="shared" si="125"/>
        <v>5.8890000000000002</v>
      </c>
      <c r="J1577" s="71">
        <f t="shared" si="126"/>
        <v>0.24699999999999989</v>
      </c>
      <c r="K1577" s="94">
        <v>11.531000000000001</v>
      </c>
      <c r="L1577" s="71">
        <f t="shared" si="127"/>
        <v>62.440378111178561</v>
      </c>
      <c r="M1577" s="68"/>
      <c r="N1577" s="70"/>
      <c r="O1577" s="70"/>
      <c r="P1577" s="70"/>
      <c r="Q1577" s="93"/>
      <c r="R1577" s="95"/>
      <c r="S1577" s="65" t="s">
        <v>27</v>
      </c>
      <c r="T1577" s="67" t="s">
        <v>967</v>
      </c>
      <c r="U1577" s="64">
        <v>36888</v>
      </c>
      <c r="V1577" s="99"/>
    </row>
    <row r="1578" spans="1:22" hidden="1">
      <c r="A1578" s="74" t="s">
        <v>672</v>
      </c>
      <c r="B1578" s="128">
        <f t="shared" si="123"/>
        <v>45001</v>
      </c>
      <c r="C1578" s="37">
        <v>45001</v>
      </c>
      <c r="D1578" s="98" t="s">
        <v>380</v>
      </c>
      <c r="E1578" s="76" t="s">
        <v>1219</v>
      </c>
      <c r="F1578" s="75" t="s">
        <v>162</v>
      </c>
      <c r="G1578" s="78">
        <f t="shared" si="124"/>
        <v>34.64202600958248</v>
      </c>
      <c r="H1578" s="81">
        <v>5.774</v>
      </c>
      <c r="I1578" s="71">
        <f t="shared" si="125"/>
        <v>5.992</v>
      </c>
      <c r="J1578" s="71">
        <f t="shared" si="126"/>
        <v>0.21799999999999997</v>
      </c>
      <c r="K1578" s="90">
        <v>11.766</v>
      </c>
      <c r="L1578" s="71">
        <f t="shared" si="127"/>
        <v>61.193268740438555</v>
      </c>
      <c r="M1578" s="78"/>
      <c r="N1578" s="80"/>
      <c r="O1578" s="80"/>
      <c r="P1578" s="80"/>
      <c r="Q1578" s="89"/>
      <c r="R1578" s="91"/>
      <c r="S1578" s="75" t="s">
        <v>27</v>
      </c>
      <c r="T1578" s="77" t="s">
        <v>164</v>
      </c>
      <c r="U1578" s="37">
        <v>32348</v>
      </c>
      <c r="V1578" s="97"/>
    </row>
    <row r="1579" spans="1:22" hidden="1">
      <c r="A1579" s="63" t="s">
        <v>672</v>
      </c>
      <c r="B1579" s="128">
        <f t="shared" si="123"/>
        <v>45001</v>
      </c>
      <c r="C1579" s="64">
        <v>45001</v>
      </c>
      <c r="D1579" s="98" t="s">
        <v>380</v>
      </c>
      <c r="E1579" s="66" t="s">
        <v>2058</v>
      </c>
      <c r="F1579" s="65" t="s">
        <v>303</v>
      </c>
      <c r="G1579" s="68">
        <f t="shared" si="124"/>
        <v>23.759069130732374</v>
      </c>
      <c r="H1579" s="71">
        <v>5.7969999999999997</v>
      </c>
      <c r="I1579" s="71">
        <f t="shared" si="125"/>
        <v>6.0540000000000012</v>
      </c>
      <c r="J1579" s="71">
        <f t="shared" si="126"/>
        <v>0.25700000000000145</v>
      </c>
      <c r="K1579" s="94">
        <v>11.851000000000001</v>
      </c>
      <c r="L1579" s="71">
        <f t="shared" si="127"/>
        <v>60.754366720108003</v>
      </c>
      <c r="M1579" s="68"/>
      <c r="N1579" s="70"/>
      <c r="O1579" s="70"/>
      <c r="P1579" s="70"/>
      <c r="Q1579" s="93"/>
      <c r="R1579" s="95"/>
      <c r="S1579" s="65" t="s">
        <v>27</v>
      </c>
      <c r="T1579" s="67" t="s">
        <v>304</v>
      </c>
      <c r="U1579" s="64">
        <v>36323</v>
      </c>
      <c r="V1579" s="99"/>
    </row>
    <row r="1580" spans="1:22" hidden="1">
      <c r="A1580" s="74" t="s">
        <v>672</v>
      </c>
      <c r="B1580" s="128">
        <f t="shared" si="123"/>
        <v>45001</v>
      </c>
      <c r="C1580" s="37">
        <v>45001</v>
      </c>
      <c r="D1580" s="98" t="s">
        <v>380</v>
      </c>
      <c r="E1580" s="76" t="s">
        <v>1643</v>
      </c>
      <c r="F1580" s="75" t="s">
        <v>165</v>
      </c>
      <c r="G1580" s="78">
        <f t="shared" si="124"/>
        <v>22.247775496235455</v>
      </c>
      <c r="H1580" s="81">
        <v>5.8890000000000002</v>
      </c>
      <c r="I1580" s="71">
        <f t="shared" si="125"/>
        <v>6.0889999999999995</v>
      </c>
      <c r="J1580" s="71">
        <f t="shared" si="126"/>
        <v>0.19999999999999929</v>
      </c>
      <c r="K1580" s="90">
        <v>11.978</v>
      </c>
      <c r="L1580" s="71">
        <f t="shared" si="127"/>
        <v>60.110202037067957</v>
      </c>
      <c r="M1580" s="78"/>
      <c r="N1580" s="80"/>
      <c r="O1580" s="80"/>
      <c r="P1580" s="80"/>
      <c r="Q1580" s="89"/>
      <c r="R1580" s="91"/>
      <c r="S1580" s="75" t="s">
        <v>27</v>
      </c>
      <c r="T1580" s="77" t="s">
        <v>434</v>
      </c>
      <c r="U1580" s="37">
        <v>36875</v>
      </c>
      <c r="V1580" s="97"/>
    </row>
    <row r="1581" spans="1:22" hidden="1">
      <c r="A1581" s="63" t="s">
        <v>672</v>
      </c>
      <c r="B1581" s="128">
        <f t="shared" si="123"/>
        <v>45001</v>
      </c>
      <c r="C1581" s="64">
        <v>45001</v>
      </c>
      <c r="D1581" s="98" t="s">
        <v>380</v>
      </c>
      <c r="E1581" s="66" t="s">
        <v>1641</v>
      </c>
      <c r="F1581" s="65" t="s">
        <v>303</v>
      </c>
      <c r="G1581" s="68">
        <f t="shared" si="124"/>
        <v>20.120465434633811</v>
      </c>
      <c r="H1581" s="71">
        <v>5.8559999999999999</v>
      </c>
      <c r="I1581" s="71">
        <f t="shared" si="125"/>
        <v>6.1549999999999994</v>
      </c>
      <c r="J1581" s="71">
        <f t="shared" si="126"/>
        <v>0.29899999999999949</v>
      </c>
      <c r="K1581" s="94">
        <v>12.010999999999999</v>
      </c>
      <c r="L1581" s="71">
        <f t="shared" si="127"/>
        <v>59.945050370493718</v>
      </c>
      <c r="M1581" s="68"/>
      <c r="N1581" s="70"/>
      <c r="O1581" s="70"/>
      <c r="P1581" s="70"/>
      <c r="Q1581" s="93"/>
      <c r="R1581" s="95"/>
      <c r="S1581" s="65" t="s">
        <v>27</v>
      </c>
      <c r="T1581" s="67" t="s">
        <v>676</v>
      </c>
      <c r="U1581" s="64">
        <v>37652</v>
      </c>
      <c r="V1581" s="99"/>
    </row>
    <row r="1582" spans="1:22" hidden="1">
      <c r="A1582" s="63" t="s">
        <v>672</v>
      </c>
      <c r="B1582" s="128">
        <f t="shared" si="123"/>
        <v>45001</v>
      </c>
      <c r="C1582" s="64">
        <v>45001</v>
      </c>
      <c r="D1582" s="98" t="s">
        <v>380</v>
      </c>
      <c r="E1582" s="66" t="s">
        <v>2270</v>
      </c>
      <c r="F1582" s="65" t="s">
        <v>217</v>
      </c>
      <c r="G1582" s="68">
        <f t="shared" si="124"/>
        <v>22.882956878850102</v>
      </c>
      <c r="H1582" s="71">
        <v>5.8639999999999999</v>
      </c>
      <c r="I1582" s="71">
        <f t="shared" si="125"/>
        <v>6.2030000000000003</v>
      </c>
      <c r="J1582" s="71">
        <f t="shared" si="126"/>
        <v>0.33900000000000041</v>
      </c>
      <c r="K1582" s="94">
        <v>12.067</v>
      </c>
      <c r="L1582" s="71">
        <f t="shared" si="127"/>
        <v>59.666860031490842</v>
      </c>
      <c r="M1582" s="68"/>
      <c r="N1582" s="70"/>
      <c r="O1582" s="70"/>
      <c r="P1582" s="70"/>
      <c r="Q1582" s="93"/>
      <c r="R1582" s="95"/>
      <c r="S1582" s="65" t="s">
        <v>27</v>
      </c>
      <c r="T1582" s="67" t="s">
        <v>954</v>
      </c>
      <c r="U1582" s="64">
        <v>36643</v>
      </c>
      <c r="V1582" s="99"/>
    </row>
    <row r="1583" spans="1:22" hidden="1">
      <c r="A1583" s="63" t="s">
        <v>672</v>
      </c>
      <c r="B1583" s="128">
        <f t="shared" si="123"/>
        <v>45001</v>
      </c>
      <c r="C1583" s="64">
        <v>45001</v>
      </c>
      <c r="D1583" s="98" t="s">
        <v>380</v>
      </c>
      <c r="E1583" s="66" t="s">
        <v>1791</v>
      </c>
      <c r="F1583" s="65" t="s">
        <v>165</v>
      </c>
      <c r="G1583" s="68">
        <f t="shared" si="124"/>
        <v>20.807665982203972</v>
      </c>
      <c r="H1583" s="71">
        <v>6.016</v>
      </c>
      <c r="I1583" s="71">
        <f t="shared" si="125"/>
        <v>6.1059999999999999</v>
      </c>
      <c r="J1583" s="71">
        <f t="shared" si="126"/>
        <v>8.9999999999999858E-2</v>
      </c>
      <c r="K1583" s="94">
        <v>12.122</v>
      </c>
      <c r="L1583" s="71">
        <f t="shared" si="127"/>
        <v>59.396139250948686</v>
      </c>
      <c r="M1583" s="68"/>
      <c r="N1583" s="70"/>
      <c r="O1583" s="70"/>
      <c r="P1583" s="70"/>
      <c r="Q1583" s="93"/>
      <c r="R1583" s="95"/>
      <c r="S1583" s="65" t="s">
        <v>27</v>
      </c>
      <c r="T1583" s="67" t="s">
        <v>554</v>
      </c>
      <c r="U1583" s="64">
        <v>37401</v>
      </c>
      <c r="V1583" s="99"/>
    </row>
    <row r="1584" spans="1:22" hidden="1">
      <c r="A1584" s="74" t="s">
        <v>672</v>
      </c>
      <c r="B1584" s="128">
        <f t="shared" si="123"/>
        <v>45001</v>
      </c>
      <c r="C1584" s="37">
        <v>45001</v>
      </c>
      <c r="D1584" s="98" t="s">
        <v>380</v>
      </c>
      <c r="E1584" s="76" t="s">
        <v>1702</v>
      </c>
      <c r="F1584" s="75" t="s">
        <v>675</v>
      </c>
      <c r="G1584" s="78">
        <f t="shared" si="124"/>
        <v>19.080082135523615</v>
      </c>
      <c r="H1584" s="81">
        <v>6.4390000000000001</v>
      </c>
      <c r="I1584" s="71">
        <f t="shared" si="125"/>
        <v>6.5109999999999992</v>
      </c>
      <c r="J1584" s="71">
        <f t="shared" si="126"/>
        <v>7.1999999999999176E-2</v>
      </c>
      <c r="K1584" s="90">
        <v>12.95</v>
      </c>
      <c r="L1584" s="71">
        <f t="shared" si="127"/>
        <v>55.598455598455601</v>
      </c>
      <c r="M1584" s="78"/>
      <c r="N1584" s="80"/>
      <c r="O1584" s="80"/>
      <c r="P1584" s="80"/>
      <c r="Q1584" s="89"/>
      <c r="R1584" s="91"/>
      <c r="S1584" s="75" t="s">
        <v>27</v>
      </c>
      <c r="T1584" s="77" t="s">
        <v>677</v>
      </c>
      <c r="U1584" s="37">
        <v>38032</v>
      </c>
      <c r="V1584" s="97"/>
    </row>
    <row r="1585" spans="1:22" hidden="1">
      <c r="A1585" s="63" t="s">
        <v>672</v>
      </c>
      <c r="B1585" s="128">
        <f t="shared" si="123"/>
        <v>45001</v>
      </c>
      <c r="C1585" s="64">
        <v>45001</v>
      </c>
      <c r="D1585" s="98" t="s">
        <v>380</v>
      </c>
      <c r="E1585" s="66" t="s">
        <v>1421</v>
      </c>
      <c r="F1585" s="65" t="s">
        <v>556</v>
      </c>
      <c r="G1585" s="68">
        <f t="shared" si="124"/>
        <v>29.51403148528405</v>
      </c>
      <c r="H1585" s="71">
        <v>6.6310000000000002</v>
      </c>
      <c r="I1585" s="71">
        <f t="shared" si="125"/>
        <v>6.6850000000000005</v>
      </c>
      <c r="J1585" s="71">
        <f t="shared" si="126"/>
        <v>5.400000000000027E-2</v>
      </c>
      <c r="K1585" s="94">
        <v>13.316000000000001</v>
      </c>
      <c r="L1585" s="71">
        <f t="shared" si="127"/>
        <v>54.070291378792426</v>
      </c>
      <c r="M1585" s="68"/>
      <c r="N1585" s="70"/>
      <c r="O1585" s="70"/>
      <c r="P1585" s="70"/>
      <c r="Q1585" s="93"/>
      <c r="R1585" s="95"/>
      <c r="S1585" s="65" t="s">
        <v>27</v>
      </c>
      <c r="T1585" s="67" t="s">
        <v>957</v>
      </c>
      <c r="U1585" s="64">
        <v>34221</v>
      </c>
      <c r="V1585" s="99"/>
    </row>
    <row r="1586" spans="1:22" hidden="1">
      <c r="A1586" s="74" t="s">
        <v>672</v>
      </c>
      <c r="B1586" s="128">
        <f t="shared" si="123"/>
        <v>45001</v>
      </c>
      <c r="C1586" s="37">
        <v>45001</v>
      </c>
      <c r="D1586" s="98" t="s">
        <v>380</v>
      </c>
      <c r="E1586" s="76" t="s">
        <v>2272</v>
      </c>
      <c r="F1586" s="75" t="s">
        <v>556</v>
      </c>
      <c r="G1586" s="78">
        <f t="shared" si="124"/>
        <v>29.711156741957563</v>
      </c>
      <c r="H1586" s="81">
        <v>6.9539999999999997</v>
      </c>
      <c r="I1586" s="71">
        <f t="shared" si="125"/>
        <v>7.1260000000000003</v>
      </c>
      <c r="J1586" s="71">
        <f t="shared" si="126"/>
        <v>0.1720000000000006</v>
      </c>
      <c r="K1586" s="90">
        <v>14.08</v>
      </c>
      <c r="L1586" s="71">
        <f t="shared" si="127"/>
        <v>51.136363636363633</v>
      </c>
      <c r="M1586" s="78"/>
      <c r="N1586" s="80"/>
      <c r="O1586" s="80"/>
      <c r="P1586" s="80"/>
      <c r="Q1586" s="89"/>
      <c r="R1586" s="91"/>
      <c r="S1586" s="75" t="s">
        <v>27</v>
      </c>
      <c r="T1586" s="77" t="s">
        <v>956</v>
      </c>
      <c r="U1586" s="37">
        <v>34149</v>
      </c>
      <c r="V1586" s="97"/>
    </row>
    <row r="1587" spans="1:22" hidden="1">
      <c r="A1587" s="74" t="s">
        <v>589</v>
      </c>
      <c r="B1587" s="128">
        <f t="shared" si="123"/>
        <v>45009</v>
      </c>
      <c r="C1587" s="37">
        <v>45009</v>
      </c>
      <c r="D1587" s="100" t="s">
        <v>975</v>
      </c>
      <c r="E1587" s="76" t="s">
        <v>2297</v>
      </c>
      <c r="F1587" s="75" t="s">
        <v>183</v>
      </c>
      <c r="G1587" s="78">
        <f t="shared" si="124"/>
        <v>123.22792607802874</v>
      </c>
      <c r="H1587" s="81">
        <v>5.665</v>
      </c>
      <c r="I1587" s="71">
        <f t="shared" si="125"/>
        <v>5.8370000000000006</v>
      </c>
      <c r="J1587" s="71">
        <f t="shared" si="126"/>
        <v>0.1720000000000006</v>
      </c>
      <c r="K1587" s="90">
        <v>11.502000000000001</v>
      </c>
      <c r="L1587" s="71">
        <f t="shared" si="127"/>
        <v>62.59780907668231</v>
      </c>
      <c r="M1587" s="78"/>
      <c r="N1587" s="80"/>
      <c r="O1587" s="80"/>
      <c r="P1587" s="80"/>
      <c r="Q1587" s="89"/>
      <c r="R1587" s="91"/>
      <c r="S1587" s="75" t="s">
        <v>27</v>
      </c>
      <c r="T1587" s="77" t="s">
        <v>963</v>
      </c>
      <c r="U1587" s="37"/>
      <c r="V1587" s="97"/>
    </row>
    <row r="1588" spans="1:22" hidden="1">
      <c r="A1588" s="63" t="s">
        <v>589</v>
      </c>
      <c r="B1588" s="128">
        <f t="shared" si="123"/>
        <v>45009</v>
      </c>
      <c r="C1588" s="64">
        <v>45009</v>
      </c>
      <c r="D1588" s="98" t="s">
        <v>975</v>
      </c>
      <c r="E1588" s="66" t="s">
        <v>2287</v>
      </c>
      <c r="F1588" s="65" t="s">
        <v>19</v>
      </c>
      <c r="G1588" s="68">
        <f t="shared" si="124"/>
        <v>16.6652977412731</v>
      </c>
      <c r="H1588" s="71">
        <v>5.6959999999999997</v>
      </c>
      <c r="I1588" s="71">
        <f t="shared" si="125"/>
        <v>5.8730000000000011</v>
      </c>
      <c r="J1588" s="71">
        <f t="shared" si="126"/>
        <v>0.17700000000000138</v>
      </c>
      <c r="K1588" s="94">
        <v>11.569000000000001</v>
      </c>
      <c r="L1588" s="71">
        <f t="shared" si="127"/>
        <v>62.235283948483008</v>
      </c>
      <c r="M1588" s="68"/>
      <c r="N1588" s="70"/>
      <c r="O1588" s="70"/>
      <c r="P1588" s="70"/>
      <c r="Q1588" s="93"/>
      <c r="R1588" s="95"/>
      <c r="S1588" s="65" t="s">
        <v>27</v>
      </c>
      <c r="T1588" s="67" t="s">
        <v>709</v>
      </c>
      <c r="U1588" s="64">
        <v>38922</v>
      </c>
      <c r="V1588" s="99"/>
    </row>
    <row r="1589" spans="1:22" hidden="1">
      <c r="A1589" s="74" t="s">
        <v>589</v>
      </c>
      <c r="B1589" s="128">
        <f t="shared" si="123"/>
        <v>45009</v>
      </c>
      <c r="C1589" s="37">
        <v>45009</v>
      </c>
      <c r="D1589" s="100" t="s">
        <v>975</v>
      </c>
      <c r="E1589" s="76" t="s">
        <v>1546</v>
      </c>
      <c r="F1589" s="75" t="s">
        <v>19</v>
      </c>
      <c r="G1589" s="78">
        <f t="shared" si="124"/>
        <v>16.320328542094455</v>
      </c>
      <c r="H1589" s="81">
        <v>5.8559999999999999</v>
      </c>
      <c r="I1589" s="71">
        <f t="shared" si="125"/>
        <v>5.9979999999999993</v>
      </c>
      <c r="J1589" s="71">
        <f t="shared" si="126"/>
        <v>0.14199999999999946</v>
      </c>
      <c r="K1589" s="90">
        <v>11.853999999999999</v>
      </c>
      <c r="L1589" s="71">
        <f t="shared" si="127"/>
        <v>60.738991057870763</v>
      </c>
      <c r="M1589" s="78"/>
      <c r="N1589" s="80"/>
      <c r="O1589" s="80"/>
      <c r="P1589" s="80"/>
      <c r="Q1589" s="89"/>
      <c r="R1589" s="91"/>
      <c r="S1589" s="75" t="s">
        <v>27</v>
      </c>
      <c r="T1589" s="77" t="s">
        <v>724</v>
      </c>
      <c r="U1589" s="37">
        <v>39048</v>
      </c>
      <c r="V1589" s="97"/>
    </row>
    <row r="1590" spans="1:22" hidden="1">
      <c r="A1590" s="63" t="s">
        <v>589</v>
      </c>
      <c r="B1590" s="128">
        <f t="shared" si="123"/>
        <v>45009</v>
      </c>
      <c r="C1590" s="64">
        <v>45009</v>
      </c>
      <c r="D1590" s="98" t="s">
        <v>975</v>
      </c>
      <c r="E1590" s="66" t="s">
        <v>2298</v>
      </c>
      <c r="F1590" s="65" t="s">
        <v>183</v>
      </c>
      <c r="G1590" s="68">
        <f t="shared" si="124"/>
        <v>123.22792607802874</v>
      </c>
      <c r="H1590" s="71">
        <v>5.9359999999999999</v>
      </c>
      <c r="I1590" s="71">
        <f t="shared" si="125"/>
        <v>6.0709999999999997</v>
      </c>
      <c r="J1590" s="71">
        <f t="shared" si="126"/>
        <v>0.13499999999999979</v>
      </c>
      <c r="K1590" s="94">
        <v>12.007</v>
      </c>
      <c r="L1590" s="71">
        <f t="shared" si="127"/>
        <v>59.965020404763891</v>
      </c>
      <c r="M1590" s="68"/>
      <c r="N1590" s="70"/>
      <c r="O1590" s="70"/>
      <c r="P1590" s="70"/>
      <c r="Q1590" s="93"/>
      <c r="R1590" s="95"/>
      <c r="S1590" s="65" t="s">
        <v>27</v>
      </c>
      <c r="T1590" s="67"/>
      <c r="U1590" s="64"/>
      <c r="V1590" s="99"/>
    </row>
    <row r="1591" spans="1:22" hidden="1">
      <c r="A1591" s="74" t="s">
        <v>589</v>
      </c>
      <c r="B1591" s="128">
        <f t="shared" si="123"/>
        <v>45009</v>
      </c>
      <c r="C1591" s="37">
        <v>45009</v>
      </c>
      <c r="D1591" s="100" t="s">
        <v>975</v>
      </c>
      <c r="E1591" s="76" t="s">
        <v>2290</v>
      </c>
      <c r="F1591" s="75" t="s">
        <v>183</v>
      </c>
      <c r="G1591" s="78">
        <f t="shared" si="124"/>
        <v>123.22792607802874</v>
      </c>
      <c r="H1591" s="81">
        <v>5.9850000000000003</v>
      </c>
      <c r="I1591" s="71">
        <f t="shared" si="125"/>
        <v>6.0699999999999994</v>
      </c>
      <c r="J1591" s="71">
        <f t="shared" si="126"/>
        <v>8.4999999999999076E-2</v>
      </c>
      <c r="K1591" s="90">
        <v>12.055</v>
      </c>
      <c r="L1591" s="71">
        <f t="shared" si="127"/>
        <v>59.726254666113647</v>
      </c>
      <c r="M1591" s="78"/>
      <c r="N1591" s="80"/>
      <c r="O1591" s="80"/>
      <c r="P1591" s="80"/>
      <c r="Q1591" s="89"/>
      <c r="R1591" s="91"/>
      <c r="S1591" s="75" t="s">
        <v>27</v>
      </c>
      <c r="T1591" s="77" t="s">
        <v>955</v>
      </c>
      <c r="U1591" s="37"/>
      <c r="V1591" s="97"/>
    </row>
    <row r="1592" spans="1:22" hidden="1">
      <c r="A1592" s="63" t="s">
        <v>589</v>
      </c>
      <c r="B1592" s="128">
        <f t="shared" si="123"/>
        <v>45010</v>
      </c>
      <c r="C1592" s="64">
        <v>45010</v>
      </c>
      <c r="D1592" s="98" t="s">
        <v>975</v>
      </c>
      <c r="E1592" s="66" t="s">
        <v>1116</v>
      </c>
      <c r="F1592" s="65" t="s">
        <v>19</v>
      </c>
      <c r="G1592" s="68">
        <f t="shared" si="124"/>
        <v>23.230663928815879</v>
      </c>
      <c r="H1592" s="71">
        <v>5.2830000000000004</v>
      </c>
      <c r="I1592" s="71">
        <f t="shared" si="125"/>
        <v>5.448999999999999</v>
      </c>
      <c r="J1592" s="71">
        <f t="shared" si="126"/>
        <v>0.16599999999999859</v>
      </c>
      <c r="K1592" s="94">
        <v>10.731999999999999</v>
      </c>
      <c r="L1592" s="71">
        <f t="shared" si="127"/>
        <v>67.089079388743954</v>
      </c>
      <c r="M1592" s="68"/>
      <c r="N1592" s="70"/>
      <c r="O1592" s="70"/>
      <c r="P1592" s="70"/>
      <c r="Q1592" s="93"/>
      <c r="R1592" s="95"/>
      <c r="S1592" s="65" t="s">
        <v>27</v>
      </c>
      <c r="T1592" s="67" t="s">
        <v>585</v>
      </c>
      <c r="U1592" s="64">
        <v>36525</v>
      </c>
      <c r="V1592" s="99"/>
    </row>
    <row r="1593" spans="1:22" hidden="1">
      <c r="A1593" s="74" t="s">
        <v>589</v>
      </c>
      <c r="B1593" s="128">
        <f t="shared" si="123"/>
        <v>45010</v>
      </c>
      <c r="C1593" s="37">
        <v>45010</v>
      </c>
      <c r="D1593" s="100" t="s">
        <v>975</v>
      </c>
      <c r="E1593" s="76" t="s">
        <v>1253</v>
      </c>
      <c r="F1593" s="75" t="s">
        <v>183</v>
      </c>
      <c r="G1593" s="78">
        <f t="shared" si="124"/>
        <v>24.947296372347708</v>
      </c>
      <c r="H1593" s="81">
        <v>5.335</v>
      </c>
      <c r="I1593" s="71">
        <f t="shared" si="125"/>
        <v>5.4590000000000005</v>
      </c>
      <c r="J1593" s="71">
        <f t="shared" si="126"/>
        <v>0.12400000000000055</v>
      </c>
      <c r="K1593" s="90">
        <v>10.794</v>
      </c>
      <c r="L1593" s="71">
        <f t="shared" si="127"/>
        <v>66.70372429127292</v>
      </c>
      <c r="M1593" s="78"/>
      <c r="N1593" s="80"/>
      <c r="O1593" s="80"/>
      <c r="P1593" s="80"/>
      <c r="Q1593" s="89"/>
      <c r="R1593" s="91"/>
      <c r="S1593" s="75" t="s">
        <v>27</v>
      </c>
      <c r="T1593" s="77" t="s">
        <v>762</v>
      </c>
      <c r="U1593" s="37">
        <v>35898</v>
      </c>
      <c r="V1593" s="97"/>
    </row>
    <row r="1594" spans="1:22" hidden="1">
      <c r="A1594" s="74" t="s">
        <v>589</v>
      </c>
      <c r="B1594" s="128">
        <f t="shared" si="123"/>
        <v>45010</v>
      </c>
      <c r="C1594" s="37">
        <v>45010</v>
      </c>
      <c r="D1594" s="100" t="s">
        <v>975</v>
      </c>
      <c r="E1594" s="76" t="s">
        <v>1447</v>
      </c>
      <c r="F1594" s="75" t="s">
        <v>183</v>
      </c>
      <c r="G1594" s="78">
        <f t="shared" si="124"/>
        <v>40.120465434633815</v>
      </c>
      <c r="H1594" s="81">
        <v>5.4089999999999998</v>
      </c>
      <c r="I1594" s="71">
        <f t="shared" si="125"/>
        <v>5.524</v>
      </c>
      <c r="J1594" s="71">
        <f t="shared" si="126"/>
        <v>0.11500000000000021</v>
      </c>
      <c r="K1594" s="90">
        <v>10.933</v>
      </c>
      <c r="L1594" s="71">
        <f t="shared" si="127"/>
        <v>65.855666331290593</v>
      </c>
      <c r="M1594" s="78"/>
      <c r="N1594" s="80"/>
      <c r="O1594" s="80"/>
      <c r="P1594" s="80"/>
      <c r="Q1594" s="89"/>
      <c r="R1594" s="91"/>
      <c r="S1594" s="75" t="s">
        <v>27</v>
      </c>
      <c r="T1594" s="77" t="s">
        <v>763</v>
      </c>
      <c r="U1594" s="37">
        <v>30356</v>
      </c>
      <c r="V1594" s="97"/>
    </row>
    <row r="1595" spans="1:22" hidden="1">
      <c r="A1595" s="74" t="s">
        <v>589</v>
      </c>
      <c r="B1595" s="128">
        <f t="shared" si="123"/>
        <v>45010</v>
      </c>
      <c r="C1595" s="37">
        <v>45010</v>
      </c>
      <c r="D1595" s="100" t="s">
        <v>975</v>
      </c>
      <c r="E1595" s="76" t="s">
        <v>1559</v>
      </c>
      <c r="F1595" s="75" t="s">
        <v>19</v>
      </c>
      <c r="G1595" s="78">
        <f t="shared" si="124"/>
        <v>22.160164271047229</v>
      </c>
      <c r="H1595" s="81">
        <v>5.4550000000000001</v>
      </c>
      <c r="I1595" s="71">
        <f t="shared" si="125"/>
        <v>5.5939999999999994</v>
      </c>
      <c r="J1595" s="71">
        <f t="shared" si="126"/>
        <v>0.13899999999999935</v>
      </c>
      <c r="K1595" s="90">
        <v>11.048999999999999</v>
      </c>
      <c r="L1595" s="71">
        <f t="shared" si="127"/>
        <v>65.164268259571003</v>
      </c>
      <c r="M1595" s="78"/>
      <c r="N1595" s="80"/>
      <c r="O1595" s="80"/>
      <c r="P1595" s="80"/>
      <c r="Q1595" s="89"/>
      <c r="R1595" s="91"/>
      <c r="S1595" s="75" t="s">
        <v>27</v>
      </c>
      <c r="T1595" s="77" t="s">
        <v>147</v>
      </c>
      <c r="U1595" s="37">
        <v>36916</v>
      </c>
      <c r="V1595" s="97"/>
    </row>
    <row r="1596" spans="1:22" hidden="1">
      <c r="A1596" s="74" t="s">
        <v>589</v>
      </c>
      <c r="B1596" s="128">
        <f t="shared" si="123"/>
        <v>45010</v>
      </c>
      <c r="C1596" s="37">
        <v>45010</v>
      </c>
      <c r="D1596" s="100" t="s">
        <v>975</v>
      </c>
      <c r="E1596" s="76" t="s">
        <v>2091</v>
      </c>
      <c r="F1596" s="75" t="s">
        <v>183</v>
      </c>
      <c r="G1596" s="78">
        <f t="shared" si="124"/>
        <v>123.23066392881589</v>
      </c>
      <c r="H1596" s="81">
        <v>5.476</v>
      </c>
      <c r="I1596" s="71">
        <f t="shared" si="125"/>
        <v>5.6130000000000004</v>
      </c>
      <c r="J1596" s="71">
        <f t="shared" si="126"/>
        <v>0.13700000000000045</v>
      </c>
      <c r="K1596" s="90">
        <v>11.089</v>
      </c>
      <c r="L1596" s="71">
        <f t="shared" si="127"/>
        <v>64.929209126161055</v>
      </c>
      <c r="M1596" s="78"/>
      <c r="N1596" s="80"/>
      <c r="O1596" s="80"/>
      <c r="P1596" s="80"/>
      <c r="Q1596" s="89"/>
      <c r="R1596" s="91"/>
      <c r="S1596" s="75" t="s">
        <v>27</v>
      </c>
      <c r="T1596" s="77" t="s">
        <v>986</v>
      </c>
      <c r="U1596" s="37"/>
      <c r="V1596" s="97"/>
    </row>
    <row r="1597" spans="1:22" hidden="1">
      <c r="A1597" s="63" t="s">
        <v>589</v>
      </c>
      <c r="B1597" s="128">
        <f t="shared" si="123"/>
        <v>45010</v>
      </c>
      <c r="C1597" s="64">
        <v>45010</v>
      </c>
      <c r="D1597" s="98" t="s">
        <v>975</v>
      </c>
      <c r="E1597" s="66" t="s">
        <v>1681</v>
      </c>
      <c r="F1597" s="65" t="s">
        <v>183</v>
      </c>
      <c r="G1597" s="68">
        <f t="shared" si="124"/>
        <v>123.23066392881589</v>
      </c>
      <c r="H1597" s="71">
        <v>5.476</v>
      </c>
      <c r="I1597" s="71">
        <f t="shared" si="125"/>
        <v>5.6260000000000003</v>
      </c>
      <c r="J1597" s="71">
        <f t="shared" si="126"/>
        <v>0.15000000000000036</v>
      </c>
      <c r="K1597" s="94">
        <v>11.102</v>
      </c>
      <c r="L1597" s="71">
        <f t="shared" si="127"/>
        <v>64.853179607277966</v>
      </c>
      <c r="M1597" s="68"/>
      <c r="N1597" s="70"/>
      <c r="O1597" s="70"/>
      <c r="P1597" s="70"/>
      <c r="Q1597" s="93"/>
      <c r="R1597" s="95"/>
      <c r="S1597" s="65" t="s">
        <v>27</v>
      </c>
      <c r="T1597" s="67" t="s">
        <v>981</v>
      </c>
      <c r="U1597" s="64"/>
      <c r="V1597" s="99"/>
    </row>
    <row r="1598" spans="1:22" hidden="1">
      <c r="A1598" s="74" t="s">
        <v>589</v>
      </c>
      <c r="B1598" s="128">
        <f t="shared" si="123"/>
        <v>45010</v>
      </c>
      <c r="C1598" s="37">
        <v>45010</v>
      </c>
      <c r="D1598" s="100" t="s">
        <v>975</v>
      </c>
      <c r="E1598" s="76" t="s">
        <v>1683</v>
      </c>
      <c r="F1598" s="75" t="s">
        <v>183</v>
      </c>
      <c r="G1598" s="78">
        <f t="shared" si="124"/>
        <v>123.23066392881589</v>
      </c>
      <c r="H1598" s="81">
        <v>5.516</v>
      </c>
      <c r="I1598" s="71">
        <f t="shared" si="125"/>
        <v>5.7769999999999992</v>
      </c>
      <c r="J1598" s="71">
        <f t="shared" si="126"/>
        <v>0.26099999999999923</v>
      </c>
      <c r="K1598" s="90">
        <v>11.292999999999999</v>
      </c>
      <c r="L1598" s="71">
        <f t="shared" si="127"/>
        <v>63.756309218099709</v>
      </c>
      <c r="M1598" s="78"/>
      <c r="N1598" s="80"/>
      <c r="O1598" s="80"/>
      <c r="P1598" s="80"/>
      <c r="Q1598" s="89"/>
      <c r="R1598" s="91"/>
      <c r="S1598" s="75" t="s">
        <v>27</v>
      </c>
      <c r="T1598" s="77" t="s">
        <v>982</v>
      </c>
      <c r="U1598" s="37"/>
      <c r="V1598" s="97"/>
    </row>
    <row r="1599" spans="1:22" hidden="1">
      <c r="A1599" s="63" t="s">
        <v>589</v>
      </c>
      <c r="B1599" s="128">
        <f t="shared" si="123"/>
        <v>45010</v>
      </c>
      <c r="C1599" s="64">
        <v>45010</v>
      </c>
      <c r="D1599" s="98" t="s">
        <v>975</v>
      </c>
      <c r="E1599" s="66" t="s">
        <v>1869</v>
      </c>
      <c r="F1599" s="65" t="s">
        <v>183</v>
      </c>
      <c r="G1599" s="68">
        <f t="shared" si="124"/>
        <v>123.23066392881589</v>
      </c>
      <c r="H1599" s="71">
        <v>5.59</v>
      </c>
      <c r="I1599" s="71">
        <f t="shared" si="125"/>
        <v>5.7829999999999995</v>
      </c>
      <c r="J1599" s="71">
        <f t="shared" si="126"/>
        <v>0.19299999999999962</v>
      </c>
      <c r="K1599" s="94">
        <v>11.372999999999999</v>
      </c>
      <c r="L1599" s="71">
        <f t="shared" si="127"/>
        <v>63.307834344500137</v>
      </c>
      <c r="M1599" s="68"/>
      <c r="N1599" s="70"/>
      <c r="O1599" s="70"/>
      <c r="P1599" s="70"/>
      <c r="Q1599" s="93"/>
      <c r="R1599" s="95"/>
      <c r="S1599" s="65" t="s">
        <v>27</v>
      </c>
      <c r="T1599" s="67" t="s">
        <v>984</v>
      </c>
      <c r="U1599" s="64"/>
      <c r="V1599" s="99"/>
    </row>
    <row r="1600" spans="1:22" hidden="1">
      <c r="A1600" s="63" t="s">
        <v>589</v>
      </c>
      <c r="B1600" s="128">
        <f t="shared" si="123"/>
        <v>45010</v>
      </c>
      <c r="C1600" s="64">
        <v>45010</v>
      </c>
      <c r="D1600" s="98" t="s">
        <v>975</v>
      </c>
      <c r="E1600" s="66" t="s">
        <v>2263</v>
      </c>
      <c r="F1600" s="65" t="s">
        <v>183</v>
      </c>
      <c r="G1600" s="68">
        <f t="shared" si="124"/>
        <v>123.23066392881589</v>
      </c>
      <c r="H1600" s="71">
        <v>5.6520000000000001</v>
      </c>
      <c r="I1600" s="71">
        <f t="shared" si="125"/>
        <v>5.7239999999999993</v>
      </c>
      <c r="J1600" s="71">
        <f t="shared" si="126"/>
        <v>7.1999999999999176E-2</v>
      </c>
      <c r="K1600" s="94">
        <v>11.375999999999999</v>
      </c>
      <c r="L1600" s="71">
        <f t="shared" si="127"/>
        <v>63.291139240506332</v>
      </c>
      <c r="M1600" s="68"/>
      <c r="N1600" s="70"/>
      <c r="O1600" s="70"/>
      <c r="P1600" s="70"/>
      <c r="Q1600" s="93"/>
      <c r="R1600" s="95"/>
      <c r="S1600" s="65" t="s">
        <v>27</v>
      </c>
      <c r="T1600" s="67"/>
      <c r="U1600" s="64"/>
      <c r="V1600" s="99"/>
    </row>
    <row r="1601" spans="1:22" hidden="1">
      <c r="A1601" s="74" t="s">
        <v>589</v>
      </c>
      <c r="B1601" s="128">
        <f t="shared" si="123"/>
        <v>45010</v>
      </c>
      <c r="C1601" s="37">
        <v>45010</v>
      </c>
      <c r="D1601" s="100" t="s">
        <v>975</v>
      </c>
      <c r="E1601" s="76" t="s">
        <v>1473</v>
      </c>
      <c r="F1601" s="75" t="s">
        <v>183</v>
      </c>
      <c r="G1601" s="78">
        <f t="shared" si="124"/>
        <v>123.23066392881589</v>
      </c>
      <c r="H1601" s="81">
        <v>5.64</v>
      </c>
      <c r="I1601" s="71">
        <f t="shared" si="125"/>
        <v>5.774</v>
      </c>
      <c r="J1601" s="71">
        <f t="shared" si="126"/>
        <v>0.13400000000000034</v>
      </c>
      <c r="K1601" s="90">
        <v>11.414</v>
      </c>
      <c r="L1601" s="71">
        <f t="shared" si="127"/>
        <v>63.080427545120031</v>
      </c>
      <c r="M1601" s="78"/>
      <c r="N1601" s="80"/>
      <c r="O1601" s="80"/>
      <c r="P1601" s="80"/>
      <c r="Q1601" s="89"/>
      <c r="R1601" s="91"/>
      <c r="S1601" s="75" t="s">
        <v>27</v>
      </c>
      <c r="T1601" s="77" t="s">
        <v>979</v>
      </c>
      <c r="U1601" s="37"/>
      <c r="V1601" s="97"/>
    </row>
    <row r="1602" spans="1:22" hidden="1">
      <c r="A1602" s="74" t="s">
        <v>589</v>
      </c>
      <c r="B1602" s="128">
        <f t="shared" ref="B1602:B1665" si="128">C1602</f>
        <v>45010</v>
      </c>
      <c r="C1602" s="37">
        <v>45010</v>
      </c>
      <c r="D1602" s="100" t="s">
        <v>975</v>
      </c>
      <c r="E1602" s="76" t="s">
        <v>1806</v>
      </c>
      <c r="F1602" s="75" t="s">
        <v>19</v>
      </c>
      <c r="G1602" s="78">
        <f t="shared" ref="G1602:G1620" si="129">(C1602-U1602)/365.25</f>
        <v>24.709103353867214</v>
      </c>
      <c r="H1602" s="81">
        <v>5.5570000000000004</v>
      </c>
      <c r="I1602" s="71">
        <f t="shared" si="125"/>
        <v>5.8710000000000004</v>
      </c>
      <c r="J1602" s="71">
        <f t="shared" si="126"/>
        <v>0.31400000000000006</v>
      </c>
      <c r="K1602" s="90">
        <v>11.428000000000001</v>
      </c>
      <c r="L1602" s="71">
        <f t="shared" si="127"/>
        <v>63.003150157507868</v>
      </c>
      <c r="M1602" s="78"/>
      <c r="N1602" s="80"/>
      <c r="O1602" s="80"/>
      <c r="P1602" s="80"/>
      <c r="Q1602" s="89"/>
      <c r="R1602" s="91"/>
      <c r="S1602" s="75" t="s">
        <v>27</v>
      </c>
      <c r="T1602" s="77" t="s">
        <v>831</v>
      </c>
      <c r="U1602" s="37">
        <v>35985</v>
      </c>
      <c r="V1602" s="97"/>
    </row>
    <row r="1603" spans="1:22" hidden="1">
      <c r="A1603" s="63" t="s">
        <v>589</v>
      </c>
      <c r="B1603" s="128">
        <f t="shared" si="128"/>
        <v>45010</v>
      </c>
      <c r="C1603" s="64">
        <v>45010</v>
      </c>
      <c r="D1603" s="98" t="s">
        <v>975</v>
      </c>
      <c r="E1603" s="66" t="s">
        <v>1157</v>
      </c>
      <c r="F1603" s="65" t="s">
        <v>183</v>
      </c>
      <c r="G1603" s="68">
        <f t="shared" si="129"/>
        <v>123.23066392881589</v>
      </c>
      <c r="H1603" s="71">
        <v>5.6539999999999999</v>
      </c>
      <c r="I1603" s="71">
        <f t="shared" ref="I1603:I1620" si="130">IF(H1603="","",K1603-H1603)</f>
        <v>5.7870000000000008</v>
      </c>
      <c r="J1603" s="71">
        <f t="shared" ref="J1603:J1620" si="131">IF(I1603="","",I1603-H1603)</f>
        <v>0.1330000000000009</v>
      </c>
      <c r="K1603" s="94">
        <v>11.441000000000001</v>
      </c>
      <c r="L1603" s="71">
        <f t="shared" ref="L1603:L1620" si="132">IF(K1603="","",3.6*200/K1603)</f>
        <v>62.931561926405031</v>
      </c>
      <c r="M1603" s="68"/>
      <c r="N1603" s="70"/>
      <c r="O1603" s="70"/>
      <c r="P1603" s="70"/>
      <c r="Q1603" s="93"/>
      <c r="R1603" s="95"/>
      <c r="S1603" s="65" t="s">
        <v>27</v>
      </c>
      <c r="T1603" s="67" t="s">
        <v>977</v>
      </c>
      <c r="U1603" s="64"/>
      <c r="V1603" s="99"/>
    </row>
    <row r="1604" spans="1:22" hidden="1">
      <c r="A1604" s="63" t="s">
        <v>589</v>
      </c>
      <c r="B1604" s="128">
        <f t="shared" si="128"/>
        <v>45010</v>
      </c>
      <c r="C1604" s="64">
        <v>45010</v>
      </c>
      <c r="D1604" s="98" t="s">
        <v>975</v>
      </c>
      <c r="E1604" s="66" t="s">
        <v>1170</v>
      </c>
      <c r="F1604" s="65" t="s">
        <v>183</v>
      </c>
      <c r="G1604" s="68">
        <f t="shared" si="129"/>
        <v>123.23066392881589</v>
      </c>
      <c r="H1604" s="71">
        <v>5.7050000000000001</v>
      </c>
      <c r="I1604" s="71">
        <f t="shared" si="130"/>
        <v>5.7669999999999995</v>
      </c>
      <c r="J1604" s="71">
        <f t="shared" si="131"/>
        <v>6.1999999999999389E-2</v>
      </c>
      <c r="K1604" s="94">
        <v>11.472</v>
      </c>
      <c r="L1604" s="71">
        <f t="shared" si="132"/>
        <v>62.761506276150634</v>
      </c>
      <c r="M1604" s="68"/>
      <c r="N1604" s="70"/>
      <c r="O1604" s="70"/>
      <c r="P1604" s="70"/>
      <c r="Q1604" s="93"/>
      <c r="R1604" s="95"/>
      <c r="S1604" s="65" t="s">
        <v>27</v>
      </c>
      <c r="T1604" s="67"/>
      <c r="U1604" s="64"/>
      <c r="V1604" s="99"/>
    </row>
    <row r="1605" spans="1:22" hidden="1">
      <c r="A1605" s="63" t="s">
        <v>589</v>
      </c>
      <c r="B1605" s="128">
        <f t="shared" si="128"/>
        <v>45010</v>
      </c>
      <c r="C1605" s="64">
        <v>45010</v>
      </c>
      <c r="D1605" s="98" t="s">
        <v>975</v>
      </c>
      <c r="E1605" s="66" t="s">
        <v>2266</v>
      </c>
      <c r="F1605" s="65" t="s">
        <v>183</v>
      </c>
      <c r="G1605" s="68">
        <f t="shared" si="129"/>
        <v>123.23066392881589</v>
      </c>
      <c r="H1605" s="71">
        <v>5.6219999999999999</v>
      </c>
      <c r="I1605" s="71">
        <f t="shared" si="130"/>
        <v>5.8759999999999994</v>
      </c>
      <c r="J1605" s="71">
        <f t="shared" si="131"/>
        <v>0.25399999999999956</v>
      </c>
      <c r="K1605" s="94">
        <v>11.497999999999999</v>
      </c>
      <c r="L1605" s="71">
        <f t="shared" si="132"/>
        <v>62.619586014959125</v>
      </c>
      <c r="M1605" s="68"/>
      <c r="N1605" s="70"/>
      <c r="O1605" s="70"/>
      <c r="P1605" s="70"/>
      <c r="Q1605" s="93"/>
      <c r="R1605" s="95"/>
      <c r="S1605" s="65" t="s">
        <v>27</v>
      </c>
      <c r="T1605" s="67" t="s">
        <v>948</v>
      </c>
      <c r="U1605" s="64"/>
      <c r="V1605" s="99"/>
    </row>
    <row r="1606" spans="1:22" hidden="1">
      <c r="A1606" s="74" t="s">
        <v>589</v>
      </c>
      <c r="B1606" s="128">
        <f t="shared" si="128"/>
        <v>45010</v>
      </c>
      <c r="C1606" s="37">
        <v>45010</v>
      </c>
      <c r="D1606" s="100" t="s">
        <v>975</v>
      </c>
      <c r="E1606" s="76" t="s">
        <v>1974</v>
      </c>
      <c r="F1606" s="75" t="s">
        <v>183</v>
      </c>
      <c r="G1606" s="78">
        <f t="shared" si="129"/>
        <v>123.23066392881589</v>
      </c>
      <c r="H1606" s="81">
        <v>5.7910000000000004</v>
      </c>
      <c r="I1606" s="71">
        <f t="shared" si="130"/>
        <v>5.9469999999999992</v>
      </c>
      <c r="J1606" s="71">
        <f t="shared" si="131"/>
        <v>0.15599999999999881</v>
      </c>
      <c r="K1606" s="90">
        <v>11.738</v>
      </c>
      <c r="L1606" s="71">
        <f t="shared" si="132"/>
        <v>61.339240074970185</v>
      </c>
      <c r="M1606" s="78"/>
      <c r="N1606" s="80"/>
      <c r="O1606" s="80"/>
      <c r="P1606" s="80"/>
      <c r="Q1606" s="89"/>
      <c r="R1606" s="91"/>
      <c r="S1606" s="75" t="s">
        <v>27</v>
      </c>
      <c r="T1606" s="77" t="s">
        <v>771</v>
      </c>
      <c r="U1606" s="37"/>
      <c r="V1606" s="97"/>
    </row>
    <row r="1607" spans="1:22" hidden="1">
      <c r="A1607" s="74" t="s">
        <v>589</v>
      </c>
      <c r="B1607" s="128">
        <f t="shared" si="128"/>
        <v>45010</v>
      </c>
      <c r="C1607" s="37">
        <v>45010</v>
      </c>
      <c r="D1607" s="100" t="s">
        <v>975</v>
      </c>
      <c r="E1607" s="76" t="s">
        <v>2255</v>
      </c>
      <c r="F1607" s="75" t="s">
        <v>183</v>
      </c>
      <c r="G1607" s="78">
        <f t="shared" si="129"/>
        <v>123.23066392881589</v>
      </c>
      <c r="H1607" s="81">
        <v>5.9619999999999997</v>
      </c>
      <c r="I1607" s="71">
        <f t="shared" si="130"/>
        <v>6.2360000000000007</v>
      </c>
      <c r="J1607" s="71">
        <f t="shared" si="131"/>
        <v>0.27400000000000091</v>
      </c>
      <c r="K1607" s="90">
        <v>12.198</v>
      </c>
      <c r="L1607" s="71">
        <f t="shared" si="132"/>
        <v>59.026069847515984</v>
      </c>
      <c r="M1607" s="78"/>
      <c r="N1607" s="80"/>
      <c r="O1607" s="80"/>
      <c r="P1607" s="80"/>
      <c r="Q1607" s="89"/>
      <c r="R1607" s="91"/>
      <c r="S1607" s="75" t="s">
        <v>27</v>
      </c>
      <c r="T1607" s="77" t="s">
        <v>946</v>
      </c>
      <c r="U1607" s="37"/>
      <c r="V1607" s="97"/>
    </row>
    <row r="1608" spans="1:22" hidden="1">
      <c r="A1608" s="74" t="s">
        <v>589</v>
      </c>
      <c r="B1608" s="128">
        <f t="shared" si="128"/>
        <v>45027</v>
      </c>
      <c r="C1608" s="37">
        <v>45027</v>
      </c>
      <c r="D1608" s="100" t="s">
        <v>95</v>
      </c>
      <c r="E1608" s="76" t="s">
        <v>2301</v>
      </c>
      <c r="F1608" s="75" t="s">
        <v>183</v>
      </c>
      <c r="G1608" s="78">
        <f t="shared" si="129"/>
        <v>123.27720739219713</v>
      </c>
      <c r="H1608" s="81">
        <v>6.1550000000000002</v>
      </c>
      <c r="I1608" s="71">
        <f t="shared" si="130"/>
        <v>6.1619999999999999</v>
      </c>
      <c r="J1608" s="71">
        <f t="shared" si="131"/>
        <v>6.9999999999996732E-3</v>
      </c>
      <c r="K1608" s="90">
        <v>12.317</v>
      </c>
      <c r="L1608" s="71">
        <f t="shared" si="132"/>
        <v>58.455792806689942</v>
      </c>
      <c r="M1608" s="78"/>
      <c r="N1608" s="80"/>
      <c r="O1608" s="80"/>
      <c r="P1608" s="80"/>
      <c r="Q1608" s="89"/>
      <c r="R1608" s="91"/>
      <c r="S1608" s="75" t="s">
        <v>27</v>
      </c>
      <c r="T1608" s="77"/>
      <c r="U1608" s="37"/>
      <c r="V1608" s="97"/>
    </row>
    <row r="1609" spans="1:22" hidden="1">
      <c r="A1609" s="63" t="s">
        <v>589</v>
      </c>
      <c r="B1609" s="128">
        <f t="shared" si="128"/>
        <v>45027</v>
      </c>
      <c r="C1609" s="64">
        <v>45027</v>
      </c>
      <c r="D1609" s="98" t="s">
        <v>95</v>
      </c>
      <c r="E1609" s="66" t="s">
        <v>2302</v>
      </c>
      <c r="F1609" s="65" t="s">
        <v>183</v>
      </c>
      <c r="G1609" s="68">
        <f t="shared" si="129"/>
        <v>123.27720739219713</v>
      </c>
      <c r="H1609" s="71">
        <v>6.0339999999999998</v>
      </c>
      <c r="I1609" s="71">
        <f t="shared" si="130"/>
        <v>6.3</v>
      </c>
      <c r="J1609" s="71">
        <f t="shared" si="131"/>
        <v>0.26600000000000001</v>
      </c>
      <c r="K1609" s="94">
        <v>12.334</v>
      </c>
      <c r="L1609" s="71">
        <f t="shared" si="132"/>
        <v>58.375222960921036</v>
      </c>
      <c r="M1609" s="68"/>
      <c r="N1609" s="70"/>
      <c r="O1609" s="70"/>
      <c r="P1609" s="70"/>
      <c r="Q1609" s="93"/>
      <c r="R1609" s="95"/>
      <c r="S1609" s="65" t="s">
        <v>27</v>
      </c>
      <c r="T1609" s="67"/>
      <c r="U1609" s="64"/>
      <c r="V1609" s="99"/>
    </row>
    <row r="1610" spans="1:22" hidden="1">
      <c r="A1610" s="74" t="s">
        <v>589</v>
      </c>
      <c r="B1610" s="128">
        <f t="shared" si="128"/>
        <v>45027</v>
      </c>
      <c r="C1610" s="37">
        <v>45027</v>
      </c>
      <c r="D1610" s="100" t="s">
        <v>95</v>
      </c>
      <c r="E1610" s="76" t="s">
        <v>2303</v>
      </c>
      <c r="F1610" s="75" t="s">
        <v>183</v>
      </c>
      <c r="G1610" s="78">
        <f t="shared" si="129"/>
        <v>123.27720739219713</v>
      </c>
      <c r="H1610" s="81">
        <v>6.1440000000000001</v>
      </c>
      <c r="I1610" s="71">
        <f t="shared" si="130"/>
        <v>6.3420000000000005</v>
      </c>
      <c r="J1610" s="71">
        <f t="shared" si="131"/>
        <v>0.1980000000000004</v>
      </c>
      <c r="K1610" s="90">
        <v>12.486000000000001</v>
      </c>
      <c r="L1610" s="71">
        <f t="shared" si="132"/>
        <v>57.664584334454588</v>
      </c>
      <c r="M1610" s="78"/>
      <c r="N1610" s="80"/>
      <c r="O1610" s="80"/>
      <c r="P1610" s="80"/>
      <c r="Q1610" s="89"/>
      <c r="R1610" s="91"/>
      <c r="S1610" s="75" t="s">
        <v>27</v>
      </c>
      <c r="T1610" s="77"/>
      <c r="U1610" s="37"/>
      <c r="V1610" s="97"/>
    </row>
    <row r="1611" spans="1:22" hidden="1">
      <c r="A1611" s="63" t="s">
        <v>589</v>
      </c>
      <c r="B1611" s="128">
        <f t="shared" si="128"/>
        <v>45027</v>
      </c>
      <c r="C1611" s="64">
        <v>45027</v>
      </c>
      <c r="D1611" s="98" t="s">
        <v>95</v>
      </c>
      <c r="E1611" s="66" t="s">
        <v>2304</v>
      </c>
      <c r="F1611" s="65" t="s">
        <v>183</v>
      </c>
      <c r="G1611" s="68">
        <f t="shared" si="129"/>
        <v>123.27720739219713</v>
      </c>
      <c r="H1611" s="71">
        <v>6.1989999999999998</v>
      </c>
      <c r="I1611" s="71">
        <f t="shared" si="130"/>
        <v>6.3919999999999995</v>
      </c>
      <c r="J1611" s="71">
        <f t="shared" si="131"/>
        <v>0.19299999999999962</v>
      </c>
      <c r="K1611" s="94">
        <v>12.590999999999999</v>
      </c>
      <c r="L1611" s="71">
        <f t="shared" si="132"/>
        <v>57.183702644746248</v>
      </c>
      <c r="M1611" s="68"/>
      <c r="N1611" s="70"/>
      <c r="O1611" s="70"/>
      <c r="P1611" s="70"/>
      <c r="Q1611" s="93"/>
      <c r="R1611" s="95"/>
      <c r="S1611" s="65" t="s">
        <v>27</v>
      </c>
      <c r="T1611" s="67"/>
      <c r="U1611" s="64"/>
      <c r="V1611" s="99"/>
    </row>
    <row r="1612" spans="1:22" hidden="1">
      <c r="A1612" s="74" t="s">
        <v>589</v>
      </c>
      <c r="B1612" s="128">
        <f t="shared" si="128"/>
        <v>45027</v>
      </c>
      <c r="C1612" s="37">
        <v>45027</v>
      </c>
      <c r="D1612" s="100" t="s">
        <v>95</v>
      </c>
      <c r="E1612" s="76" t="s">
        <v>2305</v>
      </c>
      <c r="F1612" s="75" t="s">
        <v>183</v>
      </c>
      <c r="G1612" s="78">
        <f t="shared" si="129"/>
        <v>123.27720739219713</v>
      </c>
      <c r="H1612" s="81">
        <v>6.2450000000000001</v>
      </c>
      <c r="I1612" s="71">
        <f t="shared" si="130"/>
        <v>6.5360000000000005</v>
      </c>
      <c r="J1612" s="71">
        <f t="shared" si="131"/>
        <v>0.29100000000000037</v>
      </c>
      <c r="K1612" s="90">
        <v>12.781000000000001</v>
      </c>
      <c r="L1612" s="71">
        <f t="shared" si="132"/>
        <v>56.333620217510365</v>
      </c>
      <c r="M1612" s="78"/>
      <c r="N1612" s="80"/>
      <c r="O1612" s="80"/>
      <c r="P1612" s="80"/>
      <c r="Q1612" s="89"/>
      <c r="R1612" s="91"/>
      <c r="S1612" s="75" t="s">
        <v>27</v>
      </c>
      <c r="T1612" s="77"/>
      <c r="U1612" s="37"/>
      <c r="V1612" s="97"/>
    </row>
    <row r="1613" spans="1:22" hidden="1">
      <c r="A1613" s="63" t="s">
        <v>589</v>
      </c>
      <c r="B1613" s="128">
        <f t="shared" si="128"/>
        <v>45027</v>
      </c>
      <c r="C1613" s="64">
        <v>45027</v>
      </c>
      <c r="D1613" s="98" t="s">
        <v>95</v>
      </c>
      <c r="E1613" s="66" t="s">
        <v>2306</v>
      </c>
      <c r="F1613" s="65" t="s">
        <v>183</v>
      </c>
      <c r="G1613" s="68">
        <f t="shared" si="129"/>
        <v>123.27720739219713</v>
      </c>
      <c r="H1613" s="71">
        <v>6.32</v>
      </c>
      <c r="I1613" s="71">
        <f t="shared" si="130"/>
        <v>6.5090000000000003</v>
      </c>
      <c r="J1613" s="71">
        <f t="shared" si="131"/>
        <v>0.18900000000000006</v>
      </c>
      <c r="K1613" s="94">
        <v>12.829000000000001</v>
      </c>
      <c r="L1613" s="71">
        <f t="shared" si="132"/>
        <v>56.122846675500817</v>
      </c>
      <c r="M1613" s="68"/>
      <c r="N1613" s="70"/>
      <c r="O1613" s="70"/>
      <c r="P1613" s="70"/>
      <c r="Q1613" s="93"/>
      <c r="R1613" s="95"/>
      <c r="S1613" s="65" t="s">
        <v>27</v>
      </c>
      <c r="T1613" s="67"/>
      <c r="U1613" s="64"/>
      <c r="V1613" s="99"/>
    </row>
    <row r="1614" spans="1:22" hidden="1">
      <c r="A1614" s="74" t="s">
        <v>589</v>
      </c>
      <c r="B1614" s="128">
        <f t="shared" si="128"/>
        <v>45027</v>
      </c>
      <c r="C1614" s="37">
        <v>45027</v>
      </c>
      <c r="D1614" s="100" t="s">
        <v>95</v>
      </c>
      <c r="E1614" s="76" t="s">
        <v>2307</v>
      </c>
      <c r="F1614" s="75" t="s">
        <v>183</v>
      </c>
      <c r="G1614" s="78">
        <f t="shared" si="129"/>
        <v>123.27720739219713</v>
      </c>
      <c r="H1614" s="81">
        <v>6.2949999999999999</v>
      </c>
      <c r="I1614" s="71">
        <f t="shared" si="130"/>
        <v>6.5809999999999995</v>
      </c>
      <c r="J1614" s="71">
        <f t="shared" si="131"/>
        <v>0.28599999999999959</v>
      </c>
      <c r="K1614" s="90">
        <v>12.875999999999999</v>
      </c>
      <c r="L1614" s="71">
        <f t="shared" si="132"/>
        <v>55.917986952469711</v>
      </c>
      <c r="M1614" s="78"/>
      <c r="N1614" s="80"/>
      <c r="O1614" s="80"/>
      <c r="P1614" s="80"/>
      <c r="Q1614" s="89"/>
      <c r="R1614" s="91"/>
      <c r="S1614" s="75" t="s">
        <v>27</v>
      </c>
      <c r="T1614" s="77"/>
      <c r="U1614" s="37"/>
      <c r="V1614" s="97"/>
    </row>
    <row r="1615" spans="1:22" hidden="1">
      <c r="A1615" s="63" t="s">
        <v>589</v>
      </c>
      <c r="B1615" s="128">
        <f t="shared" si="128"/>
        <v>45027</v>
      </c>
      <c r="C1615" s="64">
        <v>45027</v>
      </c>
      <c r="D1615" s="98" t="s">
        <v>95</v>
      </c>
      <c r="E1615" s="66" t="s">
        <v>2308</v>
      </c>
      <c r="F1615" s="65" t="s">
        <v>183</v>
      </c>
      <c r="G1615" s="68">
        <f t="shared" si="129"/>
        <v>123.27720739219713</v>
      </c>
      <c r="H1615" s="71">
        <v>6.3109999999999999</v>
      </c>
      <c r="I1615" s="71">
        <f t="shared" si="130"/>
        <v>6.6150000000000002</v>
      </c>
      <c r="J1615" s="71">
        <f t="shared" si="131"/>
        <v>0.30400000000000027</v>
      </c>
      <c r="K1615" s="94">
        <v>12.926</v>
      </c>
      <c r="L1615" s="71">
        <f t="shared" si="132"/>
        <v>55.701686523286398</v>
      </c>
      <c r="M1615" s="68"/>
      <c r="N1615" s="70"/>
      <c r="O1615" s="70"/>
      <c r="P1615" s="70"/>
      <c r="Q1615" s="93"/>
      <c r="R1615" s="95"/>
      <c r="S1615" s="65" t="s">
        <v>27</v>
      </c>
      <c r="T1615" s="67"/>
      <c r="U1615" s="64"/>
      <c r="V1615" s="99"/>
    </row>
    <row r="1616" spans="1:22" hidden="1">
      <c r="A1616" s="74" t="s">
        <v>589</v>
      </c>
      <c r="B1616" s="128">
        <f t="shared" si="128"/>
        <v>45027</v>
      </c>
      <c r="C1616" s="37">
        <v>45027</v>
      </c>
      <c r="D1616" s="100" t="s">
        <v>95</v>
      </c>
      <c r="E1616" s="76" t="s">
        <v>2309</v>
      </c>
      <c r="F1616" s="75" t="s">
        <v>183</v>
      </c>
      <c r="G1616" s="78">
        <f t="shared" si="129"/>
        <v>123.27720739219713</v>
      </c>
      <c r="H1616" s="81">
        <v>6.4630000000000001</v>
      </c>
      <c r="I1616" s="71">
        <f t="shared" si="130"/>
        <v>6.6800000000000006</v>
      </c>
      <c r="J1616" s="71">
        <f t="shared" si="131"/>
        <v>0.21700000000000053</v>
      </c>
      <c r="K1616" s="90">
        <v>13.143000000000001</v>
      </c>
      <c r="L1616" s="71">
        <f t="shared" si="132"/>
        <v>54.782013238986529</v>
      </c>
      <c r="M1616" s="78"/>
      <c r="N1616" s="80"/>
      <c r="O1616" s="80"/>
      <c r="P1616" s="80"/>
      <c r="Q1616" s="89"/>
      <c r="R1616" s="91"/>
      <c r="S1616" s="75" t="s">
        <v>27</v>
      </c>
      <c r="T1616" s="77"/>
      <c r="U1616" s="37"/>
      <c r="V1616" s="97"/>
    </row>
    <row r="1617" spans="1:22" hidden="1">
      <c r="A1617" s="63" t="s">
        <v>589</v>
      </c>
      <c r="B1617" s="128">
        <f t="shared" si="128"/>
        <v>45027</v>
      </c>
      <c r="C1617" s="64">
        <v>45027</v>
      </c>
      <c r="D1617" s="98" t="s">
        <v>95</v>
      </c>
      <c r="E1617" s="66" t="s">
        <v>2310</v>
      </c>
      <c r="F1617" s="65" t="s">
        <v>183</v>
      </c>
      <c r="G1617" s="68">
        <f t="shared" si="129"/>
        <v>123.27720739219713</v>
      </c>
      <c r="H1617" s="71">
        <v>6.5110000000000001</v>
      </c>
      <c r="I1617" s="71">
        <f t="shared" si="130"/>
        <v>6.6970000000000001</v>
      </c>
      <c r="J1617" s="71">
        <f t="shared" si="131"/>
        <v>0.18599999999999994</v>
      </c>
      <c r="K1617" s="94">
        <v>13.208</v>
      </c>
      <c r="L1617" s="71">
        <f t="shared" si="132"/>
        <v>54.512416717141129</v>
      </c>
      <c r="M1617" s="68"/>
      <c r="N1617" s="70"/>
      <c r="O1617" s="70"/>
      <c r="P1617" s="70"/>
      <c r="Q1617" s="93"/>
      <c r="R1617" s="95"/>
      <c r="S1617" s="65" t="s">
        <v>27</v>
      </c>
      <c r="T1617" s="67"/>
      <c r="U1617" s="64"/>
      <c r="V1617" s="99"/>
    </row>
    <row r="1618" spans="1:22" hidden="1">
      <c r="A1618" s="74" t="s">
        <v>589</v>
      </c>
      <c r="B1618" s="128">
        <f t="shared" si="128"/>
        <v>45027</v>
      </c>
      <c r="C1618" s="37">
        <v>45027</v>
      </c>
      <c r="D1618" s="100" t="s">
        <v>95</v>
      </c>
      <c r="E1618" s="76" t="s">
        <v>2311</v>
      </c>
      <c r="F1618" s="75" t="s">
        <v>183</v>
      </c>
      <c r="G1618" s="78">
        <f t="shared" si="129"/>
        <v>123.27720739219713</v>
      </c>
      <c r="H1618" s="81">
        <v>6.5880000000000001</v>
      </c>
      <c r="I1618" s="71">
        <f t="shared" si="130"/>
        <v>6.95</v>
      </c>
      <c r="J1618" s="71">
        <f t="shared" si="131"/>
        <v>0.3620000000000001</v>
      </c>
      <c r="K1618" s="90">
        <v>13.538</v>
      </c>
      <c r="L1618" s="71">
        <f t="shared" si="132"/>
        <v>53.183631260156595</v>
      </c>
      <c r="M1618" s="78"/>
      <c r="N1618" s="80"/>
      <c r="O1618" s="80"/>
      <c r="P1618" s="80"/>
      <c r="Q1618" s="89"/>
      <c r="R1618" s="91"/>
      <c r="S1618" s="75" t="s">
        <v>27</v>
      </c>
      <c r="T1618" s="77"/>
      <c r="U1618" s="37"/>
      <c r="V1618" s="97"/>
    </row>
    <row r="1619" spans="1:22" hidden="1">
      <c r="A1619" s="63" t="s">
        <v>589</v>
      </c>
      <c r="B1619" s="128">
        <f t="shared" si="128"/>
        <v>45027</v>
      </c>
      <c r="C1619" s="64">
        <v>45027</v>
      </c>
      <c r="D1619" s="98" t="s">
        <v>95</v>
      </c>
      <c r="E1619" s="66" t="s">
        <v>2312</v>
      </c>
      <c r="F1619" s="65" t="s">
        <v>183</v>
      </c>
      <c r="G1619" s="68">
        <f t="shared" si="129"/>
        <v>123.27720739219713</v>
      </c>
      <c r="H1619" s="71">
        <v>6.6929999999999996</v>
      </c>
      <c r="I1619" s="71">
        <f t="shared" si="130"/>
        <v>7.0069999999999997</v>
      </c>
      <c r="J1619" s="71">
        <f t="shared" si="131"/>
        <v>0.31400000000000006</v>
      </c>
      <c r="K1619" s="94">
        <v>13.7</v>
      </c>
      <c r="L1619" s="71">
        <f t="shared" si="132"/>
        <v>52.554744525547449</v>
      </c>
      <c r="M1619" s="68"/>
      <c r="N1619" s="70"/>
      <c r="O1619" s="70"/>
      <c r="P1619" s="70"/>
      <c r="Q1619" s="93"/>
      <c r="R1619" s="95"/>
      <c r="S1619" s="65" t="s">
        <v>27</v>
      </c>
      <c r="T1619" s="67"/>
      <c r="U1619" s="64"/>
      <c r="V1619" s="99"/>
    </row>
    <row r="1620" spans="1:22" hidden="1">
      <c r="A1620" s="74" t="s">
        <v>589</v>
      </c>
      <c r="B1620" s="128">
        <f t="shared" si="128"/>
        <v>45027</v>
      </c>
      <c r="C1620" s="37">
        <v>45027</v>
      </c>
      <c r="D1620" s="100" t="s">
        <v>95</v>
      </c>
      <c r="E1620" s="76" t="s">
        <v>2313</v>
      </c>
      <c r="F1620" s="75" t="s">
        <v>183</v>
      </c>
      <c r="G1620" s="78">
        <f t="shared" si="129"/>
        <v>123.27720739219713</v>
      </c>
      <c r="H1620" s="81">
        <v>6.8739999999999997</v>
      </c>
      <c r="I1620" s="71">
        <f t="shared" si="130"/>
        <v>6.9959999999999996</v>
      </c>
      <c r="J1620" s="71">
        <f t="shared" si="131"/>
        <v>0.12199999999999989</v>
      </c>
      <c r="K1620" s="90">
        <v>13.87</v>
      </c>
      <c r="L1620" s="71">
        <f t="shared" si="132"/>
        <v>51.910598413842827</v>
      </c>
      <c r="M1620" s="78"/>
      <c r="N1620" s="80"/>
      <c r="O1620" s="80"/>
      <c r="P1620" s="80"/>
      <c r="Q1620" s="89"/>
      <c r="R1620" s="91"/>
      <c r="S1620" s="75" t="s">
        <v>27</v>
      </c>
      <c r="T1620" s="77"/>
      <c r="U1620" s="37"/>
      <c r="V1620" s="97"/>
    </row>
  </sheetData>
  <autoFilter ref="A1:W1620" xr:uid="{7AEC8EB8-0D2E-4E95-96C7-E322D3761F2A}">
    <filterColumn colId="3">
      <filters>
        <filter val="World Championship Elite"/>
      </filters>
    </filterColumn>
    <sortState xmlns:xlrd2="http://schemas.microsoft.com/office/spreadsheetml/2017/richdata2" ref="A48:W1372">
      <sortCondition descending="1" ref="C1:C1620"/>
    </sortState>
  </autoFilter>
  <conditionalFormatting sqref="D2:D977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977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D0B2-4961-D148-818E-21691D8F5F30}">
  <dimension ref="A1:U444"/>
  <sheetViews>
    <sheetView topLeftCell="A151" workbookViewId="0">
      <selection activeCell="G2" sqref="G2"/>
    </sheetView>
  </sheetViews>
  <sheetFormatPr defaultColWidth="11" defaultRowHeight="15.5"/>
  <cols>
    <col min="2" max="2" width="11" style="38"/>
    <col min="3" max="3" width="33" bestFit="1" customWidth="1"/>
    <col min="4" max="4" width="13.08203125" bestFit="1" customWidth="1"/>
    <col min="5" max="5" width="25.33203125" bestFit="1" customWidth="1"/>
    <col min="7" max="7" width="14" customWidth="1"/>
    <col min="9" max="9" width="26.33203125" bestFit="1" customWidth="1"/>
    <col min="10" max="10" width="11" style="36"/>
    <col min="11" max="11" width="11" style="38"/>
    <col min="12" max="12" width="11.08203125" style="38" customWidth="1"/>
    <col min="13" max="13" width="11" style="38"/>
    <col min="14" max="14" width="12.58203125" style="38" customWidth="1"/>
    <col min="15" max="20" width="11" style="38"/>
    <col min="21" max="21" width="11.5" style="38" bestFit="1" customWidth="1"/>
  </cols>
  <sheetData>
    <row r="1" spans="1:21">
      <c r="A1" s="2" t="s">
        <v>0</v>
      </c>
      <c r="B1" s="3" t="s">
        <v>2</v>
      </c>
      <c r="C1" s="3" t="s">
        <v>3</v>
      </c>
      <c r="D1" s="4" t="s">
        <v>4</v>
      </c>
      <c r="E1" s="4" t="s">
        <v>5</v>
      </c>
      <c r="F1" s="5" t="s">
        <v>7</v>
      </c>
      <c r="G1" s="6" t="s">
        <v>8</v>
      </c>
      <c r="H1" s="6" t="s">
        <v>987</v>
      </c>
      <c r="I1" s="6" t="s">
        <v>9</v>
      </c>
      <c r="J1" s="4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17</v>
      </c>
      <c r="P1" s="3" t="s">
        <v>18</v>
      </c>
      <c r="Q1" s="3" t="s">
        <v>988</v>
      </c>
      <c r="R1" s="7" t="s">
        <v>989</v>
      </c>
      <c r="S1" s="8" t="s">
        <v>990</v>
      </c>
      <c r="T1" s="8" t="s">
        <v>991</v>
      </c>
      <c r="U1" s="8" t="s">
        <v>992</v>
      </c>
    </row>
    <row r="2" spans="1:21">
      <c r="A2" s="1">
        <v>42768</v>
      </c>
      <c r="B2" s="38" t="s">
        <v>20</v>
      </c>
      <c r="C2" t="str">
        <f>_xlfn.CONCAT(Table1[[#This Row],[Surname]], " ",Table1[[#This Row],[Given Name]])</f>
        <v>CASTLE Jordan</v>
      </c>
      <c r="D2" t="s">
        <v>24</v>
      </c>
      <c r="E2" t="s">
        <v>25</v>
      </c>
      <c r="F2" s="47">
        <v>35217</v>
      </c>
      <c r="G2" s="14">
        <f>(Table1[[#This Row],[Date]]-F2)/365.25</f>
        <v>20.673511293634498</v>
      </c>
      <c r="I2" t="s">
        <v>993</v>
      </c>
      <c r="J2" s="36" t="s">
        <v>23</v>
      </c>
      <c r="Q2" s="39"/>
      <c r="R2" s="39">
        <v>18.693000000000001</v>
      </c>
      <c r="S2" s="39">
        <v>32.24</v>
      </c>
      <c r="T2" s="38">
        <v>46.662999999999997</v>
      </c>
      <c r="U2" s="40">
        <v>7.2244212962962963E-4</v>
      </c>
    </row>
    <row r="3" spans="1:21">
      <c r="A3" s="1">
        <v>42768</v>
      </c>
      <c r="B3" s="38" t="s">
        <v>20</v>
      </c>
      <c r="C3" t="str">
        <f>_xlfn.CONCAT(Table1[[#This Row],[Surname]], " ",Table1[[#This Row],[Given Name]])</f>
        <v>DAKIN Sam</v>
      </c>
      <c r="D3" t="s">
        <v>31</v>
      </c>
      <c r="E3" t="s">
        <v>32</v>
      </c>
      <c r="F3" s="47">
        <v>35312</v>
      </c>
      <c r="G3" s="14">
        <f>(Table1[[#This Row],[Date]]-F3)/365.25</f>
        <v>20.413415468856947</v>
      </c>
      <c r="I3" t="s">
        <v>993</v>
      </c>
      <c r="J3" s="36" t="s">
        <v>23</v>
      </c>
      <c r="Q3" s="39">
        <v>18.989999999999998</v>
      </c>
      <c r="R3" s="39">
        <v>32.857999999999997</v>
      </c>
      <c r="S3" s="39"/>
      <c r="T3" s="38">
        <v>47.662999999999997</v>
      </c>
      <c r="U3" s="40">
        <v>7.3744212962962956E-4</v>
      </c>
    </row>
    <row r="4" spans="1:21">
      <c r="A4" s="1">
        <v>42768</v>
      </c>
      <c r="B4" s="38" t="s">
        <v>20</v>
      </c>
      <c r="C4" t="str">
        <f>_xlfn.CONCAT(Table1[[#This Row],[Surname]], " ",Table1[[#This Row],[Given Name]])</f>
        <v>DAWKINS Edward</v>
      </c>
      <c r="D4" t="s">
        <v>34</v>
      </c>
      <c r="E4" t="s">
        <v>35</v>
      </c>
      <c r="F4" s="1">
        <v>32700</v>
      </c>
      <c r="G4" s="14">
        <f>(Table1[[#This Row],[Date]]-F4)/365.25</f>
        <v>27.564681724845997</v>
      </c>
      <c r="I4" t="s">
        <v>993</v>
      </c>
      <c r="J4" s="36" t="s">
        <v>23</v>
      </c>
      <c r="Q4" s="39">
        <v>18.817</v>
      </c>
      <c r="R4" s="39">
        <v>32.286999999999999</v>
      </c>
      <c r="S4" s="39"/>
      <c r="T4" s="38">
        <v>46.277999999999999</v>
      </c>
      <c r="U4" s="40">
        <v>7.1287037037037033E-4</v>
      </c>
    </row>
    <row r="5" spans="1:21">
      <c r="A5" s="1">
        <v>42768</v>
      </c>
      <c r="B5" s="38" t="s">
        <v>20</v>
      </c>
      <c r="C5" t="str">
        <f>_xlfn.CONCAT(Table1[[#This Row],[Surname]], " ",Table1[[#This Row],[Given Name]])</f>
        <v>ECCLES Lewis</v>
      </c>
      <c r="D5" t="s">
        <v>37</v>
      </c>
      <c r="E5" t="s">
        <v>38</v>
      </c>
      <c r="F5" s="1">
        <v>35669</v>
      </c>
      <c r="G5" s="14">
        <f>(Table1[[#This Row],[Date]]-F5)/365.25</f>
        <v>19.436002737850789</v>
      </c>
      <c r="I5" t="s">
        <v>993</v>
      </c>
      <c r="J5" s="36" t="s">
        <v>23</v>
      </c>
      <c r="Q5" s="39">
        <v>19.042000000000002</v>
      </c>
      <c r="R5" s="39">
        <v>33.476999999999997</v>
      </c>
      <c r="S5" s="39"/>
      <c r="T5" s="38">
        <v>49.058</v>
      </c>
      <c r="U5" s="40">
        <v>7.64826388888889E-4</v>
      </c>
    </row>
    <row r="6" spans="1:21">
      <c r="A6" s="1">
        <v>42768</v>
      </c>
      <c r="B6" s="38" t="s">
        <v>20</v>
      </c>
      <c r="C6" t="str">
        <f>_xlfn.CONCAT(Table1[[#This Row],[Surname]], " ",Table1[[#This Row],[Given Name]])</f>
        <v>HARVEY James</v>
      </c>
      <c r="D6" t="s">
        <v>26</v>
      </c>
      <c r="E6" t="s">
        <v>42</v>
      </c>
      <c r="F6" s="1">
        <v>33005</v>
      </c>
      <c r="G6" s="14">
        <f>(Table1[[#This Row],[Date]]-F6)/365.25</f>
        <v>26.729637234770706</v>
      </c>
      <c r="I6" t="s">
        <v>993</v>
      </c>
      <c r="J6" s="36" t="s">
        <v>23</v>
      </c>
      <c r="Q6" s="39">
        <v>20.094000000000001</v>
      </c>
      <c r="R6" s="39">
        <v>34.944000000000003</v>
      </c>
      <c r="S6" s="39"/>
      <c r="T6" s="38">
        <v>50.555999999999997</v>
      </c>
      <c r="U6" s="40">
        <v>7.8370370370370367E-4</v>
      </c>
    </row>
    <row r="7" spans="1:21">
      <c r="A7" s="1">
        <v>42768</v>
      </c>
      <c r="B7" s="38" t="s">
        <v>20</v>
      </c>
      <c r="C7" t="str">
        <f>_xlfn.CONCAT(Table1[[#This Row],[Surname]], " ",Table1[[#This Row],[Given Name]])</f>
        <v>KNIPE Bradly</v>
      </c>
      <c r="D7" t="s">
        <v>46</v>
      </c>
      <c r="E7" t="s">
        <v>47</v>
      </c>
      <c r="F7" s="1">
        <v>36140</v>
      </c>
      <c r="G7" s="14">
        <f>(Table1[[#This Row],[Date]]-F7)/365.25</f>
        <v>18.146475017111566</v>
      </c>
      <c r="I7" t="s">
        <v>993</v>
      </c>
      <c r="J7" s="36" t="s">
        <v>23</v>
      </c>
      <c r="Q7" s="39">
        <v>18.683</v>
      </c>
      <c r="R7" s="39">
        <v>32.180999999999997</v>
      </c>
      <c r="S7" s="39"/>
      <c r="T7" s="38">
        <v>46.823999999999998</v>
      </c>
      <c r="U7" s="40">
        <v>7.3304398148148155E-4</v>
      </c>
    </row>
    <row r="8" spans="1:21">
      <c r="A8" s="1">
        <v>42768</v>
      </c>
      <c r="B8" s="38" t="s">
        <v>20</v>
      </c>
      <c r="C8" t="str">
        <f>_xlfn.CONCAT(Table1[[#This Row],[Surname]], " ",Table1[[#This Row],[Given Name]])</f>
        <v>MADDREN Chris</v>
      </c>
      <c r="D8" t="s">
        <v>49</v>
      </c>
      <c r="E8" t="s">
        <v>50</v>
      </c>
      <c r="G8" s="14">
        <f>(Table1[[#This Row],[Date]]-F8)/365.25</f>
        <v>117.09240246406571</v>
      </c>
      <c r="I8" t="s">
        <v>993</v>
      </c>
      <c r="J8" s="36" t="s">
        <v>23</v>
      </c>
      <c r="Q8" s="39">
        <v>20.268000000000001</v>
      </c>
      <c r="R8" s="39">
        <v>35.238</v>
      </c>
      <c r="S8" s="39"/>
      <c r="T8" s="38">
        <v>51.244999999999997</v>
      </c>
      <c r="U8" s="40">
        <v>7.932060185185185E-4</v>
      </c>
    </row>
    <row r="9" spans="1:21">
      <c r="A9" s="1">
        <v>42768</v>
      </c>
      <c r="B9" s="38" t="s">
        <v>20</v>
      </c>
      <c r="C9" t="str">
        <f>_xlfn.CONCAT(Table1[[#This Row],[Surname]], " ",Table1[[#This Row],[Given Name]])</f>
        <v>O'CONNELL Anton</v>
      </c>
      <c r="D9" t="s">
        <v>660</v>
      </c>
      <c r="E9" t="s">
        <v>870</v>
      </c>
      <c r="G9" s="14">
        <f>(Table1[[#This Row],[Date]]-F9)/365.25</f>
        <v>117.09240246406571</v>
      </c>
      <c r="I9" t="s">
        <v>993</v>
      </c>
      <c r="J9" s="36" t="s">
        <v>23</v>
      </c>
      <c r="Q9" s="39">
        <v>20.312999999999999</v>
      </c>
      <c r="R9" s="39">
        <v>35.597000000000001</v>
      </c>
      <c r="S9" s="39"/>
      <c r="T9" s="38">
        <v>51.902000000000001</v>
      </c>
      <c r="U9" s="40">
        <v>8.0373842592592574E-4</v>
      </c>
    </row>
    <row r="10" spans="1:21">
      <c r="A10" s="1">
        <v>42768</v>
      </c>
      <c r="B10" s="38" t="s">
        <v>20</v>
      </c>
      <c r="C10" t="str">
        <f>_xlfn.CONCAT(Table1[[#This Row],[Surname]], " ",Table1[[#This Row],[Given Name]])</f>
        <v>RAFFERTY Daniel</v>
      </c>
      <c r="D10" t="s">
        <v>57</v>
      </c>
      <c r="E10" t="s">
        <v>58</v>
      </c>
      <c r="F10" s="1">
        <v>34774</v>
      </c>
      <c r="G10" s="14">
        <f>(Table1[[#This Row],[Date]]-F10)/365.25</f>
        <v>21.886379192334019</v>
      </c>
      <c r="I10" t="s">
        <v>993</v>
      </c>
      <c r="J10" s="36" t="s">
        <v>23</v>
      </c>
      <c r="Q10" s="39">
        <v>19.803000000000001</v>
      </c>
      <c r="R10" s="39">
        <v>34.183</v>
      </c>
      <c r="S10" s="39"/>
      <c r="T10" s="38">
        <v>49.048000000000002</v>
      </c>
      <c r="U10" s="40">
        <v>7.5104166666666668E-4</v>
      </c>
    </row>
    <row r="11" spans="1:21">
      <c r="A11" s="1">
        <v>42768</v>
      </c>
      <c r="B11" s="38" t="s">
        <v>20</v>
      </c>
      <c r="C11" t="str">
        <f>_xlfn.CONCAT(Table1[[#This Row],[Surname]], " ",Table1[[#This Row],[Given Name]])</f>
        <v>SAUNDERS Callum</v>
      </c>
      <c r="D11" t="s">
        <v>61</v>
      </c>
      <c r="E11" t="s">
        <v>62</v>
      </c>
      <c r="F11" s="1">
        <v>34988</v>
      </c>
      <c r="G11" s="14">
        <f>(Table1[[#This Row],[Date]]-F11)/365.25</f>
        <v>21.300479123887747</v>
      </c>
      <c r="I11" t="s">
        <v>993</v>
      </c>
      <c r="J11" s="36" t="s">
        <v>23</v>
      </c>
      <c r="Q11" s="39">
        <v>18.940000000000001</v>
      </c>
      <c r="R11" s="39">
        <v>32.927</v>
      </c>
      <c r="S11" s="39"/>
      <c r="T11" s="38">
        <v>47.835000000000001</v>
      </c>
      <c r="U11" s="40">
        <v>7.4292824074074072E-4</v>
      </c>
    </row>
    <row r="12" spans="1:21">
      <c r="A12" s="1">
        <v>42768</v>
      </c>
      <c r="B12" s="38" t="s">
        <v>20</v>
      </c>
      <c r="C12" t="str">
        <f>_xlfn.CONCAT(Table1[[#This Row],[Surname]], " ",Table1[[#This Row],[Given Name]])</f>
        <v>TAIT Jonathan</v>
      </c>
      <c r="D12" t="s">
        <v>66</v>
      </c>
      <c r="E12" t="s">
        <v>67</v>
      </c>
      <c r="G12" s="14">
        <f>(Table1[[#This Row],[Date]]-F12)/365.25</f>
        <v>117.09240246406571</v>
      </c>
      <c r="I12" t="s">
        <v>993</v>
      </c>
      <c r="J12" s="36" t="s">
        <v>23</v>
      </c>
      <c r="Q12" s="39"/>
      <c r="R12" s="39">
        <v>20.492999999999999</v>
      </c>
      <c r="S12" s="39">
        <v>34.923000000000002</v>
      </c>
      <c r="T12" s="38">
        <v>49.670999999999999</v>
      </c>
      <c r="U12" s="40">
        <v>7.5849537037037042E-4</v>
      </c>
    </row>
    <row r="13" spans="1:21">
      <c r="A13" s="1">
        <v>42768</v>
      </c>
      <c r="B13" s="38" t="s">
        <v>20</v>
      </c>
      <c r="C13" t="str">
        <f>_xlfn.CONCAT(Table1[[#This Row],[Surname]], " ",Table1[[#This Row],[Given Name]])</f>
        <v>WILLIAMS Zac</v>
      </c>
      <c r="D13" t="s">
        <v>70</v>
      </c>
      <c r="E13" t="s">
        <v>71</v>
      </c>
      <c r="F13" s="1">
        <v>34901</v>
      </c>
      <c r="G13" s="14">
        <f>(Table1[[#This Row],[Date]]-F13)/365.25</f>
        <v>21.538672142368242</v>
      </c>
      <c r="I13" t="s">
        <v>993</v>
      </c>
      <c r="J13" s="36" t="s">
        <v>23</v>
      </c>
      <c r="Q13" s="39"/>
      <c r="R13" s="39">
        <v>18.946000000000002</v>
      </c>
      <c r="S13" s="39">
        <v>32.415999999999997</v>
      </c>
      <c r="T13" s="38">
        <v>46.404000000000003</v>
      </c>
      <c r="U13" s="40">
        <v>7.1383101851851848E-4</v>
      </c>
    </row>
    <row r="14" spans="1:21" hidden="1">
      <c r="A14" s="1">
        <v>42768</v>
      </c>
      <c r="B14" s="38" t="s">
        <v>27</v>
      </c>
      <c r="C14" t="str">
        <f>_xlfn.CONCAT(Table1[[#This Row],[Surname]], " ",Table1[[#This Row],[Given Name]])</f>
        <v>HANSEN Natasha</v>
      </c>
      <c r="D14" t="s">
        <v>40</v>
      </c>
      <c r="E14" t="s">
        <v>39</v>
      </c>
      <c r="F14" s="1">
        <v>32827</v>
      </c>
      <c r="G14" s="14">
        <f>(Table1[[#This Row],[Date]]-F14)/365.25</f>
        <v>27.21697467488022</v>
      </c>
      <c r="I14" t="s">
        <v>993</v>
      </c>
      <c r="J14" s="36" t="s">
        <v>23</v>
      </c>
      <c r="Q14" s="39"/>
      <c r="R14" s="39">
        <v>20.032</v>
      </c>
      <c r="S14" s="39">
        <v>35.335000000000001</v>
      </c>
      <c r="U14" s="40"/>
    </row>
    <row r="15" spans="1:21" hidden="1">
      <c r="A15" s="1">
        <v>42768</v>
      </c>
      <c r="B15" s="38" t="s">
        <v>27</v>
      </c>
      <c r="C15" t="str">
        <f>_xlfn.CONCAT(Table1[[#This Row],[Surname]], " ",Table1[[#This Row],[Given Name]])</f>
        <v>CUMMING Emma</v>
      </c>
      <c r="D15" t="s">
        <v>28</v>
      </c>
      <c r="E15" t="s">
        <v>29</v>
      </c>
      <c r="F15" s="1">
        <v>35846</v>
      </c>
      <c r="G15" s="14">
        <f>(Table1[[#This Row],[Date]]-F15)/365.25</f>
        <v>18.951403148528406</v>
      </c>
      <c r="I15" t="s">
        <v>993</v>
      </c>
      <c r="J15" s="36" t="s">
        <v>23</v>
      </c>
      <c r="Q15" s="39"/>
      <c r="R15" s="39">
        <v>20.135000000000002</v>
      </c>
      <c r="S15" s="39">
        <v>35.673999999999999</v>
      </c>
      <c r="U15" s="40"/>
    </row>
    <row r="16" spans="1:21" hidden="1">
      <c r="A16" s="1">
        <v>42768</v>
      </c>
      <c r="B16" s="38" t="s">
        <v>27</v>
      </c>
      <c r="C16" t="str">
        <f>_xlfn.CONCAT(Table1[[#This Row],[Surname]], " ",Table1[[#This Row],[Given Name]])</f>
        <v>NIELSEN Jaime</v>
      </c>
      <c r="D16" t="s">
        <v>295</v>
      </c>
      <c r="E16" t="s">
        <v>1091</v>
      </c>
      <c r="F16" s="1"/>
      <c r="G16" s="14">
        <f>(Table1[[#This Row],[Date]]-F16)/365.25</f>
        <v>117.09240246406571</v>
      </c>
      <c r="I16" t="s">
        <v>993</v>
      </c>
      <c r="J16" s="36" t="s">
        <v>23</v>
      </c>
      <c r="Q16" s="39"/>
      <c r="R16" s="39"/>
      <c r="S16" s="39">
        <v>35.89</v>
      </c>
      <c r="U16" s="40"/>
    </row>
    <row r="17" spans="1:21" hidden="1">
      <c r="A17" s="1">
        <v>42768</v>
      </c>
      <c r="B17" s="38" t="s">
        <v>27</v>
      </c>
      <c r="C17" t="str">
        <f>_xlfn.CONCAT(Table1[[#This Row],[Surname]], " ",Table1[[#This Row],[Given Name]])</f>
        <v>YOUNG Tess</v>
      </c>
      <c r="D17" t="s">
        <v>73</v>
      </c>
      <c r="E17" t="s">
        <v>74</v>
      </c>
      <c r="F17" s="1">
        <v>34071</v>
      </c>
      <c r="G17" s="14">
        <f>(Table1[[#This Row],[Date]]-F17)/365.25</f>
        <v>23.811088295687885</v>
      </c>
      <c r="I17" t="s">
        <v>993</v>
      </c>
      <c r="J17" s="36" t="s">
        <v>23</v>
      </c>
      <c r="Q17" s="39"/>
      <c r="R17" s="39">
        <v>20.599</v>
      </c>
      <c r="S17" s="39">
        <v>35.954000000000001</v>
      </c>
      <c r="U17" s="40"/>
    </row>
    <row r="18" spans="1:21" hidden="1">
      <c r="A18" s="1">
        <v>42768</v>
      </c>
      <c r="B18" s="38" t="s">
        <v>27</v>
      </c>
      <c r="C18" t="str">
        <f>_xlfn.CONCAT(Table1[[#This Row],[Surname]], " ",Table1[[#This Row],[Given Name]])</f>
        <v>SHEATH Racquel</v>
      </c>
      <c r="D18" t="s">
        <v>1092</v>
      </c>
      <c r="E18" t="s">
        <v>1093</v>
      </c>
      <c r="G18" s="14">
        <f>(Table1[[#This Row],[Date]]-F18)/365.25</f>
        <v>117.09240246406571</v>
      </c>
      <c r="I18" t="s">
        <v>993</v>
      </c>
      <c r="J18" s="36" t="s">
        <v>23</v>
      </c>
      <c r="Q18" s="39"/>
      <c r="R18" s="39">
        <v>20.765999999999998</v>
      </c>
      <c r="S18" s="39">
        <v>36.225000000000001</v>
      </c>
      <c r="U18" s="40"/>
    </row>
    <row r="19" spans="1:21" hidden="1">
      <c r="A19" s="1">
        <v>42768</v>
      </c>
      <c r="B19" s="38" t="s">
        <v>27</v>
      </c>
      <c r="C19" t="str">
        <f>_xlfn.CONCAT(Table1[[#This Row],[Surname]], " ",Table1[[#This Row],[Given Name]])</f>
        <v>MCKENZIE Stephanie</v>
      </c>
      <c r="D19" t="s">
        <v>51</v>
      </c>
      <c r="E19" t="s">
        <v>52</v>
      </c>
      <c r="F19" s="1">
        <v>34015</v>
      </c>
      <c r="G19" s="14">
        <f>(Table1[[#This Row],[Date]]-F19)/365.25</f>
        <v>23.964407939767284</v>
      </c>
      <c r="I19" t="s">
        <v>993</v>
      </c>
      <c r="J19" s="36" t="s">
        <v>23</v>
      </c>
      <c r="Q19" s="39"/>
      <c r="R19" s="39">
        <v>20.579000000000001</v>
      </c>
      <c r="S19" s="39">
        <v>36.526000000000003</v>
      </c>
      <c r="U19" s="40"/>
    </row>
    <row r="20" spans="1:21" hidden="1">
      <c r="A20" s="1">
        <v>42768</v>
      </c>
      <c r="B20" s="38" t="s">
        <v>27</v>
      </c>
      <c r="C20" t="str">
        <f>_xlfn.CONCAT(Table1[[#This Row],[Surname]], " ",Table1[[#This Row],[Given Name]])</f>
        <v>WALKER Sarah</v>
      </c>
      <c r="D20" t="s">
        <v>600</v>
      </c>
      <c r="E20" t="s">
        <v>535</v>
      </c>
      <c r="G20" s="14">
        <f>(Table1[[#This Row],[Date]]-F20)/365.25</f>
        <v>117.09240246406571</v>
      </c>
      <c r="I20" t="s">
        <v>993</v>
      </c>
      <c r="J20" s="36" t="s">
        <v>23</v>
      </c>
      <c r="Q20" s="39"/>
      <c r="R20" s="39">
        <v>20.54</v>
      </c>
      <c r="S20" s="39">
        <v>36.567999999999998</v>
      </c>
      <c r="U20" s="40"/>
    </row>
    <row r="21" spans="1:21" hidden="1">
      <c r="A21" s="1">
        <v>42768</v>
      </c>
      <c r="B21" s="38" t="s">
        <v>27</v>
      </c>
      <c r="C21" t="str">
        <f>_xlfn.CONCAT(Table1[[#This Row],[Surname]], " ",Table1[[#This Row],[Given Name]])</f>
        <v>HODGES Jessie</v>
      </c>
      <c r="D21" t="s">
        <v>77</v>
      </c>
      <c r="E21" t="s">
        <v>1094</v>
      </c>
      <c r="F21" s="1">
        <v>35357</v>
      </c>
      <c r="G21" s="14">
        <f>(Table1[[#This Row],[Date]]-F21)/365.25</f>
        <v>20.290212183436001</v>
      </c>
      <c r="I21" t="s">
        <v>993</v>
      </c>
      <c r="J21" s="36" t="s">
        <v>23</v>
      </c>
      <c r="Q21" s="39"/>
      <c r="R21" s="39"/>
      <c r="S21" s="39">
        <v>36.76</v>
      </c>
      <c r="U21" s="40"/>
    </row>
    <row r="22" spans="1:21" hidden="1">
      <c r="A22" s="1">
        <v>42768</v>
      </c>
      <c r="B22" s="38" t="s">
        <v>27</v>
      </c>
      <c r="C22" t="str">
        <f>_xlfn.CONCAT(Table1[[#This Row],[Surname]], " ",Table1[[#This Row],[Given Name]])</f>
        <v>STEEL Victoria</v>
      </c>
      <c r="D22" t="s">
        <v>64</v>
      </c>
      <c r="E22" t="s">
        <v>65</v>
      </c>
      <c r="F22" s="1">
        <v>34372</v>
      </c>
      <c r="G22" s="14">
        <f>(Table1[[#This Row],[Date]]-F22)/365.25</f>
        <v>22.986995208761122</v>
      </c>
      <c r="I22" t="s">
        <v>993</v>
      </c>
      <c r="J22" s="36" t="s">
        <v>23</v>
      </c>
      <c r="Q22" s="39"/>
      <c r="R22" s="39">
        <v>20.783999999999999</v>
      </c>
      <c r="S22" s="39">
        <v>37.011000000000003</v>
      </c>
      <c r="U22" s="40"/>
    </row>
    <row r="23" spans="1:21" hidden="1">
      <c r="A23" s="1">
        <v>42768</v>
      </c>
      <c r="B23" s="38" t="s">
        <v>27</v>
      </c>
      <c r="C23" t="str">
        <f>_xlfn.CONCAT(Table1[[#This Row],[Surname]], " ",Table1[[#This Row],[Given Name]])</f>
        <v>STEEL Elizabeth</v>
      </c>
      <c r="D23" t="s">
        <v>873</v>
      </c>
      <c r="E23" t="s">
        <v>65</v>
      </c>
      <c r="G23" s="14">
        <f>(Table1[[#This Row],[Date]]-F23)/365.25</f>
        <v>117.09240246406571</v>
      </c>
      <c r="I23" t="s">
        <v>993</v>
      </c>
      <c r="J23" s="36" t="s">
        <v>23</v>
      </c>
      <c r="Q23" s="39"/>
      <c r="R23" s="39"/>
      <c r="S23" s="39">
        <v>37.15</v>
      </c>
      <c r="U23" s="40"/>
    </row>
    <row r="24" spans="1:21" hidden="1">
      <c r="A24" s="1">
        <v>42768</v>
      </c>
      <c r="B24" s="38" t="s">
        <v>27</v>
      </c>
      <c r="C24" t="str">
        <f>_xlfn.CONCAT(Table1[[#This Row],[Surname]], " ",Table1[[#This Row],[Given Name]])</f>
        <v>RAY Olivia</v>
      </c>
      <c r="D24" t="s">
        <v>55</v>
      </c>
      <c r="E24" t="s">
        <v>59</v>
      </c>
      <c r="F24" s="1">
        <v>35980</v>
      </c>
      <c r="G24" s="14">
        <f>(Table1[[#This Row],[Date]]-F24)/365.25</f>
        <v>18.584531143052704</v>
      </c>
      <c r="I24" t="s">
        <v>993</v>
      </c>
      <c r="J24" s="36" t="s">
        <v>23</v>
      </c>
      <c r="Q24" s="39"/>
      <c r="R24" s="39">
        <v>21.212</v>
      </c>
      <c r="S24" s="39">
        <v>37.325000000000003</v>
      </c>
      <c r="U24" s="40"/>
    </row>
    <row r="25" spans="1:21" hidden="1">
      <c r="A25" s="1">
        <v>42768</v>
      </c>
      <c r="B25" s="38" t="s">
        <v>27</v>
      </c>
      <c r="C25" t="str">
        <f>_xlfn.CONCAT(Table1[[#This Row],[Surname]], " ",Table1[[#This Row],[Given Name]])</f>
        <v>KING Jaymie</v>
      </c>
      <c r="D25" t="s">
        <v>44</v>
      </c>
      <c r="E25" t="s">
        <v>45</v>
      </c>
      <c r="F25" s="1">
        <v>35437</v>
      </c>
      <c r="G25" s="14">
        <f>(Table1[[#This Row],[Date]]-F25)/365.25</f>
        <v>20.071184120465436</v>
      </c>
      <c r="I25" t="s">
        <v>993</v>
      </c>
      <c r="J25" s="36" t="s">
        <v>23</v>
      </c>
      <c r="Q25" s="39"/>
      <c r="R25" s="39"/>
      <c r="S25" s="39">
        <v>38.06</v>
      </c>
      <c r="U25" s="40"/>
    </row>
    <row r="26" spans="1:21">
      <c r="A26" s="1">
        <v>43853</v>
      </c>
      <c r="B26" s="38" t="s">
        <v>20</v>
      </c>
      <c r="C26" t="str">
        <f>_xlfn.CONCAT(Table1[[#This Row],[Surname]], " ",Table1[[#This Row],[Given Name]])</f>
        <v>AUDEAU Michael</v>
      </c>
      <c r="D26" t="s">
        <v>120</v>
      </c>
      <c r="E26" t="s">
        <v>396</v>
      </c>
      <c r="F26" s="1">
        <v>37734</v>
      </c>
      <c r="G26" s="14">
        <f>(Table1[[#This Row],[Date]]-F26)/365.25</f>
        <v>16.752908966461327</v>
      </c>
      <c r="I26" t="s">
        <v>939</v>
      </c>
      <c r="J26" s="36" t="s">
        <v>96</v>
      </c>
      <c r="Q26" s="39"/>
      <c r="R26" s="39">
        <v>20.468</v>
      </c>
      <c r="S26" s="39">
        <v>35.404000000000003</v>
      </c>
      <c r="T26" s="38">
        <v>51.12</v>
      </c>
      <c r="U26" s="40">
        <v>7.8225694444444436E-4</v>
      </c>
    </row>
    <row r="27" spans="1:21">
      <c r="A27" s="1">
        <v>43853</v>
      </c>
      <c r="B27" s="38" t="s">
        <v>20</v>
      </c>
      <c r="C27" t="str">
        <f>_xlfn.CONCAT(Table1[[#This Row],[Surname]], " ",Table1[[#This Row],[Given Name]])</f>
        <v>BRIDGWATER Daniel</v>
      </c>
      <c r="D27" t="s">
        <v>57</v>
      </c>
      <c r="E27" t="s">
        <v>1004</v>
      </c>
      <c r="F27" s="1">
        <v>34937</v>
      </c>
      <c r="G27" s="14">
        <f>(Table1[[#This Row],[Date]]-F27)/365.25</f>
        <v>24.410677618069816</v>
      </c>
      <c r="I27" t="s">
        <v>939</v>
      </c>
      <c r="J27" s="36" t="s">
        <v>96</v>
      </c>
      <c r="Q27" s="39"/>
      <c r="R27" s="39">
        <v>20.74</v>
      </c>
      <c r="S27" s="39">
        <v>35.109000000000002</v>
      </c>
      <c r="T27" s="38">
        <v>49.735999999999997</v>
      </c>
      <c r="U27" s="40">
        <v>7.5143518518518528E-4</v>
      </c>
    </row>
    <row r="28" spans="1:21">
      <c r="A28" s="1">
        <v>43853</v>
      </c>
      <c r="B28" s="38" t="s">
        <v>20</v>
      </c>
      <c r="C28" t="str">
        <f>_xlfn.CONCAT(Table1[[#This Row],[Surname]], " ",Table1[[#This Row],[Given Name]])</f>
        <v>BROTHERSTON Navargh</v>
      </c>
      <c r="D28" t="s">
        <v>1005</v>
      </c>
      <c r="E28" t="s">
        <v>99</v>
      </c>
      <c r="F28" s="1">
        <v>37507</v>
      </c>
      <c r="G28" s="14">
        <f>(Table1[[#This Row],[Date]]-F28)/365.25</f>
        <v>17.374401095140314</v>
      </c>
      <c r="I28" t="s">
        <v>939</v>
      </c>
      <c r="J28" s="36" t="s">
        <v>96</v>
      </c>
      <c r="Q28" s="39"/>
      <c r="R28" s="39">
        <v>19.948</v>
      </c>
      <c r="S28" s="39">
        <v>34.640999999999998</v>
      </c>
      <c r="T28" s="38">
        <v>50.031999999999996</v>
      </c>
      <c r="U28" s="40">
        <v>7.6918981481481467E-4</v>
      </c>
    </row>
    <row r="29" spans="1:21">
      <c r="A29" s="1">
        <v>43853</v>
      </c>
      <c r="B29" s="38" t="s">
        <v>20</v>
      </c>
      <c r="C29" t="str">
        <f>_xlfn.CONCAT(Table1[[#This Row],[Surname]], " ",Table1[[#This Row],[Given Name]])</f>
        <v>CLAASEN Angus</v>
      </c>
      <c r="D29" t="s">
        <v>100</v>
      </c>
      <c r="E29" t="s">
        <v>101</v>
      </c>
      <c r="F29" s="1">
        <v>37028</v>
      </c>
      <c r="G29" s="14">
        <f>(Table1[[#This Row],[Date]]-F29)/365.25</f>
        <v>18.68583162217659</v>
      </c>
      <c r="I29" t="s">
        <v>939</v>
      </c>
      <c r="J29" s="36" t="s">
        <v>96</v>
      </c>
      <c r="Q29" s="39"/>
      <c r="R29" s="39">
        <v>20.151</v>
      </c>
      <c r="S29" s="39">
        <v>34.030999999999999</v>
      </c>
      <c r="T29" s="38">
        <v>48.555</v>
      </c>
      <c r="U29" s="40">
        <v>7.4652777777777781E-4</v>
      </c>
    </row>
    <row r="30" spans="1:21">
      <c r="A30" s="1">
        <v>43853</v>
      </c>
      <c r="B30" s="38" t="s">
        <v>20</v>
      </c>
      <c r="C30" t="str">
        <f>_xlfn.CONCAT(Table1[[#This Row],[Surname]], " ",Table1[[#This Row],[Given Name]])</f>
        <v>COLTMAN Hamish</v>
      </c>
      <c r="D30" t="s">
        <v>277</v>
      </c>
      <c r="E30" t="s">
        <v>493</v>
      </c>
      <c r="F30" s="1">
        <v>37725</v>
      </c>
      <c r="G30" s="14">
        <f>(Table1[[#This Row],[Date]]-F30)/365.25</f>
        <v>16.777549623545518</v>
      </c>
      <c r="I30" t="s">
        <v>939</v>
      </c>
      <c r="J30" s="36" t="s">
        <v>96</v>
      </c>
      <c r="Q30" s="39"/>
      <c r="R30" s="39">
        <v>20.963999999999999</v>
      </c>
      <c r="S30" s="39">
        <v>35.558999999999997</v>
      </c>
      <c r="T30" s="38">
        <v>50.701000000000001</v>
      </c>
      <c r="U30" s="40">
        <v>7.7565972222222229E-4</v>
      </c>
    </row>
    <row r="31" spans="1:21">
      <c r="A31" s="1">
        <v>43853</v>
      </c>
      <c r="B31" s="38" t="s">
        <v>20</v>
      </c>
      <c r="C31" t="str">
        <f>_xlfn.CONCAT(Table1[[#This Row],[Surname]], " ",Table1[[#This Row],[Given Name]])</f>
        <v>COUSINS Ewan</v>
      </c>
      <c r="D31" t="s">
        <v>93</v>
      </c>
      <c r="E31" t="s">
        <v>398</v>
      </c>
      <c r="F31" s="1">
        <v>37625</v>
      </c>
      <c r="G31" s="14">
        <f>(Table1[[#This Row],[Date]]-F31)/365.25</f>
        <v>17.051334702258728</v>
      </c>
      <c r="I31" t="s">
        <v>939</v>
      </c>
      <c r="J31" s="36" t="s">
        <v>96</v>
      </c>
      <c r="Q31" s="39"/>
      <c r="R31" s="39">
        <v>19.847000000000001</v>
      </c>
      <c r="S31" s="39">
        <v>34.695999999999998</v>
      </c>
      <c r="T31" s="38">
        <v>50.514000000000003</v>
      </c>
      <c r="U31" s="40">
        <v>7.8509259259259255E-4</v>
      </c>
    </row>
    <row r="32" spans="1:21">
      <c r="A32" s="1">
        <v>43853</v>
      </c>
      <c r="B32" s="38" t="s">
        <v>20</v>
      </c>
      <c r="C32" t="str">
        <f>_xlfn.CONCAT(Table1[[#This Row],[Surname]], " ",Table1[[#This Row],[Given Name]])</f>
        <v>DAY Dylan</v>
      </c>
      <c r="D32" t="s">
        <v>119</v>
      </c>
      <c r="E32" t="s">
        <v>593</v>
      </c>
      <c r="F32" s="1">
        <v>36891</v>
      </c>
      <c r="G32" s="14">
        <f>(Table1[[#This Row],[Date]]-F32)/365.25</f>
        <v>19.060917180013689</v>
      </c>
      <c r="I32" t="s">
        <v>939</v>
      </c>
      <c r="J32" s="36" t="s">
        <v>96</v>
      </c>
      <c r="Q32" s="39"/>
      <c r="R32" s="39">
        <v>21.353000000000002</v>
      </c>
      <c r="S32" s="39">
        <v>36.161000000000001</v>
      </c>
      <c r="T32" s="38">
        <v>52.037999999999997</v>
      </c>
      <c r="U32" s="40">
        <v>8.0268518518518503E-4</v>
      </c>
    </row>
    <row r="33" spans="1:21">
      <c r="A33" s="1">
        <v>43853</v>
      </c>
      <c r="B33" s="38" t="s">
        <v>20</v>
      </c>
      <c r="C33" t="str">
        <f>_xlfn.CONCAT(Table1[[#This Row],[Surname]], " ",Table1[[#This Row],[Given Name]])</f>
        <v>FISH Peter</v>
      </c>
      <c r="D33" t="s">
        <v>400</v>
      </c>
      <c r="E33" t="s">
        <v>496</v>
      </c>
      <c r="G33" s="14">
        <f>(Table1[[#This Row],[Date]]-F33)/365.25</f>
        <v>120.06297056810403</v>
      </c>
      <c r="I33" t="s">
        <v>939</v>
      </c>
      <c r="J33" s="36" t="s">
        <v>96</v>
      </c>
      <c r="Q33" s="39"/>
      <c r="R33" s="39">
        <v>21.132000000000001</v>
      </c>
      <c r="S33" s="39">
        <v>36.154000000000003</v>
      </c>
      <c r="T33" s="38">
        <v>51.235999999999997</v>
      </c>
      <c r="U33" s="40">
        <v>7.7114583333333332E-4</v>
      </c>
    </row>
    <row r="34" spans="1:21">
      <c r="A34" s="1">
        <v>43853</v>
      </c>
      <c r="B34" s="38" t="s">
        <v>20</v>
      </c>
      <c r="C34" t="str">
        <f>_xlfn.CONCAT(Table1[[#This Row],[Surname]], " ",Table1[[#This Row],[Given Name]])</f>
        <v>FITZSIMONS Mitchel</v>
      </c>
      <c r="D34" t="s">
        <v>1012</v>
      </c>
      <c r="E34" t="s">
        <v>401</v>
      </c>
      <c r="F34" s="1">
        <v>37630</v>
      </c>
      <c r="G34" s="14">
        <f>(Table1[[#This Row],[Date]]-F34)/365.25</f>
        <v>17.037645448323065</v>
      </c>
      <c r="I34" t="s">
        <v>939</v>
      </c>
      <c r="J34" s="36" t="s">
        <v>96</v>
      </c>
      <c r="Q34" s="39"/>
      <c r="R34" s="39">
        <v>19.43</v>
      </c>
      <c r="S34" s="39">
        <v>33.765000000000001</v>
      </c>
      <c r="T34" s="38">
        <v>48.512999999999998</v>
      </c>
      <c r="U34" s="40">
        <v>7.421064814814815E-4</v>
      </c>
    </row>
    <row r="35" spans="1:21">
      <c r="A35" s="1">
        <v>43853</v>
      </c>
      <c r="B35" s="38" t="s">
        <v>20</v>
      </c>
      <c r="C35" t="str">
        <f>_xlfn.CONCAT(Table1[[#This Row],[Surname]], " ",Table1[[#This Row],[Given Name]])</f>
        <v>GATE Aaron</v>
      </c>
      <c r="D35" t="s">
        <v>1013</v>
      </c>
      <c r="E35" t="s">
        <v>1014</v>
      </c>
      <c r="F35" s="1">
        <v>33203</v>
      </c>
      <c r="G35" s="14">
        <f>(Table1[[#This Row],[Date]]-F35)/365.25</f>
        <v>29.15811088295688</v>
      </c>
      <c r="I35" t="s">
        <v>939</v>
      </c>
      <c r="J35" s="36" t="s">
        <v>96</v>
      </c>
      <c r="Q35" s="39"/>
      <c r="R35" s="39">
        <v>21.120999999999999</v>
      </c>
      <c r="S35" s="39">
        <v>35.618000000000002</v>
      </c>
      <c r="T35" s="38">
        <v>49.945</v>
      </c>
      <c r="U35" s="40">
        <v>7.4886574074074081E-4</v>
      </c>
    </row>
    <row r="36" spans="1:21">
      <c r="A36" s="1">
        <v>43853</v>
      </c>
      <c r="B36" s="38" t="s">
        <v>20</v>
      </c>
      <c r="C36" t="str">
        <f>_xlfn.CONCAT(Table1[[#This Row],[Surname]], " ",Table1[[#This Row],[Given Name]])</f>
        <v>GOUGH Regan</v>
      </c>
      <c r="D36" t="s">
        <v>1016</v>
      </c>
      <c r="E36" t="s">
        <v>85</v>
      </c>
      <c r="F36" s="1">
        <v>35343</v>
      </c>
      <c r="G36" s="14">
        <f>(Table1[[#This Row],[Date]]-F36)/365.25</f>
        <v>23.299110198494184</v>
      </c>
      <c r="I36" t="s">
        <v>939</v>
      </c>
      <c r="J36" s="36" t="s">
        <v>96</v>
      </c>
      <c r="Q36" s="39"/>
      <c r="R36" s="39">
        <v>20.56</v>
      </c>
      <c r="S36" s="39">
        <v>34.674999999999997</v>
      </c>
      <c r="T36" s="38">
        <v>48.793999999999997</v>
      </c>
      <c r="U36" s="40">
        <v>7.3396990740740747E-4</v>
      </c>
    </row>
    <row r="37" spans="1:21">
      <c r="A37" s="1">
        <v>43853</v>
      </c>
      <c r="B37" s="38" t="s">
        <v>20</v>
      </c>
      <c r="C37" t="str">
        <f>_xlfn.CONCAT(Table1[[#This Row],[Surname]], " ",Table1[[#This Row],[Given Name]])</f>
        <v>GRAVE Oliver</v>
      </c>
      <c r="D37" t="s">
        <v>403</v>
      </c>
      <c r="E37" t="s">
        <v>404</v>
      </c>
      <c r="F37" s="1">
        <v>37311</v>
      </c>
      <c r="G37" s="14">
        <f>(Table1[[#This Row],[Date]]-F37)/365.25</f>
        <v>17.911019849418206</v>
      </c>
      <c r="I37" t="s">
        <v>939</v>
      </c>
      <c r="J37" s="36" t="s">
        <v>96</v>
      </c>
      <c r="Q37" s="39"/>
      <c r="R37" s="39">
        <v>20.815000000000001</v>
      </c>
      <c r="S37" s="39">
        <v>35.506999999999998</v>
      </c>
      <c r="T37" s="38">
        <v>50.515999999999998</v>
      </c>
      <c r="U37" s="40">
        <v>7.6979166666666678E-4</v>
      </c>
    </row>
    <row r="38" spans="1:21">
      <c r="A38" s="1">
        <v>43853</v>
      </c>
      <c r="B38" s="38" t="s">
        <v>20</v>
      </c>
      <c r="C38" t="str">
        <f>_xlfn.CONCAT(Table1[[#This Row],[Surname]], " ",Table1[[#This Row],[Given Name]])</f>
        <v>HARRIS Jonty</v>
      </c>
      <c r="D38" t="s">
        <v>499</v>
      </c>
      <c r="E38" t="s">
        <v>500</v>
      </c>
      <c r="F38" s="1">
        <v>37863</v>
      </c>
      <c r="G38" s="14">
        <f>(Table1[[#This Row],[Date]]-F38)/365.25</f>
        <v>16.399726214921287</v>
      </c>
      <c r="I38" t="s">
        <v>939</v>
      </c>
      <c r="J38" s="48" t="s">
        <v>96</v>
      </c>
      <c r="Q38" s="39"/>
      <c r="R38" s="39">
        <v>21.349</v>
      </c>
      <c r="S38" s="39">
        <v>36.826000000000001</v>
      </c>
      <c r="T38" s="38">
        <v>52.808</v>
      </c>
      <c r="U38" s="40">
        <v>8.0344907407407405E-4</v>
      </c>
    </row>
    <row r="39" spans="1:21">
      <c r="A39" s="1">
        <v>43853</v>
      </c>
      <c r="B39" s="38" t="s">
        <v>20</v>
      </c>
      <c r="C39" t="str">
        <f>_xlfn.CONCAT(Table1[[#This Row],[Surname]], " ",Table1[[#This Row],[Given Name]])</f>
        <v>KERBY Jordan</v>
      </c>
      <c r="D39" t="s">
        <v>24</v>
      </c>
      <c r="E39" t="s">
        <v>1029</v>
      </c>
      <c r="F39" s="1">
        <v>33831</v>
      </c>
      <c r="G39" s="14">
        <f>(Table1[[#This Row],[Date]]-F39)/365.25</f>
        <v>27.43874058863792</v>
      </c>
      <c r="I39" t="s">
        <v>939</v>
      </c>
      <c r="J39" s="48" t="s">
        <v>96</v>
      </c>
      <c r="Q39" s="39"/>
      <c r="R39" s="39">
        <v>20.890999999999998</v>
      </c>
      <c r="S39" s="39">
        <v>35.165999999999997</v>
      </c>
      <c r="T39" s="38">
        <v>49.341999999999999</v>
      </c>
      <c r="U39" s="40">
        <v>7.3976851851851851E-4</v>
      </c>
    </row>
    <row r="40" spans="1:21">
      <c r="A40" s="1">
        <v>43853</v>
      </c>
      <c r="B40" s="38" t="s">
        <v>20</v>
      </c>
      <c r="C40" t="str">
        <f>_xlfn.CONCAT(Table1[[#This Row],[Surname]], " ",Table1[[#This Row],[Given Name]])</f>
        <v>KERGOZOU DE LA BOESSIERE Nicholas</v>
      </c>
      <c r="D40" t="s">
        <v>385</v>
      </c>
      <c r="E40" t="s">
        <v>624</v>
      </c>
      <c r="F40" s="1">
        <v>35184</v>
      </c>
      <c r="G40" s="14">
        <f>(Table1[[#This Row],[Date]]-F40)/365.25</f>
        <v>23.734428473648187</v>
      </c>
      <c r="I40" t="s">
        <v>939</v>
      </c>
      <c r="J40" s="48" t="s">
        <v>96</v>
      </c>
      <c r="Q40" s="39"/>
      <c r="R40" s="39">
        <v>19.584</v>
      </c>
      <c r="S40" s="39">
        <v>32.994999999999997</v>
      </c>
      <c r="T40" s="38">
        <v>46.591000000000001</v>
      </c>
      <c r="U40" s="40">
        <v>7.0532407407407403E-4</v>
      </c>
    </row>
    <row r="41" spans="1:21">
      <c r="A41" s="1">
        <v>43853</v>
      </c>
      <c r="B41" s="38" t="s">
        <v>20</v>
      </c>
      <c r="C41" t="str">
        <f>_xlfn.CONCAT(Table1[[#This Row],[Surname]], " ",Table1[[#This Row],[Given Name]])</f>
        <v>LART Kaio</v>
      </c>
      <c r="D41" t="s">
        <v>406</v>
      </c>
      <c r="E41" t="s">
        <v>407</v>
      </c>
      <c r="F41" s="1">
        <v>37811</v>
      </c>
      <c r="G41" s="14">
        <f>(Table1[[#This Row],[Date]]-F41)/365.25</f>
        <v>16.542094455852155</v>
      </c>
      <c r="I41" t="s">
        <v>939</v>
      </c>
      <c r="J41" s="48" t="s">
        <v>96</v>
      </c>
      <c r="Q41" s="39"/>
      <c r="R41" s="39">
        <v>20.748000000000001</v>
      </c>
      <c r="S41" s="39">
        <v>34.210999999999999</v>
      </c>
      <c r="T41" s="38">
        <v>49.255000000000003</v>
      </c>
      <c r="U41" s="40">
        <v>7.5557870370370373E-4</v>
      </c>
    </row>
    <row r="42" spans="1:21">
      <c r="A42" s="1">
        <v>43853</v>
      </c>
      <c r="B42" s="38" t="s">
        <v>20</v>
      </c>
      <c r="C42" t="str">
        <f>_xlfn.CONCAT(Table1[[#This Row],[Surname]], " ",Table1[[#This Row],[Given Name]])</f>
        <v>LIPP Sebastian</v>
      </c>
      <c r="D42" t="s">
        <v>111</v>
      </c>
      <c r="E42" t="s">
        <v>112</v>
      </c>
      <c r="F42" s="1">
        <v>37410</v>
      </c>
      <c r="G42" s="14">
        <f>(Table1[[#This Row],[Date]]-F42)/365.25</f>
        <v>17.639972621492127</v>
      </c>
      <c r="I42" t="s">
        <v>939</v>
      </c>
      <c r="J42" s="48" t="s">
        <v>96</v>
      </c>
      <c r="Q42" s="39"/>
      <c r="R42" s="39">
        <v>19.596</v>
      </c>
      <c r="S42" s="39">
        <v>34.027000000000001</v>
      </c>
      <c r="T42" s="38">
        <v>49.2</v>
      </c>
      <c r="U42" s="40">
        <v>7.5856481481481478E-4</v>
      </c>
    </row>
    <row r="43" spans="1:21">
      <c r="A43" s="1">
        <v>43853</v>
      </c>
      <c r="B43" s="38" t="s">
        <v>20</v>
      </c>
      <c r="C43" t="str">
        <f>_xlfn.CONCAT(Table1[[#This Row],[Surname]], " ",Table1[[#This Row],[Given Name]])</f>
        <v>MACLEAD Ryan</v>
      </c>
      <c r="D43" t="s">
        <v>207</v>
      </c>
      <c r="E43" t="s">
        <v>1033</v>
      </c>
      <c r="F43" s="1">
        <v>37820</v>
      </c>
      <c r="G43" s="14">
        <f>(Table1[[#This Row],[Date]]-F43)/365.25</f>
        <v>16.517453798767967</v>
      </c>
      <c r="I43" t="s">
        <v>939</v>
      </c>
      <c r="J43" s="48" t="s">
        <v>96</v>
      </c>
      <c r="Q43" s="39"/>
      <c r="R43" s="39">
        <v>21.38</v>
      </c>
      <c r="S43" s="39">
        <v>35.709000000000003</v>
      </c>
      <c r="T43" s="38">
        <v>49.944000000000003</v>
      </c>
      <c r="U43" s="40">
        <v>7.4831018518518508E-4</v>
      </c>
    </row>
    <row r="44" spans="1:21">
      <c r="A44" s="1">
        <v>43853</v>
      </c>
      <c r="B44" s="38" t="s">
        <v>20</v>
      </c>
      <c r="C44" t="str">
        <f>_xlfn.CONCAT(Table1[[#This Row],[Surname]], " ",Table1[[#This Row],[Given Name]])</f>
        <v>MURPHY Finnegan</v>
      </c>
      <c r="D44" t="s">
        <v>505</v>
      </c>
      <c r="E44" t="s">
        <v>506</v>
      </c>
      <c r="F44" s="1">
        <v>37695</v>
      </c>
      <c r="G44" s="14">
        <f>(Table1[[#This Row],[Date]]-F44)/365.25</f>
        <v>16.859685147159478</v>
      </c>
      <c r="I44" t="s">
        <v>939</v>
      </c>
      <c r="J44" s="48" t="s">
        <v>96</v>
      </c>
      <c r="Q44" s="39"/>
      <c r="R44" s="39">
        <v>20.86</v>
      </c>
      <c r="S44" s="39">
        <v>36.799999999999997</v>
      </c>
      <c r="T44" s="38">
        <v>53.551000000000002</v>
      </c>
      <c r="U44" s="40">
        <v>8.2042824074074082E-4</v>
      </c>
    </row>
    <row r="45" spans="1:21">
      <c r="A45" s="1">
        <v>43853</v>
      </c>
      <c r="B45" s="38" t="s">
        <v>20</v>
      </c>
      <c r="C45" t="str">
        <f>_xlfn.CONCAT(Table1[[#This Row],[Surname]], " ",Table1[[#This Row],[Given Name]])</f>
        <v>NAYLOR Quinn</v>
      </c>
      <c r="D45" t="s">
        <v>410</v>
      </c>
      <c r="E45" t="s">
        <v>411</v>
      </c>
      <c r="G45" s="14">
        <f>(Table1[[#This Row],[Date]]-F45)/365.25</f>
        <v>120.06297056810403</v>
      </c>
      <c r="I45" t="s">
        <v>939</v>
      </c>
      <c r="J45" s="48" t="s">
        <v>96</v>
      </c>
      <c r="Q45" s="39"/>
      <c r="R45" s="39">
        <v>19.864000000000001</v>
      </c>
      <c r="S45" s="39">
        <v>35.311999999999998</v>
      </c>
      <c r="T45" s="38">
        <v>51.682000000000002</v>
      </c>
      <c r="U45" s="40">
        <v>7.9684027777777782E-4</v>
      </c>
    </row>
    <row r="46" spans="1:21">
      <c r="A46" s="1">
        <v>43853</v>
      </c>
      <c r="B46" s="38" t="s">
        <v>20</v>
      </c>
      <c r="C46" t="str">
        <f>_xlfn.CONCAT(Table1[[#This Row],[Surname]], " ",Table1[[#This Row],[Given Name]])</f>
        <v>OWNSWORTH Matthew</v>
      </c>
      <c r="D46" t="s">
        <v>115</v>
      </c>
      <c r="E46" t="s">
        <v>92</v>
      </c>
      <c r="G46" s="14">
        <f>(Table1[[#This Row],[Date]]-F46)/365.25</f>
        <v>120.06297056810403</v>
      </c>
      <c r="I46" t="s">
        <v>939</v>
      </c>
      <c r="J46" s="48" t="s">
        <v>96</v>
      </c>
      <c r="Q46" s="39"/>
      <c r="R46" s="39">
        <v>19.788</v>
      </c>
      <c r="S46" s="39">
        <v>34.247</v>
      </c>
      <c r="T46" s="38">
        <v>49.395000000000003</v>
      </c>
      <c r="U46" s="40">
        <v>7.590162037037037E-4</v>
      </c>
    </row>
    <row r="47" spans="1:21">
      <c r="A47" s="1">
        <v>43853</v>
      </c>
      <c r="B47" s="38" t="s">
        <v>20</v>
      </c>
      <c r="C47" t="str">
        <f>_xlfn.CONCAT(Table1[[#This Row],[Surname]], " ",Table1[[#This Row],[Given Name]])</f>
        <v>PATTERSON Zakk</v>
      </c>
      <c r="D47" t="s">
        <v>1037</v>
      </c>
      <c r="E47" t="s">
        <v>1038</v>
      </c>
      <c r="F47" s="1">
        <v>37628</v>
      </c>
      <c r="G47" s="14">
        <f>(Table1[[#This Row],[Date]]-F47)/365.25</f>
        <v>17.043121149897331</v>
      </c>
      <c r="I47" t="s">
        <v>939</v>
      </c>
      <c r="J47" s="48" t="s">
        <v>96</v>
      </c>
      <c r="Q47" s="39"/>
      <c r="R47" s="39">
        <v>20.129000000000001</v>
      </c>
      <c r="S47" s="39">
        <v>34.465000000000003</v>
      </c>
      <c r="T47" s="38">
        <v>49.042000000000002</v>
      </c>
      <c r="U47" s="40">
        <v>7.4309027777777774E-4</v>
      </c>
    </row>
    <row r="48" spans="1:21">
      <c r="A48" s="1">
        <v>43853</v>
      </c>
      <c r="B48" s="38" t="s">
        <v>20</v>
      </c>
      <c r="C48" t="str">
        <f>_xlfn.CONCAT(Table1[[#This Row],[Surname]], " ",Table1[[#This Row],[Given Name]])</f>
        <v>PEPPERELL Russell</v>
      </c>
      <c r="D48" t="s">
        <v>368</v>
      </c>
      <c r="E48" t="s">
        <v>369</v>
      </c>
      <c r="F48" s="1">
        <v>33118</v>
      </c>
      <c r="G48" s="14">
        <f>(Table1[[#This Row],[Date]]-F48)/365.25</f>
        <v>29.390828199863108</v>
      </c>
      <c r="I48" t="s">
        <v>939</v>
      </c>
      <c r="J48" s="48" t="s">
        <v>96</v>
      </c>
      <c r="Q48" s="39"/>
      <c r="R48" s="39">
        <v>20.998000000000001</v>
      </c>
      <c r="S48" s="39">
        <v>36.747</v>
      </c>
      <c r="T48" s="38">
        <v>52.853000000000002</v>
      </c>
      <c r="U48" s="40">
        <v>8.0089120370370383E-4</v>
      </c>
    </row>
    <row r="49" spans="1:21">
      <c r="A49" s="1">
        <v>43853</v>
      </c>
      <c r="B49" s="38" t="s">
        <v>20</v>
      </c>
      <c r="C49" t="str">
        <f>_xlfn.CONCAT(Table1[[#This Row],[Surname]], " ",Table1[[#This Row],[Given Name]])</f>
        <v>PITHIE Laurence</v>
      </c>
      <c r="D49" t="s">
        <v>116</v>
      </c>
      <c r="E49" t="s">
        <v>117</v>
      </c>
      <c r="F49" s="1">
        <v>37454</v>
      </c>
      <c r="G49" s="14">
        <f>(Table1[[#This Row],[Date]]-F49)/365.25</f>
        <v>17.519507186858316</v>
      </c>
      <c r="I49" t="s">
        <v>939</v>
      </c>
      <c r="J49" s="48" t="s">
        <v>96</v>
      </c>
      <c r="Q49" s="39"/>
      <c r="R49" s="39">
        <v>19.84</v>
      </c>
      <c r="S49" s="39">
        <v>34.040999999999997</v>
      </c>
      <c r="T49" s="38">
        <v>48.539000000000001</v>
      </c>
      <c r="U49" s="40">
        <v>7.3740740740740743E-4</v>
      </c>
    </row>
    <row r="50" spans="1:21">
      <c r="A50" s="1">
        <v>43853</v>
      </c>
      <c r="B50" s="38" t="s">
        <v>20</v>
      </c>
      <c r="C50" t="str">
        <f>_xlfn.CONCAT(Table1[[#This Row],[Surname]], " ",Table1[[#This Row],[Given Name]])</f>
        <v>RICHMOND Michael</v>
      </c>
      <c r="D50" t="s">
        <v>120</v>
      </c>
      <c r="E50" t="s">
        <v>121</v>
      </c>
      <c r="G50" s="14">
        <f>(Table1[[#This Row],[Date]]-F50)/365.25</f>
        <v>120.06297056810403</v>
      </c>
      <c r="I50" t="s">
        <v>939</v>
      </c>
      <c r="J50" s="48" t="s">
        <v>96</v>
      </c>
      <c r="Q50" s="39"/>
      <c r="R50" s="39">
        <v>20.654</v>
      </c>
      <c r="S50" s="39">
        <v>35.493000000000002</v>
      </c>
      <c r="T50" s="38">
        <v>51.012</v>
      </c>
      <c r="U50" s="40">
        <v>7.8023148148148147E-4</v>
      </c>
    </row>
    <row r="51" spans="1:21">
      <c r="A51" s="1">
        <v>43853</v>
      </c>
      <c r="B51" s="38" t="s">
        <v>20</v>
      </c>
      <c r="C51" t="str">
        <f>_xlfn.CONCAT(Table1[[#This Row],[Surname]], " ",Table1[[#This Row],[Given Name]])</f>
        <v>ROBERTSON Lachlan</v>
      </c>
      <c r="D51" t="s">
        <v>919</v>
      </c>
      <c r="E51" t="s">
        <v>122</v>
      </c>
      <c r="G51" s="14">
        <f>(Table1[[#This Row],[Date]]-F51)/365.25</f>
        <v>120.06297056810403</v>
      </c>
      <c r="I51" t="s">
        <v>939</v>
      </c>
      <c r="J51" s="48" t="s">
        <v>96</v>
      </c>
      <c r="Q51" s="39"/>
      <c r="R51" s="39">
        <v>20.34</v>
      </c>
      <c r="S51" s="39">
        <v>34.926000000000002</v>
      </c>
      <c r="T51" s="38">
        <v>49.835000000000001</v>
      </c>
      <c r="U51" s="40">
        <v>7.5780092592592598E-4</v>
      </c>
    </row>
    <row r="52" spans="1:21">
      <c r="A52" s="1">
        <v>43853</v>
      </c>
      <c r="B52" s="38" t="s">
        <v>20</v>
      </c>
      <c r="C52" t="str">
        <f>_xlfn.CONCAT(Table1[[#This Row],[Surname]], " ",Table1[[#This Row],[Given Name]])</f>
        <v>SEXTON Tom</v>
      </c>
      <c r="D52" t="s">
        <v>616</v>
      </c>
      <c r="E52" t="s">
        <v>1041</v>
      </c>
      <c r="F52" s="1">
        <v>36118</v>
      </c>
      <c r="G52" s="14">
        <f>(Table1[[#This Row],[Date]]-F52)/365.25</f>
        <v>21.177275838466805</v>
      </c>
      <c r="I52" t="s">
        <v>939</v>
      </c>
      <c r="J52" s="48" t="s">
        <v>96</v>
      </c>
      <c r="Q52" s="39"/>
      <c r="R52" s="39">
        <v>19.597000000000001</v>
      </c>
      <c r="S52" s="39">
        <v>33.506999999999998</v>
      </c>
      <c r="T52" s="38">
        <v>47.536000000000001</v>
      </c>
      <c r="U52" s="40">
        <v>7.2078703703703703E-4</v>
      </c>
    </row>
    <row r="53" spans="1:21">
      <c r="A53" s="1">
        <v>43853</v>
      </c>
      <c r="B53" s="38" t="s">
        <v>20</v>
      </c>
      <c r="C53" t="str">
        <f>_xlfn.CONCAT(Table1[[#This Row],[Surname]], " ",Table1[[#This Row],[Given Name]])</f>
        <v>STEWART Campbell</v>
      </c>
      <c r="D53" t="s">
        <v>1042</v>
      </c>
      <c r="E53" t="s">
        <v>273</v>
      </c>
      <c r="F53" s="1">
        <v>35927</v>
      </c>
      <c r="G53" s="14">
        <f>(Table1[[#This Row],[Date]]-F53)/365.25</f>
        <v>21.700205338809035</v>
      </c>
      <c r="I53" t="s">
        <v>939</v>
      </c>
      <c r="J53" s="48" t="s">
        <v>96</v>
      </c>
      <c r="Q53" s="39"/>
      <c r="R53" s="39">
        <v>20.192</v>
      </c>
      <c r="S53" s="39">
        <v>33.994</v>
      </c>
      <c r="T53" s="38">
        <v>47.661000000000001</v>
      </c>
      <c r="U53" s="40">
        <v>7.1820601851851852E-4</v>
      </c>
    </row>
    <row r="54" spans="1:21">
      <c r="A54" s="1">
        <v>43853</v>
      </c>
      <c r="B54" s="38" t="s">
        <v>20</v>
      </c>
      <c r="C54" t="str">
        <f>_xlfn.CONCAT(Table1[[#This Row],[Surname]], " ",Table1[[#This Row],[Given Name]])</f>
        <v>STRONG Corbin</v>
      </c>
      <c r="D54" t="s">
        <v>613</v>
      </c>
      <c r="E54" t="s">
        <v>1043</v>
      </c>
      <c r="F54" s="1">
        <v>36646</v>
      </c>
      <c r="G54" s="14">
        <f>(Table1[[#This Row],[Date]]-F54)/365.25</f>
        <v>19.731690622861056</v>
      </c>
      <c r="I54" t="s">
        <v>939</v>
      </c>
      <c r="J54" s="48" t="s">
        <v>96</v>
      </c>
      <c r="Q54" s="39"/>
      <c r="R54" s="39">
        <v>20.61</v>
      </c>
      <c r="S54" s="39">
        <v>34.817</v>
      </c>
      <c r="T54" s="38">
        <v>49.121000000000002</v>
      </c>
      <c r="U54" s="40">
        <v>7.4049768518518518E-4</v>
      </c>
    </row>
    <row r="55" spans="1:21">
      <c r="A55" s="1">
        <v>43853</v>
      </c>
      <c r="B55" s="38" t="s">
        <v>20</v>
      </c>
      <c r="C55" t="str">
        <f>_xlfn.CONCAT(Table1[[#This Row],[Surname]], " ",Table1[[#This Row],[Given Name]])</f>
        <v>TITHERIDGE Ethan</v>
      </c>
      <c r="D55" t="s">
        <v>53</v>
      </c>
      <c r="E55" t="s">
        <v>412</v>
      </c>
      <c r="G55" s="14">
        <f>(Table1[[#This Row],[Date]]-F55)/365.25</f>
        <v>120.06297056810403</v>
      </c>
      <c r="I55" t="s">
        <v>939</v>
      </c>
      <c r="J55" s="48" t="s">
        <v>96</v>
      </c>
      <c r="Q55" s="39"/>
      <c r="R55" s="39">
        <v>20.79</v>
      </c>
      <c r="S55" s="39">
        <v>35.421999999999997</v>
      </c>
      <c r="T55" s="38">
        <v>50.87</v>
      </c>
      <c r="U55" s="40">
        <v>7.8050925925925911E-4</v>
      </c>
    </row>
    <row r="56" spans="1:21">
      <c r="A56" s="1">
        <v>43853</v>
      </c>
      <c r="B56" s="38" t="s">
        <v>20</v>
      </c>
      <c r="C56" t="str">
        <f>_xlfn.CONCAT(Table1[[#This Row],[Surname]], " ",Table1[[#This Row],[Given Name]])</f>
        <v>VAN HEYNINGEN Michiel</v>
      </c>
      <c r="D56" t="s">
        <v>1044</v>
      </c>
      <c r="E56" t="s">
        <v>1045</v>
      </c>
      <c r="F56" s="1">
        <v>37816</v>
      </c>
      <c r="G56" s="14">
        <f>(Table1[[#This Row],[Date]]-F56)/365.25</f>
        <v>16.528405201916495</v>
      </c>
      <c r="I56" t="s">
        <v>939</v>
      </c>
      <c r="J56" s="48" t="s">
        <v>96</v>
      </c>
      <c r="Q56" s="39"/>
      <c r="R56" s="39">
        <v>20.751000000000001</v>
      </c>
      <c r="S56" s="39">
        <v>35.456000000000003</v>
      </c>
      <c r="T56" s="38">
        <v>50.79</v>
      </c>
      <c r="U56" s="40">
        <v>7.7585648148148143E-4</v>
      </c>
    </row>
    <row r="57" spans="1:21">
      <c r="A57" s="1">
        <v>43853</v>
      </c>
      <c r="B57" s="38" t="s">
        <v>20</v>
      </c>
      <c r="C57" t="str">
        <f>_xlfn.CONCAT(Table1[[#This Row],[Surname]], " ",Table1[[#This Row],[Given Name]])</f>
        <v>WEBSTER Reuben</v>
      </c>
      <c r="D57" t="s">
        <v>128</v>
      </c>
      <c r="E57" t="s">
        <v>68</v>
      </c>
      <c r="F57" s="1">
        <v>37340</v>
      </c>
      <c r="G57" s="14">
        <f>(Table1[[#This Row],[Date]]-F57)/365.25</f>
        <v>17.831622176591377</v>
      </c>
      <c r="I57" t="s">
        <v>939</v>
      </c>
      <c r="J57" s="48" t="s">
        <v>96</v>
      </c>
      <c r="Q57" s="39"/>
      <c r="R57" s="39"/>
      <c r="S57" s="39"/>
      <c r="U57" s="40">
        <v>7.5001157407407406E-4</v>
      </c>
    </row>
    <row r="58" spans="1:21">
      <c r="A58" s="1">
        <v>43853</v>
      </c>
      <c r="B58" s="38" t="s">
        <v>20</v>
      </c>
      <c r="C58" t="str">
        <f>_xlfn.CONCAT(Table1[[#This Row],[Surname]], " ",Table1[[#This Row],[Given Name]])</f>
        <v>WILLIAMS Max</v>
      </c>
      <c r="D58" t="s">
        <v>130</v>
      </c>
      <c r="E58" t="s">
        <v>71</v>
      </c>
      <c r="G58" s="14">
        <f>(Table1[[#This Row],[Date]]-F58)/365.25</f>
        <v>120.06297056810403</v>
      </c>
      <c r="I58" t="s">
        <v>939</v>
      </c>
      <c r="J58" s="48" t="s">
        <v>96</v>
      </c>
      <c r="Q58" s="39"/>
      <c r="R58" s="39">
        <v>20.527999999999999</v>
      </c>
      <c r="S58" s="39">
        <v>35.243000000000002</v>
      </c>
      <c r="T58" s="38">
        <v>50.179000000000002</v>
      </c>
      <c r="U58" s="40">
        <v>7.5781250000000013E-4</v>
      </c>
    </row>
    <row r="59" spans="1:21">
      <c r="A59" s="1">
        <v>43853</v>
      </c>
      <c r="B59" s="38" t="s">
        <v>20</v>
      </c>
      <c r="C59" t="str">
        <f>_xlfn.CONCAT(Table1[[#This Row],[Surname]], " ",Table1[[#This Row],[Given Name]])</f>
        <v>WILLIAMS Zac</v>
      </c>
      <c r="D59" t="s">
        <v>70</v>
      </c>
      <c r="E59" t="s">
        <v>71</v>
      </c>
      <c r="G59" s="14">
        <f>(Table1[[#This Row],[Date]]-F59)/365.25</f>
        <v>120.06297056810403</v>
      </c>
      <c r="I59" t="s">
        <v>939</v>
      </c>
      <c r="J59" s="48" t="s">
        <v>96</v>
      </c>
      <c r="Q59" s="39"/>
      <c r="R59" s="39">
        <v>19.079000000000001</v>
      </c>
      <c r="S59" s="39">
        <v>32.381999999999998</v>
      </c>
      <c r="T59" s="38">
        <v>46.366999999999997</v>
      </c>
      <c r="U59" s="40">
        <v>7.1425925925925921E-4</v>
      </c>
    </row>
    <row r="60" spans="1:21">
      <c r="A60" s="1">
        <v>43853</v>
      </c>
      <c r="B60" s="38" t="s">
        <v>20</v>
      </c>
      <c r="C60" t="str">
        <f>_xlfn.CONCAT(Table1[[#This Row],[Surname]], " ",Table1[[#This Row],[Given Name]])</f>
        <v>WILLIS Jacob</v>
      </c>
      <c r="D60" t="s">
        <v>131</v>
      </c>
      <c r="E60" t="s">
        <v>132</v>
      </c>
      <c r="G60" s="14">
        <f>(Table1[[#This Row],[Date]]-F60)/365.25</f>
        <v>120.06297056810403</v>
      </c>
      <c r="I60" t="s">
        <v>939</v>
      </c>
      <c r="J60" s="48" t="s">
        <v>96</v>
      </c>
      <c r="Q60" s="39"/>
      <c r="R60" s="39">
        <v>20.45</v>
      </c>
      <c r="S60" s="39">
        <v>35.630000000000003</v>
      </c>
      <c r="T60" s="38">
        <v>51.561999999999998</v>
      </c>
      <c r="U60" s="40">
        <v>7.9194444444444451E-4</v>
      </c>
    </row>
    <row r="61" spans="1:21">
      <c r="A61" s="1">
        <v>43853</v>
      </c>
      <c r="B61" s="38" t="s">
        <v>20</v>
      </c>
      <c r="C61" t="str">
        <f>_xlfn.CONCAT(Table1[[#This Row],[Surname]], " ",Table1[[#This Row],[Given Name]])</f>
        <v xml:space="preserve"> </v>
      </c>
      <c r="G61" s="14">
        <f>(Table1[[#This Row],[Date]]-F61)/365.25</f>
        <v>120.06297056810403</v>
      </c>
      <c r="I61" t="s">
        <v>939</v>
      </c>
      <c r="J61" s="48" t="s">
        <v>96</v>
      </c>
      <c r="Q61" s="39"/>
      <c r="R61" s="39"/>
      <c r="S61" s="39"/>
      <c r="U61" s="40"/>
    </row>
    <row r="62" spans="1:21">
      <c r="A62" s="1">
        <v>43853</v>
      </c>
      <c r="B62" s="38" t="s">
        <v>20</v>
      </c>
      <c r="C62" t="str">
        <f>_xlfn.CONCAT(Table1[[#This Row],[Surname]], " ",Table1[[#This Row],[Given Name]])</f>
        <v xml:space="preserve"> </v>
      </c>
      <c r="G62" s="14">
        <f>(Table1[[#This Row],[Date]]-F62)/365.25</f>
        <v>120.06297056810403</v>
      </c>
      <c r="I62" t="s">
        <v>939</v>
      </c>
      <c r="J62" s="48" t="s">
        <v>96</v>
      </c>
      <c r="Q62" s="39"/>
      <c r="R62" s="39"/>
      <c r="S62" s="39"/>
      <c r="U62" s="40"/>
    </row>
    <row r="63" spans="1:21" hidden="1">
      <c r="A63" s="1">
        <v>43853</v>
      </c>
      <c r="B63" s="38" t="s">
        <v>27</v>
      </c>
      <c r="C63" t="str">
        <f>_xlfn.CONCAT(Table1[[#This Row],[Surname]], " ",Table1[[#This Row],[Given Name]])</f>
        <v>FULTON Shaane</v>
      </c>
      <c r="D63" t="s">
        <v>81</v>
      </c>
      <c r="E63" t="s">
        <v>82</v>
      </c>
      <c r="F63" s="1">
        <v>36802</v>
      </c>
      <c r="G63" s="14">
        <f>(Table1[[#This Row],[Date]]-F63)/365.25</f>
        <v>19.304585900068446</v>
      </c>
      <c r="I63" t="s">
        <v>939</v>
      </c>
      <c r="J63" s="48" t="s">
        <v>96</v>
      </c>
      <c r="Q63" s="39"/>
      <c r="R63" s="39">
        <v>20.138000000000002</v>
      </c>
      <c r="S63" s="39">
        <v>35.131999999999998</v>
      </c>
      <c r="U63" s="40"/>
    </row>
    <row r="64" spans="1:21" hidden="1">
      <c r="A64" s="1">
        <v>43853</v>
      </c>
      <c r="B64" s="38" t="s">
        <v>27</v>
      </c>
      <c r="C64" t="str">
        <f>_xlfn.CONCAT(Table1[[#This Row],[Surname]], " ",Table1[[#This Row],[Given Name]])</f>
        <v>BORTHWICK Jenna</v>
      </c>
      <c r="D64" t="s">
        <v>416</v>
      </c>
      <c r="E64" t="s">
        <v>417</v>
      </c>
      <c r="F64" s="1">
        <v>37809</v>
      </c>
      <c r="G64" s="14">
        <f>(Table1[[#This Row],[Date]]-F64)/365.25</f>
        <v>16.547570157426421</v>
      </c>
      <c r="I64" t="s">
        <v>939</v>
      </c>
      <c r="J64" s="48" t="s">
        <v>96</v>
      </c>
      <c r="Q64" s="39"/>
      <c r="R64" s="39">
        <v>21.21</v>
      </c>
      <c r="S64" s="39">
        <v>36.58</v>
      </c>
      <c r="U64" s="40"/>
    </row>
    <row r="65" spans="1:21" hidden="1">
      <c r="A65" s="1">
        <v>43853</v>
      </c>
      <c r="B65" s="38" t="s">
        <v>27</v>
      </c>
      <c r="C65" t="str">
        <f>_xlfn.CONCAT(Table1[[#This Row],[Surname]], " ",Table1[[#This Row],[Given Name]])</f>
        <v>KING Jaymie</v>
      </c>
      <c r="D65" t="s">
        <v>44</v>
      </c>
      <c r="E65" t="s">
        <v>45</v>
      </c>
      <c r="F65" s="1">
        <v>35437</v>
      </c>
      <c r="G65" s="14">
        <f>(Table1[[#This Row],[Date]]-F65)/365.25</f>
        <v>23.041752224503764</v>
      </c>
      <c r="I65" t="s">
        <v>939</v>
      </c>
      <c r="J65" s="48" t="s">
        <v>96</v>
      </c>
      <c r="Q65" s="39"/>
      <c r="R65" s="39">
        <v>21.100999999999999</v>
      </c>
      <c r="S65" s="39">
        <v>36.731999999999999</v>
      </c>
      <c r="U65" s="40"/>
    </row>
    <row r="66" spans="1:21" hidden="1">
      <c r="A66" s="1">
        <v>43853</v>
      </c>
      <c r="B66" s="38" t="s">
        <v>27</v>
      </c>
      <c r="C66" t="str">
        <f>_xlfn.CONCAT(Table1[[#This Row],[Surname]], " ",Table1[[#This Row],[Given Name]])</f>
        <v>BLOXHAM Sophie-Leigh</v>
      </c>
      <c r="D66" t="s">
        <v>78</v>
      </c>
      <c r="E66" t="s">
        <v>79</v>
      </c>
      <c r="F66" s="1">
        <v>36646</v>
      </c>
      <c r="G66" s="14">
        <f>(Table1[[#This Row],[Date]]-F66)/365.25</f>
        <v>19.731690622861056</v>
      </c>
      <c r="I66" t="s">
        <v>939</v>
      </c>
      <c r="J66" s="48" t="s">
        <v>96</v>
      </c>
      <c r="Q66" s="39"/>
      <c r="R66" s="39">
        <v>20.895</v>
      </c>
      <c r="S66" s="39">
        <v>37.197000000000003</v>
      </c>
      <c r="U66" s="40"/>
    </row>
    <row r="67" spans="1:21" hidden="1">
      <c r="A67" s="1">
        <v>43853</v>
      </c>
      <c r="B67" s="38" t="s">
        <v>27</v>
      </c>
      <c r="C67" t="str">
        <f>_xlfn.CONCAT(Table1[[#This Row],[Surname]], " ",Table1[[#This Row],[Given Name]])</f>
        <v>AKEROYD Rhylee</v>
      </c>
      <c r="D67" t="s">
        <v>413</v>
      </c>
      <c r="E67" t="s">
        <v>414</v>
      </c>
      <c r="F67" s="1">
        <v>37875</v>
      </c>
      <c r="G67" s="14">
        <f>(Table1[[#This Row],[Date]]-F67)/365.25</f>
        <v>16.366872005475702</v>
      </c>
      <c r="I67" t="s">
        <v>939</v>
      </c>
      <c r="J67" s="48" t="s">
        <v>96</v>
      </c>
      <c r="Q67" s="39"/>
      <c r="R67" s="39">
        <v>21.132000000000001</v>
      </c>
      <c r="S67" s="39">
        <v>37.29</v>
      </c>
      <c r="U67" s="40"/>
    </row>
    <row r="68" spans="1:21" hidden="1">
      <c r="A68" s="1">
        <v>43853</v>
      </c>
      <c r="B68" s="38" t="s">
        <v>27</v>
      </c>
      <c r="C68" t="str">
        <f>_xlfn.CONCAT(Table1[[#This Row],[Surname]], " ",Table1[[#This Row],[Given Name]])</f>
        <v>GREEN Tyla</v>
      </c>
      <c r="D68" t="s">
        <v>145</v>
      </c>
      <c r="E68" t="s">
        <v>144</v>
      </c>
      <c r="F68" s="1">
        <v>37319</v>
      </c>
      <c r="G68" s="14">
        <f>(Table1[[#This Row],[Date]]-F68)/365.25</f>
        <v>17.88911704312115</v>
      </c>
      <c r="I68" t="s">
        <v>939</v>
      </c>
      <c r="J68" s="48" t="s">
        <v>96</v>
      </c>
      <c r="Q68" s="39"/>
      <c r="R68" s="39">
        <v>21.355</v>
      </c>
      <c r="S68" s="39">
        <v>37.411999999999999</v>
      </c>
      <c r="U68" s="40"/>
    </row>
    <row r="69" spans="1:21" hidden="1">
      <c r="A69" s="1">
        <v>43853</v>
      </c>
      <c r="B69" s="38" t="s">
        <v>27</v>
      </c>
      <c r="C69" t="str">
        <f>_xlfn.CONCAT(Table1[[#This Row],[Surname]], " ",Table1[[#This Row],[Given Name]])</f>
        <v>MARSHALL Nicole</v>
      </c>
      <c r="D69" t="s">
        <v>87</v>
      </c>
      <c r="E69" t="s">
        <v>88</v>
      </c>
      <c r="F69" s="1">
        <v>36717</v>
      </c>
      <c r="G69" s="14">
        <f>(Table1[[#This Row],[Date]]-F69)/365.25</f>
        <v>19.537303216974674</v>
      </c>
      <c r="I69" t="s">
        <v>939</v>
      </c>
      <c r="J69" s="48" t="s">
        <v>96</v>
      </c>
      <c r="Q69" s="39"/>
      <c r="R69" s="39">
        <v>21.277999999999999</v>
      </c>
      <c r="S69" s="39">
        <v>37.488999999999997</v>
      </c>
      <c r="U69" s="40"/>
    </row>
    <row r="70" spans="1:21" hidden="1">
      <c r="A70" s="1">
        <v>43853</v>
      </c>
      <c r="B70" s="38" t="s">
        <v>27</v>
      </c>
      <c r="C70" t="str">
        <f>_xlfn.CONCAT(Table1[[#This Row],[Surname]], " ",Table1[[#This Row],[Given Name]])</f>
        <v>DUNN Rhiannon</v>
      </c>
      <c r="D70" t="s">
        <v>80</v>
      </c>
      <c r="E70" t="s">
        <v>622</v>
      </c>
      <c r="F70" s="1">
        <v>35598</v>
      </c>
      <c r="G70" s="14">
        <f>(Table1[[#This Row],[Date]]-F70)/365.25</f>
        <v>22.600958247775495</v>
      </c>
      <c r="I70" t="s">
        <v>939</v>
      </c>
      <c r="J70" s="48" t="s">
        <v>96</v>
      </c>
      <c r="Q70" s="39"/>
      <c r="R70" s="39">
        <v>21.716000000000001</v>
      </c>
      <c r="S70" s="39">
        <v>37.796999999999997</v>
      </c>
      <c r="U70" s="40"/>
    </row>
    <row r="71" spans="1:21" hidden="1">
      <c r="A71" s="1">
        <v>43853</v>
      </c>
      <c r="B71" s="38" t="s">
        <v>27</v>
      </c>
      <c r="C71" t="str">
        <f>_xlfn.CONCAT(Table1[[#This Row],[Surname]], " ",Table1[[#This Row],[Given Name]])</f>
        <v>FOWLER Prudence</v>
      </c>
      <c r="D71" t="s">
        <v>1067</v>
      </c>
      <c r="E71" t="s">
        <v>1068</v>
      </c>
      <c r="F71" s="1">
        <v>37634</v>
      </c>
      <c r="G71" s="14">
        <f>(Table1[[#This Row],[Date]]-F71)/365.25</f>
        <v>17.026694045174537</v>
      </c>
      <c r="I71" t="s">
        <v>939</v>
      </c>
      <c r="J71" s="48" t="s">
        <v>96</v>
      </c>
      <c r="Q71" s="39"/>
      <c r="R71" s="39">
        <v>21.632999999999999</v>
      </c>
      <c r="S71" s="39">
        <v>37.991</v>
      </c>
      <c r="U71" s="40"/>
    </row>
    <row r="72" spans="1:21" hidden="1">
      <c r="A72" s="1">
        <v>43853</v>
      </c>
      <c r="B72" s="38" t="s">
        <v>27</v>
      </c>
      <c r="C72" t="str">
        <f>_xlfn.CONCAT(Table1[[#This Row],[Surname]], " ",Table1[[#This Row],[Given Name]])</f>
        <v>VENTER Geertien</v>
      </c>
      <c r="D72" t="s">
        <v>597</v>
      </c>
      <c r="E72" t="s">
        <v>598</v>
      </c>
      <c r="F72" s="1">
        <v>29116</v>
      </c>
      <c r="G72" s="14">
        <f>(Table1[[#This Row],[Date]]-F72)/365.25</f>
        <v>40.347707049965777</v>
      </c>
      <c r="I72" t="s">
        <v>939</v>
      </c>
      <c r="J72" s="48" t="s">
        <v>96</v>
      </c>
      <c r="Q72" s="39"/>
      <c r="R72" s="39">
        <v>22.04</v>
      </c>
      <c r="S72" s="39">
        <v>38.368000000000002</v>
      </c>
      <c r="U72" s="40"/>
    </row>
    <row r="73" spans="1:21" hidden="1">
      <c r="A73" s="1">
        <v>43853</v>
      </c>
      <c r="B73" s="38" t="s">
        <v>27</v>
      </c>
      <c r="C73" t="str">
        <f>_xlfn.CONCAT(Table1[[#This Row],[Surname]], " ",Table1[[#This Row],[Given Name]])</f>
        <v>ANDERSON Mya</v>
      </c>
      <c r="D73" t="s">
        <v>134</v>
      </c>
      <c r="E73" t="s">
        <v>75</v>
      </c>
      <c r="F73" s="1">
        <v>37546</v>
      </c>
      <c r="G73" s="14">
        <f>(Table1[[#This Row],[Date]]-F73)/365.25</f>
        <v>17.267624914442163</v>
      </c>
      <c r="I73" t="s">
        <v>939</v>
      </c>
      <c r="J73" s="48" t="s">
        <v>96</v>
      </c>
      <c r="Q73" s="39"/>
      <c r="R73" s="39">
        <v>22.245000000000001</v>
      </c>
      <c r="S73" s="39">
        <v>38.456000000000003</v>
      </c>
      <c r="U73" s="40"/>
    </row>
    <row r="74" spans="1:21" hidden="1">
      <c r="A74" s="1">
        <v>43853</v>
      </c>
      <c r="B74" s="38" t="s">
        <v>27</v>
      </c>
      <c r="C74" t="str">
        <f>_xlfn.CONCAT(Table1[[#This Row],[Surname]], " ",Table1[[#This Row],[Given Name]])</f>
        <v>GRANT Mikaela</v>
      </c>
      <c r="D74" t="s">
        <v>419</v>
      </c>
      <c r="E74" t="s">
        <v>420</v>
      </c>
      <c r="F74" s="1">
        <v>37644</v>
      </c>
      <c r="G74" s="14">
        <f>(Table1[[#This Row],[Date]]-F74)/365.25</f>
        <v>16.999315537303218</v>
      </c>
      <c r="I74" t="s">
        <v>939</v>
      </c>
      <c r="J74" s="48" t="s">
        <v>96</v>
      </c>
      <c r="Q74" s="39"/>
      <c r="R74" s="39">
        <v>22.896999999999998</v>
      </c>
      <c r="S74" s="39">
        <v>38.744</v>
      </c>
      <c r="U74" s="40"/>
    </row>
    <row r="75" spans="1:21" hidden="1">
      <c r="A75" s="1">
        <v>43853</v>
      </c>
      <c r="B75" s="38" t="s">
        <v>27</v>
      </c>
      <c r="C75" t="str">
        <f>_xlfn.CONCAT(Table1[[#This Row],[Surname]], " ",Table1[[#This Row],[Given Name]])</f>
        <v>DOWNIE Erin</v>
      </c>
      <c r="D75" t="s">
        <v>141</v>
      </c>
      <c r="E75" t="s">
        <v>142</v>
      </c>
      <c r="F75" s="1">
        <v>37487</v>
      </c>
      <c r="G75" s="14">
        <f>(Table1[[#This Row],[Date]]-F75)/365.25</f>
        <v>17.429158110882955</v>
      </c>
      <c r="I75" t="s">
        <v>939</v>
      </c>
      <c r="J75" s="48" t="s">
        <v>96</v>
      </c>
      <c r="Q75" s="39"/>
      <c r="R75" s="39">
        <v>22.390999999999998</v>
      </c>
      <c r="S75" s="39">
        <v>39.207999999999998</v>
      </c>
      <c r="U75" s="40"/>
    </row>
    <row r="76" spans="1:21" hidden="1">
      <c r="A76" s="1">
        <v>43853</v>
      </c>
      <c r="B76" s="38" t="s">
        <v>27</v>
      </c>
      <c r="C76" t="str">
        <f>_xlfn.CONCAT(Table1[[#This Row],[Surname]], " ",Table1[[#This Row],[Given Name]])</f>
        <v>BROWN Jennifer</v>
      </c>
      <c r="D76" t="s">
        <v>136</v>
      </c>
      <c r="E76" t="s">
        <v>22</v>
      </c>
      <c r="F76" s="1">
        <v>37349</v>
      </c>
      <c r="G76" s="14">
        <f>(Table1[[#This Row],[Date]]-F76)/365.25</f>
        <v>17.806981519507186</v>
      </c>
      <c r="I76" t="s">
        <v>939</v>
      </c>
      <c r="J76" s="48" t="s">
        <v>96</v>
      </c>
      <c r="Q76" s="39"/>
      <c r="R76" s="39">
        <v>22.09</v>
      </c>
      <c r="S76" s="39">
        <v>39.307000000000002</v>
      </c>
      <c r="U76" s="40"/>
    </row>
    <row r="77" spans="1:21" hidden="1">
      <c r="A77" s="1">
        <v>43853</v>
      </c>
      <c r="B77" s="38" t="s">
        <v>27</v>
      </c>
      <c r="C77" t="str">
        <f>_xlfn.CONCAT(Table1[[#This Row],[Surname]], " ",Table1[[#This Row],[Given Name]])</f>
        <v>BENNETTS Fiona</v>
      </c>
      <c r="D77" t="s">
        <v>591</v>
      </c>
      <c r="E77" t="s">
        <v>592</v>
      </c>
      <c r="G77" s="14">
        <f>(Table1[[#This Row],[Date]]-F77)/365.25</f>
        <v>120.06297056810403</v>
      </c>
      <c r="I77" t="s">
        <v>939</v>
      </c>
      <c r="J77" s="48" t="s">
        <v>96</v>
      </c>
      <c r="Q77" s="39"/>
      <c r="R77" s="39">
        <v>22.456</v>
      </c>
      <c r="S77" s="39">
        <v>39.432000000000002</v>
      </c>
      <c r="U77" s="40"/>
    </row>
    <row r="78" spans="1:21" hidden="1">
      <c r="A78" s="1">
        <v>43853</v>
      </c>
      <c r="B78" s="38" t="s">
        <v>27</v>
      </c>
      <c r="C78" t="str">
        <f>_xlfn.CONCAT(Table1[[#This Row],[Surname]], " ",Table1[[#This Row],[Given Name]])</f>
        <v>ROWSE Harriet</v>
      </c>
      <c r="D78" t="s">
        <v>149</v>
      </c>
      <c r="E78" t="s">
        <v>150</v>
      </c>
      <c r="G78" s="14">
        <f>(Table1[[#This Row],[Date]]-F78)/365.25</f>
        <v>120.06297056810403</v>
      </c>
      <c r="I78" t="s">
        <v>939</v>
      </c>
      <c r="J78" s="48" t="s">
        <v>96</v>
      </c>
      <c r="Q78" s="39"/>
      <c r="R78" s="39">
        <v>22.273</v>
      </c>
      <c r="S78" s="39">
        <v>40.192999999999998</v>
      </c>
      <c r="U78" s="40"/>
    </row>
    <row r="79" spans="1:21" hidden="1">
      <c r="A79" s="1">
        <v>43853</v>
      </c>
      <c r="B79" s="38" t="s">
        <v>27</v>
      </c>
      <c r="C79" t="str">
        <f>_xlfn.CONCAT(Table1[[#This Row],[Surname]], " ",Table1[[#This Row],[Given Name]])</f>
        <v>SCOTT Bryleigh</v>
      </c>
      <c r="D79" t="s">
        <v>423</v>
      </c>
      <c r="E79" t="s">
        <v>424</v>
      </c>
      <c r="G79" s="14">
        <f>(Table1[[#This Row],[Date]]-F79)/365.25</f>
        <v>120.06297056810403</v>
      </c>
      <c r="I79" t="s">
        <v>939</v>
      </c>
      <c r="J79" s="48" t="s">
        <v>96</v>
      </c>
      <c r="Q79" s="39"/>
      <c r="R79" s="39">
        <v>23.202000000000002</v>
      </c>
      <c r="S79" s="39">
        <v>40.795999999999999</v>
      </c>
      <c r="U79" s="40"/>
    </row>
    <row r="80" spans="1:21" hidden="1">
      <c r="A80" s="1">
        <v>43853</v>
      </c>
      <c r="B80" s="38" t="s">
        <v>27</v>
      </c>
      <c r="C80" t="str">
        <f>_xlfn.CONCAT(Table1[[#This Row],[Surname]], " ",Table1[[#This Row],[Given Name]])</f>
        <v>NELSON Kaylah</v>
      </c>
      <c r="D80" t="s">
        <v>604</v>
      </c>
      <c r="E80" t="s">
        <v>605</v>
      </c>
      <c r="G80" s="14">
        <f>(Table1[[#This Row],[Date]]-F80)/365.25</f>
        <v>120.06297056810403</v>
      </c>
      <c r="I80" t="s">
        <v>939</v>
      </c>
      <c r="J80" s="48" t="s">
        <v>96</v>
      </c>
      <c r="Q80" s="39"/>
      <c r="R80" s="39">
        <v>22.722000000000001</v>
      </c>
      <c r="S80" s="39">
        <v>40.999000000000002</v>
      </c>
      <c r="U80" s="40"/>
    </row>
    <row r="81" spans="1:21" hidden="1">
      <c r="A81" s="1">
        <v>44547</v>
      </c>
      <c r="B81" s="38" t="s">
        <v>27</v>
      </c>
      <c r="C81" t="str">
        <f>_xlfn.CONCAT(Table1[[#This Row],[Surname]], " ",Table1[[#This Row],[Given Name]])</f>
        <v>PETCH Rebecca</v>
      </c>
      <c r="D81" t="s">
        <v>664</v>
      </c>
      <c r="E81" t="s">
        <v>830</v>
      </c>
      <c r="F81" s="1">
        <v>35993</v>
      </c>
      <c r="G81" s="14">
        <f>(Table1[[#This Row],[Date]]-F81)/365.25</f>
        <v>23.419575633127995</v>
      </c>
      <c r="J81" s="48" t="s">
        <v>96</v>
      </c>
      <c r="Q81" s="39">
        <v>11.518000000000001</v>
      </c>
      <c r="R81" s="39">
        <v>18.93</v>
      </c>
      <c r="S81" s="39"/>
      <c r="T81" s="39"/>
      <c r="U81" s="40"/>
    </row>
    <row r="82" spans="1:21" hidden="1">
      <c r="A82" s="1">
        <v>44547</v>
      </c>
      <c r="B82" s="38" t="s">
        <v>27</v>
      </c>
      <c r="C82" t="str">
        <f>_xlfn.CONCAT(Table1[[#This Row],[Surname]], " ",Table1[[#This Row],[Given Name]])</f>
        <v>KING Olivia</v>
      </c>
      <c r="D82" t="s">
        <v>55</v>
      </c>
      <c r="E82" t="s">
        <v>45</v>
      </c>
      <c r="F82" s="1">
        <v>36916</v>
      </c>
      <c r="G82" s="14">
        <f>(Table1[[#This Row],[Date]]-F82)/365.25</f>
        <v>20.892539356605067</v>
      </c>
      <c r="J82" s="48" t="s">
        <v>96</v>
      </c>
      <c r="Q82" s="39">
        <v>12.04</v>
      </c>
      <c r="R82" s="39">
        <v>19.600999999999999</v>
      </c>
      <c r="S82" s="39"/>
      <c r="T82" s="39"/>
      <c r="U82" s="40"/>
    </row>
    <row r="83" spans="1:21" hidden="1">
      <c r="A83" s="1">
        <v>44547</v>
      </c>
      <c r="B83" s="38" t="s">
        <v>27</v>
      </c>
      <c r="C83" t="str">
        <f>_xlfn.CONCAT(Table1[[#This Row],[Surname]], " ",Table1[[#This Row],[Given Name]])</f>
        <v>MARSHALL Nicole</v>
      </c>
      <c r="D83" t="s">
        <v>87</v>
      </c>
      <c r="E83" t="s">
        <v>88</v>
      </c>
      <c r="F83" s="1">
        <v>36717</v>
      </c>
      <c r="G83" s="14">
        <f>(Table1[[#This Row],[Date]]-F83)/365.25</f>
        <v>21.437371663244353</v>
      </c>
      <c r="J83" s="48" t="s">
        <v>96</v>
      </c>
      <c r="Q83" s="39">
        <v>12.769</v>
      </c>
      <c r="R83" s="39">
        <v>20.704000000000001</v>
      </c>
      <c r="S83" s="39"/>
      <c r="T83" s="39"/>
      <c r="U83" s="40"/>
    </row>
    <row r="84" spans="1:21" hidden="1">
      <c r="A84" s="1">
        <v>44547</v>
      </c>
      <c r="B84" s="38" t="s">
        <v>27</v>
      </c>
      <c r="C84" t="str">
        <f>_xlfn.CONCAT(Table1[[#This Row],[Surname]], " ",Table1[[#This Row],[Given Name]])</f>
        <v>SCHULER Jes</v>
      </c>
      <c r="D84" t="s">
        <v>635</v>
      </c>
      <c r="E84" t="s">
        <v>538</v>
      </c>
      <c r="F84" s="1">
        <v>38251</v>
      </c>
      <c r="G84" s="14">
        <f>(Table1[[#This Row],[Date]]-F84)/365.25</f>
        <v>17.237508555783709</v>
      </c>
      <c r="J84" s="48" t="s">
        <v>96</v>
      </c>
      <c r="Q84" s="39">
        <v>12.818</v>
      </c>
      <c r="R84" s="39">
        <v>20.888000000000002</v>
      </c>
      <c r="S84" s="39"/>
      <c r="T84" s="39"/>
      <c r="U84" s="40"/>
    </row>
    <row r="85" spans="1:21" hidden="1">
      <c r="A85" s="1">
        <v>44547</v>
      </c>
      <c r="B85" s="38" t="s">
        <v>27</v>
      </c>
      <c r="C85" t="str">
        <f>_xlfn.CONCAT(Table1[[#This Row],[Surname]], " ",Table1[[#This Row],[Given Name]])</f>
        <v>KELLY Caitlin</v>
      </c>
      <c r="D85" t="s">
        <v>375</v>
      </c>
      <c r="E85" t="s">
        <v>521</v>
      </c>
      <c r="F85" s="1">
        <v>39048</v>
      </c>
      <c r="G85" s="14">
        <f>(Table1[[#This Row],[Date]]-F85)/365.25</f>
        <v>15.055441478439425</v>
      </c>
      <c r="J85" s="48" t="s">
        <v>96</v>
      </c>
      <c r="Q85" s="39">
        <v>13.103999999999999</v>
      </c>
      <c r="R85" s="39">
        <v>21.341000000000001</v>
      </c>
      <c r="S85" s="39"/>
      <c r="T85" s="39"/>
      <c r="U85" s="40"/>
    </row>
    <row r="86" spans="1:21" hidden="1">
      <c r="A86" s="1">
        <v>44547</v>
      </c>
      <c r="B86" s="38" t="s">
        <v>27</v>
      </c>
      <c r="C86" t="str">
        <f>_xlfn.CONCAT(Table1[[#This Row],[Surname]], " ",Table1[[#This Row],[Given Name]])</f>
        <v>PAINE Hannah</v>
      </c>
      <c r="D86" t="s">
        <v>372</v>
      </c>
      <c r="E86" t="s">
        <v>749</v>
      </c>
      <c r="F86" s="1">
        <v>39301</v>
      </c>
      <c r="G86" s="14">
        <f>(Table1[[#This Row],[Date]]-F86)/365.25</f>
        <v>14.362765229295004</v>
      </c>
      <c r="J86" s="48" t="s">
        <v>96</v>
      </c>
      <c r="Q86" s="39">
        <v>12.808999999999999</v>
      </c>
      <c r="R86" s="39">
        <v>21.364999999999998</v>
      </c>
      <c r="S86" s="39"/>
      <c r="T86" s="39"/>
      <c r="U86" s="40"/>
    </row>
    <row r="87" spans="1:21" hidden="1">
      <c r="A87" s="1">
        <v>44547</v>
      </c>
      <c r="B87" s="38" t="s">
        <v>27</v>
      </c>
      <c r="C87" t="str">
        <f>_xlfn.CONCAT(Table1[[#This Row],[Surname]], " ",Table1[[#This Row],[Given Name]])</f>
        <v>RUSSELL Piper</v>
      </c>
      <c r="D87" t="s">
        <v>753</v>
      </c>
      <c r="E87" t="s">
        <v>509</v>
      </c>
      <c r="F87" s="1">
        <v>39226</v>
      </c>
      <c r="G87" s="14">
        <f>(Table1[[#This Row],[Date]]-F87)/365.25</f>
        <v>14.568104038329912</v>
      </c>
      <c r="J87" s="48" t="s">
        <v>96</v>
      </c>
      <c r="Q87" s="39">
        <v>13.297000000000001</v>
      </c>
      <c r="R87" s="39">
        <v>21.718</v>
      </c>
      <c r="S87" s="39"/>
      <c r="T87" s="39"/>
      <c r="U87" s="40"/>
    </row>
    <row r="88" spans="1:21" hidden="1">
      <c r="A88" s="1">
        <v>44547</v>
      </c>
      <c r="B88" s="38" t="s">
        <v>27</v>
      </c>
      <c r="C88" t="str">
        <f>_xlfn.CONCAT(Table1[[#This Row],[Surname]], " ",Table1[[#This Row],[Given Name]])</f>
        <v>BLACKWOOD Jodie</v>
      </c>
      <c r="D88" t="s">
        <v>708</v>
      </c>
      <c r="E88" t="s">
        <v>626</v>
      </c>
      <c r="F88" s="1">
        <v>38922</v>
      </c>
      <c r="G88" s="14">
        <f>(Table1[[#This Row],[Date]]-F88)/365.25</f>
        <v>15.400410677618069</v>
      </c>
      <c r="J88" s="48" t="s">
        <v>96</v>
      </c>
      <c r="Q88" s="39">
        <v>13.573</v>
      </c>
      <c r="R88" s="39">
        <v>21.792000000000002</v>
      </c>
      <c r="S88" s="39"/>
      <c r="U88" s="40"/>
    </row>
    <row r="89" spans="1:21">
      <c r="A89" s="1">
        <v>44635</v>
      </c>
      <c r="B89" s="38" t="s">
        <v>20</v>
      </c>
      <c r="C89" t="str">
        <f>_xlfn.CONCAT(Table1[[#This Row],[Surname]], " ",Table1[[#This Row],[Given Name]])</f>
        <v>AITKEN Kyle</v>
      </c>
      <c r="D89" t="s">
        <v>110</v>
      </c>
      <c r="E89" t="s">
        <v>488</v>
      </c>
      <c r="F89" s="1">
        <v>38015</v>
      </c>
      <c r="G89" s="14">
        <f>(Table1[[#This Row],[Date]]-F89)/365.25</f>
        <v>18.12457221081451</v>
      </c>
      <c r="I89" t="s">
        <v>939</v>
      </c>
      <c r="J89" s="48" t="s">
        <v>96</v>
      </c>
      <c r="Q89" s="39"/>
      <c r="R89" s="39">
        <v>19.992000000000001</v>
      </c>
      <c r="S89" s="39">
        <v>34.292000000000002</v>
      </c>
      <c r="T89" s="39">
        <v>48.895000000000003</v>
      </c>
      <c r="U89" s="40">
        <v>7.4332175925925922E-4</v>
      </c>
    </row>
    <row r="90" spans="1:21">
      <c r="A90" s="1">
        <v>44635</v>
      </c>
      <c r="B90" s="38" t="s">
        <v>20</v>
      </c>
      <c r="C90" t="str">
        <f>_xlfn.CONCAT(Table1[[#This Row],[Surname]], " ",Table1[[#This Row],[Given Name]])</f>
        <v>BLACKWOOD Luke</v>
      </c>
      <c r="D90" t="s">
        <v>373</v>
      </c>
      <c r="E90" t="s">
        <v>626</v>
      </c>
      <c r="F90" s="1">
        <v>38258</v>
      </c>
      <c r="G90" s="14">
        <f>(Table1[[#This Row],[Date]]-F90)/365.25</f>
        <v>17.459274469541409</v>
      </c>
      <c r="I90" t="s">
        <v>939</v>
      </c>
      <c r="J90" s="48" t="s">
        <v>96</v>
      </c>
      <c r="Q90" s="39"/>
      <c r="R90" s="39">
        <v>19.928000000000001</v>
      </c>
      <c r="S90" s="39">
        <v>34.045999999999999</v>
      </c>
      <c r="T90" s="39">
        <v>48.561</v>
      </c>
      <c r="U90" s="40">
        <v>7.4444444444444439E-4</v>
      </c>
    </row>
    <row r="91" spans="1:21">
      <c r="A91" s="1">
        <v>44635</v>
      </c>
      <c r="B91" s="38" t="s">
        <v>20</v>
      </c>
      <c r="C91" t="str">
        <f>_xlfn.CONCAT(Table1[[#This Row],[Surname]], " ",Table1[[#This Row],[Given Name]])</f>
        <v>BRIDGWATER Daniel</v>
      </c>
      <c r="D91" t="s">
        <v>57</v>
      </c>
      <c r="E91" t="s">
        <v>1004</v>
      </c>
      <c r="F91" s="1">
        <v>34937</v>
      </c>
      <c r="G91" s="14">
        <f>(Table1[[#This Row],[Date]]-F91)/365.25</f>
        <v>26.551676933607119</v>
      </c>
      <c r="I91" t="s">
        <v>939</v>
      </c>
      <c r="J91" s="48" t="s">
        <v>96</v>
      </c>
      <c r="Q91" s="39"/>
      <c r="R91" s="39">
        <v>20.29</v>
      </c>
      <c r="S91" s="39">
        <v>34.340000000000003</v>
      </c>
      <c r="T91" s="38">
        <v>48.75</v>
      </c>
      <c r="U91" s="40">
        <v>7.2581018518518513E-4</v>
      </c>
    </row>
    <row r="92" spans="1:21">
      <c r="A92" s="1">
        <v>44635</v>
      </c>
      <c r="B92" s="38" t="s">
        <v>20</v>
      </c>
      <c r="C92" t="str">
        <f>_xlfn.CONCAT(Table1[[#This Row],[Surname]], " ",Table1[[#This Row],[Given Name]])</f>
        <v>CLARK Conrad</v>
      </c>
      <c r="D92" t="s">
        <v>607</v>
      </c>
      <c r="E92" t="s">
        <v>608</v>
      </c>
      <c r="F92" s="1">
        <v>38580</v>
      </c>
      <c r="G92" s="14">
        <f>(Table1[[#This Row],[Date]]-F92)/365.25</f>
        <v>16.577686516084874</v>
      </c>
      <c r="I92" t="s">
        <v>939</v>
      </c>
      <c r="J92" s="48" t="s">
        <v>96</v>
      </c>
      <c r="Q92" s="39"/>
      <c r="R92" s="39">
        <v>30.356999999999999</v>
      </c>
      <c r="S92" s="39">
        <v>35.399000000000001</v>
      </c>
      <c r="T92" s="39">
        <v>51.067</v>
      </c>
      <c r="U92" s="40">
        <v>7.8379629629629632E-4</v>
      </c>
    </row>
    <row r="93" spans="1:21">
      <c r="A93" s="1">
        <v>44635</v>
      </c>
      <c r="B93" s="38" t="s">
        <v>20</v>
      </c>
      <c r="C93" t="str">
        <f>_xlfn.CONCAT(Table1[[#This Row],[Surname]], " ",Table1[[#This Row],[Given Name]])</f>
        <v>CUMMING Dylan</v>
      </c>
      <c r="D93" t="s">
        <v>119</v>
      </c>
      <c r="E93" t="s">
        <v>29</v>
      </c>
      <c r="F93" s="1">
        <v>37885</v>
      </c>
      <c r="G93" s="14">
        <f>(Table1[[#This Row],[Date]]-F93)/365.25</f>
        <v>18.480492813141684</v>
      </c>
      <c r="I93" t="s">
        <v>939</v>
      </c>
      <c r="J93" s="48" t="s">
        <v>96</v>
      </c>
      <c r="Q93" s="39"/>
      <c r="R93" s="39">
        <v>21.460999999999999</v>
      </c>
      <c r="S93" s="39">
        <v>36.707000000000001</v>
      </c>
      <c r="T93" s="38">
        <v>52.503999999999998</v>
      </c>
      <c r="U93" s="40">
        <v>7.9859953703703701E-4</v>
      </c>
    </row>
    <row r="94" spans="1:21">
      <c r="A94" s="1">
        <v>44635</v>
      </c>
      <c r="B94" s="38" t="s">
        <v>20</v>
      </c>
      <c r="C94" t="str">
        <f>_xlfn.CONCAT(Table1[[#This Row],[Surname]], " ",Table1[[#This Row],[Given Name]])</f>
        <v>DAVIS Matthew</v>
      </c>
      <c r="D94" t="s">
        <v>115</v>
      </c>
      <c r="E94" t="s">
        <v>1009</v>
      </c>
      <c r="F94" s="1">
        <v>38094</v>
      </c>
      <c r="G94" s="14">
        <f>(Table1[[#This Row],[Date]]-F94)/365.25</f>
        <v>17.908281998631075</v>
      </c>
      <c r="I94" t="s">
        <v>939</v>
      </c>
      <c r="J94" s="48" t="s">
        <v>96</v>
      </c>
      <c r="Q94" s="39"/>
      <c r="R94" s="39">
        <v>20.722999999999999</v>
      </c>
      <c r="S94" s="39">
        <v>35.402000000000001</v>
      </c>
      <c r="T94" s="39">
        <v>50.674999999999997</v>
      </c>
      <c r="U94" s="40">
        <v>7.7655092592592608E-4</v>
      </c>
    </row>
    <row r="95" spans="1:21">
      <c r="A95" s="1">
        <v>44635</v>
      </c>
      <c r="B95" s="38" t="s">
        <v>20</v>
      </c>
      <c r="C95" t="str">
        <f>_xlfn.CONCAT(Table1[[#This Row],[Surname]], " ",Table1[[#This Row],[Given Name]])</f>
        <v>ERWOOD Marshall</v>
      </c>
      <c r="D95" t="s">
        <v>1010</v>
      </c>
      <c r="E95" t="s">
        <v>1011</v>
      </c>
      <c r="F95" s="1">
        <v>38405</v>
      </c>
      <c r="G95" s="14">
        <f>(Table1[[#This Row],[Date]]-F95)/365.25</f>
        <v>17.056810403832991</v>
      </c>
      <c r="I95" t="s">
        <v>939</v>
      </c>
      <c r="J95" s="48" t="s">
        <v>96</v>
      </c>
      <c r="Q95" s="39"/>
      <c r="R95" s="39">
        <v>20.189</v>
      </c>
      <c r="S95" s="39">
        <v>34.676000000000002</v>
      </c>
      <c r="T95" s="39">
        <v>49.360999999999997</v>
      </c>
      <c r="U95" s="40">
        <v>7.4879629629629634E-4</v>
      </c>
    </row>
    <row r="96" spans="1:21">
      <c r="A96" s="1">
        <v>44635</v>
      </c>
      <c r="B96" s="38" t="s">
        <v>20</v>
      </c>
      <c r="C96" t="str">
        <f>_xlfn.CONCAT(Table1[[#This Row],[Surname]], " ",Table1[[#This Row],[Given Name]])</f>
        <v>FISH Jonathan</v>
      </c>
      <c r="D96" t="s">
        <v>66</v>
      </c>
      <c r="E96" t="s">
        <v>496</v>
      </c>
      <c r="F96" s="1">
        <v>38041</v>
      </c>
      <c r="G96" s="14">
        <f>(Table1[[#This Row],[Date]]-F96)/365.25</f>
        <v>18.053388090349078</v>
      </c>
      <c r="I96" t="s">
        <v>939</v>
      </c>
      <c r="J96" s="48" t="s">
        <v>96</v>
      </c>
      <c r="Q96" s="39"/>
      <c r="R96" s="39">
        <v>20.347999999999999</v>
      </c>
      <c r="S96" s="39">
        <v>34.677</v>
      </c>
      <c r="T96" s="39">
        <v>49.203000000000003</v>
      </c>
      <c r="U96" s="40">
        <v>7.4614583333333336E-4</v>
      </c>
    </row>
    <row r="97" spans="1:21">
      <c r="A97" s="1">
        <v>44635</v>
      </c>
      <c r="B97" s="38" t="s">
        <v>20</v>
      </c>
      <c r="C97" t="str">
        <f>_xlfn.CONCAT(Table1[[#This Row],[Surname]], " ",Table1[[#This Row],[Given Name]])</f>
        <v>FRASER Xavier</v>
      </c>
      <c r="D97" t="s">
        <v>628</v>
      </c>
      <c r="E97" t="s">
        <v>629</v>
      </c>
      <c r="F97" s="1">
        <v>38266</v>
      </c>
      <c r="G97" s="14">
        <f>(Table1[[#This Row],[Date]]-F97)/365.25</f>
        <v>17.437371663244353</v>
      </c>
      <c r="I97" t="s">
        <v>939</v>
      </c>
      <c r="J97" s="48" t="s">
        <v>96</v>
      </c>
      <c r="Q97" s="39"/>
      <c r="R97" s="39">
        <v>22.815000000000001</v>
      </c>
      <c r="S97" s="39">
        <v>38.991999999999997</v>
      </c>
      <c r="T97" s="39">
        <v>56.134999999999998</v>
      </c>
      <c r="U97" s="40">
        <v>8.6682870370370375E-4</v>
      </c>
    </row>
    <row r="98" spans="1:21">
      <c r="A98" s="1">
        <v>44635</v>
      </c>
      <c r="B98" s="38" t="s">
        <v>20</v>
      </c>
      <c r="C98" t="str">
        <f>_xlfn.CONCAT(Table1[[#This Row],[Surname]], " ",Table1[[#This Row],[Given Name]])</f>
        <v>GILLINGHAM Jack</v>
      </c>
      <c r="D98" t="s">
        <v>354</v>
      </c>
      <c r="E98" t="s">
        <v>1015</v>
      </c>
      <c r="F98" s="1">
        <v>38097</v>
      </c>
      <c r="G98" s="14">
        <f>(Table1[[#This Row],[Date]]-F98)/365.25</f>
        <v>17.900068446269678</v>
      </c>
      <c r="I98" t="s">
        <v>939</v>
      </c>
      <c r="J98" s="48" t="s">
        <v>96</v>
      </c>
      <c r="Q98" s="39"/>
      <c r="R98" s="39">
        <v>21.475999999999999</v>
      </c>
      <c r="S98" s="39">
        <v>36.567</v>
      </c>
      <c r="T98" s="39">
        <v>51.642000000000003</v>
      </c>
      <c r="U98" s="40">
        <v>7.7853009259259271E-4</v>
      </c>
    </row>
    <row r="99" spans="1:21">
      <c r="A99" s="1">
        <v>44635</v>
      </c>
      <c r="B99" s="38" t="s">
        <v>20</v>
      </c>
      <c r="C99" t="str">
        <f>_xlfn.CONCAT(Table1[[#This Row],[Surname]], " ",Table1[[#This Row],[Given Name]])</f>
        <v>GROUBE Carne</v>
      </c>
      <c r="D99" t="s">
        <v>1019</v>
      </c>
      <c r="E99" t="s">
        <v>1020</v>
      </c>
      <c r="F99" s="1">
        <v>35854</v>
      </c>
      <c r="G99" s="14">
        <f>(Table1[[#This Row],[Date]]-F99)/365.25</f>
        <v>24.041067761806982</v>
      </c>
      <c r="I99" t="s">
        <v>939</v>
      </c>
      <c r="J99" s="48" t="s">
        <v>96</v>
      </c>
      <c r="Q99" s="39"/>
      <c r="R99" s="39">
        <v>20.565000000000001</v>
      </c>
      <c r="S99" s="39">
        <v>34.99</v>
      </c>
      <c r="T99" s="38">
        <v>49.673000000000002</v>
      </c>
      <c r="U99" s="40">
        <v>7.5373842592592593E-4</v>
      </c>
    </row>
    <row r="100" spans="1:21">
      <c r="A100" s="1">
        <v>44635</v>
      </c>
      <c r="B100" s="38" t="s">
        <v>20</v>
      </c>
      <c r="C100" t="str">
        <f>_xlfn.CONCAT(Table1[[#This Row],[Surname]], " ",Table1[[#This Row],[Given Name]])</f>
        <v>HANNON Wilson</v>
      </c>
      <c r="D100" t="s">
        <v>610</v>
      </c>
      <c r="E100" t="s">
        <v>611</v>
      </c>
      <c r="F100" s="1">
        <v>38494</v>
      </c>
      <c r="G100" s="14">
        <f>(Table1[[#This Row],[Date]]-F100)/365.25</f>
        <v>16.813141683778234</v>
      </c>
      <c r="I100" t="s">
        <v>939</v>
      </c>
      <c r="J100" s="48" t="s">
        <v>96</v>
      </c>
      <c r="Q100" s="39"/>
      <c r="R100" s="39">
        <v>20.356999999999999</v>
      </c>
      <c r="S100" s="39">
        <v>35.793999999999997</v>
      </c>
      <c r="T100" s="39">
        <v>51.357999999999997</v>
      </c>
      <c r="U100" s="40">
        <v>7.7974537037037031E-4</v>
      </c>
    </row>
    <row r="101" spans="1:21">
      <c r="A101" s="1">
        <v>44635</v>
      </c>
      <c r="B101" s="38" t="s">
        <v>20</v>
      </c>
      <c r="C101" t="str">
        <f>_xlfn.CONCAT(Table1[[#This Row],[Surname]], " ",Table1[[#This Row],[Given Name]])</f>
        <v>HARRIS  Jonty</v>
      </c>
      <c r="D101" t="s">
        <v>499</v>
      </c>
      <c r="E101" t="s">
        <v>1021</v>
      </c>
      <c r="F101" s="1">
        <v>37863</v>
      </c>
      <c r="G101" s="14">
        <f>(Table1[[#This Row],[Date]]-F101)/365.25</f>
        <v>18.540725530458591</v>
      </c>
      <c r="I101" t="s">
        <v>939</v>
      </c>
      <c r="J101" s="48" t="s">
        <v>96</v>
      </c>
      <c r="Q101" s="39"/>
      <c r="R101" s="39">
        <v>20.821000000000002</v>
      </c>
      <c r="S101" s="39">
        <v>36.031999999999996</v>
      </c>
      <c r="T101" s="38">
        <v>51.338999999999999</v>
      </c>
      <c r="U101" s="40">
        <v>7.7533564814814815E-4</v>
      </c>
    </row>
    <row r="102" spans="1:21">
      <c r="A102" s="1">
        <v>44635</v>
      </c>
      <c r="B102" s="38" t="s">
        <v>20</v>
      </c>
      <c r="C102" t="str">
        <f>_xlfn.CONCAT(Table1[[#This Row],[Surname]], " ",Table1[[#This Row],[Given Name]])</f>
        <v>HEGAN Charlie</v>
      </c>
      <c r="D102" t="s">
        <v>701</v>
      </c>
      <c r="E102" t="s">
        <v>1022</v>
      </c>
      <c r="F102" s="1">
        <v>38629</v>
      </c>
      <c r="G102" s="14">
        <f>(Table1[[#This Row],[Date]]-F102)/365.25</f>
        <v>16.4435318275154</v>
      </c>
      <c r="I102" t="s">
        <v>939</v>
      </c>
      <c r="J102" s="48" t="s">
        <v>96</v>
      </c>
      <c r="Q102" s="39"/>
      <c r="R102" s="39">
        <v>20.943000000000001</v>
      </c>
      <c r="S102" s="39">
        <v>35.689</v>
      </c>
      <c r="T102" s="39">
        <v>50.850999999999999</v>
      </c>
      <c r="U102" s="40">
        <v>7.728240740740741E-4</v>
      </c>
    </row>
    <row r="103" spans="1:21">
      <c r="A103" s="1">
        <v>44635</v>
      </c>
      <c r="B103" s="38" t="s">
        <v>20</v>
      </c>
      <c r="C103" t="str">
        <f>_xlfn.CONCAT(Table1[[#This Row],[Surname]], " ",Table1[[#This Row],[Given Name]])</f>
        <v>HENDERSON Scott</v>
      </c>
      <c r="D103" t="s">
        <v>631</v>
      </c>
      <c r="E103" t="s">
        <v>632</v>
      </c>
      <c r="F103" s="1">
        <v>38216</v>
      </c>
      <c r="G103" s="14">
        <f>(Table1[[#This Row],[Date]]-F103)/365.25</f>
        <v>17.574264202600958</v>
      </c>
      <c r="I103" t="s">
        <v>939</v>
      </c>
      <c r="J103" s="48" t="s">
        <v>96</v>
      </c>
      <c r="Q103" s="39"/>
      <c r="R103" s="39">
        <v>21.506</v>
      </c>
      <c r="S103" s="39">
        <v>37.561</v>
      </c>
      <c r="T103" s="39">
        <v>53.908999999999999</v>
      </c>
      <c r="U103" s="40">
        <v>8.2039351851851848E-4</v>
      </c>
    </row>
    <row r="104" spans="1:21">
      <c r="A104" s="1">
        <v>44635</v>
      </c>
      <c r="B104" s="38" t="s">
        <v>20</v>
      </c>
      <c r="C104" t="str">
        <f>_xlfn.CONCAT(Table1[[#This Row],[Surname]], " ",Table1[[#This Row],[Given Name]])</f>
        <v>HORNBLOW Keegan</v>
      </c>
      <c r="D104" t="s">
        <v>1023</v>
      </c>
      <c r="E104" t="s">
        <v>1024</v>
      </c>
      <c r="F104" s="1">
        <v>37189</v>
      </c>
      <c r="G104" s="14">
        <f>(Table1[[#This Row],[Date]]-F104)/365.25</f>
        <v>20.386036960985628</v>
      </c>
      <c r="I104" t="s">
        <v>939</v>
      </c>
      <c r="J104" s="48" t="s">
        <v>96</v>
      </c>
      <c r="Q104" s="39"/>
      <c r="R104" s="39">
        <v>20.614000000000001</v>
      </c>
      <c r="S104" s="39">
        <v>34.539000000000001</v>
      </c>
      <c r="T104" s="38">
        <v>48.470999999999997</v>
      </c>
      <c r="U104" s="40">
        <v>7.2755787037037027E-4</v>
      </c>
    </row>
    <row r="105" spans="1:21">
      <c r="A105" s="1">
        <v>44635</v>
      </c>
      <c r="B105" s="38" t="s">
        <v>20</v>
      </c>
      <c r="C105" t="str">
        <f>_xlfn.CONCAT(Table1[[#This Row],[Surname]], " ",Table1[[#This Row],[Given Name]])</f>
        <v>JACK  Haydn</v>
      </c>
      <c r="D105" t="s">
        <v>595</v>
      </c>
      <c r="E105" t="s">
        <v>1025</v>
      </c>
      <c r="F105" s="1">
        <v>34984</v>
      </c>
      <c r="G105" s="14">
        <f>(Table1[[#This Row],[Date]]-F105)/365.25</f>
        <v>26.422997946611911</v>
      </c>
      <c r="I105" t="s">
        <v>939</v>
      </c>
      <c r="J105" s="48" t="s">
        <v>96</v>
      </c>
      <c r="Q105" s="39"/>
      <c r="R105" s="39">
        <v>20.073</v>
      </c>
      <c r="S105" s="39">
        <v>34.847999999999999</v>
      </c>
      <c r="T105" s="38">
        <v>50.311999999999998</v>
      </c>
      <c r="U105" s="40">
        <v>7.7581018518518526E-4</v>
      </c>
    </row>
    <row r="106" spans="1:21">
      <c r="A106" s="1">
        <v>44635</v>
      </c>
      <c r="B106" s="38" t="s">
        <v>20</v>
      </c>
      <c r="C106" t="str">
        <f>_xlfn.CONCAT(Table1[[#This Row],[Surname]], " ",Table1[[#This Row],[Given Name]])</f>
        <v>JACKSON George</v>
      </c>
      <c r="D106" t="s">
        <v>725</v>
      </c>
      <c r="E106" t="s">
        <v>1026</v>
      </c>
      <c r="F106" s="1">
        <v>36576</v>
      </c>
      <c r="G106" s="14">
        <f>(Table1[[#This Row],[Date]]-F106)/365.25</f>
        <v>22.064339493497606</v>
      </c>
      <c r="I106" t="s">
        <v>939</v>
      </c>
      <c r="J106" s="48" t="s">
        <v>96</v>
      </c>
      <c r="Q106" s="39"/>
      <c r="R106" s="39">
        <v>20.276</v>
      </c>
      <c r="S106" s="39">
        <v>34.209000000000003</v>
      </c>
      <c r="T106" s="38">
        <v>48.014000000000003</v>
      </c>
      <c r="U106" s="40">
        <v>7.2233796296296293E-4</v>
      </c>
    </row>
    <row r="107" spans="1:21">
      <c r="A107" s="1">
        <v>44635</v>
      </c>
      <c r="B107" s="38" t="s">
        <v>20</v>
      </c>
      <c r="C107" t="str">
        <f>_xlfn.CONCAT(Table1[[#This Row],[Surname]], " ",Table1[[#This Row],[Given Name]])</f>
        <v>JONES Hugo</v>
      </c>
      <c r="D107" t="s">
        <v>194</v>
      </c>
      <c r="E107" t="s">
        <v>1027</v>
      </c>
      <c r="F107" s="1">
        <v>36150</v>
      </c>
      <c r="G107" s="14">
        <f>(Table1[[#This Row],[Date]]-F107)/365.25</f>
        <v>23.230663928815879</v>
      </c>
      <c r="I107" t="s">
        <v>939</v>
      </c>
      <c r="J107" s="48" t="s">
        <v>96</v>
      </c>
      <c r="Q107" s="39"/>
      <c r="R107" s="39">
        <v>20.428999999999998</v>
      </c>
      <c r="S107" s="39">
        <v>34.457999999999998</v>
      </c>
      <c r="T107" s="38">
        <v>48.524000000000001</v>
      </c>
      <c r="U107" s="40">
        <v>7.3454861111111106E-4</v>
      </c>
    </row>
    <row r="108" spans="1:21">
      <c r="A108" s="1">
        <v>44635</v>
      </c>
      <c r="B108" s="38" t="s">
        <v>20</v>
      </c>
      <c r="C108" t="str">
        <f>_xlfn.CONCAT(Table1[[#This Row],[Surname]], " ",Table1[[#This Row],[Given Name]])</f>
        <v>KEAST Hamish</v>
      </c>
      <c r="D108" t="s">
        <v>277</v>
      </c>
      <c r="E108" t="s">
        <v>1028</v>
      </c>
      <c r="F108" s="1">
        <v>36579</v>
      </c>
      <c r="G108" s="14">
        <f>(Table1[[#This Row],[Date]]-F108)/365.25</f>
        <v>22.056125941136209</v>
      </c>
      <c r="I108" t="s">
        <v>939</v>
      </c>
      <c r="J108" s="48" t="s">
        <v>96</v>
      </c>
      <c r="Q108" s="39"/>
      <c r="R108" s="39">
        <v>21.361999999999998</v>
      </c>
      <c r="S108" s="39">
        <v>35.750999999999998</v>
      </c>
      <c r="T108" s="38">
        <v>50.198</v>
      </c>
      <c r="U108" s="40">
        <v>7.5590277777777776E-4</v>
      </c>
    </row>
    <row r="109" spans="1:21">
      <c r="A109" s="1">
        <v>44635</v>
      </c>
      <c r="B109" s="38" t="s">
        <v>20</v>
      </c>
      <c r="C109" t="str">
        <f>_xlfn.CONCAT(Table1[[#This Row],[Surname]], " ",Table1[[#This Row],[Given Name]])</f>
        <v>KERGOZOU DE LA BOESSIERE Nicholas</v>
      </c>
      <c r="D109" t="s">
        <v>385</v>
      </c>
      <c r="E109" t="s">
        <v>624</v>
      </c>
      <c r="F109" s="1">
        <v>35184</v>
      </c>
      <c r="G109" s="14">
        <f>(Table1[[#This Row],[Date]]-F109)/365.25</f>
        <v>25.87542778918549</v>
      </c>
      <c r="I109" t="s">
        <v>939</v>
      </c>
      <c r="J109" s="48" t="s">
        <v>96</v>
      </c>
      <c r="Q109" s="39"/>
      <c r="R109" s="39">
        <v>19.469000000000001</v>
      </c>
      <c r="S109" s="39">
        <v>32.853999999999999</v>
      </c>
      <c r="T109" s="39">
        <v>46.307000000000002</v>
      </c>
      <c r="U109" s="40">
        <v>6.9787037037037029E-4</v>
      </c>
    </row>
    <row r="110" spans="1:21">
      <c r="A110" s="1">
        <v>44635</v>
      </c>
      <c r="B110" s="38" t="s">
        <v>20</v>
      </c>
      <c r="C110" t="str">
        <f>_xlfn.CONCAT(Table1[[#This Row],[Surname]], " ",Table1[[#This Row],[Given Name]])</f>
        <v>KERR Tom</v>
      </c>
      <c r="D110" t="s">
        <v>616</v>
      </c>
      <c r="E110" t="s">
        <v>617</v>
      </c>
      <c r="F110" s="1">
        <v>38583</v>
      </c>
      <c r="G110" s="14">
        <f>(Table1[[#This Row],[Date]]-F110)/365.25</f>
        <v>16.569472963723477</v>
      </c>
      <c r="I110" t="s">
        <v>939</v>
      </c>
      <c r="J110" s="48" t="s">
        <v>96</v>
      </c>
      <c r="Q110" s="39"/>
      <c r="R110" s="39">
        <v>21.65</v>
      </c>
      <c r="S110" s="39">
        <v>37.241</v>
      </c>
      <c r="T110" s="39">
        <v>52.637</v>
      </c>
      <c r="U110" s="40">
        <v>7.9238425925925928E-4</v>
      </c>
    </row>
    <row r="111" spans="1:21">
      <c r="A111" s="1">
        <v>44635</v>
      </c>
      <c r="B111" s="38" t="s">
        <v>20</v>
      </c>
      <c r="C111" t="str">
        <f>_xlfn.CONCAT(Table1[[#This Row],[Surname]], " ",Table1[[#This Row],[Given Name]])</f>
        <v>LANIGAN James</v>
      </c>
      <c r="D111" t="s">
        <v>26</v>
      </c>
      <c r="E111" t="s">
        <v>1031</v>
      </c>
      <c r="F111" s="1">
        <v>38133</v>
      </c>
      <c r="G111" s="14">
        <f>(Table1[[#This Row],[Date]]-F111)/365.25</f>
        <v>17.801505817932924</v>
      </c>
      <c r="I111" t="s">
        <v>939</v>
      </c>
      <c r="J111" s="48" t="s">
        <v>96</v>
      </c>
      <c r="Q111" s="39"/>
      <c r="R111" s="39">
        <v>22.788</v>
      </c>
      <c r="S111" s="39">
        <v>39.134999999999998</v>
      </c>
      <c r="T111" s="39">
        <v>55.701999999999998</v>
      </c>
      <c r="U111" s="40">
        <v>8.4457175925925932E-4</v>
      </c>
    </row>
    <row r="112" spans="1:21">
      <c r="A112" s="1">
        <v>44635</v>
      </c>
      <c r="B112" s="38" t="s">
        <v>20</v>
      </c>
      <c r="C112" t="str">
        <f>_xlfn.CONCAT(Table1[[#This Row],[Surname]], " ",Table1[[#This Row],[Given Name]])</f>
        <v>NORWELL Austin</v>
      </c>
      <c r="D112" t="s">
        <v>1035</v>
      </c>
      <c r="E112" t="s">
        <v>1036</v>
      </c>
      <c r="F112" s="1">
        <v>38488</v>
      </c>
      <c r="G112" s="14">
        <f>(Table1[[#This Row],[Date]]-F112)/365.25</f>
        <v>16.829568788501028</v>
      </c>
      <c r="I112" t="s">
        <v>939</v>
      </c>
      <c r="J112" s="48" t="s">
        <v>96</v>
      </c>
      <c r="Q112" s="39"/>
      <c r="R112" s="39">
        <v>20.765999999999998</v>
      </c>
      <c r="S112" s="39">
        <v>35.253999999999998</v>
      </c>
      <c r="T112" s="39">
        <v>49.982999999999997</v>
      </c>
      <c r="U112" s="40">
        <v>7.5937499999999996E-4</v>
      </c>
    </row>
    <row r="113" spans="1:21">
      <c r="A113" s="1">
        <v>44635</v>
      </c>
      <c r="B113" s="38" t="s">
        <v>20</v>
      </c>
      <c r="C113" t="str">
        <f>_xlfn.CONCAT(Table1[[#This Row],[Surname]], " ",Table1[[#This Row],[Given Name]])</f>
        <v>PATTERSON Zakk</v>
      </c>
      <c r="D113" t="s">
        <v>1037</v>
      </c>
      <c r="E113" t="s">
        <v>1038</v>
      </c>
      <c r="F113" s="1">
        <v>37628</v>
      </c>
      <c r="G113" s="14">
        <f>(Table1[[#This Row],[Date]]-F113)/365.25</f>
        <v>19.184120465434635</v>
      </c>
      <c r="I113" t="s">
        <v>939</v>
      </c>
      <c r="J113" s="48" t="s">
        <v>96</v>
      </c>
      <c r="Q113" s="39"/>
      <c r="R113" s="39">
        <v>20.905000000000001</v>
      </c>
      <c r="S113" s="39">
        <v>35.1</v>
      </c>
      <c r="T113" s="38">
        <v>49.466000000000001</v>
      </c>
      <c r="U113" s="40">
        <v>7.4620370370370368E-4</v>
      </c>
    </row>
    <row r="114" spans="1:21">
      <c r="A114" s="1">
        <v>44635</v>
      </c>
      <c r="B114" s="38" t="s">
        <v>20</v>
      </c>
      <c r="C114" t="str">
        <f>_xlfn.CONCAT(Table1[[#This Row],[Surname]], " ",Table1[[#This Row],[Given Name]])</f>
        <v>PAWSON Edward</v>
      </c>
      <c r="D114" t="s">
        <v>34</v>
      </c>
      <c r="E114" t="s">
        <v>1039</v>
      </c>
      <c r="F114" s="1">
        <v>38990</v>
      </c>
      <c r="G114" s="14">
        <f>(Table1[[#This Row],[Date]]-F114)/365.25</f>
        <v>15.455167693360712</v>
      </c>
      <c r="I114" t="s">
        <v>939</v>
      </c>
      <c r="J114" s="48" t="s">
        <v>96</v>
      </c>
      <c r="Q114" s="39"/>
      <c r="R114" s="39">
        <v>20.516999999999999</v>
      </c>
      <c r="S114" s="39">
        <v>34.908000000000001</v>
      </c>
      <c r="T114" s="39">
        <v>49.527999999999999</v>
      </c>
      <c r="U114" s="40">
        <v>7.5195601851851855E-4</v>
      </c>
    </row>
    <row r="115" spans="1:21">
      <c r="A115" s="1">
        <v>44635</v>
      </c>
      <c r="B115" s="38" t="s">
        <v>20</v>
      </c>
      <c r="C115" t="str">
        <f>_xlfn.CONCAT(Table1[[#This Row],[Surname]], " ",Table1[[#This Row],[Given Name]])</f>
        <v>SANDERS D'arcy</v>
      </c>
      <c r="D115" t="s">
        <v>1040</v>
      </c>
      <c r="E115" t="s">
        <v>511</v>
      </c>
      <c r="F115" s="1">
        <v>38168</v>
      </c>
      <c r="G115" s="14">
        <f>(Table1[[#This Row],[Date]]-F115)/365.25</f>
        <v>17.7056810403833</v>
      </c>
      <c r="I115" t="s">
        <v>939</v>
      </c>
      <c r="J115" s="48" t="s">
        <v>96</v>
      </c>
      <c r="Q115" s="39"/>
      <c r="R115" s="39">
        <v>20.573</v>
      </c>
      <c r="S115" s="39">
        <v>35.695999999999998</v>
      </c>
      <c r="T115" s="39">
        <v>51.427</v>
      </c>
      <c r="U115" s="40">
        <v>7.8844907407407412E-4</v>
      </c>
    </row>
    <row r="116" spans="1:21">
      <c r="A116" s="1">
        <v>44635</v>
      </c>
      <c r="B116" s="38" t="s">
        <v>20</v>
      </c>
      <c r="C116" t="str">
        <f>_xlfn.CONCAT(Table1[[#This Row],[Surname]], " ",Table1[[#This Row],[Given Name]])</f>
        <v>SEXTON Tom</v>
      </c>
      <c r="D116" t="s">
        <v>616</v>
      </c>
      <c r="E116" t="s">
        <v>1041</v>
      </c>
      <c r="F116" s="1">
        <v>36118</v>
      </c>
      <c r="G116" s="14">
        <f>(Table1[[#This Row],[Date]]-F116)/365.25</f>
        <v>23.318275154004105</v>
      </c>
      <c r="I116" t="s">
        <v>939</v>
      </c>
      <c r="J116" s="48" t="s">
        <v>96</v>
      </c>
      <c r="Q116" s="39"/>
      <c r="R116" s="39">
        <v>20.131</v>
      </c>
      <c r="S116" s="39">
        <v>34.256</v>
      </c>
      <c r="T116" s="38">
        <v>48.305</v>
      </c>
      <c r="U116" s="40">
        <v>7.2814814814814823E-4</v>
      </c>
    </row>
    <row r="117" spans="1:21">
      <c r="A117" s="1">
        <v>44635</v>
      </c>
      <c r="B117" s="38" t="s">
        <v>20</v>
      </c>
      <c r="C117" t="str">
        <f>_xlfn.CONCAT(Table1[[#This Row],[Surname]], " ",Table1[[#This Row],[Given Name]])</f>
        <v>SHEARING Ronan</v>
      </c>
      <c r="D117" t="s">
        <v>394</v>
      </c>
      <c r="E117" t="s">
        <v>124</v>
      </c>
      <c r="F117" s="1">
        <v>38048</v>
      </c>
      <c r="G117" s="14">
        <f>(Table1[[#This Row],[Date]]-F117)/365.25</f>
        <v>18.034223134839152</v>
      </c>
      <c r="I117" t="s">
        <v>939</v>
      </c>
      <c r="J117" s="48" t="s">
        <v>96</v>
      </c>
      <c r="Q117" s="39"/>
      <c r="R117" s="39">
        <v>20.722999999999999</v>
      </c>
      <c r="S117" s="39">
        <v>35.255000000000003</v>
      </c>
      <c r="T117" s="39">
        <v>49.944000000000003</v>
      </c>
      <c r="U117" s="40">
        <v>7.5607638888888903E-4</v>
      </c>
    </row>
    <row r="118" spans="1:21">
      <c r="A118" s="1">
        <v>44635</v>
      </c>
      <c r="B118" s="38" t="s">
        <v>20</v>
      </c>
      <c r="C118" t="str">
        <f>_xlfn.CONCAT(Table1[[#This Row],[Surname]], " ",Table1[[#This Row],[Given Name]])</f>
        <v>WATSON-PALMER Oliver</v>
      </c>
      <c r="D118" t="s">
        <v>403</v>
      </c>
      <c r="E118" t="s">
        <v>1048</v>
      </c>
      <c r="F118" s="1">
        <v>37994</v>
      </c>
      <c r="G118" s="14">
        <f>(Table1[[#This Row],[Date]]-F118)/365.25</f>
        <v>18.182067077344286</v>
      </c>
      <c r="I118" t="s">
        <v>939</v>
      </c>
      <c r="J118" s="48" t="s">
        <v>96</v>
      </c>
      <c r="Q118" s="39"/>
      <c r="R118" s="39">
        <v>20.353999999999999</v>
      </c>
      <c r="S118" s="39">
        <v>34.747</v>
      </c>
      <c r="T118" s="39">
        <v>49.372</v>
      </c>
      <c r="U118" s="40">
        <v>7.4628472222222229E-4</v>
      </c>
    </row>
    <row r="119" spans="1:21">
      <c r="A119" s="1">
        <v>44635</v>
      </c>
      <c r="B119" s="38" t="s">
        <v>20</v>
      </c>
      <c r="C119" t="str">
        <f>_xlfn.CONCAT(Table1[[#This Row],[Surname]], " ",Table1[[#This Row],[Given Name]])</f>
        <v>WHYTE Jaxson</v>
      </c>
      <c r="D119" t="s">
        <v>508</v>
      </c>
      <c r="E119" t="s">
        <v>514</v>
      </c>
      <c r="F119" s="1">
        <v>37992</v>
      </c>
      <c r="G119" s="14">
        <f>(Table1[[#This Row],[Date]]-F119)/365.25</f>
        <v>18.187542778918548</v>
      </c>
      <c r="I119" t="s">
        <v>939</v>
      </c>
      <c r="J119" s="48" t="s">
        <v>96</v>
      </c>
      <c r="Q119" s="39"/>
      <c r="R119" s="39">
        <v>20.681000000000001</v>
      </c>
      <c r="S119" s="39">
        <v>35.308999999999997</v>
      </c>
      <c r="T119" s="39">
        <v>49.945</v>
      </c>
      <c r="U119" s="40">
        <v>7.5125000000000007E-4</v>
      </c>
    </row>
    <row r="120" spans="1:21" hidden="1">
      <c r="A120" s="1">
        <v>44635</v>
      </c>
      <c r="B120" s="38" t="s">
        <v>27</v>
      </c>
      <c r="C120" t="str">
        <f>_xlfn.CONCAT(Table1[[#This Row],[Surname]], " ",Table1[[#This Row],[Given Name]])</f>
        <v>PETCH Rebecca</v>
      </c>
      <c r="D120" t="s">
        <v>664</v>
      </c>
      <c r="E120" t="s">
        <v>830</v>
      </c>
      <c r="F120" s="1">
        <v>35993</v>
      </c>
      <c r="G120" s="14">
        <f>(Table1[[#This Row],[Date]]-F120)/365.25</f>
        <v>23.66050650239562</v>
      </c>
      <c r="I120" t="s">
        <v>939</v>
      </c>
      <c r="J120" s="48" t="s">
        <v>96</v>
      </c>
      <c r="Q120" s="39"/>
      <c r="R120" s="39">
        <v>19.210999999999999</v>
      </c>
      <c r="S120" s="39">
        <v>34.56</v>
      </c>
      <c r="T120" s="39"/>
      <c r="U120" s="40"/>
    </row>
    <row r="121" spans="1:21" hidden="1">
      <c r="A121" s="1">
        <v>44635</v>
      </c>
      <c r="B121" s="38" t="s">
        <v>27</v>
      </c>
      <c r="C121" t="str">
        <f>_xlfn.CONCAT(Table1[[#This Row],[Surname]], " ",Table1[[#This Row],[Given Name]])</f>
        <v>KING Olivia</v>
      </c>
      <c r="D121" t="s">
        <v>55</v>
      </c>
      <c r="E121" t="s">
        <v>45</v>
      </c>
      <c r="F121" s="1">
        <v>36916</v>
      </c>
      <c r="G121" s="14">
        <f>(Table1[[#This Row],[Date]]-F121)/365.25</f>
        <v>21.133470225872689</v>
      </c>
      <c r="I121" t="s">
        <v>939</v>
      </c>
      <c r="J121" s="48" t="s">
        <v>96</v>
      </c>
      <c r="Q121" s="39"/>
      <c r="R121" s="39">
        <v>19.881</v>
      </c>
      <c r="S121" s="39">
        <v>34.591000000000001</v>
      </c>
      <c r="T121" s="39"/>
      <c r="U121" s="40"/>
    </row>
    <row r="122" spans="1:21" hidden="1">
      <c r="A122" s="1">
        <v>44635</v>
      </c>
      <c r="B122" s="38" t="s">
        <v>27</v>
      </c>
      <c r="C122" t="str">
        <f>_xlfn.CONCAT(Table1[[#This Row],[Surname]], " ",Table1[[#This Row],[Given Name]])</f>
        <v>SYKES Amelia</v>
      </c>
      <c r="D122" t="s">
        <v>153</v>
      </c>
      <c r="E122" t="s">
        <v>516</v>
      </c>
      <c r="F122" s="1">
        <v>38182</v>
      </c>
      <c r="G122" s="14">
        <f>(Table1[[#This Row],[Date]]-F122)/365.25</f>
        <v>17.66735112936345</v>
      </c>
      <c r="I122" t="s">
        <v>939</v>
      </c>
      <c r="J122" s="48" t="s">
        <v>96</v>
      </c>
      <c r="Q122" s="39"/>
      <c r="R122" s="39">
        <v>20.911000000000001</v>
      </c>
      <c r="S122" s="39">
        <v>35.840000000000003</v>
      </c>
      <c r="T122" s="39"/>
      <c r="U122" s="40"/>
    </row>
    <row r="123" spans="1:21" hidden="1">
      <c r="A123" s="1">
        <v>44635</v>
      </c>
      <c r="B123" s="38" t="s">
        <v>27</v>
      </c>
      <c r="C123" t="str">
        <f>_xlfn.CONCAT(Table1[[#This Row],[Surname]], " ",Table1[[#This Row],[Given Name]])</f>
        <v>MARSHALL Nicole</v>
      </c>
      <c r="D123" t="s">
        <v>87</v>
      </c>
      <c r="E123" t="s">
        <v>88</v>
      </c>
      <c r="F123" s="1">
        <v>36717</v>
      </c>
      <c r="G123" s="14">
        <f>(Table1[[#This Row],[Date]]-F123)/365.25</f>
        <v>21.678302532511978</v>
      </c>
      <c r="I123" t="s">
        <v>939</v>
      </c>
      <c r="J123" s="48" t="s">
        <v>96</v>
      </c>
      <c r="Q123" s="39"/>
      <c r="R123" s="39">
        <v>20.837</v>
      </c>
      <c r="S123" s="39">
        <v>36.42</v>
      </c>
      <c r="T123" s="39"/>
      <c r="U123" s="40"/>
    </row>
    <row r="124" spans="1:21" hidden="1">
      <c r="A124" s="1">
        <v>44635</v>
      </c>
      <c r="B124" s="38" t="s">
        <v>27</v>
      </c>
      <c r="C124" t="str">
        <f>_xlfn.CONCAT(Table1[[#This Row],[Surname]], " ",Table1[[#This Row],[Given Name]])</f>
        <v>SHEARMAN Emily</v>
      </c>
      <c r="D124" t="s">
        <v>148</v>
      </c>
      <c r="E124" t="s">
        <v>1060</v>
      </c>
      <c r="F124" s="1">
        <v>36214</v>
      </c>
      <c r="G124" s="14">
        <f>(Table1[[#This Row],[Date]]-F124)/365.25</f>
        <v>23.055441478439427</v>
      </c>
      <c r="I124" t="s">
        <v>939</v>
      </c>
      <c r="J124" s="48" t="s">
        <v>96</v>
      </c>
      <c r="Q124" s="39"/>
      <c r="R124" s="39">
        <v>21.173999999999999</v>
      </c>
      <c r="S124" s="39">
        <v>36.485999999999997</v>
      </c>
      <c r="T124" s="39"/>
      <c r="U124" s="40"/>
    </row>
    <row r="125" spans="1:21" hidden="1">
      <c r="A125" s="1">
        <v>44635</v>
      </c>
      <c r="B125" s="38" t="s">
        <v>27</v>
      </c>
      <c r="C125" t="str">
        <f>_xlfn.CONCAT(Table1[[#This Row],[Surname]], " ",Table1[[#This Row],[Given Name]])</f>
        <v>GRAY Seana</v>
      </c>
      <c r="D125" t="s">
        <v>1062</v>
      </c>
      <c r="E125" t="s">
        <v>1047</v>
      </c>
      <c r="F125" s="1">
        <v>38651</v>
      </c>
      <c r="G125" s="14">
        <f>(Table1[[#This Row],[Date]]-F125)/365.25</f>
        <v>16.383299110198493</v>
      </c>
      <c r="I125" t="s">
        <v>939</v>
      </c>
      <c r="J125" s="48" t="s">
        <v>96</v>
      </c>
      <c r="Q125" s="39"/>
      <c r="R125" s="39">
        <v>21.652999999999999</v>
      </c>
      <c r="S125" s="39">
        <v>37.046999999999997</v>
      </c>
      <c r="T125" s="39"/>
      <c r="U125" s="40"/>
    </row>
    <row r="126" spans="1:21" hidden="1">
      <c r="A126" s="1">
        <v>44635</v>
      </c>
      <c r="B126" s="38" t="s">
        <v>27</v>
      </c>
      <c r="C126" t="str">
        <f>_xlfn.CONCAT(Table1[[#This Row],[Surname]], " ",Table1[[#This Row],[Given Name]])</f>
        <v>CORDERY Gemma</v>
      </c>
      <c r="D126" t="s">
        <v>712</v>
      </c>
      <c r="E126" t="s">
        <v>1063</v>
      </c>
      <c r="F126" s="1">
        <v>38541</v>
      </c>
      <c r="G126" s="14">
        <f>(Table1[[#This Row],[Date]]-F126)/365.25</f>
        <v>16.684462696783026</v>
      </c>
      <c r="I126" t="s">
        <v>939</v>
      </c>
      <c r="J126" s="48" t="s">
        <v>96</v>
      </c>
      <c r="Q126" s="39"/>
      <c r="R126" s="39">
        <v>20.63</v>
      </c>
      <c r="S126" s="39">
        <v>37.061999999999998</v>
      </c>
      <c r="T126" s="39"/>
      <c r="U126" s="40"/>
    </row>
    <row r="127" spans="1:21" hidden="1">
      <c r="A127" s="1">
        <v>44635</v>
      </c>
      <c r="B127" s="38" t="s">
        <v>27</v>
      </c>
      <c r="C127" t="str">
        <f>_xlfn.CONCAT(Table1[[#This Row],[Surname]], " ",Table1[[#This Row],[Given Name]])</f>
        <v>VENTER Geertien</v>
      </c>
      <c r="D127" t="s">
        <v>597</v>
      </c>
      <c r="E127" t="s">
        <v>598</v>
      </c>
      <c r="F127" s="1">
        <v>29116</v>
      </c>
      <c r="G127" s="14">
        <f>(Table1[[#This Row],[Date]]-F127)/365.25</f>
        <v>42.488706365503077</v>
      </c>
      <c r="I127" t="s">
        <v>939</v>
      </c>
      <c r="J127" s="48" t="s">
        <v>96</v>
      </c>
      <c r="Q127" s="39"/>
      <c r="R127" s="39">
        <v>21.387</v>
      </c>
      <c r="S127" s="39">
        <v>37.171999999999997</v>
      </c>
      <c r="T127" s="39"/>
      <c r="U127" s="40"/>
    </row>
    <row r="128" spans="1:21" hidden="1">
      <c r="A128" s="1">
        <v>44635</v>
      </c>
      <c r="B128" s="38" t="s">
        <v>27</v>
      </c>
      <c r="C128" t="str">
        <f>_xlfn.CONCAT(Table1[[#This Row],[Surname]], " ",Table1[[#This Row],[Given Name]])</f>
        <v>DONNELLY Samantha</v>
      </c>
      <c r="D128" t="s">
        <v>534</v>
      </c>
      <c r="E128" t="s">
        <v>139</v>
      </c>
      <c r="F128" s="1">
        <v>37238</v>
      </c>
      <c r="G128" s="14">
        <f>(Table1[[#This Row],[Date]]-F128)/365.25</f>
        <v>20.251882272416154</v>
      </c>
      <c r="I128" t="s">
        <v>939</v>
      </c>
      <c r="J128" s="48" t="s">
        <v>96</v>
      </c>
      <c r="Q128" s="39"/>
      <c r="R128" s="39">
        <v>21.861000000000001</v>
      </c>
      <c r="S128" s="39">
        <v>37.404000000000003</v>
      </c>
      <c r="T128" s="39"/>
      <c r="U128" s="40"/>
    </row>
    <row r="129" spans="1:21" hidden="1">
      <c r="A129" s="1">
        <v>44635</v>
      </c>
      <c r="B129" s="38" t="s">
        <v>27</v>
      </c>
      <c r="C129" t="str">
        <f>_xlfn.CONCAT(Table1[[#This Row],[Surname]], " ",Table1[[#This Row],[Given Name]])</f>
        <v>SCHULER Jessica</v>
      </c>
      <c r="D129" t="s">
        <v>91</v>
      </c>
      <c r="E129" t="s">
        <v>538</v>
      </c>
      <c r="F129" s="1">
        <v>38251</v>
      </c>
      <c r="G129" s="14">
        <f>(Table1[[#This Row],[Date]]-F129)/365.25</f>
        <v>17.478439425051334</v>
      </c>
      <c r="I129" t="s">
        <v>939</v>
      </c>
      <c r="J129" s="48" t="s">
        <v>96</v>
      </c>
      <c r="Q129" s="39"/>
      <c r="R129" s="39">
        <v>21.286000000000001</v>
      </c>
      <c r="S129" s="39">
        <v>37.436</v>
      </c>
      <c r="T129" s="39"/>
      <c r="U129" s="40"/>
    </row>
    <row r="130" spans="1:21" hidden="1">
      <c r="A130" s="1">
        <v>44635</v>
      </c>
      <c r="B130" s="38" t="s">
        <v>27</v>
      </c>
      <c r="C130" t="str">
        <f>_xlfn.CONCAT(Table1[[#This Row],[Surname]], " ",Table1[[#This Row],[Given Name]])</f>
        <v>FOWLER Prudence</v>
      </c>
      <c r="D130" t="s">
        <v>1067</v>
      </c>
      <c r="E130" t="s">
        <v>1068</v>
      </c>
      <c r="F130" s="1">
        <v>37634</v>
      </c>
      <c r="G130" s="14">
        <f>(Table1[[#This Row],[Date]]-F130)/365.25</f>
        <v>19.167693360711841</v>
      </c>
      <c r="I130" t="s">
        <v>939</v>
      </c>
      <c r="J130" s="48" t="s">
        <v>96</v>
      </c>
      <c r="Q130" s="39"/>
      <c r="R130" s="39">
        <v>21.658999999999999</v>
      </c>
      <c r="S130" s="39">
        <v>37.872999999999998</v>
      </c>
      <c r="T130" s="39"/>
      <c r="U130" s="40"/>
    </row>
    <row r="131" spans="1:21" hidden="1">
      <c r="A131" s="1">
        <v>44635</v>
      </c>
      <c r="B131" s="38" t="s">
        <v>27</v>
      </c>
      <c r="C131" t="str">
        <f>_xlfn.CONCAT(Table1[[#This Row],[Surname]], " ",Table1[[#This Row],[Given Name]])</f>
        <v>KELLY Ciara</v>
      </c>
      <c r="D131" t="s">
        <v>520</v>
      </c>
      <c r="E131" t="s">
        <v>521</v>
      </c>
      <c r="F131" s="1">
        <v>38308</v>
      </c>
      <c r="G131" s="14">
        <f>(Table1[[#This Row],[Date]]-F131)/365.25</f>
        <v>17.322381930184804</v>
      </c>
      <c r="I131" t="s">
        <v>939</v>
      </c>
      <c r="J131" s="48" t="s">
        <v>96</v>
      </c>
      <c r="Q131" s="39"/>
      <c r="R131" s="39">
        <v>21.573</v>
      </c>
      <c r="S131" s="39">
        <v>38.243000000000002</v>
      </c>
      <c r="T131" s="39"/>
      <c r="U131" s="40"/>
    </row>
    <row r="132" spans="1:21" hidden="1">
      <c r="A132" s="1">
        <v>44635</v>
      </c>
      <c r="B132" s="38" t="s">
        <v>27</v>
      </c>
      <c r="C132" t="str">
        <f>_xlfn.CONCAT(Table1[[#This Row],[Surname]], " ",Table1[[#This Row],[Given Name]])</f>
        <v>HARRIS-BLAIN Pearl</v>
      </c>
      <c r="D132" t="s">
        <v>530</v>
      </c>
      <c r="E132" t="s">
        <v>531</v>
      </c>
      <c r="F132" s="1">
        <v>38185</v>
      </c>
      <c r="G132" s="14">
        <f>(Table1[[#This Row],[Date]]-F132)/365.25</f>
        <v>17.659137577002053</v>
      </c>
      <c r="I132" t="s">
        <v>939</v>
      </c>
      <c r="J132" s="48" t="s">
        <v>96</v>
      </c>
      <c r="Q132" s="39"/>
      <c r="R132" s="39">
        <v>22.055</v>
      </c>
      <c r="S132" s="39">
        <v>38.371000000000002</v>
      </c>
      <c r="T132" s="39"/>
      <c r="U132" s="40"/>
    </row>
    <row r="133" spans="1:21" hidden="1">
      <c r="A133" s="1">
        <v>44635</v>
      </c>
      <c r="B133" s="38" t="s">
        <v>27</v>
      </c>
      <c r="C133" t="str">
        <f>_xlfn.CONCAT(Table1[[#This Row],[Surname]], " ",Table1[[#This Row],[Given Name]])</f>
        <v>WALKER Samantha</v>
      </c>
      <c r="D133" t="s">
        <v>534</v>
      </c>
      <c r="E133" t="s">
        <v>535</v>
      </c>
      <c r="F133" s="1">
        <v>38056</v>
      </c>
      <c r="G133" s="14">
        <f>(Table1[[#This Row],[Date]]-F133)/365.25</f>
        <v>18.012320328542096</v>
      </c>
      <c r="I133" t="s">
        <v>939</v>
      </c>
      <c r="J133" s="48" t="s">
        <v>96</v>
      </c>
      <c r="Q133" s="39"/>
      <c r="R133" s="39">
        <v>22.37</v>
      </c>
      <c r="S133" s="39">
        <v>38.601999999999997</v>
      </c>
      <c r="T133" s="39"/>
      <c r="U133" s="40"/>
    </row>
    <row r="134" spans="1:21" hidden="1">
      <c r="A134" s="1">
        <v>44635</v>
      </c>
      <c r="B134" s="38" t="s">
        <v>27</v>
      </c>
      <c r="C134" t="str">
        <f>_xlfn.CONCAT(Table1[[#This Row],[Surname]], " ",Table1[[#This Row],[Given Name]])</f>
        <v>HAYES Molly</v>
      </c>
      <c r="D134" t="s">
        <v>765</v>
      </c>
      <c r="E134" t="s">
        <v>994</v>
      </c>
      <c r="F134" s="1">
        <v>38602</v>
      </c>
      <c r="G134" s="14">
        <f>(Table1[[#This Row],[Date]]-F134)/365.25</f>
        <v>16.517453798767967</v>
      </c>
      <c r="I134" t="s">
        <v>939</v>
      </c>
      <c r="J134" s="48" t="s">
        <v>96</v>
      </c>
      <c r="Q134" s="39"/>
      <c r="R134" s="39">
        <v>22.457000000000001</v>
      </c>
      <c r="S134" s="39">
        <v>38.771000000000001</v>
      </c>
      <c r="T134" s="39"/>
      <c r="U134" s="40"/>
    </row>
    <row r="135" spans="1:21" hidden="1">
      <c r="A135" s="1">
        <v>44635</v>
      </c>
      <c r="B135" s="38" t="s">
        <v>27</v>
      </c>
      <c r="C135" t="str">
        <f>_xlfn.CONCAT(Table1[[#This Row],[Surname]], " ",Table1[[#This Row],[Given Name]])</f>
        <v>TOWNSEND Bee</v>
      </c>
      <c r="D135" t="s">
        <v>523</v>
      </c>
      <c r="E135" t="s">
        <v>524</v>
      </c>
      <c r="F135" s="1">
        <v>38175</v>
      </c>
      <c r="G135" s="14">
        <f>(Table1[[#This Row],[Date]]-F135)/365.25</f>
        <v>17.686516084873375</v>
      </c>
      <c r="I135" t="s">
        <v>939</v>
      </c>
      <c r="J135" s="48" t="s">
        <v>96</v>
      </c>
      <c r="Q135" s="39"/>
      <c r="R135" s="39">
        <v>22.466999999999999</v>
      </c>
      <c r="S135" s="39">
        <v>38.944000000000003</v>
      </c>
      <c r="T135" s="39"/>
      <c r="U135" s="40"/>
    </row>
    <row r="136" spans="1:21" hidden="1">
      <c r="A136" s="1">
        <v>44635</v>
      </c>
      <c r="B136" s="38" t="s">
        <v>27</v>
      </c>
      <c r="C136" t="str">
        <f>_xlfn.CONCAT(Table1[[#This Row],[Surname]], " ",Table1[[#This Row],[Given Name]])</f>
        <v>LOWRY Maddison</v>
      </c>
      <c r="D136" t="s">
        <v>526</v>
      </c>
      <c r="E136" t="s">
        <v>527</v>
      </c>
      <c r="F136" s="1">
        <v>38219</v>
      </c>
      <c r="G136" s="14">
        <f>(Table1[[#This Row],[Date]]-F136)/365.25</f>
        <v>17.566050650239561</v>
      </c>
      <c r="I136" t="s">
        <v>939</v>
      </c>
      <c r="J136" s="48" t="s">
        <v>96</v>
      </c>
      <c r="Q136" s="39"/>
      <c r="R136" s="39">
        <v>23.122</v>
      </c>
      <c r="S136" s="39">
        <v>39.685000000000002</v>
      </c>
      <c r="T136" s="39"/>
      <c r="U136" s="40"/>
    </row>
    <row r="137" spans="1:21" hidden="1">
      <c r="A137" s="1">
        <v>44635</v>
      </c>
      <c r="B137" s="38" t="s">
        <v>27</v>
      </c>
      <c r="C137" t="str">
        <f>_xlfn.CONCAT(Table1[[#This Row],[Surname]], " ",Table1[[#This Row],[Given Name]])</f>
        <v>HENDRY Rosita</v>
      </c>
      <c r="D137" t="s">
        <v>718</v>
      </c>
      <c r="E137" t="s">
        <v>719</v>
      </c>
      <c r="F137" s="1">
        <v>39216</v>
      </c>
      <c r="G137" s="14">
        <f>(Table1[[#This Row],[Date]]-F137)/365.25</f>
        <v>14.836413415468858</v>
      </c>
      <c r="I137" t="s">
        <v>939</v>
      </c>
      <c r="J137" s="48" t="s">
        <v>96</v>
      </c>
      <c r="Q137" s="39"/>
      <c r="R137" s="39">
        <v>22.814</v>
      </c>
      <c r="S137" s="39">
        <v>39.801000000000002</v>
      </c>
      <c r="T137" s="39"/>
      <c r="U137" s="40"/>
    </row>
    <row r="138" spans="1:21" hidden="1">
      <c r="A138" s="1">
        <v>44635</v>
      </c>
      <c r="B138" s="38" t="s">
        <v>27</v>
      </c>
      <c r="C138" t="str">
        <f>_xlfn.CONCAT(Table1[[#This Row],[Surname]], " ",Table1[[#This Row],[Given Name]])</f>
        <v>UIVEL Bella</v>
      </c>
      <c r="D138" t="s">
        <v>859</v>
      </c>
      <c r="E138" t="s">
        <v>391</v>
      </c>
      <c r="F138" s="1">
        <v>35205</v>
      </c>
      <c r="G138" s="14">
        <f>(Table1[[#This Row],[Date]]-F138)/365.25</f>
        <v>25.817932922655714</v>
      </c>
      <c r="I138" t="s">
        <v>939</v>
      </c>
      <c r="J138" s="48" t="s">
        <v>96</v>
      </c>
      <c r="Q138" s="39"/>
      <c r="R138" s="39">
        <v>23.184000000000001</v>
      </c>
      <c r="S138" s="39">
        <v>40.396999999999998</v>
      </c>
      <c r="T138" s="39"/>
      <c r="U138" s="40"/>
    </row>
    <row r="139" spans="1:21" hidden="1">
      <c r="A139" s="1">
        <v>44635</v>
      </c>
      <c r="B139" s="38" t="s">
        <v>27</v>
      </c>
      <c r="C139" t="str">
        <f>_xlfn.CONCAT(Table1[[#This Row],[Surname]], " ",Table1[[#This Row],[Given Name]])</f>
        <v>BUFFERY Ella</v>
      </c>
      <c r="D139" t="s">
        <v>422</v>
      </c>
      <c r="E139" t="s">
        <v>754</v>
      </c>
      <c r="F139" s="1">
        <v>38467</v>
      </c>
      <c r="G139" s="14">
        <f>(Table1[[#This Row],[Date]]-F139)/365.25</f>
        <v>16.887063655030801</v>
      </c>
      <c r="I139" t="s">
        <v>939</v>
      </c>
      <c r="J139" s="48" t="s">
        <v>96</v>
      </c>
      <c r="Q139" s="39"/>
      <c r="R139" s="39">
        <v>23.446999999999999</v>
      </c>
      <c r="S139" s="39">
        <v>41.247</v>
      </c>
      <c r="T139" s="39"/>
      <c r="U139" s="40"/>
    </row>
    <row r="140" spans="1:21" hidden="1">
      <c r="A140" s="1">
        <v>44638</v>
      </c>
      <c r="B140" s="38" t="s">
        <v>27</v>
      </c>
      <c r="C140" t="str">
        <f>_xlfn.CONCAT(Table1[[#This Row],[Surname]], " ",Table1[[#This Row],[Given Name]])</f>
        <v>BLACKWOOD Jodie</v>
      </c>
      <c r="D140" t="s">
        <v>708</v>
      </c>
      <c r="E140" t="s">
        <v>626</v>
      </c>
      <c r="F140" s="1">
        <v>38922</v>
      </c>
      <c r="G140" s="14">
        <f>(Table1[[#This Row],[Date]]-F140)/365.25</f>
        <v>15.649555099247092</v>
      </c>
      <c r="I140" t="s">
        <v>95</v>
      </c>
      <c r="J140" s="48" t="s">
        <v>96</v>
      </c>
      <c r="Q140" s="39"/>
      <c r="R140" s="39">
        <v>21.206</v>
      </c>
      <c r="S140" s="39">
        <v>37.137</v>
      </c>
      <c r="T140" s="39"/>
      <c r="U140" s="40"/>
    </row>
    <row r="141" spans="1:21" hidden="1">
      <c r="A141" s="1">
        <v>44638</v>
      </c>
      <c r="B141" s="38" t="s">
        <v>27</v>
      </c>
      <c r="C141" t="str">
        <f>_xlfn.CONCAT(Table1[[#This Row],[Surname]], " ",Table1[[#This Row],[Given Name]])</f>
        <v>KELLY Caitlin</v>
      </c>
      <c r="D141" t="s">
        <v>375</v>
      </c>
      <c r="E141" t="s">
        <v>521</v>
      </c>
      <c r="F141" s="1">
        <v>39048</v>
      </c>
      <c r="G141" s="14">
        <f>(Table1[[#This Row],[Date]]-F141)/365.25</f>
        <v>15.304585900068446</v>
      </c>
      <c r="I141" t="s">
        <v>95</v>
      </c>
      <c r="J141" s="48" t="s">
        <v>96</v>
      </c>
      <c r="Q141" s="39"/>
      <c r="R141" s="39">
        <v>21.07</v>
      </c>
      <c r="S141" s="39">
        <v>37.268999999999998</v>
      </c>
      <c r="T141" s="39"/>
      <c r="U141" s="40"/>
    </row>
    <row r="142" spans="1:21" hidden="1">
      <c r="A142" s="1">
        <v>44638</v>
      </c>
      <c r="B142" s="38" t="s">
        <v>27</v>
      </c>
      <c r="C142" t="str">
        <f>_xlfn.CONCAT(Table1[[#This Row],[Surname]], " ",Table1[[#This Row],[Given Name]])</f>
        <v>BAKER Meg</v>
      </c>
      <c r="D142" t="s">
        <v>1007</v>
      </c>
      <c r="E142" t="s">
        <v>741</v>
      </c>
      <c r="F142" s="1">
        <v>38819</v>
      </c>
      <c r="G142" s="14">
        <f>(Table1[[#This Row],[Date]]-F142)/365.25</f>
        <v>15.931553730321697</v>
      </c>
      <c r="I142" t="s">
        <v>95</v>
      </c>
      <c r="J142" s="48" t="s">
        <v>96</v>
      </c>
      <c r="Q142" s="39"/>
      <c r="R142" s="39">
        <v>21.335000000000001</v>
      </c>
      <c r="S142" s="39">
        <v>37.578000000000003</v>
      </c>
      <c r="T142" s="39"/>
      <c r="U142" s="40"/>
    </row>
    <row r="143" spans="1:21" hidden="1">
      <c r="A143" s="1">
        <v>44638</v>
      </c>
      <c r="B143" s="38" t="s">
        <v>27</v>
      </c>
      <c r="C143" t="str">
        <f>_xlfn.CONCAT(Table1[[#This Row],[Surname]], " ",Table1[[#This Row],[Given Name]])</f>
        <v>FAULKNER Riley</v>
      </c>
      <c r="D143" t="s">
        <v>448</v>
      </c>
      <c r="E143" t="s">
        <v>818</v>
      </c>
      <c r="F143" s="46">
        <v>39382</v>
      </c>
      <c r="G143" s="14">
        <f>(Table1[[#This Row],[Date]]-F143)/365.25</f>
        <v>14.390143737166325</v>
      </c>
      <c r="I143" t="s">
        <v>95</v>
      </c>
      <c r="J143" s="48" t="s">
        <v>96</v>
      </c>
      <c r="Q143" s="39"/>
      <c r="R143" s="39">
        <v>20.742000000000001</v>
      </c>
      <c r="S143" s="39">
        <v>37.817</v>
      </c>
      <c r="T143" s="39"/>
      <c r="U143" s="40"/>
    </row>
    <row r="144" spans="1:21" hidden="1">
      <c r="A144" s="1">
        <v>44638</v>
      </c>
      <c r="B144" s="38" t="s">
        <v>27</v>
      </c>
      <c r="C144" t="str">
        <f>_xlfn.CONCAT(Table1[[#This Row],[Surname]], " ",Table1[[#This Row],[Given Name]])</f>
        <v>PAINE Hannah</v>
      </c>
      <c r="D144" t="s">
        <v>372</v>
      </c>
      <c r="E144" t="s">
        <v>749</v>
      </c>
      <c r="F144" s="1">
        <v>39301</v>
      </c>
      <c r="G144" s="14">
        <f>(Table1[[#This Row],[Date]]-F144)/365.25</f>
        <v>14.611909650924025</v>
      </c>
      <c r="I144" t="s">
        <v>95</v>
      </c>
      <c r="J144" s="48" t="s">
        <v>96</v>
      </c>
      <c r="Q144" s="39"/>
      <c r="R144" s="39">
        <v>21.202000000000002</v>
      </c>
      <c r="S144" s="39">
        <v>38.328000000000003</v>
      </c>
      <c r="T144" s="39"/>
      <c r="U144" s="40"/>
    </row>
    <row r="145" spans="1:21" hidden="1">
      <c r="A145" s="1">
        <v>44638</v>
      </c>
      <c r="B145" s="38" t="s">
        <v>27</v>
      </c>
      <c r="C145" t="str">
        <f>_xlfn.CONCAT(Table1[[#This Row],[Surname]], " ",Table1[[#This Row],[Given Name]])</f>
        <v>MACDONALD Mikaela</v>
      </c>
      <c r="D145" t="s">
        <v>419</v>
      </c>
      <c r="E145" t="s">
        <v>747</v>
      </c>
      <c r="F145" s="1">
        <v>35693</v>
      </c>
      <c r="G145" s="14">
        <f>(Table1[[#This Row],[Date]]-F145)/365.25</f>
        <v>24.490075290896645</v>
      </c>
      <c r="I145" t="s">
        <v>95</v>
      </c>
      <c r="J145" s="48" t="s">
        <v>96</v>
      </c>
      <c r="Q145" s="39"/>
      <c r="R145" s="39">
        <v>21.818000000000001</v>
      </c>
      <c r="S145" s="39">
        <v>38.750999999999998</v>
      </c>
      <c r="T145" s="39"/>
      <c r="U145" s="40"/>
    </row>
    <row r="146" spans="1:21" hidden="1">
      <c r="A146" s="1">
        <v>44638</v>
      </c>
      <c r="B146" s="38" t="s">
        <v>27</v>
      </c>
      <c r="C146" t="str">
        <f>_xlfn.CONCAT(Table1[[#This Row],[Surname]], " ",Table1[[#This Row],[Given Name]])</f>
        <v>WRIGHT Millie</v>
      </c>
      <c r="D146" t="s">
        <v>742</v>
      </c>
      <c r="E146" t="s">
        <v>966</v>
      </c>
      <c r="F146" s="1">
        <v>39349</v>
      </c>
      <c r="G146" s="14">
        <f>(Table1[[#This Row],[Date]]-F146)/365.25</f>
        <v>14.480492813141684</v>
      </c>
      <c r="I146" t="s">
        <v>95</v>
      </c>
      <c r="J146" s="48" t="s">
        <v>96</v>
      </c>
      <c r="Q146" s="39"/>
      <c r="R146" s="39">
        <v>22.013000000000002</v>
      </c>
      <c r="S146" s="39">
        <v>39.052</v>
      </c>
      <c r="T146" s="39"/>
      <c r="U146" s="40"/>
    </row>
    <row r="147" spans="1:21" hidden="1">
      <c r="A147" s="1">
        <v>44638</v>
      </c>
      <c r="B147" s="38" t="s">
        <v>27</v>
      </c>
      <c r="C147" t="str">
        <f>_xlfn.CONCAT(Table1[[#This Row],[Surname]], " ",Table1[[#This Row],[Given Name]])</f>
        <v>GREEN Erin</v>
      </c>
      <c r="D147" t="s">
        <v>141</v>
      </c>
      <c r="E147" t="s">
        <v>144</v>
      </c>
      <c r="F147" s="1">
        <v>38726</v>
      </c>
      <c r="G147" s="14">
        <f>(Table1[[#This Row],[Date]]-F147)/365.25</f>
        <v>16.186173853524984</v>
      </c>
      <c r="I147" t="s">
        <v>95</v>
      </c>
      <c r="J147" s="48" t="s">
        <v>96</v>
      </c>
      <c r="Q147" s="39"/>
      <c r="R147" s="39">
        <v>21.733000000000001</v>
      </c>
      <c r="S147" s="39">
        <v>39.218000000000004</v>
      </c>
      <c r="T147" s="39"/>
      <c r="U147" s="40"/>
    </row>
    <row r="148" spans="1:21" hidden="1">
      <c r="A148" s="1">
        <v>44638</v>
      </c>
      <c r="B148" s="38" t="s">
        <v>27</v>
      </c>
      <c r="C148" t="str">
        <f>_xlfn.CONCAT(Table1[[#This Row],[Surname]], " ",Table1[[#This Row],[Given Name]])</f>
        <v>RUSSELL Piper</v>
      </c>
      <c r="D148" t="s">
        <v>753</v>
      </c>
      <c r="E148" t="s">
        <v>509</v>
      </c>
      <c r="F148" s="1">
        <v>39226</v>
      </c>
      <c r="G148" s="14">
        <f>(Table1[[#This Row],[Date]]-F148)/365.25</f>
        <v>14.817248459958932</v>
      </c>
      <c r="I148" t="s">
        <v>95</v>
      </c>
      <c r="J148" s="48" t="s">
        <v>96</v>
      </c>
      <c r="Q148" s="39"/>
      <c r="R148" s="39">
        <v>22.399000000000001</v>
      </c>
      <c r="S148" s="39">
        <v>39.35</v>
      </c>
      <c r="T148" s="39"/>
      <c r="U148" s="40"/>
    </row>
    <row r="149" spans="1:21" hidden="1">
      <c r="A149" s="1">
        <v>44638</v>
      </c>
      <c r="B149" s="38" t="s">
        <v>27</v>
      </c>
      <c r="C149" t="str">
        <f>_xlfn.CONCAT(Table1[[#This Row],[Surname]], " ",Table1[[#This Row],[Given Name]])</f>
        <v>GRAY Caoilinn</v>
      </c>
      <c r="D149" t="s">
        <v>1046</v>
      </c>
      <c r="E149" t="s">
        <v>1047</v>
      </c>
      <c r="F149" s="1">
        <v>39229</v>
      </c>
      <c r="G149" s="14">
        <f>(Table1[[#This Row],[Date]]-F149)/365.25</f>
        <v>14.809034907597535</v>
      </c>
      <c r="I149" t="s">
        <v>95</v>
      </c>
      <c r="J149" s="48" t="s">
        <v>96</v>
      </c>
      <c r="Q149" s="39"/>
      <c r="R149" s="39">
        <v>22.422999999999998</v>
      </c>
      <c r="S149" s="39">
        <v>39.584000000000003</v>
      </c>
      <c r="T149" s="39"/>
      <c r="U149" s="40"/>
    </row>
    <row r="150" spans="1:21" hidden="1">
      <c r="A150" s="1">
        <v>44638</v>
      </c>
      <c r="B150" s="38" t="s">
        <v>27</v>
      </c>
      <c r="C150" t="str">
        <f>_xlfn.CONCAT(Table1[[#This Row],[Surname]], " ",Table1[[#This Row],[Given Name]])</f>
        <v>SCOTT Zadie</v>
      </c>
      <c r="D150" t="s">
        <v>1017</v>
      </c>
      <c r="E150" t="s">
        <v>424</v>
      </c>
      <c r="F150" s="1">
        <v>39177</v>
      </c>
      <c r="G150" s="14">
        <f>(Table1[[#This Row],[Date]]-F150)/365.25</f>
        <v>14.951403148528405</v>
      </c>
      <c r="I150" t="s">
        <v>95</v>
      </c>
      <c r="J150" s="48" t="s">
        <v>96</v>
      </c>
      <c r="Q150" s="39"/>
      <c r="R150" s="39">
        <v>21.995000000000001</v>
      </c>
      <c r="S150" s="39">
        <v>39.86</v>
      </c>
      <c r="T150" s="39"/>
      <c r="U150" s="40"/>
    </row>
    <row r="151" spans="1:21">
      <c r="A151" s="1">
        <v>44638</v>
      </c>
      <c r="B151" s="38" t="s">
        <v>20</v>
      </c>
      <c r="C151" t="str">
        <f>_xlfn.CONCAT(Table1[[#This Row],[Surname]], " ",Table1[[#This Row],[Given Name]])</f>
        <v>BHIMY Lucas</v>
      </c>
      <c r="D151" t="s">
        <v>1049</v>
      </c>
      <c r="E151" t="s">
        <v>1050</v>
      </c>
      <c r="F151" s="1">
        <v>38849</v>
      </c>
      <c r="G151" s="14">
        <f>(Table1[[#This Row],[Date]]-F151)/365.25</f>
        <v>15.849418206707734</v>
      </c>
      <c r="I151" t="s">
        <v>95</v>
      </c>
      <c r="J151" s="48" t="s">
        <v>96</v>
      </c>
      <c r="Q151" s="39"/>
      <c r="R151" s="39">
        <v>20.472000000000001</v>
      </c>
      <c r="S151" s="39">
        <v>35.877000000000002</v>
      </c>
      <c r="T151" s="39"/>
      <c r="U151" s="40"/>
    </row>
    <row r="152" spans="1:21" hidden="1">
      <c r="A152" s="1">
        <v>44638</v>
      </c>
      <c r="B152" s="38" t="s">
        <v>27</v>
      </c>
      <c r="C152" t="str">
        <f>_xlfn.CONCAT(Table1[[#This Row],[Surname]], " ",Table1[[#This Row],[Given Name]])</f>
        <v>GRIFFIN Lucy</v>
      </c>
      <c r="D152" t="s">
        <v>138</v>
      </c>
      <c r="E152" t="s">
        <v>891</v>
      </c>
      <c r="F152" s="1">
        <v>39363</v>
      </c>
      <c r="G152" s="14">
        <f>(Table1[[#This Row],[Date]]-F152)/365.25</f>
        <v>14.442162902121835</v>
      </c>
      <c r="I152" t="s">
        <v>95</v>
      </c>
      <c r="J152" s="48" t="s">
        <v>96</v>
      </c>
      <c r="Q152" s="39"/>
      <c r="R152" s="39">
        <v>22.324000000000002</v>
      </c>
      <c r="S152" s="39">
        <v>40.128999999999998</v>
      </c>
      <c r="T152" s="39"/>
      <c r="U152" s="40"/>
    </row>
    <row r="153" spans="1:21">
      <c r="A153" s="1">
        <v>44638</v>
      </c>
      <c r="B153" s="38" t="s">
        <v>20</v>
      </c>
      <c r="C153" t="str">
        <f>_xlfn.CONCAT(Table1[[#This Row],[Surname]], " ",Table1[[#This Row],[Given Name]])</f>
        <v>BLYTH Jono</v>
      </c>
      <c r="D153" t="s">
        <v>1051</v>
      </c>
      <c r="E153" t="s">
        <v>710</v>
      </c>
      <c r="F153" s="1">
        <v>39255</v>
      </c>
      <c r="G153" s="14">
        <f>(Table1[[#This Row],[Date]]-F153)/365.25</f>
        <v>14.737850787132102</v>
      </c>
      <c r="I153" t="s">
        <v>95</v>
      </c>
      <c r="J153" s="48" t="s">
        <v>96</v>
      </c>
      <c r="Q153" s="39"/>
      <c r="R153" s="39">
        <v>21.683</v>
      </c>
      <c r="S153" s="39">
        <v>38.783999999999999</v>
      </c>
      <c r="T153" s="39"/>
      <c r="U153" s="40"/>
    </row>
    <row r="154" spans="1:21">
      <c r="A154" s="1">
        <v>44638</v>
      </c>
      <c r="B154" s="38" t="s">
        <v>20</v>
      </c>
      <c r="C154" t="str">
        <f>_xlfn.CONCAT(Table1[[#This Row],[Surname]], " ",Table1[[#This Row],[Given Name]])</f>
        <v>BONESS Nate</v>
      </c>
      <c r="D154" t="s">
        <v>1052</v>
      </c>
      <c r="E154" t="s">
        <v>699</v>
      </c>
      <c r="F154" s="1">
        <v>38730</v>
      </c>
      <c r="G154" s="14">
        <f>(Table1[[#This Row],[Date]]-F154)/365.25</f>
        <v>16.175222450376456</v>
      </c>
      <c r="I154" t="s">
        <v>95</v>
      </c>
      <c r="J154" s="48" t="s">
        <v>96</v>
      </c>
      <c r="Q154" s="39"/>
      <c r="R154" s="39">
        <v>19.366</v>
      </c>
      <c r="S154" s="39">
        <v>34.209000000000003</v>
      </c>
      <c r="T154" s="39"/>
      <c r="U154" s="40"/>
    </row>
    <row r="155" spans="1:21">
      <c r="A155" s="1">
        <v>44638</v>
      </c>
      <c r="B155" s="38" t="s">
        <v>20</v>
      </c>
      <c r="C155" t="str">
        <f>_xlfn.CONCAT(Table1[[#This Row],[Surname]], " ",Table1[[#This Row],[Given Name]])</f>
        <v>BORRIE Kayne</v>
      </c>
      <c r="D155" t="s">
        <v>1053</v>
      </c>
      <c r="E155" t="s">
        <v>490</v>
      </c>
      <c r="F155" s="1">
        <v>38862</v>
      </c>
      <c r="G155" s="14">
        <f>(Table1[[#This Row],[Date]]-F155)/365.25</f>
        <v>15.813826146475018</v>
      </c>
      <c r="I155" t="s">
        <v>95</v>
      </c>
      <c r="J155" s="48" t="s">
        <v>96</v>
      </c>
      <c r="Q155" s="39"/>
      <c r="R155" s="39">
        <v>21.013000000000002</v>
      </c>
      <c r="S155" s="39">
        <v>37.566000000000003</v>
      </c>
      <c r="T155" s="39"/>
      <c r="U155" s="40"/>
    </row>
    <row r="156" spans="1:21">
      <c r="A156" s="1">
        <v>44638</v>
      </c>
      <c r="B156" s="38" t="s">
        <v>20</v>
      </c>
      <c r="C156" t="str">
        <f>_xlfn.CONCAT(Table1[[#This Row],[Surname]], " ",Table1[[#This Row],[Given Name]])</f>
        <v>COGAN Finn</v>
      </c>
      <c r="D156" t="s">
        <v>104</v>
      </c>
      <c r="E156" t="s">
        <v>1054</v>
      </c>
      <c r="F156" s="1">
        <v>39253</v>
      </c>
      <c r="G156" s="14">
        <f>(Table1[[#This Row],[Date]]-F156)/365.25</f>
        <v>14.743326488706366</v>
      </c>
      <c r="I156" t="s">
        <v>95</v>
      </c>
      <c r="J156" s="48" t="s">
        <v>96</v>
      </c>
      <c r="Q156" s="39"/>
      <c r="R156" s="39">
        <v>20.103000000000002</v>
      </c>
      <c r="S156" s="39">
        <v>35.884</v>
      </c>
      <c r="T156" s="39"/>
      <c r="U156" s="40"/>
    </row>
    <row r="157" spans="1:21" hidden="1">
      <c r="A157" s="1">
        <v>44638</v>
      </c>
      <c r="B157" s="38" t="s">
        <v>27</v>
      </c>
      <c r="C157" t="str">
        <f>_xlfn.CONCAT(Table1[[#This Row],[Surname]], " ",Table1[[#This Row],[Given Name]])</f>
        <v>WATTS Kirsty</v>
      </c>
      <c r="D157" t="s">
        <v>1030</v>
      </c>
      <c r="E157" t="s">
        <v>126</v>
      </c>
      <c r="F157" s="1">
        <v>39014</v>
      </c>
      <c r="G157" s="14">
        <f>(Table1[[#This Row],[Date]]-F157)/365.25</f>
        <v>15.397672826830938</v>
      </c>
      <c r="I157" t="s">
        <v>95</v>
      </c>
      <c r="J157" s="48" t="s">
        <v>96</v>
      </c>
      <c r="Q157" s="39"/>
      <c r="R157" s="39">
        <v>22.957999999999998</v>
      </c>
      <c r="S157" s="39">
        <v>40.171999999999997</v>
      </c>
      <c r="T157" s="39"/>
      <c r="U157" s="40"/>
    </row>
    <row r="158" spans="1:21">
      <c r="A158" s="1">
        <v>44638</v>
      </c>
      <c r="B158" s="38" t="s">
        <v>20</v>
      </c>
      <c r="C158" t="str">
        <f>_xlfn.CONCAT(Table1[[#This Row],[Surname]], " ",Table1[[#This Row],[Given Name]])</f>
        <v>DAVIDSON Matthew</v>
      </c>
      <c r="D158" t="s">
        <v>115</v>
      </c>
      <c r="E158" t="s">
        <v>495</v>
      </c>
      <c r="F158" s="1">
        <v>39044</v>
      </c>
      <c r="G158" s="14">
        <f>(Table1[[#This Row],[Date]]-F158)/365.25</f>
        <v>15.315537303216974</v>
      </c>
      <c r="I158" t="s">
        <v>95</v>
      </c>
      <c r="J158" s="48" t="s">
        <v>96</v>
      </c>
      <c r="Q158" s="39"/>
      <c r="R158" s="39">
        <v>20.49</v>
      </c>
      <c r="S158" s="39">
        <v>35.863999999999997</v>
      </c>
      <c r="T158" s="39"/>
      <c r="U158" s="40"/>
    </row>
    <row r="159" spans="1:21" hidden="1">
      <c r="A159" s="1">
        <v>44638</v>
      </c>
      <c r="B159" s="38" t="s">
        <v>27</v>
      </c>
      <c r="C159" t="str">
        <f>_xlfn.CONCAT(Table1[[#This Row],[Surname]], " ",Table1[[#This Row],[Given Name]])</f>
        <v>COMPTON Kenzey</v>
      </c>
      <c r="D159" t="s">
        <v>1055</v>
      </c>
      <c r="E159" t="s">
        <v>1056</v>
      </c>
      <c r="F159" s="1">
        <v>39165</v>
      </c>
      <c r="G159" s="14">
        <f>(Table1[[#This Row],[Date]]-F159)/365.25</f>
        <v>14.984257357973991</v>
      </c>
      <c r="I159" t="s">
        <v>95</v>
      </c>
      <c r="J159" s="48" t="s">
        <v>96</v>
      </c>
      <c r="Q159" s="39"/>
      <c r="R159" s="39">
        <v>22.763000000000002</v>
      </c>
      <c r="S159" s="39">
        <v>41.009</v>
      </c>
      <c r="T159" s="39"/>
      <c r="U159" s="40"/>
    </row>
    <row r="160" spans="1:21">
      <c r="A160" s="1">
        <v>44638</v>
      </c>
      <c r="B160" s="38" t="s">
        <v>20</v>
      </c>
      <c r="C160" t="str">
        <f>_xlfn.CONCAT(Table1[[#This Row],[Surname]], " ",Table1[[#This Row],[Given Name]])</f>
        <v>EDWARDS Finn</v>
      </c>
      <c r="D160" t="s">
        <v>104</v>
      </c>
      <c r="E160" t="s">
        <v>703</v>
      </c>
      <c r="F160" s="1">
        <v>39157</v>
      </c>
      <c r="G160" s="14">
        <f>(Table1[[#This Row],[Date]]-F160)/365.25</f>
        <v>15.006160164271048</v>
      </c>
      <c r="I160" t="s">
        <v>95</v>
      </c>
      <c r="J160" s="48" t="s">
        <v>96</v>
      </c>
      <c r="Q160" s="39"/>
      <c r="R160" s="39">
        <v>20.285</v>
      </c>
      <c r="S160" s="39">
        <v>35.951000000000001</v>
      </c>
      <c r="T160" s="39"/>
      <c r="U160" s="40"/>
    </row>
    <row r="161" spans="1:21" hidden="1">
      <c r="A161" s="1">
        <v>44638</v>
      </c>
      <c r="B161" s="38" t="s">
        <v>27</v>
      </c>
      <c r="C161" t="str">
        <f>_xlfn.CONCAT(Table1[[#This Row],[Surname]], " ",Table1[[#This Row],[Given Name]])</f>
        <v>LEEFE Geraldene</v>
      </c>
      <c r="D161" t="s">
        <v>744</v>
      </c>
      <c r="E161" t="s">
        <v>745</v>
      </c>
      <c r="F161" s="1">
        <v>39354</v>
      </c>
      <c r="G161" s="14">
        <f>(Table1[[#This Row],[Date]]-F161)/365.25</f>
        <v>14.466803559206022</v>
      </c>
      <c r="I161" t="s">
        <v>95</v>
      </c>
      <c r="J161" s="48" t="s">
        <v>96</v>
      </c>
      <c r="Q161" s="39"/>
      <c r="R161" s="39">
        <v>23.887</v>
      </c>
      <c r="S161" s="39">
        <v>41.472000000000001</v>
      </c>
      <c r="T161" s="39"/>
      <c r="U161" s="40"/>
    </row>
    <row r="162" spans="1:21">
      <c r="A162" s="1">
        <v>44638</v>
      </c>
      <c r="B162" s="38" t="s">
        <v>20</v>
      </c>
      <c r="C162" t="str">
        <f>_xlfn.CONCAT(Table1[[#This Row],[Surname]], " ",Table1[[#This Row],[Given Name]])</f>
        <v>FODEN Alex</v>
      </c>
      <c r="D162" t="s">
        <v>705</v>
      </c>
      <c r="E162" t="s">
        <v>714</v>
      </c>
      <c r="F162" s="1">
        <v>38929</v>
      </c>
      <c r="G162" s="14">
        <f>(Table1[[#This Row],[Date]]-F162)/365.25</f>
        <v>15.630390143737166</v>
      </c>
      <c r="I162" t="s">
        <v>95</v>
      </c>
      <c r="J162" s="48" t="s">
        <v>96</v>
      </c>
      <c r="Q162" s="39"/>
      <c r="R162" s="39">
        <v>21.013999999999999</v>
      </c>
      <c r="S162" s="39">
        <v>37.786000000000001</v>
      </c>
      <c r="T162" s="39"/>
      <c r="U162" s="40"/>
    </row>
    <row r="163" spans="1:21">
      <c r="A163" s="1">
        <v>44638</v>
      </c>
      <c r="B163" s="38" t="s">
        <v>20</v>
      </c>
      <c r="C163" t="str">
        <f>_xlfn.CONCAT(Table1[[#This Row],[Surname]], " ",Table1[[#This Row],[Given Name]])</f>
        <v>FOSTER Kane</v>
      </c>
      <c r="D163" t="s">
        <v>1057</v>
      </c>
      <c r="E163" t="s">
        <v>1058</v>
      </c>
      <c r="F163" s="1">
        <v>38884</v>
      </c>
      <c r="G163" s="14">
        <f>(Table1[[#This Row],[Date]]-F163)/365.25</f>
        <v>15.75359342915811</v>
      </c>
      <c r="I163" t="s">
        <v>95</v>
      </c>
      <c r="J163" s="48" t="s">
        <v>96</v>
      </c>
      <c r="Q163" s="39"/>
      <c r="R163" s="39">
        <v>20.234999999999999</v>
      </c>
      <c r="S163" s="39">
        <v>35.426000000000002</v>
      </c>
      <c r="T163" s="39"/>
      <c r="U163" s="40"/>
    </row>
    <row r="164" spans="1:21">
      <c r="A164" s="1">
        <v>44638</v>
      </c>
      <c r="B164" s="38" t="s">
        <v>20</v>
      </c>
      <c r="C164" t="str">
        <f>_xlfn.CONCAT(Table1[[#This Row],[Surname]], " ",Table1[[#This Row],[Given Name]])</f>
        <v>GERKEN Jack</v>
      </c>
      <c r="D164" t="s">
        <v>354</v>
      </c>
      <c r="E164" t="s">
        <v>716</v>
      </c>
      <c r="F164" s="1">
        <v>39044</v>
      </c>
      <c r="G164" s="14">
        <f>(Table1[[#This Row],[Date]]-F164)/365.25</f>
        <v>15.315537303216974</v>
      </c>
      <c r="I164" t="s">
        <v>95</v>
      </c>
      <c r="J164" s="48" t="s">
        <v>96</v>
      </c>
      <c r="Q164" s="39"/>
      <c r="R164" s="39">
        <v>20.050999999999998</v>
      </c>
      <c r="S164" s="39">
        <v>36.292000000000002</v>
      </c>
      <c r="T164" s="39"/>
      <c r="U164" s="40"/>
    </row>
    <row r="165" spans="1:21" hidden="1">
      <c r="A165" s="1">
        <v>44638</v>
      </c>
      <c r="B165" s="38" t="s">
        <v>27</v>
      </c>
      <c r="C165" t="str">
        <f>_xlfn.CONCAT(Table1[[#This Row],[Surname]], " ",Table1[[#This Row],[Given Name]])</f>
        <v>PERRY Mikayla</v>
      </c>
      <c r="D165" t="s">
        <v>751</v>
      </c>
      <c r="E165" t="s">
        <v>519</v>
      </c>
      <c r="F165" s="1">
        <v>38994</v>
      </c>
      <c r="G165" s="14">
        <f>(Table1[[#This Row],[Date]]-F165)/365.25</f>
        <v>15.452429842573579</v>
      </c>
      <c r="I165" t="s">
        <v>95</v>
      </c>
      <c r="J165" s="48" t="s">
        <v>96</v>
      </c>
      <c r="Q165" s="39"/>
      <c r="R165" s="39">
        <v>23.986999999999998</v>
      </c>
      <c r="S165" s="39">
        <v>42.893000000000001</v>
      </c>
      <c r="T165" s="39"/>
      <c r="U165" s="40"/>
    </row>
    <row r="166" spans="1:21" hidden="1">
      <c r="A166" s="1">
        <v>44638</v>
      </c>
      <c r="B166" s="38" t="s">
        <v>27</v>
      </c>
      <c r="C166" t="str">
        <f>_xlfn.CONCAT(Table1[[#This Row],[Surname]], " ",Table1[[#This Row],[Given Name]])</f>
        <v>DONALD Millie</v>
      </c>
      <c r="D166" t="s">
        <v>742</v>
      </c>
      <c r="E166" t="s">
        <v>743</v>
      </c>
      <c r="F166" s="1">
        <v>39099</v>
      </c>
      <c r="G166" s="14">
        <f>(Table1[[#This Row],[Date]]-F166)/365.25</f>
        <v>15.16495550992471</v>
      </c>
      <c r="I166" t="s">
        <v>95</v>
      </c>
      <c r="J166" s="48" t="s">
        <v>96</v>
      </c>
      <c r="Q166" s="39"/>
      <c r="R166" s="39">
        <v>23.835000000000001</v>
      </c>
      <c r="S166" s="39">
        <v>43.122999999999998</v>
      </c>
      <c r="T166" s="39"/>
      <c r="U166" s="40"/>
    </row>
    <row r="167" spans="1:21">
      <c r="A167" s="1">
        <v>44638</v>
      </c>
      <c r="B167" s="38" t="s">
        <v>20</v>
      </c>
      <c r="C167" t="str">
        <f>_xlfn.CONCAT(Table1[[#This Row],[Surname]], " ",Table1[[#This Row],[Given Name]])</f>
        <v>HANSEN Ryan</v>
      </c>
      <c r="D167" t="s">
        <v>207</v>
      </c>
      <c r="E167" t="s">
        <v>39</v>
      </c>
      <c r="F167" s="1">
        <v>38817</v>
      </c>
      <c r="G167" s="14">
        <f>(Table1[[#This Row],[Date]]-F167)/365.25</f>
        <v>15.937029431895962</v>
      </c>
      <c r="I167" t="s">
        <v>95</v>
      </c>
      <c r="J167" s="48" t="s">
        <v>96</v>
      </c>
      <c r="Q167" s="39"/>
      <c r="R167" s="39">
        <v>20.72</v>
      </c>
      <c r="S167" s="39">
        <v>36.289000000000001</v>
      </c>
      <c r="T167" s="39"/>
      <c r="U167" s="40"/>
    </row>
    <row r="168" spans="1:21">
      <c r="A168" s="1">
        <v>44638</v>
      </c>
      <c r="B168" s="38" t="s">
        <v>20</v>
      </c>
      <c r="C168" t="str">
        <f>_xlfn.CONCAT(Table1[[#This Row],[Surname]], " ",Table1[[#This Row],[Given Name]])</f>
        <v>JAMIESON Magnus</v>
      </c>
      <c r="D168" t="s">
        <v>820</v>
      </c>
      <c r="E168" t="s">
        <v>821</v>
      </c>
      <c r="F168" s="1">
        <v>38939</v>
      </c>
      <c r="G168" s="14">
        <f>(Table1[[#This Row],[Date]]-F168)/365.25</f>
        <v>15.603011635865846</v>
      </c>
      <c r="I168" t="s">
        <v>95</v>
      </c>
      <c r="J168" s="48" t="s">
        <v>96</v>
      </c>
      <c r="Q168" s="39"/>
      <c r="R168" s="39">
        <v>19.622</v>
      </c>
      <c r="S168" s="39">
        <v>34.719000000000001</v>
      </c>
      <c r="T168" s="39"/>
      <c r="U168" s="40"/>
    </row>
    <row r="169" spans="1:21">
      <c r="A169" s="1">
        <v>44638</v>
      </c>
      <c r="B169" s="38" t="s">
        <v>20</v>
      </c>
      <c r="C169" t="str">
        <f>_xlfn.CONCAT(Table1[[#This Row],[Surname]], " ",Table1[[#This Row],[Given Name]])</f>
        <v>JOHNSON Cooper</v>
      </c>
      <c r="D169" t="s">
        <v>721</v>
      </c>
      <c r="E169" t="s">
        <v>722</v>
      </c>
      <c r="F169" s="1">
        <v>39372</v>
      </c>
      <c r="G169" s="14">
        <f>(Table1[[#This Row],[Date]]-F169)/365.25</f>
        <v>14.417522245037645</v>
      </c>
      <c r="I169" t="s">
        <v>95</v>
      </c>
      <c r="J169" s="48" t="s">
        <v>96</v>
      </c>
      <c r="Q169" s="39"/>
      <c r="R169" s="39">
        <v>21.347999999999999</v>
      </c>
      <c r="S169" s="39">
        <v>37.478000000000002</v>
      </c>
      <c r="T169" s="39"/>
      <c r="U169" s="40"/>
    </row>
    <row r="170" spans="1:21">
      <c r="A170" s="1">
        <v>44638</v>
      </c>
      <c r="B170" s="38" t="s">
        <v>20</v>
      </c>
      <c r="C170" t="str">
        <f>_xlfn.CONCAT(Table1[[#This Row],[Surname]], " ",Table1[[#This Row],[Given Name]])</f>
        <v>MANSON George</v>
      </c>
      <c r="D170" t="s">
        <v>725</v>
      </c>
      <c r="E170" t="s">
        <v>726</v>
      </c>
      <c r="F170" s="1">
        <v>38763</v>
      </c>
      <c r="G170" s="14">
        <f>(Table1[[#This Row],[Date]]-F170)/365.25</f>
        <v>16.084873374401095</v>
      </c>
      <c r="I170" t="s">
        <v>95</v>
      </c>
      <c r="J170" s="48" t="s">
        <v>96</v>
      </c>
      <c r="Q170" s="39"/>
      <c r="R170" s="39">
        <v>19.428000000000001</v>
      </c>
      <c r="S170" s="39">
        <v>34.704999999999998</v>
      </c>
      <c r="T170" s="39"/>
      <c r="U170" s="40"/>
    </row>
    <row r="171" spans="1:21">
      <c r="A171" s="1">
        <v>44638</v>
      </c>
      <c r="B171" s="38" t="s">
        <v>20</v>
      </c>
      <c r="C171" t="str">
        <f>_xlfn.CONCAT(Table1[[#This Row],[Surname]], " ",Table1[[#This Row],[Given Name]])</f>
        <v>MORAN Luka</v>
      </c>
      <c r="D171" t="s">
        <v>1059</v>
      </c>
      <c r="E171" t="s">
        <v>504</v>
      </c>
      <c r="F171" s="1">
        <v>39078</v>
      </c>
      <c r="G171" s="14">
        <f>(Table1[[#This Row],[Date]]-F171)/365.25</f>
        <v>15.222450376454484</v>
      </c>
      <c r="I171" t="s">
        <v>95</v>
      </c>
      <c r="J171" s="48" t="s">
        <v>96</v>
      </c>
      <c r="Q171" s="39"/>
      <c r="R171" s="39">
        <v>21.334</v>
      </c>
      <c r="S171" s="39">
        <v>37.454000000000001</v>
      </c>
      <c r="T171" s="39"/>
      <c r="U171" s="40"/>
    </row>
    <row r="172" spans="1:21">
      <c r="A172" s="1">
        <v>44638</v>
      </c>
      <c r="B172" s="38" t="s">
        <v>20</v>
      </c>
      <c r="C172" t="str">
        <f>_xlfn.CONCAT(Table1[[#This Row],[Surname]], " ",Table1[[#This Row],[Given Name]])</f>
        <v>PARSONS Josh</v>
      </c>
      <c r="D172" t="s">
        <v>1061</v>
      </c>
      <c r="E172" t="s">
        <v>728</v>
      </c>
      <c r="F172" s="1">
        <v>39408</v>
      </c>
      <c r="G172" s="14">
        <f>(Table1[[#This Row],[Date]]-F172)/365.25</f>
        <v>14.318959616700889</v>
      </c>
      <c r="I172" t="s">
        <v>95</v>
      </c>
      <c r="J172" s="48" t="s">
        <v>96</v>
      </c>
      <c r="Q172" s="39"/>
      <c r="R172" s="39">
        <v>19.972000000000001</v>
      </c>
      <c r="S172" s="39">
        <v>35.216000000000001</v>
      </c>
      <c r="T172" s="39"/>
      <c r="U172" s="40"/>
    </row>
    <row r="173" spans="1:21">
      <c r="A173" s="1">
        <v>44638</v>
      </c>
      <c r="B173" s="38" t="s">
        <v>20</v>
      </c>
      <c r="C173" t="str">
        <f>_xlfn.CONCAT(Table1[[#This Row],[Surname]], " ",Table1[[#This Row],[Given Name]])</f>
        <v>PENE Wolf</v>
      </c>
      <c r="D173" t="s">
        <v>730</v>
      </c>
      <c r="E173" t="s">
        <v>731</v>
      </c>
      <c r="F173" s="1">
        <v>38733</v>
      </c>
      <c r="G173" s="14">
        <f>(Table1[[#This Row],[Date]]-F173)/365.25</f>
        <v>16.167008898015059</v>
      </c>
      <c r="I173" t="s">
        <v>95</v>
      </c>
      <c r="J173" s="48" t="s">
        <v>96</v>
      </c>
      <c r="Q173" s="39"/>
      <c r="R173" s="39">
        <v>19.837</v>
      </c>
      <c r="S173" s="39">
        <v>35.463999999999999</v>
      </c>
      <c r="T173" s="39"/>
      <c r="U173" s="40"/>
    </row>
    <row r="174" spans="1:21">
      <c r="A174" s="1">
        <v>44638</v>
      </c>
      <c r="B174" s="38" t="s">
        <v>20</v>
      </c>
      <c r="C174" t="str">
        <f>_xlfn.CONCAT(Table1[[#This Row],[Surname]], " ",Table1[[#This Row],[Given Name]])</f>
        <v>RAMSEY Liam</v>
      </c>
      <c r="D174" t="s">
        <v>21</v>
      </c>
      <c r="E174" t="s">
        <v>733</v>
      </c>
      <c r="F174" s="1">
        <v>38930</v>
      </c>
      <c r="G174" s="14">
        <f>(Table1[[#This Row],[Date]]-F174)/365.25</f>
        <v>15.627652292950033</v>
      </c>
      <c r="I174" t="s">
        <v>95</v>
      </c>
      <c r="J174" s="48" t="s">
        <v>96</v>
      </c>
      <c r="Q174" s="39"/>
      <c r="R174" s="39">
        <v>20.001999999999999</v>
      </c>
      <c r="S174" s="39">
        <v>36.128</v>
      </c>
      <c r="T174" s="39"/>
      <c r="U174" s="40"/>
    </row>
    <row r="175" spans="1:21">
      <c r="A175" s="1">
        <v>44638</v>
      </c>
      <c r="B175" s="38" t="s">
        <v>20</v>
      </c>
      <c r="C175" t="str">
        <f>_xlfn.CONCAT(Table1[[#This Row],[Surname]], " ",Table1[[#This Row],[Given Name]])</f>
        <v>RILEY Leighton</v>
      </c>
      <c r="D175" t="s">
        <v>735</v>
      </c>
      <c r="E175" t="s">
        <v>736</v>
      </c>
      <c r="F175" s="1">
        <v>39265</v>
      </c>
      <c r="G175" s="14">
        <f>(Table1[[#This Row],[Date]]-F175)/365.25</f>
        <v>14.710472279260781</v>
      </c>
      <c r="I175" t="s">
        <v>95</v>
      </c>
      <c r="J175" s="48" t="s">
        <v>96</v>
      </c>
      <c r="Q175" s="39"/>
      <c r="R175" s="39">
        <v>21.51</v>
      </c>
      <c r="S175" s="39">
        <v>38.39</v>
      </c>
      <c r="T175" s="39"/>
      <c r="U175" s="40"/>
    </row>
    <row r="176" spans="1:21">
      <c r="A176" s="1">
        <v>44638</v>
      </c>
      <c r="B176" s="38" t="s">
        <v>20</v>
      </c>
      <c r="C176" t="str">
        <f>_xlfn.CONCAT(Table1[[#This Row],[Surname]], " ",Table1[[#This Row],[Given Name]])</f>
        <v>SANDERS Luca</v>
      </c>
      <c r="D176" t="s">
        <v>322</v>
      </c>
      <c r="E176" t="s">
        <v>511</v>
      </c>
      <c r="F176" s="1">
        <v>38950</v>
      </c>
      <c r="G176" s="14">
        <f>(Table1[[#This Row],[Date]]-F176)/365.25</f>
        <v>15.572895277207392</v>
      </c>
      <c r="I176" t="s">
        <v>95</v>
      </c>
      <c r="J176" s="48" t="s">
        <v>96</v>
      </c>
      <c r="Q176" s="39"/>
      <c r="R176" s="39">
        <v>20.835999999999999</v>
      </c>
      <c r="S176" s="39">
        <v>37.100999999999999</v>
      </c>
      <c r="T176" s="39"/>
      <c r="U176" s="40"/>
    </row>
    <row r="177" spans="1:21">
      <c r="A177" s="1">
        <v>44638</v>
      </c>
      <c r="B177" s="38" t="s">
        <v>20</v>
      </c>
      <c r="C177" t="str">
        <f>_xlfn.CONCAT(Table1[[#This Row],[Surname]], " ",Table1[[#This Row],[Given Name]])</f>
        <v>SCHULER Alex</v>
      </c>
      <c r="D177" t="s">
        <v>705</v>
      </c>
      <c r="E177" t="s">
        <v>538</v>
      </c>
      <c r="F177" s="1">
        <v>39093</v>
      </c>
      <c r="G177" s="14">
        <f>(Table1[[#This Row],[Date]]-F177)/365.25</f>
        <v>15.181382614647502</v>
      </c>
      <c r="I177" t="s">
        <v>95</v>
      </c>
      <c r="J177" s="48" t="s">
        <v>96</v>
      </c>
      <c r="Q177" s="39"/>
      <c r="R177" s="39">
        <v>19.914000000000001</v>
      </c>
      <c r="S177" s="39">
        <v>35.308999999999997</v>
      </c>
      <c r="T177" s="39"/>
      <c r="U177" s="40"/>
    </row>
    <row r="178" spans="1:21">
      <c r="A178" s="1">
        <v>44638</v>
      </c>
      <c r="B178" s="38" t="s">
        <v>20</v>
      </c>
      <c r="C178" t="str">
        <f>_xlfn.CONCAT(Table1[[#This Row],[Surname]], " ",Table1[[#This Row],[Given Name]])</f>
        <v>STEWART Benjamin</v>
      </c>
      <c r="D178" t="s">
        <v>738</v>
      </c>
      <c r="E178" t="s">
        <v>273</v>
      </c>
      <c r="F178" s="1">
        <v>38749</v>
      </c>
      <c r="G178" s="14">
        <f>(Table1[[#This Row],[Date]]-F178)/365.25</f>
        <v>16.123203285420946</v>
      </c>
      <c r="I178" t="s">
        <v>95</v>
      </c>
      <c r="J178" s="48" t="s">
        <v>96</v>
      </c>
      <c r="Q178" s="39"/>
      <c r="R178" s="39">
        <v>21.181999999999999</v>
      </c>
      <c r="S178" s="39">
        <v>37.517000000000003</v>
      </c>
      <c r="T178" s="39"/>
      <c r="U178" s="40"/>
    </row>
    <row r="179" spans="1:21">
      <c r="A179" s="1">
        <v>44638</v>
      </c>
      <c r="B179" s="38" t="s">
        <v>20</v>
      </c>
      <c r="C179" t="str">
        <f>_xlfn.CONCAT(Table1[[#This Row],[Surname]], " ",Table1[[#This Row],[Given Name]])</f>
        <v>THOMSON Frankie</v>
      </c>
      <c r="D179" t="s">
        <v>1064</v>
      </c>
      <c r="E179" t="s">
        <v>902</v>
      </c>
      <c r="F179" s="1">
        <v>38768</v>
      </c>
      <c r="G179" s="14">
        <f>(Table1[[#This Row],[Date]]-F179)/365.25</f>
        <v>16.071184120465436</v>
      </c>
      <c r="I179" t="s">
        <v>95</v>
      </c>
      <c r="J179" s="48" t="s">
        <v>96</v>
      </c>
      <c r="Q179" s="39"/>
      <c r="R179" s="39">
        <v>20.472000000000001</v>
      </c>
      <c r="S179" s="39">
        <v>36.905000000000001</v>
      </c>
      <c r="T179" s="39"/>
      <c r="U179" s="40"/>
    </row>
    <row r="180" spans="1:21">
      <c r="A180" s="1">
        <v>44638</v>
      </c>
      <c r="B180" s="38" t="s">
        <v>20</v>
      </c>
      <c r="C180" t="str">
        <f>_xlfn.CONCAT(Table1[[#This Row],[Surname]], " ",Table1[[#This Row],[Given Name]])</f>
        <v>WYLLIE Zane</v>
      </c>
      <c r="D180" t="s">
        <v>1065</v>
      </c>
      <c r="E180" t="s">
        <v>1066</v>
      </c>
      <c r="F180" s="1">
        <v>38902</v>
      </c>
      <c r="G180" s="14">
        <f>(Table1[[#This Row],[Date]]-F180)/365.25</f>
        <v>15.704312114989733</v>
      </c>
      <c r="I180" t="s">
        <v>95</v>
      </c>
      <c r="J180" s="48" t="s">
        <v>96</v>
      </c>
      <c r="Q180" s="39"/>
      <c r="R180" s="39">
        <v>20.123000000000001</v>
      </c>
      <c r="S180" s="39">
        <v>36.063000000000002</v>
      </c>
      <c r="T180" s="39"/>
      <c r="U180" s="40"/>
    </row>
    <row r="181" spans="1:21" hidden="1">
      <c r="A181" s="1">
        <v>44897</v>
      </c>
      <c r="B181" s="38" t="s">
        <v>27</v>
      </c>
      <c r="C181" t="str">
        <f>_xlfn.CONCAT(Table1[[#This Row],[Surname]], " ",Table1[[#This Row],[Given Name]])</f>
        <v>BREEN Alana</v>
      </c>
      <c r="D181" t="s">
        <v>532</v>
      </c>
      <c r="E181" t="s">
        <v>418</v>
      </c>
      <c r="F181" s="1">
        <v>38218</v>
      </c>
      <c r="G181" s="14">
        <f>(Table1[[#This Row],[Date]]-F181)/365.25</f>
        <v>18.286105407255306</v>
      </c>
      <c r="I181" s="33" t="s">
        <v>1002</v>
      </c>
      <c r="J181" s="31" t="s">
        <v>23</v>
      </c>
      <c r="Q181" s="39"/>
      <c r="R181" s="39">
        <v>20.489000000000001</v>
      </c>
      <c r="S181" s="39">
        <v>36.581000000000003</v>
      </c>
      <c r="U181" s="40"/>
    </row>
    <row r="182" spans="1:21" hidden="1">
      <c r="A182" s="1">
        <v>44897</v>
      </c>
      <c r="B182" s="38" t="s">
        <v>27</v>
      </c>
      <c r="C182" t="str">
        <f>_xlfn.CONCAT(Table1[[#This Row],[Surname]], " ",Table1[[#This Row],[Given Name]])</f>
        <v>MARSHALL Nicole</v>
      </c>
      <c r="D182" t="s">
        <v>87</v>
      </c>
      <c r="E182" t="s">
        <v>88</v>
      </c>
      <c r="F182" s="1">
        <v>36717</v>
      </c>
      <c r="G182" s="14">
        <f>(Table1[[#This Row],[Date]]-F182)/365.25</f>
        <v>22.395619438740589</v>
      </c>
      <c r="I182" s="33" t="s">
        <v>1002</v>
      </c>
      <c r="J182" s="31" t="s">
        <v>23</v>
      </c>
      <c r="Q182" s="39"/>
      <c r="R182" s="39">
        <v>20.885999999999999</v>
      </c>
      <c r="S182" s="39">
        <v>36.826999999999998</v>
      </c>
      <c r="U182" s="40"/>
    </row>
    <row r="183" spans="1:21" hidden="1">
      <c r="A183" s="1">
        <v>44897</v>
      </c>
      <c r="B183" s="38" t="s">
        <v>27</v>
      </c>
      <c r="C183" t="str">
        <f>_xlfn.CONCAT(Table1[[#This Row],[Surname]], " ",Table1[[#This Row],[Given Name]])</f>
        <v>FAULKNER Riley</v>
      </c>
      <c r="D183" t="s">
        <v>448</v>
      </c>
      <c r="E183" t="s">
        <v>818</v>
      </c>
      <c r="F183" s="46">
        <v>39382</v>
      </c>
      <c r="G183" s="14">
        <f>(Table1[[#This Row],[Date]]-F183)/365.25</f>
        <v>15.099247091033538</v>
      </c>
      <c r="I183" s="33" t="s">
        <v>1003</v>
      </c>
      <c r="J183" s="31" t="s">
        <v>23</v>
      </c>
      <c r="Q183" s="39"/>
      <c r="R183" s="39">
        <v>20.292000000000002</v>
      </c>
      <c r="S183" s="39">
        <v>36.941000000000003</v>
      </c>
      <c r="U183" s="40"/>
    </row>
    <row r="184" spans="1:21" hidden="1">
      <c r="A184" s="1">
        <v>44897</v>
      </c>
      <c r="B184" s="38" t="s">
        <v>27</v>
      </c>
      <c r="C184" t="str">
        <f>_xlfn.CONCAT(Table1[[#This Row],[Surname]], " ",Table1[[#This Row],[Given Name]])</f>
        <v>FAULKNER Riley</v>
      </c>
      <c r="D184" t="s">
        <v>448</v>
      </c>
      <c r="E184" t="s">
        <v>818</v>
      </c>
      <c r="F184" s="46">
        <v>39382</v>
      </c>
      <c r="G184" s="14">
        <f>(Table1[[#This Row],[Date]]-F184)/365.25</f>
        <v>15.099247091033538</v>
      </c>
      <c r="H184" t="s">
        <v>1006</v>
      </c>
      <c r="J184" s="48" t="s">
        <v>23</v>
      </c>
      <c r="L184" s="38">
        <v>60</v>
      </c>
      <c r="M184" s="38">
        <v>1010</v>
      </c>
      <c r="Q184" s="39"/>
      <c r="R184" s="39">
        <v>20.292000000000002</v>
      </c>
      <c r="S184" s="39">
        <v>36.941000000000003</v>
      </c>
      <c r="U184" s="40"/>
    </row>
    <row r="185" spans="1:21" hidden="1">
      <c r="A185" s="1">
        <v>44897</v>
      </c>
      <c r="B185" s="38" t="s">
        <v>27</v>
      </c>
      <c r="C185" t="str">
        <f>_xlfn.CONCAT(Table1[[#This Row],[Surname]], " ",Table1[[#This Row],[Given Name]])</f>
        <v>BAKER Meg</v>
      </c>
      <c r="D185" t="s">
        <v>1007</v>
      </c>
      <c r="E185" t="s">
        <v>741</v>
      </c>
      <c r="F185" s="1">
        <v>38819</v>
      </c>
      <c r="G185" s="14">
        <f>(Table1[[#This Row],[Date]]-F185)/365.25</f>
        <v>16.640657084188913</v>
      </c>
      <c r="I185" s="33" t="s">
        <v>1002</v>
      </c>
      <c r="J185" s="31" t="s">
        <v>23</v>
      </c>
      <c r="Q185" s="39"/>
      <c r="R185" s="39">
        <v>21.352</v>
      </c>
      <c r="S185" s="39">
        <v>36.997</v>
      </c>
      <c r="U185" s="40"/>
    </row>
    <row r="186" spans="1:21" hidden="1">
      <c r="A186" s="1">
        <v>44897</v>
      </c>
      <c r="B186" s="38" t="s">
        <v>27</v>
      </c>
      <c r="C186" t="str">
        <f>_xlfn.CONCAT(Table1[[#This Row],[Surname]], " ",Table1[[#This Row],[Given Name]])</f>
        <v>BAKER Meg</v>
      </c>
      <c r="D186" t="s">
        <v>1007</v>
      </c>
      <c r="E186" t="s">
        <v>741</v>
      </c>
      <c r="F186" s="1">
        <v>38819</v>
      </c>
      <c r="G186" s="14">
        <f>(Table1[[#This Row],[Date]]-F186)/365.25</f>
        <v>16.640657084188913</v>
      </c>
      <c r="H186" t="s">
        <v>1008</v>
      </c>
      <c r="J186" s="48" t="s">
        <v>23</v>
      </c>
      <c r="L186" s="38">
        <v>60</v>
      </c>
      <c r="M186" s="38">
        <v>1010</v>
      </c>
      <c r="Q186" s="39"/>
      <c r="R186" s="39">
        <v>21.352</v>
      </c>
      <c r="S186" s="39">
        <v>36.997</v>
      </c>
      <c r="U186" s="40"/>
    </row>
    <row r="187" spans="1:21" hidden="1">
      <c r="A187" s="1">
        <v>44897</v>
      </c>
      <c r="B187" s="38" t="s">
        <v>27</v>
      </c>
      <c r="C187" t="str">
        <f>_xlfn.CONCAT(Table1[[#This Row],[Surname]], " ",Table1[[#This Row],[Given Name]])</f>
        <v>SYKES Amelia</v>
      </c>
      <c r="D187" t="s">
        <v>153</v>
      </c>
      <c r="E187" t="s">
        <v>516</v>
      </c>
      <c r="F187" s="1">
        <v>38182</v>
      </c>
      <c r="G187" s="14">
        <f>(Table1[[#This Row],[Date]]-F187)/365.25</f>
        <v>18.38466803559206</v>
      </c>
      <c r="I187" s="33" t="s">
        <v>1002</v>
      </c>
      <c r="J187" s="31" t="s">
        <v>23</v>
      </c>
      <c r="Q187" s="39"/>
      <c r="R187" s="39">
        <v>21.498999999999999</v>
      </c>
      <c r="S187" s="39">
        <v>37.042000000000002</v>
      </c>
      <c r="U187" s="40"/>
    </row>
    <row r="188" spans="1:21" hidden="1">
      <c r="A188" s="1">
        <v>44897</v>
      </c>
      <c r="B188" s="38" t="s">
        <v>27</v>
      </c>
      <c r="C188" t="str">
        <f>_xlfn.CONCAT(Table1[[#This Row],[Surname]], " ",Table1[[#This Row],[Given Name]])</f>
        <v>KELLY Caitlin</v>
      </c>
      <c r="D188" t="s">
        <v>375</v>
      </c>
      <c r="E188" t="s">
        <v>521</v>
      </c>
      <c r="F188" s="1">
        <v>39048</v>
      </c>
      <c r="G188" s="14">
        <f>(Table1[[#This Row],[Date]]-F188)/365.25</f>
        <v>16.013689253935659</v>
      </c>
      <c r="I188" s="33" t="s">
        <v>1002</v>
      </c>
      <c r="J188" s="31" t="s">
        <v>23</v>
      </c>
      <c r="Q188" s="39"/>
      <c r="R188" s="39">
        <v>21.141999999999999</v>
      </c>
      <c r="S188" s="39">
        <v>37.06</v>
      </c>
      <c r="U188" s="40"/>
    </row>
    <row r="189" spans="1:21" hidden="1">
      <c r="A189" s="1">
        <v>44897</v>
      </c>
      <c r="B189" s="38" t="s">
        <v>27</v>
      </c>
      <c r="C189" t="str">
        <f>_xlfn.CONCAT(Table1[[#This Row],[Surname]], " ",Table1[[#This Row],[Given Name]])</f>
        <v>KELLY Caitlin</v>
      </c>
      <c r="D189" t="s">
        <v>375</v>
      </c>
      <c r="E189" t="s">
        <v>521</v>
      </c>
      <c r="F189" s="1">
        <v>39048</v>
      </c>
      <c r="G189" s="14">
        <f>(Table1[[#This Row],[Date]]-F189)/365.25</f>
        <v>16.013689253935659</v>
      </c>
      <c r="H189" t="s">
        <v>1006</v>
      </c>
      <c r="J189" s="48" t="s">
        <v>23</v>
      </c>
      <c r="L189" s="38">
        <v>60</v>
      </c>
      <c r="M189" s="38">
        <v>1010</v>
      </c>
      <c r="Q189" s="39"/>
      <c r="R189" s="39">
        <v>21.141999999999999</v>
      </c>
      <c r="S189" s="39">
        <v>37.06</v>
      </c>
      <c r="U189" s="40"/>
    </row>
    <row r="190" spans="1:21" hidden="1">
      <c r="A190" s="1">
        <v>44897</v>
      </c>
      <c r="B190" s="38" t="s">
        <v>27</v>
      </c>
      <c r="C190" t="str">
        <f>_xlfn.CONCAT(Table1[[#This Row],[Surname]], " ",Table1[[#This Row],[Given Name]])</f>
        <v>VENTER Geertien</v>
      </c>
      <c r="D190" t="s">
        <v>597</v>
      </c>
      <c r="E190" t="s">
        <v>598</v>
      </c>
      <c r="F190" s="1">
        <v>29116</v>
      </c>
      <c r="G190" s="14">
        <f>(Table1[[#This Row],[Date]]-F190)/365.25</f>
        <v>43.206023271731688</v>
      </c>
      <c r="I190" s="33" t="s">
        <v>1002</v>
      </c>
      <c r="J190" s="31" t="s">
        <v>23</v>
      </c>
      <c r="Q190" s="39"/>
      <c r="R190" s="39">
        <v>21.654</v>
      </c>
      <c r="S190" s="39">
        <v>37.404000000000003</v>
      </c>
      <c r="U190" s="40"/>
    </row>
    <row r="191" spans="1:21" hidden="1">
      <c r="A191" s="1">
        <v>44897</v>
      </c>
      <c r="B191" s="38" t="s">
        <v>27</v>
      </c>
      <c r="C191" t="str">
        <f>_xlfn.CONCAT(Table1[[#This Row],[Surname]], " ",Table1[[#This Row],[Given Name]])</f>
        <v>KELLY Ciara</v>
      </c>
      <c r="D191" t="s">
        <v>520</v>
      </c>
      <c r="E191" t="s">
        <v>521</v>
      </c>
      <c r="F191" s="1">
        <v>38308</v>
      </c>
      <c r="G191" s="14">
        <f>(Table1[[#This Row],[Date]]-F191)/365.25</f>
        <v>18.039698836413415</v>
      </c>
      <c r="I191" s="33" t="s">
        <v>1002</v>
      </c>
      <c r="J191" s="31" t="s">
        <v>23</v>
      </c>
      <c r="Q191" s="39"/>
      <c r="R191" s="39">
        <v>21.614999999999998</v>
      </c>
      <c r="S191" s="39">
        <v>37.954000000000001</v>
      </c>
      <c r="U191" s="40"/>
    </row>
    <row r="192" spans="1:21" hidden="1">
      <c r="A192" s="1">
        <v>44897</v>
      </c>
      <c r="B192" s="38" t="s">
        <v>27</v>
      </c>
      <c r="C192" t="str">
        <f>_xlfn.CONCAT(Table1[[#This Row],[Surname]], " ",Table1[[#This Row],[Given Name]])</f>
        <v>FORSYTH Emily</v>
      </c>
      <c r="D192" t="s">
        <v>148</v>
      </c>
      <c r="E192" t="s">
        <v>498</v>
      </c>
      <c r="F192" s="1">
        <v>39465</v>
      </c>
      <c r="G192" s="14">
        <f>(Table1[[#This Row],[Date]]-F192)/365.25</f>
        <v>14.872005475701574</v>
      </c>
      <c r="I192" s="33" t="s">
        <v>1003</v>
      </c>
      <c r="J192" s="31" t="s">
        <v>23</v>
      </c>
      <c r="Q192" s="39"/>
      <c r="R192" s="39">
        <v>21.609000000000002</v>
      </c>
      <c r="S192" s="39">
        <v>38.226999999999997</v>
      </c>
      <c r="U192" s="40"/>
    </row>
    <row r="193" spans="1:21" hidden="1">
      <c r="A193" s="1">
        <v>44897</v>
      </c>
      <c r="B193" s="38" t="s">
        <v>27</v>
      </c>
      <c r="C193" t="str">
        <f>_xlfn.CONCAT(Table1[[#This Row],[Surname]], " ",Table1[[#This Row],[Given Name]])</f>
        <v>FORSYTH Emily</v>
      </c>
      <c r="D193" t="s">
        <v>148</v>
      </c>
      <c r="E193" t="s">
        <v>498</v>
      </c>
      <c r="F193" s="1">
        <v>39465</v>
      </c>
      <c r="G193" s="14">
        <f>(Table1[[#This Row],[Date]]-F193)/365.25</f>
        <v>14.872005475701574</v>
      </c>
      <c r="H193" t="s">
        <v>1006</v>
      </c>
      <c r="J193" s="48" t="s">
        <v>23</v>
      </c>
      <c r="L193" s="38">
        <v>60</v>
      </c>
      <c r="M193" s="38">
        <v>1010</v>
      </c>
      <c r="Q193" s="39"/>
      <c r="R193" s="39">
        <v>21.609000000000002</v>
      </c>
      <c r="S193" s="39">
        <v>38.226999999999997</v>
      </c>
      <c r="U193" s="40"/>
    </row>
    <row r="194" spans="1:21" hidden="1">
      <c r="A194" s="1">
        <v>44897</v>
      </c>
      <c r="B194" s="38" t="s">
        <v>27</v>
      </c>
      <c r="C194" t="str">
        <f>_xlfn.CONCAT(Table1[[#This Row],[Surname]], " ",Table1[[#This Row],[Given Name]])</f>
        <v>SCOTT Zadie</v>
      </c>
      <c r="D194" t="s">
        <v>1017</v>
      </c>
      <c r="E194" t="s">
        <v>424</v>
      </c>
      <c r="F194" s="1">
        <v>39177</v>
      </c>
      <c r="G194" s="14">
        <f>(Table1[[#This Row],[Date]]-F194)/365.25</f>
        <v>15.66050650239562</v>
      </c>
      <c r="I194" s="33" t="s">
        <v>1003</v>
      </c>
      <c r="J194" s="31" t="s">
        <v>23</v>
      </c>
      <c r="Q194" s="39"/>
      <c r="R194" s="39"/>
      <c r="S194" s="39">
        <v>39.137</v>
      </c>
      <c r="U194" s="40"/>
    </row>
    <row r="195" spans="1:21" hidden="1">
      <c r="A195" s="1">
        <v>44897</v>
      </c>
      <c r="B195" s="38" t="s">
        <v>27</v>
      </c>
      <c r="C195" t="str">
        <f>_xlfn.CONCAT(Table1[[#This Row],[Surname]], " ",Table1[[#This Row],[Given Name]])</f>
        <v>WOLFENDEN Mya</v>
      </c>
      <c r="D195" t="s">
        <v>134</v>
      </c>
      <c r="E195" t="s">
        <v>1018</v>
      </c>
      <c r="F195" s="1">
        <v>38834</v>
      </c>
      <c r="G195" s="14">
        <f>(Table1[[#This Row],[Date]]-F195)/365.25</f>
        <v>16.599589322381931</v>
      </c>
      <c r="I195" s="33" t="s">
        <v>1002</v>
      </c>
      <c r="J195" s="31" t="s">
        <v>23</v>
      </c>
      <c r="Q195" s="39"/>
      <c r="R195" s="39">
        <v>22.652999999999999</v>
      </c>
      <c r="S195" s="39">
        <v>39.156999999999996</v>
      </c>
      <c r="U195" s="40"/>
    </row>
    <row r="196" spans="1:21" hidden="1">
      <c r="A196" s="1">
        <v>44897</v>
      </c>
      <c r="B196" s="38" t="s">
        <v>27</v>
      </c>
      <c r="C196" t="str">
        <f>_xlfn.CONCAT(Table1[[#This Row],[Surname]], " ",Table1[[#This Row],[Given Name]])</f>
        <v>THOMSON Jesse</v>
      </c>
      <c r="D196" t="s">
        <v>901</v>
      </c>
      <c r="E196" t="s">
        <v>902</v>
      </c>
      <c r="F196" s="1">
        <v>39627</v>
      </c>
      <c r="G196" s="14">
        <f>(Table1[[#This Row],[Date]]-F196)/365.25</f>
        <v>14.428473648186174</v>
      </c>
      <c r="I196" s="33" t="s">
        <v>1003</v>
      </c>
      <c r="J196" s="31" t="s">
        <v>23</v>
      </c>
      <c r="Q196" s="39"/>
      <c r="R196" s="39">
        <v>22.623000000000001</v>
      </c>
      <c r="S196" s="39">
        <v>39.685000000000002</v>
      </c>
      <c r="U196" s="40"/>
    </row>
    <row r="197" spans="1:21" hidden="1">
      <c r="A197" s="1">
        <v>44897</v>
      </c>
      <c r="B197" s="38" t="s">
        <v>27</v>
      </c>
      <c r="C197" t="str">
        <f>_xlfn.CONCAT(Table1[[#This Row],[Surname]], " ",Table1[[#This Row],[Given Name]])</f>
        <v>HARRIS-BLAIN Pearl</v>
      </c>
      <c r="D197" t="s">
        <v>530</v>
      </c>
      <c r="E197" t="s">
        <v>531</v>
      </c>
      <c r="F197" s="1">
        <v>38185</v>
      </c>
      <c r="G197" s="14">
        <f>(Table1[[#This Row],[Date]]-F197)/365.25</f>
        <v>18.376454483230663</v>
      </c>
      <c r="I197" s="33" t="s">
        <v>1002</v>
      </c>
      <c r="J197" s="31" t="s">
        <v>23</v>
      </c>
      <c r="Q197" s="39"/>
      <c r="R197" s="39">
        <v>22.626999999999999</v>
      </c>
      <c r="S197" s="39">
        <v>39.762999999999998</v>
      </c>
      <c r="U197" s="40"/>
    </row>
    <row r="198" spans="1:21" hidden="1">
      <c r="A198" s="1">
        <v>44897</v>
      </c>
      <c r="B198" s="38" t="s">
        <v>27</v>
      </c>
      <c r="C198" t="str">
        <f>_xlfn.CONCAT(Table1[[#This Row],[Surname]], " ",Table1[[#This Row],[Given Name]])</f>
        <v>GRIFFIN Lucy</v>
      </c>
      <c r="D198" t="s">
        <v>138</v>
      </c>
      <c r="E198" t="s">
        <v>891</v>
      </c>
      <c r="F198" s="1">
        <v>39363</v>
      </c>
      <c r="G198" s="14">
        <f>(Table1[[#This Row],[Date]]-F198)/365.25</f>
        <v>15.151266255989048</v>
      </c>
      <c r="I198" s="33" t="s">
        <v>1003</v>
      </c>
      <c r="J198" s="31" t="s">
        <v>23</v>
      </c>
      <c r="Q198" s="39"/>
      <c r="R198" s="39">
        <v>22.023</v>
      </c>
      <c r="S198" s="39">
        <v>39.813000000000002</v>
      </c>
      <c r="U198" s="40"/>
    </row>
    <row r="199" spans="1:21" hidden="1">
      <c r="A199" s="1">
        <v>44897</v>
      </c>
      <c r="B199" s="38" t="s">
        <v>27</v>
      </c>
      <c r="C199" t="str">
        <f>_xlfn.CONCAT(Table1[[#This Row],[Surname]], " ",Table1[[#This Row],[Given Name]])</f>
        <v>MACDONALD Mikaela</v>
      </c>
      <c r="D199" t="s">
        <v>419</v>
      </c>
      <c r="E199" t="s">
        <v>747</v>
      </c>
      <c r="F199" s="1">
        <v>35693</v>
      </c>
      <c r="G199" s="14">
        <f>(Table1[[#This Row],[Date]]-F199)/365.25</f>
        <v>25.199178644763862</v>
      </c>
      <c r="I199" s="33" t="s">
        <v>1003</v>
      </c>
      <c r="J199" s="31" t="s">
        <v>23</v>
      </c>
      <c r="Q199" s="39"/>
      <c r="R199" s="39">
        <v>22.632999999999999</v>
      </c>
      <c r="S199" s="39">
        <v>40.030999999999999</v>
      </c>
      <c r="U199" s="40"/>
    </row>
    <row r="200" spans="1:21" hidden="1">
      <c r="A200" s="1">
        <v>44897</v>
      </c>
      <c r="B200" s="38" t="s">
        <v>27</v>
      </c>
      <c r="C200" t="str">
        <f>_xlfn.CONCAT(Table1[[#This Row],[Surname]], " ",Table1[[#This Row],[Given Name]])</f>
        <v>WATTS Kirsty</v>
      </c>
      <c r="D200" t="s">
        <v>1030</v>
      </c>
      <c r="E200" t="s">
        <v>126</v>
      </c>
      <c r="F200" s="1">
        <v>39014</v>
      </c>
      <c r="G200" s="14">
        <f>(Table1[[#This Row],[Date]]-F200)/365.25</f>
        <v>16.106776180698152</v>
      </c>
      <c r="I200" s="33" t="s">
        <v>1002</v>
      </c>
      <c r="J200" s="31" t="s">
        <v>23</v>
      </c>
      <c r="Q200" s="39"/>
      <c r="R200" s="39">
        <v>22.934999999999999</v>
      </c>
      <c r="S200" s="39">
        <v>40.088000000000001</v>
      </c>
      <c r="U200" s="40"/>
    </row>
    <row r="201" spans="1:21" hidden="1">
      <c r="A201" s="1">
        <v>44897</v>
      </c>
      <c r="B201" s="38" t="s">
        <v>27</v>
      </c>
      <c r="C201" t="str">
        <f>_xlfn.CONCAT(Table1[[#This Row],[Surname]], " ",Table1[[#This Row],[Given Name]])</f>
        <v>WALKER Samantha</v>
      </c>
      <c r="D201" t="s">
        <v>534</v>
      </c>
      <c r="E201" t="s">
        <v>535</v>
      </c>
      <c r="F201" s="1">
        <v>38056</v>
      </c>
      <c r="G201" s="14">
        <f>(Table1[[#This Row],[Date]]-F201)/365.25</f>
        <v>18.729637234770706</v>
      </c>
      <c r="I201" s="33" t="s">
        <v>1002</v>
      </c>
      <c r="J201" s="31" t="s">
        <v>23</v>
      </c>
      <c r="Q201" s="39"/>
      <c r="R201" s="39">
        <v>23.035</v>
      </c>
      <c r="S201" s="39">
        <v>40.094000000000001</v>
      </c>
      <c r="U201" s="40"/>
    </row>
    <row r="202" spans="1:21" hidden="1">
      <c r="A202" s="1">
        <v>44897</v>
      </c>
      <c r="B202" s="38" t="s">
        <v>27</v>
      </c>
      <c r="C202" t="str">
        <f>_xlfn.CONCAT(Table1[[#This Row],[Surname]], " ",Table1[[#This Row],[Given Name]])</f>
        <v>MCHUTCHON Lucy</v>
      </c>
      <c r="D202" t="s">
        <v>138</v>
      </c>
      <c r="E202" t="s">
        <v>1032</v>
      </c>
      <c r="F202" s="1">
        <v>39037</v>
      </c>
      <c r="G202" s="14">
        <f>(Table1[[#This Row],[Date]]-F202)/365.25</f>
        <v>16.043805612594113</v>
      </c>
      <c r="I202" s="33" t="s">
        <v>1002</v>
      </c>
      <c r="J202" s="31" t="s">
        <v>23</v>
      </c>
      <c r="Q202" s="39"/>
      <c r="R202" s="39">
        <v>22.696999999999999</v>
      </c>
      <c r="S202" s="39">
        <v>41.02</v>
      </c>
      <c r="U202" s="40"/>
    </row>
    <row r="203" spans="1:21" hidden="1">
      <c r="A203" s="1">
        <v>44897</v>
      </c>
      <c r="B203" s="38" t="s">
        <v>27</v>
      </c>
      <c r="C203" t="str">
        <f>_xlfn.CONCAT(Table1[[#This Row],[Surname]], " ",Table1[[#This Row],[Given Name]])</f>
        <v>BEALE Eliana</v>
      </c>
      <c r="D203" t="s">
        <v>888</v>
      </c>
      <c r="E203" t="s">
        <v>889</v>
      </c>
      <c r="F203" s="1">
        <v>39304</v>
      </c>
      <c r="G203" s="14">
        <f>(Table1[[#This Row],[Date]]-F203)/365.25</f>
        <v>15.312799452429843</v>
      </c>
      <c r="I203" s="33" t="s">
        <v>1003</v>
      </c>
      <c r="J203" s="31" t="s">
        <v>23</v>
      </c>
      <c r="Q203" s="39"/>
      <c r="R203" s="39">
        <v>23.687999999999999</v>
      </c>
      <c r="S203" s="39">
        <v>41.37</v>
      </c>
      <c r="U203" s="40"/>
    </row>
    <row r="204" spans="1:21" hidden="1">
      <c r="A204" s="1">
        <v>44897</v>
      </c>
      <c r="B204" s="38" t="s">
        <v>27</v>
      </c>
      <c r="C204" t="str">
        <f>_xlfn.CONCAT(Table1[[#This Row],[Surname]], " ",Table1[[#This Row],[Given Name]])</f>
        <v>MAXWELL Sophie</v>
      </c>
      <c r="D204" t="s">
        <v>241</v>
      </c>
      <c r="E204" t="s">
        <v>894</v>
      </c>
      <c r="G204" s="14">
        <f>(Table1[[#This Row],[Date]]-F204)/365.25</f>
        <v>122.92128678986995</v>
      </c>
      <c r="I204" s="33" t="s">
        <v>1003</v>
      </c>
      <c r="J204" s="31" t="s">
        <v>23</v>
      </c>
      <c r="Q204" s="39"/>
      <c r="R204" s="39"/>
      <c r="S204" s="39">
        <v>41.418999999999997</v>
      </c>
      <c r="U204" s="40"/>
    </row>
    <row r="205" spans="1:21" hidden="1">
      <c r="A205" s="1">
        <v>44897</v>
      </c>
      <c r="B205" s="38" t="s">
        <v>27</v>
      </c>
      <c r="C205" t="str">
        <f>_xlfn.CONCAT(Table1[[#This Row],[Surname]], " ",Table1[[#This Row],[Given Name]])</f>
        <v>HARSTONGE Sarah</v>
      </c>
      <c r="D205" t="s">
        <v>600</v>
      </c>
      <c r="E205" t="s">
        <v>1034</v>
      </c>
      <c r="F205" s="1">
        <v>39773</v>
      </c>
      <c r="G205" s="14">
        <f>(Table1[[#This Row],[Date]]-F205)/365.25</f>
        <v>14.028747433264886</v>
      </c>
      <c r="I205" s="33" t="s">
        <v>1003</v>
      </c>
      <c r="J205" s="31" t="s">
        <v>23</v>
      </c>
      <c r="Q205" s="39"/>
      <c r="R205" s="39">
        <v>23.239000000000001</v>
      </c>
      <c r="S205" s="39">
        <v>42.098999999999997</v>
      </c>
      <c r="U205" s="40"/>
    </row>
    <row r="206" spans="1:21" hidden="1">
      <c r="A206" s="1">
        <v>44897</v>
      </c>
      <c r="B206" s="38" t="s">
        <v>27</v>
      </c>
      <c r="C206" t="str">
        <f>_xlfn.CONCAT(Table1[[#This Row],[Surname]], " ",Table1[[#This Row],[Given Name]])</f>
        <v>PADDON Charlotte</v>
      </c>
      <c r="D206" t="s">
        <v>86</v>
      </c>
      <c r="E206" t="s">
        <v>924</v>
      </c>
      <c r="F206" s="1">
        <v>35105</v>
      </c>
      <c r="G206" s="14">
        <f>(Table1[[#This Row],[Date]]-F206)/365.25</f>
        <v>26.809034907597535</v>
      </c>
      <c r="I206" s="33" t="s">
        <v>1002</v>
      </c>
      <c r="J206" s="31" t="s">
        <v>23</v>
      </c>
      <c r="Q206" s="39"/>
      <c r="R206" s="39">
        <v>23.65</v>
      </c>
      <c r="S206" s="39">
        <v>42.209000000000003</v>
      </c>
      <c r="U206" s="40"/>
    </row>
    <row r="207" spans="1:21">
      <c r="A207" s="1">
        <v>44897</v>
      </c>
      <c r="B207" s="38" t="s">
        <v>20</v>
      </c>
      <c r="C207" t="str">
        <f>_xlfn.CONCAT(Table1[[#This Row],[Surname]], " ",Table1[[#This Row],[Given Name]])</f>
        <v>CLARK Conrad</v>
      </c>
      <c r="D207" t="s">
        <v>607</v>
      </c>
      <c r="E207" t="s">
        <v>608</v>
      </c>
      <c r="F207" s="1">
        <v>38580</v>
      </c>
      <c r="G207" s="14">
        <f>(Table1[[#This Row],[Date]]-F207)/365.25</f>
        <v>17.295003422313485</v>
      </c>
      <c r="I207" s="33" t="s">
        <v>1002</v>
      </c>
      <c r="J207" s="31" t="s">
        <v>23</v>
      </c>
      <c r="Q207" s="39"/>
      <c r="R207" s="39">
        <v>20.231999999999999</v>
      </c>
      <c r="S207" s="39">
        <v>35.023000000000003</v>
      </c>
      <c r="T207" s="38">
        <v>50.67</v>
      </c>
      <c r="U207" s="40">
        <v>7.7903935185185183E-4</v>
      </c>
    </row>
    <row r="208" spans="1:21">
      <c r="A208" s="1">
        <v>44897</v>
      </c>
      <c r="B208" s="38" t="s">
        <v>20</v>
      </c>
      <c r="C208" t="str">
        <f>_xlfn.CONCAT(Table1[[#This Row],[Surname]], " ",Table1[[#This Row],[Given Name]])</f>
        <v>DAVIDSON Matthew</v>
      </c>
      <c r="D208" t="s">
        <v>115</v>
      </c>
      <c r="E208" t="s">
        <v>495</v>
      </c>
      <c r="F208" s="1">
        <v>39044</v>
      </c>
      <c r="G208" s="14">
        <f>(Table1[[#This Row],[Date]]-F208)/365.25</f>
        <v>16.024640657084188</v>
      </c>
      <c r="I208" s="33" t="s">
        <v>1002</v>
      </c>
      <c r="J208" s="31" t="s">
        <v>23</v>
      </c>
      <c r="Q208" s="39"/>
      <c r="R208" s="39">
        <v>20.614000000000001</v>
      </c>
      <c r="S208" s="39">
        <v>35.540999999999997</v>
      </c>
      <c r="T208" s="38">
        <v>50.822000000000003</v>
      </c>
      <c r="U208" s="40">
        <v>7.7343749999999993E-4</v>
      </c>
    </row>
    <row r="209" spans="1:21">
      <c r="A209" s="1">
        <v>44897</v>
      </c>
      <c r="B209" s="38" t="s">
        <v>20</v>
      </c>
      <c r="C209" t="str">
        <f>_xlfn.CONCAT(Table1[[#This Row],[Surname]], " ",Table1[[#This Row],[Given Name]])</f>
        <v>ERWOOD Marshall</v>
      </c>
      <c r="D209" t="s">
        <v>1010</v>
      </c>
      <c r="E209" t="s">
        <v>1011</v>
      </c>
      <c r="F209" s="1">
        <v>38405</v>
      </c>
      <c r="G209" s="14">
        <f>(Table1[[#This Row],[Date]]-F209)/365.25</f>
        <v>17.774127310061601</v>
      </c>
      <c r="I209" s="33" t="s">
        <v>1002</v>
      </c>
      <c r="J209" s="31" t="s">
        <v>23</v>
      </c>
      <c r="Q209" s="39"/>
      <c r="R209" s="39">
        <v>20.404</v>
      </c>
      <c r="S209" s="39">
        <v>34.975999999999999</v>
      </c>
      <c r="U209" s="40">
        <v>7.5519675925925928E-4</v>
      </c>
    </row>
    <row r="210" spans="1:21">
      <c r="A210" s="1">
        <v>44897</v>
      </c>
      <c r="B210" s="38" t="s">
        <v>20</v>
      </c>
      <c r="C210" t="str">
        <f>_xlfn.CONCAT(Table1[[#This Row],[Surname]], " ",Table1[[#This Row],[Given Name]])</f>
        <v>GARDNER James</v>
      </c>
      <c r="D210" t="s">
        <v>26</v>
      </c>
      <c r="E210" t="s">
        <v>1069</v>
      </c>
      <c r="F210" s="1">
        <v>38429</v>
      </c>
      <c r="G210" s="14">
        <f>(Table1[[#This Row],[Date]]-F210)/365.25</f>
        <v>17.708418891170432</v>
      </c>
      <c r="I210" s="33" t="s">
        <v>1002</v>
      </c>
      <c r="J210" s="31" t="s">
        <v>23</v>
      </c>
      <c r="Q210" s="39"/>
      <c r="R210" s="39">
        <v>21.702000000000002</v>
      </c>
      <c r="S210" s="39">
        <v>36.814999999999998</v>
      </c>
      <c r="T210" s="38">
        <v>52.317</v>
      </c>
      <c r="U210" s="40">
        <v>7.9259259259259257E-4</v>
      </c>
    </row>
    <row r="211" spans="1:21">
      <c r="A211" s="1">
        <v>44897</v>
      </c>
      <c r="B211" s="38" t="s">
        <v>20</v>
      </c>
      <c r="C211" t="str">
        <f>_xlfn.CONCAT(Table1[[#This Row],[Surname]], " ",Table1[[#This Row],[Given Name]])</f>
        <v>HEGAN Charlie</v>
      </c>
      <c r="D211" t="s">
        <v>701</v>
      </c>
      <c r="E211" t="s">
        <v>1022</v>
      </c>
      <c r="F211" s="1">
        <v>38629</v>
      </c>
      <c r="G211" s="14">
        <f>(Table1[[#This Row],[Date]]-F211)/365.25</f>
        <v>17.160848733744011</v>
      </c>
      <c r="I211" s="33" t="s">
        <v>1002</v>
      </c>
      <c r="J211" s="31" t="s">
        <v>23</v>
      </c>
      <c r="Q211" s="39"/>
      <c r="R211" s="39">
        <v>21.030999999999999</v>
      </c>
      <c r="S211" s="39">
        <v>35.695</v>
      </c>
      <c r="T211" s="38">
        <v>50.720999999999997</v>
      </c>
      <c r="U211" s="40">
        <v>7.7057870370370355E-4</v>
      </c>
    </row>
    <row r="212" spans="1:21">
      <c r="A212" s="1">
        <v>44897</v>
      </c>
      <c r="B212" s="38" t="s">
        <v>20</v>
      </c>
      <c r="C212" t="str">
        <f>_xlfn.CONCAT(Table1[[#This Row],[Surname]], " ",Table1[[#This Row],[Given Name]])</f>
        <v>HENDERSON Scott</v>
      </c>
      <c r="D212" t="s">
        <v>631</v>
      </c>
      <c r="E212" t="s">
        <v>632</v>
      </c>
      <c r="F212" s="1">
        <v>38216</v>
      </c>
      <c r="G212" s="14">
        <f>(Table1[[#This Row],[Date]]-F212)/365.25</f>
        <v>18.291581108829568</v>
      </c>
      <c r="I212" s="33" t="s">
        <v>1002</v>
      </c>
      <c r="J212" s="31" t="s">
        <v>23</v>
      </c>
      <c r="Q212" s="39"/>
      <c r="R212" s="39">
        <v>21.667000000000002</v>
      </c>
      <c r="S212" s="39">
        <v>37.774999999999999</v>
      </c>
      <c r="T212" s="38">
        <v>54.534999999999997</v>
      </c>
      <c r="U212" s="40">
        <v>8.3723379629629642E-4</v>
      </c>
    </row>
    <row r="213" spans="1:21">
      <c r="A213" s="1">
        <v>44897</v>
      </c>
      <c r="B213" s="38" t="s">
        <v>20</v>
      </c>
      <c r="C213" t="str">
        <f>_xlfn.CONCAT(Table1[[#This Row],[Surname]], " ",Table1[[#This Row],[Given Name]])</f>
        <v>JAMIESON Magnus</v>
      </c>
      <c r="D213" t="s">
        <v>820</v>
      </c>
      <c r="E213" t="s">
        <v>821</v>
      </c>
      <c r="F213" s="1">
        <v>38939</v>
      </c>
      <c r="G213" s="14">
        <f>(Table1[[#This Row],[Date]]-F213)/365.25</f>
        <v>16.312114989733061</v>
      </c>
      <c r="I213" s="33" t="s">
        <v>1002</v>
      </c>
      <c r="J213" s="31" t="s">
        <v>23</v>
      </c>
      <c r="Q213" s="39"/>
      <c r="R213" s="39">
        <v>20.591000000000001</v>
      </c>
      <c r="S213" s="39">
        <v>35.064</v>
      </c>
      <c r="T213" s="38">
        <v>49.546999999999997</v>
      </c>
      <c r="U213" s="40">
        <v>7.4957175925925929E-4</v>
      </c>
    </row>
    <row r="214" spans="1:21">
      <c r="A214" s="1">
        <v>44897</v>
      </c>
      <c r="B214" s="38" t="s">
        <v>20</v>
      </c>
      <c r="C214" t="str">
        <f>_xlfn.CONCAT(Table1[[#This Row],[Surname]], " ",Table1[[#This Row],[Given Name]])</f>
        <v>PENE Wolf</v>
      </c>
      <c r="D214" t="s">
        <v>730</v>
      </c>
      <c r="E214" t="s">
        <v>731</v>
      </c>
      <c r="F214" s="1">
        <v>38733</v>
      </c>
      <c r="G214" s="14">
        <f>(Table1[[#This Row],[Date]]-F214)/365.25</f>
        <v>16.876112251882272</v>
      </c>
      <c r="I214" s="33" t="s">
        <v>1002</v>
      </c>
      <c r="J214" s="31" t="s">
        <v>23</v>
      </c>
      <c r="Q214" s="39"/>
      <c r="R214" s="39"/>
      <c r="S214" s="39"/>
      <c r="U214" s="40">
        <v>7.7909722222222215E-4</v>
      </c>
    </row>
    <row r="215" spans="1:21">
      <c r="A215" s="1">
        <v>44897</v>
      </c>
      <c r="B215" s="38" t="s">
        <v>20</v>
      </c>
      <c r="C215" t="str">
        <f>_xlfn.CONCAT(Table1[[#This Row],[Surname]], " ",Table1[[#This Row],[Given Name]])</f>
        <v>RAMSEY Liam</v>
      </c>
      <c r="D215" t="s">
        <v>21</v>
      </c>
      <c r="E215" t="s">
        <v>733</v>
      </c>
      <c r="F215" s="1">
        <v>38930</v>
      </c>
      <c r="G215" s="14">
        <f>(Table1[[#This Row],[Date]]-F215)/365.25</f>
        <v>16.336755646817249</v>
      </c>
      <c r="I215" s="33" t="s">
        <v>1002</v>
      </c>
      <c r="J215" s="31" t="s">
        <v>23</v>
      </c>
      <c r="Q215" s="39"/>
      <c r="R215" s="39"/>
      <c r="S215" s="39"/>
      <c r="U215" s="40">
        <v>7.791087962962963E-4</v>
      </c>
    </row>
    <row r="216" spans="1:21">
      <c r="A216" s="1">
        <v>44897</v>
      </c>
      <c r="B216" s="38" t="s">
        <v>20</v>
      </c>
      <c r="C216" t="str">
        <f>_xlfn.CONCAT(Table1[[#This Row],[Surname]], " ",Table1[[#This Row],[Given Name]])</f>
        <v>SANDERS Luca</v>
      </c>
      <c r="D216" t="s">
        <v>322</v>
      </c>
      <c r="E216" t="s">
        <v>511</v>
      </c>
      <c r="F216" s="1">
        <v>38950</v>
      </c>
      <c r="G216" s="14">
        <f>(Table1[[#This Row],[Date]]-F216)/365.25</f>
        <v>16.281998631074607</v>
      </c>
      <c r="I216" s="33" t="s">
        <v>1002</v>
      </c>
      <c r="J216" s="31" t="s">
        <v>23</v>
      </c>
      <c r="Q216" s="39"/>
      <c r="R216" s="39">
        <v>21.23</v>
      </c>
      <c r="S216" s="39">
        <v>37.095999999999997</v>
      </c>
      <c r="T216" s="38">
        <v>53.524000000000001</v>
      </c>
      <c r="U216" s="40">
        <v>8.1462962962962967E-4</v>
      </c>
    </row>
    <row r="217" spans="1:21">
      <c r="A217" s="1">
        <v>44897</v>
      </c>
      <c r="B217" s="38" t="s">
        <v>20</v>
      </c>
      <c r="C217" t="str">
        <f>_xlfn.CONCAT(Table1[[#This Row],[Surname]], " ",Table1[[#This Row],[Given Name]])</f>
        <v>TINOAI Charles</v>
      </c>
      <c r="D217" t="s">
        <v>1070</v>
      </c>
      <c r="E217" t="s">
        <v>1071</v>
      </c>
      <c r="F217" s="1">
        <v>38239</v>
      </c>
      <c r="G217" s="14">
        <f>(Table1[[#This Row],[Date]]-F217)/365.25</f>
        <v>18.22861054072553</v>
      </c>
      <c r="I217" s="33" t="s">
        <v>1002</v>
      </c>
      <c r="J217" s="31" t="s">
        <v>23</v>
      </c>
      <c r="Q217" s="39"/>
      <c r="R217" s="39">
        <v>19.349</v>
      </c>
      <c r="S217" s="39">
        <v>34.497999999999998</v>
      </c>
      <c r="T217" s="38">
        <v>51.613999999999997</v>
      </c>
      <c r="U217" s="40">
        <v>8.1846064814814813E-4</v>
      </c>
    </row>
    <row r="218" spans="1:21">
      <c r="A218" s="1">
        <v>44897</v>
      </c>
      <c r="B218" s="38" t="s">
        <v>20</v>
      </c>
      <c r="C218" t="str">
        <f>_xlfn.CONCAT(Table1[[#This Row],[Surname]], " ",Table1[[#This Row],[Given Name]])</f>
        <v>VAN HEYNINGEN Michiel</v>
      </c>
      <c r="D218" t="s">
        <v>1044</v>
      </c>
      <c r="E218" t="s">
        <v>1045</v>
      </c>
      <c r="F218" s="1">
        <v>37816</v>
      </c>
      <c r="G218" s="14">
        <f>(Table1[[#This Row],[Date]]-F218)/365.25</f>
        <v>19.38672142368241</v>
      </c>
      <c r="I218" s="33" t="s">
        <v>1002</v>
      </c>
      <c r="J218" s="31" t="s">
        <v>23</v>
      </c>
      <c r="Q218" s="39"/>
      <c r="R218" s="39">
        <v>20.542000000000002</v>
      </c>
      <c r="S218" s="39">
        <v>35.090000000000003</v>
      </c>
      <c r="U218" s="40">
        <v>7.6459490740740741E-4</v>
      </c>
    </row>
    <row r="219" spans="1:21">
      <c r="A219" s="1">
        <v>44897</v>
      </c>
      <c r="B219" s="38" t="s">
        <v>20</v>
      </c>
      <c r="C219" t="str">
        <f>_xlfn.CONCAT(Table1[[#This Row],[Surname]], " ",Table1[[#This Row],[Given Name]])</f>
        <v>BELL Daniel</v>
      </c>
      <c r="D219" t="s">
        <v>57</v>
      </c>
      <c r="E219" t="s">
        <v>876</v>
      </c>
      <c r="F219" s="1">
        <v>39169</v>
      </c>
      <c r="G219" s="14">
        <f>(Table1[[#This Row],[Date]]-F219)/365.25</f>
        <v>15.682409308692677</v>
      </c>
      <c r="I219" s="33" t="s">
        <v>1003</v>
      </c>
      <c r="J219" s="31" t="s">
        <v>23</v>
      </c>
      <c r="Q219" s="39"/>
      <c r="R219" s="39">
        <v>21.274000000000001</v>
      </c>
      <c r="S219" s="39">
        <v>37.472000000000001</v>
      </c>
      <c r="U219" s="40"/>
    </row>
    <row r="220" spans="1:21">
      <c r="A220" s="1">
        <v>44897</v>
      </c>
      <c r="B220" s="38" t="s">
        <v>20</v>
      </c>
      <c r="C220" t="str">
        <f>_xlfn.CONCAT(Table1[[#This Row],[Surname]], " ",Table1[[#This Row],[Given Name]])</f>
        <v>BLYTH Jono</v>
      </c>
      <c r="D220" t="s">
        <v>1051</v>
      </c>
      <c r="E220" t="s">
        <v>710</v>
      </c>
      <c r="F220" s="1">
        <v>39255</v>
      </c>
      <c r="G220" s="14">
        <f>(Table1[[#This Row],[Date]]-F220)/365.25</f>
        <v>15.446954140999315</v>
      </c>
      <c r="I220" s="33" t="s">
        <v>1003</v>
      </c>
      <c r="J220" s="31" t="s">
        <v>23</v>
      </c>
      <c r="Q220" s="39"/>
      <c r="R220" s="39">
        <v>20.792000000000002</v>
      </c>
      <c r="S220" s="39">
        <v>36.78</v>
      </c>
      <c r="U220" s="40"/>
    </row>
    <row r="221" spans="1:21">
      <c r="A221" s="1">
        <v>44897</v>
      </c>
      <c r="B221" s="38" t="s">
        <v>20</v>
      </c>
      <c r="C221" t="str">
        <f>_xlfn.CONCAT(Table1[[#This Row],[Surname]], " ",Table1[[#This Row],[Given Name]])</f>
        <v>CLARK Oliver</v>
      </c>
      <c r="D221" t="s">
        <v>403</v>
      </c>
      <c r="E221" t="s">
        <v>608</v>
      </c>
      <c r="F221" s="1">
        <v>39544</v>
      </c>
      <c r="G221" s="14">
        <f>(Table1[[#This Row],[Date]]-F221)/365.25</f>
        <v>14.655715263518138</v>
      </c>
      <c r="I221" s="33" t="s">
        <v>1003</v>
      </c>
      <c r="J221" s="31" t="s">
        <v>23</v>
      </c>
      <c r="Q221" s="39"/>
      <c r="R221" s="39"/>
      <c r="S221" s="39">
        <v>38.085000000000001</v>
      </c>
      <c r="U221" s="40"/>
    </row>
    <row r="222" spans="1:21">
      <c r="A222" s="1">
        <v>44897</v>
      </c>
      <c r="B222" s="38" t="s">
        <v>20</v>
      </c>
      <c r="C222" t="str">
        <f>_xlfn.CONCAT(Table1[[#This Row],[Surname]], " ",Table1[[#This Row],[Given Name]])</f>
        <v>CRAWFORD Ben</v>
      </c>
      <c r="D222" t="s">
        <v>502</v>
      </c>
      <c r="E222" t="s">
        <v>1072</v>
      </c>
      <c r="F222" s="1">
        <v>39110</v>
      </c>
      <c r="G222" s="14">
        <f>(Table1[[#This Row],[Date]]-F222)/365.25</f>
        <v>15.843942505133469</v>
      </c>
      <c r="I222" s="33" t="s">
        <v>1003</v>
      </c>
      <c r="J222" s="31" t="s">
        <v>23</v>
      </c>
      <c r="Q222" s="39"/>
      <c r="R222" s="39">
        <v>21.943999999999999</v>
      </c>
      <c r="S222" s="39">
        <v>37.902000000000001</v>
      </c>
      <c r="U222" s="40"/>
    </row>
    <row r="223" spans="1:21">
      <c r="A223" s="1">
        <v>44897</v>
      </c>
      <c r="B223" s="38" t="s">
        <v>20</v>
      </c>
      <c r="C223" t="str">
        <f>_xlfn.CONCAT(Table1[[#This Row],[Surname]], " ",Table1[[#This Row],[Given Name]])</f>
        <v>EDWARDS Finn</v>
      </c>
      <c r="D223" t="s">
        <v>104</v>
      </c>
      <c r="E223" t="s">
        <v>703</v>
      </c>
      <c r="F223" s="1">
        <v>39157</v>
      </c>
      <c r="G223" s="14">
        <f>(Table1[[#This Row],[Date]]-F223)/365.25</f>
        <v>15.715263518138261</v>
      </c>
      <c r="I223" s="33" t="s">
        <v>1003</v>
      </c>
      <c r="J223" s="31" t="s">
        <v>23</v>
      </c>
      <c r="Q223" s="39"/>
      <c r="R223" s="39">
        <v>19.728000000000002</v>
      </c>
      <c r="S223" s="39">
        <v>34.612000000000002</v>
      </c>
      <c r="U223" s="40"/>
    </row>
    <row r="224" spans="1:21">
      <c r="A224" s="1">
        <v>44897</v>
      </c>
      <c r="B224" s="38" t="s">
        <v>20</v>
      </c>
      <c r="C224" t="str">
        <f>_xlfn.CONCAT(Table1[[#This Row],[Surname]], " ",Table1[[#This Row],[Given Name]])</f>
        <v>JOHNSTON Jesse</v>
      </c>
      <c r="D224" t="s">
        <v>901</v>
      </c>
      <c r="E224" t="s">
        <v>917</v>
      </c>
      <c r="F224" s="1">
        <v>39535</v>
      </c>
      <c r="G224" s="14">
        <f>(Table1[[#This Row],[Date]]-F224)/365.25</f>
        <v>14.680355920602327</v>
      </c>
      <c r="I224" s="33" t="s">
        <v>1003</v>
      </c>
      <c r="J224" s="31" t="s">
        <v>23</v>
      </c>
      <c r="Q224" s="39"/>
      <c r="R224" s="39">
        <v>20.646000000000001</v>
      </c>
      <c r="S224" s="39">
        <v>37.177999999999997</v>
      </c>
      <c r="U224" s="40"/>
    </row>
    <row r="225" spans="1:21">
      <c r="A225" s="1">
        <v>44897</v>
      </c>
      <c r="B225" s="38" t="s">
        <v>20</v>
      </c>
      <c r="C225" t="str">
        <f>_xlfn.CONCAT(Table1[[#This Row],[Surname]], " ",Table1[[#This Row],[Given Name]])</f>
        <v>KELLY Lachlan</v>
      </c>
      <c r="D225" t="s">
        <v>919</v>
      </c>
      <c r="E225" t="s">
        <v>521</v>
      </c>
      <c r="F225" s="1">
        <v>39610</v>
      </c>
      <c r="G225" s="14">
        <f>(Table1[[#This Row],[Date]]-F225)/365.25</f>
        <v>14.47501711156742</v>
      </c>
      <c r="I225" s="33" t="s">
        <v>1003</v>
      </c>
      <c r="J225" s="31" t="s">
        <v>23</v>
      </c>
      <c r="Q225" s="39"/>
      <c r="R225" s="39">
        <v>21.952000000000002</v>
      </c>
      <c r="S225" s="39">
        <v>39.101999999999997</v>
      </c>
      <c r="U225" s="40"/>
    </row>
    <row r="226" spans="1:21">
      <c r="A226" s="1">
        <v>44897</v>
      </c>
      <c r="B226" s="38" t="s">
        <v>20</v>
      </c>
      <c r="C226" t="str">
        <f>_xlfn.CONCAT(Table1[[#This Row],[Surname]], " ",Table1[[#This Row],[Given Name]])</f>
        <v>PARSONS Joshua</v>
      </c>
      <c r="D226" t="s">
        <v>114</v>
      </c>
      <c r="E226" t="s">
        <v>728</v>
      </c>
      <c r="F226" s="1">
        <v>39408</v>
      </c>
      <c r="G226" s="14">
        <f>(Table1[[#This Row],[Date]]-F226)/365.25</f>
        <v>15.028062970568104</v>
      </c>
      <c r="I226" s="33" t="s">
        <v>1003</v>
      </c>
      <c r="J226" s="31" t="s">
        <v>23</v>
      </c>
      <c r="Q226" s="39"/>
      <c r="R226" s="39">
        <v>19.623000000000001</v>
      </c>
      <c r="S226" s="39">
        <v>34.299999999999997</v>
      </c>
      <c r="U226" s="40"/>
    </row>
    <row r="227" spans="1:21">
      <c r="A227" s="1">
        <v>44897</v>
      </c>
      <c r="B227" s="38" t="s">
        <v>20</v>
      </c>
      <c r="C227" t="str">
        <f>_xlfn.CONCAT(Table1[[#This Row],[Surname]], " ",Table1[[#This Row],[Given Name]])</f>
        <v>SCOTT Amelea</v>
      </c>
      <c r="D227" t="s">
        <v>899</v>
      </c>
      <c r="E227" t="s">
        <v>424</v>
      </c>
      <c r="G227" s="14">
        <f>(Table1[[#This Row],[Date]]-F227)/365.25</f>
        <v>122.92128678986995</v>
      </c>
      <c r="I227" s="33" t="s">
        <v>1003</v>
      </c>
      <c r="J227" s="31" t="s">
        <v>23</v>
      </c>
      <c r="Q227" s="39"/>
      <c r="R227" s="39">
        <v>25.408000000000001</v>
      </c>
      <c r="S227" s="39">
        <v>44.895000000000003</v>
      </c>
      <c r="U227" s="40"/>
    </row>
    <row r="228" spans="1:21">
      <c r="A228" s="1">
        <v>44897</v>
      </c>
      <c r="B228" s="38" t="s">
        <v>20</v>
      </c>
      <c r="C228" t="str">
        <f>_xlfn.CONCAT(Table1[[#This Row],[Surname]], " ",Table1[[#This Row],[Given Name]])</f>
        <v>STREET Luke</v>
      </c>
      <c r="D228" t="s">
        <v>373</v>
      </c>
      <c r="E228" t="s">
        <v>927</v>
      </c>
      <c r="F228" s="1">
        <v>39739</v>
      </c>
      <c r="G228" s="14">
        <f>(Table1[[#This Row],[Date]]-F228)/365.25</f>
        <v>14.121834360027378</v>
      </c>
      <c r="I228" s="33" t="s">
        <v>1003</v>
      </c>
      <c r="J228" s="31" t="s">
        <v>23</v>
      </c>
      <c r="Q228" s="39"/>
      <c r="R228" s="39"/>
      <c r="S228" s="39">
        <v>39.491</v>
      </c>
      <c r="U228" s="40"/>
    </row>
    <row r="229" spans="1:21">
      <c r="A229" s="1">
        <v>44897</v>
      </c>
      <c r="B229" s="38" t="s">
        <v>20</v>
      </c>
      <c r="C229" t="str">
        <f>_xlfn.CONCAT(Table1[[#This Row],[Surname]], " ",Table1[[#This Row],[Given Name]])</f>
        <v>TOOMEY Conor</v>
      </c>
      <c r="D229" t="s">
        <v>123</v>
      </c>
      <c r="E229" t="s">
        <v>1073</v>
      </c>
      <c r="F229" s="1">
        <v>39731</v>
      </c>
      <c r="G229" s="14">
        <f>(Table1[[#This Row],[Date]]-F229)/365.25</f>
        <v>14.143737166324435</v>
      </c>
      <c r="I229" s="33" t="s">
        <v>1003</v>
      </c>
      <c r="J229" s="31" t="s">
        <v>23</v>
      </c>
      <c r="Q229" s="39"/>
      <c r="R229" s="39">
        <v>21.814</v>
      </c>
      <c r="S229" s="39">
        <v>38.363999999999997</v>
      </c>
      <c r="U229" s="40"/>
    </row>
    <row r="230" spans="1:21">
      <c r="A230" s="1">
        <v>44897</v>
      </c>
      <c r="B230" s="38" t="s">
        <v>20</v>
      </c>
      <c r="C230" t="str">
        <f>_xlfn.CONCAT(Table1[[#This Row],[Surname]], " ",Table1[[#This Row],[Given Name]])</f>
        <v>WATTS Daniel</v>
      </c>
      <c r="D230" t="s">
        <v>57</v>
      </c>
      <c r="E230" t="s">
        <v>126</v>
      </c>
      <c r="F230" s="1">
        <v>39447</v>
      </c>
      <c r="G230" s="14">
        <f>(Table1[[#This Row],[Date]]-F230)/365.25</f>
        <v>14.921286789869953</v>
      </c>
      <c r="I230" s="33" t="s">
        <v>1003</v>
      </c>
      <c r="J230" s="31" t="s">
        <v>23</v>
      </c>
      <c r="Q230" s="39"/>
      <c r="R230" s="39">
        <v>23.266999999999999</v>
      </c>
      <c r="S230" s="39">
        <v>41.569000000000003</v>
      </c>
      <c r="U230" s="40"/>
    </row>
    <row r="231" spans="1:21">
      <c r="A231" s="1">
        <v>44897</v>
      </c>
      <c r="B231" s="38" t="s">
        <v>20</v>
      </c>
      <c r="C231" t="str">
        <f>_xlfn.CONCAT(Table1[[#This Row],[Surname]], " ",Table1[[#This Row],[Given Name]])</f>
        <v>WHITE Oliver</v>
      </c>
      <c r="D231" t="s">
        <v>403</v>
      </c>
      <c r="E231" t="s">
        <v>1074</v>
      </c>
      <c r="F231" s="1">
        <v>39270</v>
      </c>
      <c r="G231" s="14">
        <f>(Table1[[#This Row],[Date]]-F231)/365.25</f>
        <v>15.405886379192333</v>
      </c>
      <c r="I231" s="33" t="s">
        <v>1003</v>
      </c>
      <c r="J231" s="31" t="s">
        <v>23</v>
      </c>
      <c r="Q231" s="39"/>
      <c r="R231" s="39">
        <v>22.065999999999999</v>
      </c>
      <c r="S231" s="39">
        <v>39.502000000000002</v>
      </c>
      <c r="U231" s="40"/>
    </row>
    <row r="232" spans="1:21">
      <c r="A232" s="1">
        <v>44897</v>
      </c>
      <c r="B232" s="38" t="s">
        <v>20</v>
      </c>
      <c r="C232" t="str">
        <f>_xlfn.CONCAT(Table1[[#This Row],[Surname]], " ",Table1[[#This Row],[Given Name]])</f>
        <v>WHITE Charlie</v>
      </c>
      <c r="D232" t="s">
        <v>701</v>
      </c>
      <c r="E232" t="s">
        <v>1074</v>
      </c>
      <c r="F232" s="1">
        <v>39745</v>
      </c>
      <c r="G232" s="14">
        <f>(Table1[[#This Row],[Date]]-F232)/365.25</f>
        <v>14.105407255304586</v>
      </c>
      <c r="I232" s="33" t="s">
        <v>1003</v>
      </c>
      <c r="J232" s="31" t="s">
        <v>23</v>
      </c>
      <c r="Q232" s="39"/>
      <c r="R232" s="39">
        <v>22.065999999999999</v>
      </c>
      <c r="S232" s="39">
        <v>40.209000000000003</v>
      </c>
      <c r="U232" s="40"/>
    </row>
    <row r="233" spans="1:21" hidden="1">
      <c r="A233" s="1">
        <v>44954</v>
      </c>
      <c r="B233" s="38" t="s">
        <v>27</v>
      </c>
      <c r="C233" t="str">
        <f>_xlfn.CONCAT(Table1[[#This Row],[Surname]], " ",Table1[[#This Row],[Given Name]])</f>
        <v>BLACKWOOD Jodie</v>
      </c>
      <c r="D233" t="s">
        <v>708</v>
      </c>
      <c r="E233" t="s">
        <v>626</v>
      </c>
      <c r="F233" s="1">
        <v>38922</v>
      </c>
      <c r="G233" s="14">
        <f>(Table1[[#This Row],[Date]]-F233)/365.25</f>
        <v>16.514715947980836</v>
      </c>
      <c r="I233" s="33" t="s">
        <v>833</v>
      </c>
      <c r="J233" s="31" t="s">
        <v>96</v>
      </c>
      <c r="Q233" s="39"/>
      <c r="R233" s="39">
        <v>21.664999999999999</v>
      </c>
      <c r="S233" s="39">
        <v>37.874000000000002</v>
      </c>
      <c r="U233" s="40"/>
    </row>
    <row r="234" spans="1:21" hidden="1">
      <c r="A234" s="1">
        <v>44954</v>
      </c>
      <c r="B234" s="38" t="s">
        <v>27</v>
      </c>
      <c r="C234" t="str">
        <f>_xlfn.CONCAT(Table1[[#This Row],[Surname]], " ",Table1[[#This Row],[Given Name]])</f>
        <v>HAYES Molly</v>
      </c>
      <c r="D234" t="s">
        <v>765</v>
      </c>
      <c r="E234" t="s">
        <v>994</v>
      </c>
      <c r="F234" s="1">
        <v>38602</v>
      </c>
      <c r="G234" s="14">
        <f>(Table1[[#This Row],[Date]]-F234)/365.25</f>
        <v>17.390828199863108</v>
      </c>
      <c r="I234" s="33" t="s">
        <v>833</v>
      </c>
      <c r="J234" s="31" t="s">
        <v>96</v>
      </c>
      <c r="Q234" s="39"/>
      <c r="R234" s="39">
        <v>22.504999999999999</v>
      </c>
      <c r="S234" s="39">
        <v>39.015999999999998</v>
      </c>
      <c r="U234" s="40"/>
    </row>
    <row r="235" spans="1:21" hidden="1">
      <c r="A235" s="1">
        <v>44954</v>
      </c>
      <c r="B235" s="38" t="s">
        <v>27</v>
      </c>
      <c r="C235" t="str">
        <f>_xlfn.CONCAT(Table1[[#This Row],[Surname]], " ",Table1[[#This Row],[Given Name]])</f>
        <v xml:space="preserve">SCHULER Jess </v>
      </c>
      <c r="D235" t="s">
        <v>995</v>
      </c>
      <c r="E235" t="s">
        <v>538</v>
      </c>
      <c r="F235" s="1">
        <v>38251</v>
      </c>
      <c r="G235" s="14">
        <f>(Table1[[#This Row],[Date]]-F235)/365.25</f>
        <v>18.351813826146476</v>
      </c>
      <c r="I235" s="33" t="s">
        <v>833</v>
      </c>
      <c r="J235" s="31" t="s">
        <v>96</v>
      </c>
      <c r="Q235" s="39"/>
      <c r="R235" s="39">
        <v>22.184000000000001</v>
      </c>
      <c r="S235" s="39">
        <v>39.079000000000001</v>
      </c>
      <c r="U235" s="40"/>
    </row>
    <row r="236" spans="1:21" hidden="1">
      <c r="A236" s="1">
        <v>44954</v>
      </c>
      <c r="B236" s="38" t="s">
        <v>27</v>
      </c>
      <c r="C236" t="str">
        <f>_xlfn.CONCAT(Table1[[#This Row],[Surname]], " ",Table1[[#This Row],[Given Name]])</f>
        <v>PEPPERELL Eleanor</v>
      </c>
      <c r="D236" t="s">
        <v>849</v>
      </c>
      <c r="E236" t="s">
        <v>369</v>
      </c>
      <c r="G236" s="14">
        <f>(Table1[[#This Row],[Date]]-F236)/365.25</f>
        <v>123.07734428473648</v>
      </c>
      <c r="I236" s="33" t="s">
        <v>833</v>
      </c>
      <c r="J236" s="31" t="s">
        <v>96</v>
      </c>
      <c r="Q236" s="39"/>
      <c r="R236" s="39">
        <v>22.24</v>
      </c>
      <c r="S236" s="39">
        <v>39.198999999999998</v>
      </c>
      <c r="U236" s="40"/>
    </row>
    <row r="237" spans="1:21" hidden="1">
      <c r="A237" s="1">
        <v>44954</v>
      </c>
      <c r="B237" s="38" t="s">
        <v>27</v>
      </c>
      <c r="C237" t="str">
        <f>_xlfn.CONCAT(Table1[[#This Row],[Surname]], " ",Table1[[#This Row],[Given Name]])</f>
        <v>JUDD Belle</v>
      </c>
      <c r="D237" t="s">
        <v>996</v>
      </c>
      <c r="E237" t="s">
        <v>997</v>
      </c>
      <c r="F237" s="1">
        <v>38232</v>
      </c>
      <c r="G237" s="14">
        <f>(Table1[[#This Row],[Date]]-F237)/365.25</f>
        <v>18.403832991101986</v>
      </c>
      <c r="I237" s="33" t="s">
        <v>833</v>
      </c>
      <c r="J237" s="31" t="s">
        <v>96</v>
      </c>
      <c r="Q237" s="39"/>
      <c r="R237" s="39">
        <v>22.617999999999999</v>
      </c>
      <c r="S237" s="39">
        <v>39.893000000000001</v>
      </c>
      <c r="U237" s="40"/>
    </row>
    <row r="238" spans="1:21" hidden="1">
      <c r="A238" s="1">
        <v>44954</v>
      </c>
      <c r="B238" s="38" t="s">
        <v>27</v>
      </c>
      <c r="C238" t="str">
        <f>_xlfn.CONCAT(Table1[[#This Row],[Surname]], " ",Table1[[#This Row],[Given Name]])</f>
        <v>PAINE Hannah</v>
      </c>
      <c r="D238" t="s">
        <v>372</v>
      </c>
      <c r="E238" t="s">
        <v>749</v>
      </c>
      <c r="F238" s="1">
        <v>39301</v>
      </c>
      <c r="G238" s="14">
        <f>(Table1[[#This Row],[Date]]-F238)/365.25</f>
        <v>15.477070499657769</v>
      </c>
      <c r="I238" s="33" t="s">
        <v>836</v>
      </c>
      <c r="J238" s="31" t="s">
        <v>96</v>
      </c>
      <c r="Q238" s="39"/>
      <c r="R238" s="39">
        <v>22.186</v>
      </c>
      <c r="S238" s="39">
        <v>40.027999999999999</v>
      </c>
      <c r="U238" s="40"/>
    </row>
    <row r="239" spans="1:21" hidden="1">
      <c r="A239" s="1">
        <v>44954</v>
      </c>
      <c r="B239" s="38" t="s">
        <v>27</v>
      </c>
      <c r="C239" t="str">
        <f>_xlfn.CONCAT(Table1[[#This Row],[Surname]], " ",Table1[[#This Row],[Given Name]])</f>
        <v>BRODIE Pearl</v>
      </c>
      <c r="D239" t="s">
        <v>530</v>
      </c>
      <c r="E239" t="s">
        <v>998</v>
      </c>
      <c r="F239" s="1">
        <v>38949</v>
      </c>
      <c r="G239" s="14">
        <f>(Table1[[#This Row],[Date]]-F239)/365.25</f>
        <v>16.440793976728269</v>
      </c>
      <c r="I239" s="33" t="s">
        <v>836</v>
      </c>
      <c r="J239" s="31" t="s">
        <v>96</v>
      </c>
      <c r="Q239" s="39"/>
      <c r="R239" s="39">
        <v>22.471</v>
      </c>
      <c r="S239" s="39">
        <v>40.502000000000002</v>
      </c>
      <c r="U239" s="40"/>
    </row>
    <row r="240" spans="1:21" hidden="1">
      <c r="A240" s="1">
        <v>44954</v>
      </c>
      <c r="B240" s="38" t="s">
        <v>27</v>
      </c>
      <c r="C240" t="str">
        <f>_xlfn.CONCAT(Table1[[#This Row],[Surname]], " ",Table1[[#This Row],[Given Name]])</f>
        <v>COLLINS Minnie</v>
      </c>
      <c r="D240" t="s">
        <v>834</v>
      </c>
      <c r="E240" t="s">
        <v>244</v>
      </c>
      <c r="G240" s="14">
        <f>(Table1[[#This Row],[Date]]-F240)/365.25</f>
        <v>123.07734428473648</v>
      </c>
      <c r="I240" s="33" t="s">
        <v>836</v>
      </c>
      <c r="J240" s="31" t="s">
        <v>96</v>
      </c>
      <c r="Q240" s="39"/>
      <c r="R240" s="39">
        <v>22.847999999999999</v>
      </c>
      <c r="S240" s="39">
        <v>41.201000000000001</v>
      </c>
      <c r="U240" s="40"/>
    </row>
    <row r="241" spans="1:21" hidden="1">
      <c r="A241" s="1">
        <v>44954</v>
      </c>
      <c r="B241" s="38" t="s">
        <v>27</v>
      </c>
      <c r="C241" t="str">
        <f>_xlfn.CONCAT(Table1[[#This Row],[Surname]], " ",Table1[[#This Row],[Given Name]])</f>
        <v>UIVEL Bella</v>
      </c>
      <c r="D241" t="s">
        <v>859</v>
      </c>
      <c r="E241" t="s">
        <v>391</v>
      </c>
      <c r="F241" s="1">
        <v>35205</v>
      </c>
      <c r="G241" s="14">
        <f>(Table1[[#This Row],[Date]]-F241)/365.25</f>
        <v>26.691307323750856</v>
      </c>
      <c r="I241" s="33" t="s">
        <v>833</v>
      </c>
      <c r="J241" s="31" t="s">
        <v>96</v>
      </c>
      <c r="Q241" s="39"/>
      <c r="R241" s="39">
        <v>23.404</v>
      </c>
      <c r="S241" s="39">
        <v>41.252000000000002</v>
      </c>
      <c r="U241" s="40"/>
    </row>
    <row r="242" spans="1:21" hidden="1">
      <c r="A242" s="1">
        <v>44954</v>
      </c>
      <c r="B242" s="38" t="s">
        <v>27</v>
      </c>
      <c r="C242" t="str">
        <f>_xlfn.CONCAT(Table1[[#This Row],[Surname]], " ",Table1[[#This Row],[Given Name]])</f>
        <v>LAMONT Immie</v>
      </c>
      <c r="D242" t="s">
        <v>999</v>
      </c>
      <c r="E242" t="s">
        <v>1000</v>
      </c>
      <c r="F242" s="1"/>
      <c r="G242" s="14">
        <f>(Table1[[#This Row],[Date]]-F242)/365.25</f>
        <v>123.07734428473648</v>
      </c>
      <c r="I242" s="33" t="s">
        <v>836</v>
      </c>
      <c r="J242" s="31" t="s">
        <v>96</v>
      </c>
      <c r="Q242" s="39"/>
      <c r="R242" s="39">
        <v>23.452000000000002</v>
      </c>
      <c r="S242" s="39">
        <v>41.313000000000002</v>
      </c>
      <c r="U242" s="40"/>
    </row>
    <row r="243" spans="1:21" hidden="1">
      <c r="A243" s="1">
        <v>44954</v>
      </c>
      <c r="B243" s="38" t="s">
        <v>27</v>
      </c>
      <c r="C243" t="str">
        <f>_xlfn.CONCAT(Table1[[#This Row],[Surname]], " ",Table1[[#This Row],[Given Name]])</f>
        <v>WORRALL Nina</v>
      </c>
      <c r="D243" t="s">
        <v>151</v>
      </c>
      <c r="E243" t="s">
        <v>1001</v>
      </c>
      <c r="F243" s="1">
        <v>39638</v>
      </c>
      <c r="G243" s="14">
        <f>(Table1[[#This Row],[Date]]-F243)/365.25</f>
        <v>14.55441478439425</v>
      </c>
      <c r="I243" s="33" t="s">
        <v>836</v>
      </c>
      <c r="J243" s="31" t="s">
        <v>96</v>
      </c>
      <c r="Q243" s="39"/>
      <c r="R243" s="39">
        <v>23.436</v>
      </c>
      <c r="S243" s="39">
        <v>41.816000000000003</v>
      </c>
      <c r="U243" s="40"/>
    </row>
    <row r="244" spans="1:21" hidden="1">
      <c r="A244" s="1">
        <v>44954</v>
      </c>
      <c r="B244" s="38" t="s">
        <v>27</v>
      </c>
      <c r="C244" t="str">
        <f>_xlfn.CONCAT(Table1[[#This Row],[Surname]], " ",Table1[[#This Row],[Given Name]])</f>
        <v>NEWTON Pyper</v>
      </c>
      <c r="D244" t="s">
        <v>844</v>
      </c>
      <c r="E244" t="s">
        <v>845</v>
      </c>
      <c r="F244" s="1">
        <v>39475</v>
      </c>
      <c r="G244" s="14">
        <f>(Table1[[#This Row],[Date]]-F244)/365.25</f>
        <v>15.000684462696784</v>
      </c>
      <c r="I244" s="33" t="s">
        <v>836</v>
      </c>
      <c r="J244" s="31" t="s">
        <v>96</v>
      </c>
      <c r="Q244" s="39"/>
      <c r="R244" s="39">
        <v>24.584</v>
      </c>
      <c r="S244" s="39">
        <v>42.201999999999998</v>
      </c>
      <c r="U244" s="40"/>
    </row>
    <row r="245" spans="1:21" hidden="1">
      <c r="A245" s="1">
        <v>44954</v>
      </c>
      <c r="B245" s="38" t="s">
        <v>27</v>
      </c>
      <c r="C245" t="str">
        <f>_xlfn.CONCAT(Table1[[#This Row],[Surname]], " ",Table1[[#This Row],[Given Name]])</f>
        <v>DONALD Millie</v>
      </c>
      <c r="D245" t="s">
        <v>742</v>
      </c>
      <c r="E245" t="s">
        <v>743</v>
      </c>
      <c r="F245" s="1">
        <v>39099</v>
      </c>
      <c r="G245" s="14">
        <f>(Table1[[#This Row],[Date]]-F245)/365.25</f>
        <v>16.030116358658454</v>
      </c>
      <c r="I245" s="33" t="s">
        <v>836</v>
      </c>
      <c r="J245" s="31" t="s">
        <v>96</v>
      </c>
      <c r="Q245" s="39"/>
      <c r="R245" s="39">
        <v>23.577999999999999</v>
      </c>
      <c r="S245" s="39">
        <v>42.21</v>
      </c>
      <c r="U245" s="40"/>
    </row>
    <row r="246" spans="1:21" hidden="1">
      <c r="A246" s="1">
        <v>44954</v>
      </c>
      <c r="B246" s="38" t="s">
        <v>27</v>
      </c>
      <c r="C246" t="str">
        <f>_xlfn.CONCAT(Table1[[#This Row],[Surname]], " ",Table1[[#This Row],[Given Name]])</f>
        <v>EARL Charlotte</v>
      </c>
      <c r="D246" t="s">
        <v>86</v>
      </c>
      <c r="E246" t="s">
        <v>756</v>
      </c>
      <c r="F246" s="1">
        <v>38434</v>
      </c>
      <c r="G246" s="14">
        <f>(Table1[[#This Row],[Date]]-F246)/365.25</f>
        <v>17.850787132101299</v>
      </c>
      <c r="I246" s="33" t="s">
        <v>833</v>
      </c>
      <c r="J246" s="31" t="s">
        <v>96</v>
      </c>
      <c r="Q246" s="39"/>
      <c r="R246" s="39">
        <v>23.85</v>
      </c>
      <c r="S246" s="39">
        <v>42.798000000000002</v>
      </c>
      <c r="U246" s="40"/>
    </row>
    <row r="247" spans="1:21">
      <c r="A247" s="1">
        <v>44954</v>
      </c>
      <c r="B247" s="38" t="s">
        <v>20</v>
      </c>
      <c r="C247" t="str">
        <f>_xlfn.CONCAT(Table1[[#This Row],[Surname]], " ",Table1[[#This Row],[Given Name]])</f>
        <v>AITKEN Kyle</v>
      </c>
      <c r="D247" t="s">
        <v>110</v>
      </c>
      <c r="E247" t="s">
        <v>488</v>
      </c>
      <c r="F247" s="1">
        <v>38015</v>
      </c>
      <c r="G247" s="14">
        <f>(Table1[[#This Row],[Date]]-F247)/365.25</f>
        <v>18.997946611909651</v>
      </c>
      <c r="I247" s="33" t="s">
        <v>833</v>
      </c>
      <c r="J247" s="31" t="s">
        <v>96</v>
      </c>
      <c r="Q247" s="39"/>
      <c r="R247" s="39">
        <v>20.565000000000001</v>
      </c>
      <c r="S247" s="39">
        <v>35.006999999999998</v>
      </c>
      <c r="T247" s="38">
        <v>49.57</v>
      </c>
      <c r="U247" s="40">
        <v>7.5160879629629623E-4</v>
      </c>
    </row>
    <row r="248" spans="1:21">
      <c r="A248" s="1">
        <v>44954</v>
      </c>
      <c r="B248" s="38" t="s">
        <v>20</v>
      </c>
      <c r="C248" t="str">
        <f>_xlfn.CONCAT(Table1[[#This Row],[Surname]], " ",Table1[[#This Row],[Given Name]])</f>
        <v>BHIMY Lucas</v>
      </c>
      <c r="D248" t="s">
        <v>1049</v>
      </c>
      <c r="E248" t="s">
        <v>1050</v>
      </c>
      <c r="F248" s="1">
        <v>38849</v>
      </c>
      <c r="G248" s="14">
        <f>(Table1[[#This Row],[Date]]-F248)/365.25</f>
        <v>16.714579055441479</v>
      </c>
      <c r="I248" s="33" t="s">
        <v>833</v>
      </c>
      <c r="J248" s="31" t="s">
        <v>96</v>
      </c>
      <c r="Q248" s="39"/>
      <c r="R248" s="39">
        <v>21.486000000000001</v>
      </c>
      <c r="S248" s="39">
        <v>36.722999999999999</v>
      </c>
      <c r="T248" s="38">
        <v>51.756</v>
      </c>
      <c r="U248" s="40">
        <v>7.7771990740740742E-4</v>
      </c>
    </row>
    <row r="249" spans="1:21">
      <c r="A249" s="1">
        <v>44954</v>
      </c>
      <c r="B249" s="38" t="s">
        <v>20</v>
      </c>
      <c r="C249" t="str">
        <f>_xlfn.CONCAT(Table1[[#This Row],[Surname]], " ",Table1[[#This Row],[Given Name]])</f>
        <v>COUSINS Ewan</v>
      </c>
      <c r="D249" t="s">
        <v>93</v>
      </c>
      <c r="E249" t="s">
        <v>398</v>
      </c>
      <c r="F249" s="1">
        <v>37625</v>
      </c>
      <c r="G249" s="14">
        <f>(Table1[[#This Row],[Date]]-F249)/365.25</f>
        <v>20.06570841889117</v>
      </c>
      <c r="I249" s="33" t="s">
        <v>833</v>
      </c>
      <c r="J249" s="31" t="s">
        <v>96</v>
      </c>
      <c r="Q249" s="39"/>
      <c r="R249" s="39">
        <v>20.404</v>
      </c>
      <c r="S249" s="39">
        <v>34.911000000000001</v>
      </c>
      <c r="T249" s="38">
        <v>49.817</v>
      </c>
      <c r="U249" s="40">
        <v>7.6326388888888885E-4</v>
      </c>
    </row>
    <row r="250" spans="1:21">
      <c r="A250" s="1">
        <v>44954</v>
      </c>
      <c r="B250" s="38" t="s">
        <v>20</v>
      </c>
      <c r="C250" t="str">
        <f>_xlfn.CONCAT(Table1[[#This Row],[Surname]], " ",Table1[[#This Row],[Given Name]])</f>
        <v>DAVIS Matthew</v>
      </c>
      <c r="D250" t="s">
        <v>115</v>
      </c>
      <c r="E250" t="s">
        <v>1009</v>
      </c>
      <c r="F250" s="1">
        <v>38094</v>
      </c>
      <c r="G250" s="14">
        <f>(Table1[[#This Row],[Date]]-F250)/365.25</f>
        <v>18.781656399726216</v>
      </c>
      <c r="I250" s="33" t="s">
        <v>833</v>
      </c>
      <c r="J250" s="31" t="s">
        <v>96</v>
      </c>
      <c r="Q250" s="39"/>
      <c r="R250" s="39">
        <v>20.492000000000001</v>
      </c>
      <c r="S250" s="39">
        <v>35.018999999999998</v>
      </c>
      <c r="T250" s="38">
        <v>50.002000000000002</v>
      </c>
      <c r="U250" s="40">
        <v>7.6318287037037034E-4</v>
      </c>
    </row>
    <row r="251" spans="1:21">
      <c r="A251" s="1">
        <v>44954</v>
      </c>
      <c r="B251" s="38" t="s">
        <v>20</v>
      </c>
      <c r="C251" t="str">
        <f>_xlfn.CONCAT(Table1[[#This Row],[Surname]], " ",Table1[[#This Row],[Given Name]])</f>
        <v>FOSTER Kane</v>
      </c>
      <c r="D251" t="s">
        <v>1057</v>
      </c>
      <c r="E251" t="s">
        <v>1058</v>
      </c>
      <c r="F251" s="1">
        <v>38884</v>
      </c>
      <c r="G251" s="14">
        <f>(Table1[[#This Row],[Date]]-F251)/365.25</f>
        <v>16.618754277891856</v>
      </c>
      <c r="I251" s="33" t="s">
        <v>833</v>
      </c>
      <c r="J251" s="31" t="s">
        <v>96</v>
      </c>
      <c r="Q251" s="39"/>
      <c r="R251" s="39">
        <v>20.507999999999999</v>
      </c>
      <c r="S251" s="39">
        <v>35.197000000000003</v>
      </c>
      <c r="T251" s="38">
        <v>50.38</v>
      </c>
      <c r="U251" s="40">
        <v>7.6879629629629618E-4</v>
      </c>
    </row>
    <row r="252" spans="1:21">
      <c r="A252" s="1">
        <v>44954</v>
      </c>
      <c r="B252" s="38" t="s">
        <v>20</v>
      </c>
      <c r="C252" t="str">
        <f>_xlfn.CONCAT(Table1[[#This Row],[Surname]], " ",Table1[[#This Row],[Given Name]])</f>
        <v>HANSEN Ryan</v>
      </c>
      <c r="D252" t="s">
        <v>207</v>
      </c>
      <c r="E252" t="s">
        <v>39</v>
      </c>
      <c r="F252" s="1">
        <v>38817</v>
      </c>
      <c r="G252" s="14">
        <f>(Table1[[#This Row],[Date]]-F252)/365.25</f>
        <v>16.802190280629706</v>
      </c>
      <c r="I252" s="33" t="s">
        <v>833</v>
      </c>
      <c r="J252" s="31" t="s">
        <v>96</v>
      </c>
      <c r="Q252" s="39"/>
      <c r="R252" s="39">
        <v>21.783999999999999</v>
      </c>
      <c r="S252" s="39">
        <v>37.454000000000001</v>
      </c>
      <c r="T252" s="38">
        <v>53.343000000000004</v>
      </c>
      <c r="U252" s="40">
        <v>8.1056712962962951E-4</v>
      </c>
    </row>
    <row r="253" spans="1:21">
      <c r="A253" s="1">
        <v>44954</v>
      </c>
      <c r="B253" s="38" t="s">
        <v>20</v>
      </c>
      <c r="C253" t="str">
        <f>_xlfn.CONCAT(Table1[[#This Row],[Surname]], " ",Table1[[#This Row],[Given Name]])</f>
        <v>MALPASS Felix</v>
      </c>
      <c r="D253" t="s">
        <v>1075</v>
      </c>
      <c r="E253" t="s">
        <v>1076</v>
      </c>
      <c r="F253" s="1">
        <v>38494</v>
      </c>
      <c r="G253" s="14">
        <f>(Table1[[#This Row],[Date]]-F253)/365.25</f>
        <v>17.686516084873375</v>
      </c>
      <c r="I253" s="33" t="s">
        <v>833</v>
      </c>
      <c r="J253" s="31" t="s">
        <v>96</v>
      </c>
      <c r="Q253" s="39"/>
      <c r="R253" s="39">
        <v>22.277999999999999</v>
      </c>
      <c r="S253" s="39">
        <v>37.859000000000002</v>
      </c>
      <c r="T253" s="38">
        <v>53.258000000000003</v>
      </c>
      <c r="U253" s="40">
        <v>8.0016203703703705E-4</v>
      </c>
    </row>
    <row r="254" spans="1:21">
      <c r="A254" s="1">
        <v>44954</v>
      </c>
      <c r="B254" s="38" t="s">
        <v>20</v>
      </c>
      <c r="C254" t="str">
        <f>_xlfn.CONCAT(Table1[[#This Row],[Surname]], " ",Table1[[#This Row],[Given Name]])</f>
        <v>PARKER Oscar</v>
      </c>
      <c r="D254" t="s">
        <v>667</v>
      </c>
      <c r="E254" t="s">
        <v>847</v>
      </c>
      <c r="G254" s="14">
        <f>(Table1[[#This Row],[Date]]-F254)/365.25</f>
        <v>123.07734428473648</v>
      </c>
      <c r="I254" s="33" t="s">
        <v>833</v>
      </c>
      <c r="J254" s="31" t="s">
        <v>96</v>
      </c>
      <c r="Q254" s="39"/>
      <c r="R254" s="39">
        <v>21.896000000000001</v>
      </c>
      <c r="S254" s="39">
        <v>38.570999999999998</v>
      </c>
      <c r="T254" s="38">
        <v>56.716000000000001</v>
      </c>
      <c r="U254" s="40">
        <v>8.8105324074074084E-4</v>
      </c>
    </row>
    <row r="255" spans="1:21">
      <c r="A255" s="1">
        <v>44954</v>
      </c>
      <c r="B255" s="38" t="s">
        <v>20</v>
      </c>
      <c r="C255" t="str">
        <f>_xlfn.CONCAT(Table1[[#This Row],[Surname]], " ",Table1[[#This Row],[Given Name]])</f>
        <v>PAWSON Edward</v>
      </c>
      <c r="D255" t="s">
        <v>34</v>
      </c>
      <c r="E255" t="s">
        <v>1039</v>
      </c>
      <c r="F255" s="1">
        <v>38283</v>
      </c>
      <c r="G255" s="14">
        <f>(Table1[[#This Row],[Date]]-F255)/365.25</f>
        <v>18.264202600958249</v>
      </c>
      <c r="I255" s="33" t="s">
        <v>833</v>
      </c>
      <c r="J255" s="31" t="s">
        <v>96</v>
      </c>
      <c r="Q255" s="39"/>
      <c r="R255" s="39">
        <v>20.748000000000001</v>
      </c>
      <c r="S255" s="39">
        <v>35.262999999999998</v>
      </c>
      <c r="T255" s="38">
        <v>49.951000000000001</v>
      </c>
      <c r="U255" s="40">
        <v>7.5640046296296306E-4</v>
      </c>
    </row>
    <row r="256" spans="1:21">
      <c r="A256" s="1">
        <v>44954</v>
      </c>
      <c r="B256" s="38" t="s">
        <v>20</v>
      </c>
      <c r="C256" t="str">
        <f>_xlfn.CONCAT(Table1[[#This Row],[Surname]], " ",Table1[[#This Row],[Given Name]])</f>
        <v>PAWSON Bernard</v>
      </c>
      <c r="D256" t="s">
        <v>1077</v>
      </c>
      <c r="E256" t="s">
        <v>1039</v>
      </c>
      <c r="F256" s="1">
        <v>38990</v>
      </c>
      <c r="G256" s="14">
        <f>(Table1[[#This Row],[Date]]-F256)/365.25</f>
        <v>16.328542094455852</v>
      </c>
      <c r="I256" s="33" t="s">
        <v>833</v>
      </c>
      <c r="J256" s="31" t="s">
        <v>96</v>
      </c>
      <c r="Q256" s="39"/>
      <c r="R256" s="39">
        <v>22.785</v>
      </c>
      <c r="S256" s="39">
        <v>39.209000000000003</v>
      </c>
      <c r="T256" s="38">
        <v>55.652000000000001</v>
      </c>
      <c r="U256" s="40">
        <v>8.396990740740742E-4</v>
      </c>
    </row>
    <row r="257" spans="1:21">
      <c r="A257" s="1">
        <v>44954</v>
      </c>
      <c r="B257" s="38" t="s">
        <v>20</v>
      </c>
      <c r="C257" t="str">
        <f>_xlfn.CONCAT(Table1[[#This Row],[Surname]], " ",Table1[[#This Row],[Given Name]])</f>
        <v>POOLE Dan</v>
      </c>
      <c r="D257" t="s">
        <v>1078</v>
      </c>
      <c r="E257" t="s">
        <v>1079</v>
      </c>
      <c r="G257" s="14">
        <f>(Table1[[#This Row],[Date]]-F257)/365.25</f>
        <v>123.07734428473648</v>
      </c>
      <c r="I257" s="33" t="s">
        <v>833</v>
      </c>
      <c r="J257" s="31" t="s">
        <v>96</v>
      </c>
      <c r="Q257" s="39"/>
      <c r="R257" s="39">
        <v>22.297999999999998</v>
      </c>
      <c r="S257" s="39">
        <v>38.106999999999999</v>
      </c>
      <c r="T257" s="38">
        <v>54.857999999999997</v>
      </c>
      <c r="U257" s="40">
        <v>8.4024305555555556E-4</v>
      </c>
    </row>
    <row r="258" spans="1:21">
      <c r="A258" s="1">
        <v>44954</v>
      </c>
      <c r="B258" s="38" t="s">
        <v>20</v>
      </c>
      <c r="C258" t="str">
        <f>_xlfn.CONCAT(Table1[[#This Row],[Surname]], " ",Table1[[#This Row],[Given Name]])</f>
        <v>RAMAGE Peter</v>
      </c>
      <c r="D258" t="s">
        <v>400</v>
      </c>
      <c r="E258" t="s">
        <v>851</v>
      </c>
      <c r="F258" s="1">
        <v>32703</v>
      </c>
      <c r="G258" s="14">
        <f>(Table1[[#This Row],[Date]]-F258)/365.25</f>
        <v>33.541409993155376</v>
      </c>
      <c r="I258" s="33" t="s">
        <v>833</v>
      </c>
      <c r="J258" s="31" t="s">
        <v>96</v>
      </c>
      <c r="Q258" s="39"/>
      <c r="R258" s="39">
        <v>22.798999999999999</v>
      </c>
      <c r="S258" s="39">
        <v>40.488999999999997</v>
      </c>
      <c r="T258" s="38">
        <v>59.168999999999997</v>
      </c>
      <c r="U258" s="40">
        <v>9.0248842592592594E-4</v>
      </c>
    </row>
    <row r="259" spans="1:21">
      <c r="A259" s="1">
        <v>44954</v>
      </c>
      <c r="B259" s="38" t="s">
        <v>20</v>
      </c>
      <c r="C259" t="str">
        <f>_xlfn.CONCAT(Table1[[#This Row],[Surname]], " ",Table1[[#This Row],[Given Name]])</f>
        <v>SCOTT Django</v>
      </c>
      <c r="D259" t="s">
        <v>1080</v>
      </c>
      <c r="E259" t="s">
        <v>424</v>
      </c>
      <c r="G259" s="14">
        <f>(Table1[[#This Row],[Date]]-F259)/365.25</f>
        <v>123.07734428473648</v>
      </c>
      <c r="I259" s="33" t="s">
        <v>833</v>
      </c>
      <c r="J259" s="31" t="s">
        <v>96</v>
      </c>
      <c r="Q259" s="39"/>
      <c r="R259" s="39">
        <v>24.523</v>
      </c>
      <c r="S259" s="39">
        <v>42.04</v>
      </c>
      <c r="T259" s="38">
        <v>59.89</v>
      </c>
      <c r="U259" s="40">
        <v>9.0665509259259258E-4</v>
      </c>
    </row>
    <row r="260" spans="1:21">
      <c r="A260" s="1">
        <v>44954</v>
      </c>
      <c r="B260" s="38" t="s">
        <v>20</v>
      </c>
      <c r="C260" t="str">
        <f>_xlfn.CONCAT(Table1[[#This Row],[Surname]], " ",Table1[[#This Row],[Given Name]])</f>
        <v>SIMS Ed</v>
      </c>
      <c r="D260" t="s">
        <v>1081</v>
      </c>
      <c r="E260" t="s">
        <v>853</v>
      </c>
      <c r="F260" s="1">
        <v>38987</v>
      </c>
      <c r="G260" s="14">
        <f>(Table1[[#This Row],[Date]]-F260)/365.25</f>
        <v>16.336755646817249</v>
      </c>
      <c r="I260" s="33" t="s">
        <v>833</v>
      </c>
      <c r="J260" s="31" t="s">
        <v>96</v>
      </c>
      <c r="Q260" s="39"/>
      <c r="R260" s="39">
        <v>21.925999999999998</v>
      </c>
      <c r="S260" s="39">
        <v>37.411000000000001</v>
      </c>
      <c r="T260" s="38">
        <v>53.316000000000003</v>
      </c>
      <c r="U260" s="40">
        <v>8.0971064814814827E-4</v>
      </c>
    </row>
    <row r="261" spans="1:21">
      <c r="A261" s="1">
        <v>44954</v>
      </c>
      <c r="B261" s="38" t="s">
        <v>20</v>
      </c>
      <c r="C261" t="str">
        <f>_xlfn.CONCAT(Table1[[#This Row],[Surname]], " ",Table1[[#This Row],[Given Name]])</f>
        <v>WATSON-PALMER Oliver</v>
      </c>
      <c r="D261" t="s">
        <v>403</v>
      </c>
      <c r="E261" t="s">
        <v>1048</v>
      </c>
      <c r="F261" s="1">
        <v>37994</v>
      </c>
      <c r="G261" s="14">
        <f>(Table1[[#This Row],[Date]]-F261)/365.25</f>
        <v>19.055441478439427</v>
      </c>
      <c r="I261" s="33" t="s">
        <v>833</v>
      </c>
      <c r="J261" s="31" t="s">
        <v>96</v>
      </c>
      <c r="Q261" s="39"/>
      <c r="R261" s="39">
        <v>20.757999999999999</v>
      </c>
      <c r="S261" s="39">
        <v>35.26</v>
      </c>
      <c r="T261" s="38">
        <v>49.789000000000001</v>
      </c>
      <c r="U261" s="40">
        <v>7.5432870370370367E-4</v>
      </c>
    </row>
    <row r="262" spans="1:21">
      <c r="A262" s="1">
        <v>44954</v>
      </c>
      <c r="B262" s="38" t="s">
        <v>20</v>
      </c>
      <c r="C262" t="str">
        <f>_xlfn.CONCAT(Table1[[#This Row],[Surname]], " ",Table1[[#This Row],[Given Name]])</f>
        <v>WEBSTER Reuben</v>
      </c>
      <c r="D262" t="s">
        <v>128</v>
      </c>
      <c r="E262" t="s">
        <v>68</v>
      </c>
      <c r="F262" s="1">
        <v>37340</v>
      </c>
      <c r="G262" s="14">
        <f>(Table1[[#This Row],[Date]]-F262)/365.25</f>
        <v>20.845995893223819</v>
      </c>
      <c r="I262" s="33" t="s">
        <v>833</v>
      </c>
      <c r="J262" s="31" t="s">
        <v>96</v>
      </c>
      <c r="Q262" s="39"/>
      <c r="R262" s="39">
        <v>18.431000000000001</v>
      </c>
      <c r="S262" s="39">
        <v>32.853999999999999</v>
      </c>
      <c r="T262" s="38">
        <v>50.45</v>
      </c>
      <c r="U262" s="40">
        <v>8.3652777777777794E-4</v>
      </c>
    </row>
    <row r="263" spans="1:21">
      <c r="A263" s="1">
        <v>44954</v>
      </c>
      <c r="B263" s="38" t="s">
        <v>20</v>
      </c>
      <c r="C263" t="str">
        <f>_xlfn.CONCAT(Table1[[#This Row],[Surname]], " ",Table1[[#This Row],[Given Name]])</f>
        <v>WESTMORELAND Louis</v>
      </c>
      <c r="D263" t="s">
        <v>108</v>
      </c>
      <c r="E263" t="s">
        <v>861</v>
      </c>
      <c r="G263" s="14">
        <f>(Table1[[#This Row],[Date]]-F263)/365.25</f>
        <v>123.07734428473648</v>
      </c>
      <c r="I263" s="33" t="s">
        <v>833</v>
      </c>
      <c r="J263" s="31" t="s">
        <v>96</v>
      </c>
      <c r="Q263" s="39"/>
      <c r="R263" s="39">
        <v>23.786999999999999</v>
      </c>
      <c r="S263" s="39">
        <v>40.395000000000003</v>
      </c>
      <c r="T263" s="38">
        <v>57.908000000000001</v>
      </c>
      <c r="U263" s="40">
        <v>8.8856481481481469E-4</v>
      </c>
    </row>
    <row r="264" spans="1:21">
      <c r="A264" s="1">
        <v>44954</v>
      </c>
      <c r="B264" s="38" t="s">
        <v>20</v>
      </c>
      <c r="C264" t="str">
        <f>_xlfn.CONCAT(Table1[[#This Row],[Surname]], " ",Table1[[#This Row],[Given Name]])</f>
        <v>BALLARD Hunter</v>
      </c>
      <c r="D264" t="s">
        <v>106</v>
      </c>
      <c r="E264" t="s">
        <v>1082</v>
      </c>
      <c r="F264" s="1">
        <v>39507</v>
      </c>
      <c r="G264" s="14">
        <f>(Table1[[#This Row],[Date]]-F264)/365.25</f>
        <v>14.913073237508556</v>
      </c>
      <c r="I264" s="33" t="s">
        <v>836</v>
      </c>
      <c r="J264" s="31" t="s">
        <v>96</v>
      </c>
      <c r="Q264" s="39"/>
      <c r="R264" s="39">
        <v>22.765999999999998</v>
      </c>
      <c r="S264" s="39">
        <v>39.093000000000004</v>
      </c>
      <c r="U264" s="40"/>
    </row>
    <row r="265" spans="1:21">
      <c r="A265" s="1">
        <v>44954</v>
      </c>
      <c r="B265" s="38" t="s">
        <v>20</v>
      </c>
      <c r="C265" t="str">
        <f>_xlfn.CONCAT(Table1[[#This Row],[Surname]], " ",Table1[[#This Row],[Given Name]])</f>
        <v>BLISS Miller</v>
      </c>
      <c r="D265" t="s">
        <v>1083</v>
      </c>
      <c r="E265" t="s">
        <v>1084</v>
      </c>
      <c r="F265" s="1"/>
      <c r="G265" s="14">
        <f>(Table1[[#This Row],[Date]]-F265)/365.25</f>
        <v>123.07734428473648</v>
      </c>
      <c r="I265" s="33" t="s">
        <v>836</v>
      </c>
      <c r="J265" s="31" t="s">
        <v>96</v>
      </c>
      <c r="Q265" s="39"/>
      <c r="R265" s="39">
        <v>25.748999999999999</v>
      </c>
      <c r="S265" s="39">
        <v>44.83</v>
      </c>
      <c r="U265" s="40"/>
    </row>
    <row r="266" spans="1:21">
      <c r="A266" s="1">
        <v>44954</v>
      </c>
      <c r="B266" s="38" t="s">
        <v>20</v>
      </c>
      <c r="C266" t="str">
        <f>_xlfn.CONCAT(Table1[[#This Row],[Surname]], " ",Table1[[#This Row],[Given Name]])</f>
        <v>CANTELL-ROBERTS Jamie</v>
      </c>
      <c r="D266" t="s">
        <v>1085</v>
      </c>
      <c r="E266" t="s">
        <v>1086</v>
      </c>
      <c r="F266" s="1">
        <v>39363</v>
      </c>
      <c r="G266" s="14">
        <f>(Table1[[#This Row],[Date]]-F266)/365.25</f>
        <v>15.307323750855579</v>
      </c>
      <c r="I266" s="33" t="s">
        <v>836</v>
      </c>
      <c r="J266" s="31" t="s">
        <v>96</v>
      </c>
      <c r="Q266" s="39"/>
      <c r="R266" s="39">
        <v>20.738</v>
      </c>
      <c r="S266" s="39">
        <v>36.439</v>
      </c>
      <c r="U266" s="40"/>
    </row>
    <row r="267" spans="1:21">
      <c r="A267" s="1">
        <v>44954</v>
      </c>
      <c r="B267" s="38" t="s">
        <v>20</v>
      </c>
      <c r="C267" t="str">
        <f>_xlfn.CONCAT(Table1[[#This Row],[Surname]], " ",Table1[[#This Row],[Given Name]])</f>
        <v>CUI Yongxi Jade</v>
      </c>
      <c r="D267" t="s">
        <v>837</v>
      </c>
      <c r="E267" t="s">
        <v>838</v>
      </c>
      <c r="G267" s="14">
        <f>(Table1[[#This Row],[Date]]-F267)/365.25</f>
        <v>123.07734428473648</v>
      </c>
      <c r="I267" s="33" t="s">
        <v>836</v>
      </c>
      <c r="J267" s="31" t="s">
        <v>96</v>
      </c>
      <c r="Q267" s="39"/>
      <c r="R267" s="39">
        <v>22.393000000000001</v>
      </c>
      <c r="S267" s="39">
        <v>39.231000000000002</v>
      </c>
      <c r="U267" s="40"/>
    </row>
    <row r="268" spans="1:21">
      <c r="A268" s="1">
        <v>44954</v>
      </c>
      <c r="B268" s="38" t="s">
        <v>20</v>
      </c>
      <c r="C268" t="str">
        <f>_xlfn.CONCAT(Table1[[#This Row],[Surname]], " ",Table1[[#This Row],[Given Name]])</f>
        <v>DALTON Hunter</v>
      </c>
      <c r="D268" t="s">
        <v>106</v>
      </c>
      <c r="E268" t="s">
        <v>1087</v>
      </c>
      <c r="F268" s="1">
        <v>39169</v>
      </c>
      <c r="G268" s="14">
        <f>(Table1[[#This Row],[Date]]-F268)/365.25</f>
        <v>15.838466803559205</v>
      </c>
      <c r="I268" s="33" t="s">
        <v>836</v>
      </c>
      <c r="J268" s="31" t="s">
        <v>96</v>
      </c>
      <c r="Q268" s="39"/>
      <c r="R268" s="39">
        <v>20.666</v>
      </c>
      <c r="S268" s="39">
        <v>35.686</v>
      </c>
      <c r="U268" s="40"/>
    </row>
    <row r="269" spans="1:21">
      <c r="A269" s="1">
        <v>44954</v>
      </c>
      <c r="B269" s="38" t="s">
        <v>20</v>
      </c>
      <c r="C269" t="str">
        <f>_xlfn.CONCAT(Table1[[#This Row],[Surname]], " ",Table1[[#This Row],[Given Name]])</f>
        <v>HANNON Joshua</v>
      </c>
      <c r="D269" t="s">
        <v>114</v>
      </c>
      <c r="E269" t="s">
        <v>611</v>
      </c>
      <c r="F269" s="1">
        <v>39647</v>
      </c>
      <c r="G269" s="14">
        <f>(Table1[[#This Row],[Date]]-F269)/365.25</f>
        <v>14.529774127310061</v>
      </c>
      <c r="I269" s="33" t="s">
        <v>836</v>
      </c>
      <c r="J269" s="31" t="s">
        <v>96</v>
      </c>
      <c r="Q269" s="39"/>
      <c r="R269" s="39">
        <v>21.673999999999999</v>
      </c>
      <c r="S269" s="39">
        <v>38.616999999999997</v>
      </c>
      <c r="U269" s="40"/>
    </row>
    <row r="270" spans="1:21">
      <c r="A270" s="1">
        <v>44954</v>
      </c>
      <c r="B270" s="38" t="s">
        <v>20</v>
      </c>
      <c r="C270" t="str">
        <f>_xlfn.CONCAT(Table1[[#This Row],[Surname]], " ",Table1[[#This Row],[Given Name]])</f>
        <v>HERBERT Jakob</v>
      </c>
      <c r="D270" t="s">
        <v>256</v>
      </c>
      <c r="E270" t="s">
        <v>1088</v>
      </c>
      <c r="F270" s="1">
        <v>39216</v>
      </c>
      <c r="G270" s="14">
        <f>(Table1[[#This Row],[Date]]-F270)/365.25</f>
        <v>15.709787816563997</v>
      </c>
      <c r="I270" s="33" t="s">
        <v>836</v>
      </c>
      <c r="J270" s="31" t="s">
        <v>96</v>
      </c>
      <c r="Q270" s="39"/>
      <c r="R270" s="39">
        <v>23.984999999999999</v>
      </c>
      <c r="S270" s="39">
        <v>42.552999999999997</v>
      </c>
      <c r="U270" s="40"/>
    </row>
    <row r="271" spans="1:21">
      <c r="A271" s="1">
        <v>44954</v>
      </c>
      <c r="B271" s="38" t="s">
        <v>20</v>
      </c>
      <c r="C271" t="str">
        <f>_xlfn.CONCAT(Table1[[#This Row],[Surname]], " ",Table1[[#This Row],[Given Name]])</f>
        <v>JOHNSON Noah</v>
      </c>
      <c r="D271" t="s">
        <v>841</v>
      </c>
      <c r="E271" t="s">
        <v>722</v>
      </c>
      <c r="F271" s="1">
        <v>39180</v>
      </c>
      <c r="G271" s="14">
        <f>(Table1[[#This Row],[Date]]-F271)/365.25</f>
        <v>15.808350444900753</v>
      </c>
      <c r="I271" s="33" t="s">
        <v>836</v>
      </c>
      <c r="J271" s="31" t="s">
        <v>96</v>
      </c>
      <c r="Q271" s="39"/>
      <c r="R271" s="39">
        <v>21.58</v>
      </c>
      <c r="S271" s="39">
        <v>38.732999999999997</v>
      </c>
      <c r="U271" s="40"/>
    </row>
    <row r="272" spans="1:21">
      <c r="A272" s="1">
        <v>44954</v>
      </c>
      <c r="B272" s="38" t="s">
        <v>20</v>
      </c>
      <c r="C272" t="str">
        <f>_xlfn.CONCAT(Table1[[#This Row],[Surname]], " ",Table1[[#This Row],[Given Name]])</f>
        <v>KWON David</v>
      </c>
      <c r="D272" t="s">
        <v>213</v>
      </c>
      <c r="E272" t="s">
        <v>823</v>
      </c>
      <c r="F272" s="1">
        <v>39596</v>
      </c>
      <c r="G272" s="14">
        <f>(Table1[[#This Row],[Date]]-F272)/365.25</f>
        <v>14.669404517453799</v>
      </c>
      <c r="I272" s="33" t="s">
        <v>836</v>
      </c>
      <c r="J272" s="31" t="s">
        <v>96</v>
      </c>
      <c r="Q272" s="39"/>
      <c r="R272" s="39">
        <v>20.733000000000001</v>
      </c>
      <c r="S272" s="39">
        <v>36.024999999999999</v>
      </c>
      <c r="U272" s="40"/>
    </row>
    <row r="273" spans="1:21">
      <c r="A273" s="1">
        <v>44954</v>
      </c>
      <c r="B273" s="38" t="s">
        <v>20</v>
      </c>
      <c r="C273" t="str">
        <f>_xlfn.CONCAT(Table1[[#This Row],[Surname]], " ",Table1[[#This Row],[Given Name]])</f>
        <v>MURPHY Ben</v>
      </c>
      <c r="D273" t="s">
        <v>502</v>
      </c>
      <c r="E273" t="s">
        <v>506</v>
      </c>
      <c r="F273" s="1">
        <v>39543</v>
      </c>
      <c r="G273" s="14">
        <f>(Table1[[#This Row],[Date]]-F273)/365.25</f>
        <v>14.8145106091718</v>
      </c>
      <c r="I273" s="33" t="s">
        <v>836</v>
      </c>
      <c r="J273" s="31" t="s">
        <v>96</v>
      </c>
      <c r="Q273" s="39"/>
      <c r="R273" s="39">
        <v>20.036000000000001</v>
      </c>
      <c r="S273" s="39">
        <v>36.072000000000003</v>
      </c>
      <c r="U273" s="40"/>
    </row>
    <row r="274" spans="1:21">
      <c r="A274" s="1">
        <v>44954</v>
      </c>
      <c r="B274" s="38" t="s">
        <v>20</v>
      </c>
      <c r="C274" t="str">
        <f>_xlfn.CONCAT(Table1[[#This Row],[Surname]], " ",Table1[[#This Row],[Given Name]])</f>
        <v>RILEY Leighton</v>
      </c>
      <c r="D274" t="s">
        <v>735</v>
      </c>
      <c r="E274" t="s">
        <v>736</v>
      </c>
      <c r="F274" s="1">
        <v>39265</v>
      </c>
      <c r="G274" s="14">
        <f>(Table1[[#This Row],[Date]]-F274)/365.25</f>
        <v>15.575633127994525</v>
      </c>
      <c r="I274" s="33" t="s">
        <v>836</v>
      </c>
      <c r="J274" s="31" t="s">
        <v>96</v>
      </c>
      <c r="Q274" s="39"/>
      <c r="R274" s="39">
        <v>21.882999999999999</v>
      </c>
      <c r="S274" s="39">
        <v>38.776000000000003</v>
      </c>
      <c r="U274" s="40"/>
    </row>
    <row r="275" spans="1:21">
      <c r="A275" s="1">
        <v>44954</v>
      </c>
      <c r="B275" s="38" t="s">
        <v>20</v>
      </c>
      <c r="C275" t="str">
        <f>_xlfn.CONCAT(Table1[[#This Row],[Surname]], " ",Table1[[#This Row],[Given Name]])</f>
        <v>ROWE Josh</v>
      </c>
      <c r="D275" t="s">
        <v>1061</v>
      </c>
      <c r="E275" t="s">
        <v>1089</v>
      </c>
      <c r="F275" s="1">
        <v>39091</v>
      </c>
      <c r="G275" s="14">
        <f>(Table1[[#This Row],[Date]]-F275)/365.25</f>
        <v>16.05201916495551</v>
      </c>
      <c r="I275" s="33" t="s">
        <v>836</v>
      </c>
      <c r="J275" s="31" t="s">
        <v>96</v>
      </c>
      <c r="Q275" s="39"/>
      <c r="R275" s="39">
        <v>20.236000000000001</v>
      </c>
      <c r="S275" s="39">
        <v>36.340000000000003</v>
      </c>
      <c r="U275" s="40"/>
    </row>
    <row r="276" spans="1:21">
      <c r="A276" s="1">
        <v>44954</v>
      </c>
      <c r="B276" s="38" t="s">
        <v>20</v>
      </c>
      <c r="C276" t="str">
        <f>_xlfn.CONCAT(Table1[[#This Row],[Surname]], " ",Table1[[#This Row],[Given Name]])</f>
        <v>SCHULER Alex</v>
      </c>
      <c r="D276" t="s">
        <v>705</v>
      </c>
      <c r="E276" t="s">
        <v>538</v>
      </c>
      <c r="F276" s="1">
        <v>39093</v>
      </c>
      <c r="G276" s="14">
        <f>(Table1[[#This Row],[Date]]-F276)/365.25</f>
        <v>16.046543463381244</v>
      </c>
      <c r="I276" s="33" t="s">
        <v>836</v>
      </c>
      <c r="J276" s="31" t="s">
        <v>96</v>
      </c>
      <c r="Q276" s="39"/>
      <c r="R276" s="39">
        <v>19.852</v>
      </c>
      <c r="S276" s="39">
        <v>34.783000000000001</v>
      </c>
      <c r="U276" s="40"/>
    </row>
    <row r="277" spans="1:21">
      <c r="A277" s="1">
        <v>44954</v>
      </c>
      <c r="B277" s="38" t="s">
        <v>20</v>
      </c>
      <c r="C277" t="str">
        <f>_xlfn.CONCAT(Table1[[#This Row],[Surname]], " ",Table1[[#This Row],[Given Name]])</f>
        <v>SPATH Samuel</v>
      </c>
      <c r="D277" t="s">
        <v>125</v>
      </c>
      <c r="E277" t="s">
        <v>855</v>
      </c>
      <c r="F277" s="1">
        <v>39311</v>
      </c>
      <c r="G277" s="14">
        <f>(Table1[[#This Row],[Date]]-F277)/365.25</f>
        <v>15.449691991786448</v>
      </c>
      <c r="I277" s="33" t="s">
        <v>836</v>
      </c>
      <c r="J277" s="31" t="s">
        <v>96</v>
      </c>
      <c r="Q277" s="39"/>
      <c r="R277" s="39">
        <v>22.838000000000001</v>
      </c>
      <c r="S277" s="39">
        <v>40.139000000000003</v>
      </c>
      <c r="U277" s="40"/>
    </row>
    <row r="278" spans="1:21">
      <c r="A278" s="1">
        <v>44954</v>
      </c>
      <c r="B278" s="38" t="s">
        <v>20</v>
      </c>
      <c r="C278" t="str">
        <f>_xlfn.CONCAT(Table1[[#This Row],[Surname]], " ",Table1[[#This Row],[Given Name]])</f>
        <v>TURNBULL Robert</v>
      </c>
      <c r="D278" t="s">
        <v>857</v>
      </c>
      <c r="E278" t="s">
        <v>278</v>
      </c>
      <c r="F278" s="1">
        <v>39417</v>
      </c>
      <c r="G278" s="14">
        <f>(Table1[[#This Row],[Date]]-F278)/365.25</f>
        <v>15.159479808350445</v>
      </c>
      <c r="I278" s="33" t="s">
        <v>836</v>
      </c>
      <c r="J278" s="31" t="s">
        <v>96</v>
      </c>
      <c r="Q278" s="39"/>
      <c r="R278" s="39">
        <v>21.428000000000001</v>
      </c>
      <c r="S278" s="39">
        <v>37.962000000000003</v>
      </c>
      <c r="U278" s="40"/>
    </row>
    <row r="279" spans="1:21">
      <c r="A279" s="1">
        <v>44954</v>
      </c>
      <c r="B279" s="38" t="s">
        <v>20</v>
      </c>
      <c r="C279" t="str">
        <f>_xlfn.CONCAT(Table1[[#This Row],[Surname]], " ",Table1[[#This Row],[Given Name]])</f>
        <v>WOOLLETT Zacharey</v>
      </c>
      <c r="D279" t="s">
        <v>1090</v>
      </c>
      <c r="E279" t="s">
        <v>826</v>
      </c>
      <c r="F279" s="1">
        <v>39571</v>
      </c>
      <c r="G279" s="14">
        <f>(Table1[[#This Row],[Date]]-F279)/365.25</f>
        <v>14.737850787132102</v>
      </c>
      <c r="I279" s="33" t="s">
        <v>836</v>
      </c>
      <c r="J279" s="31" t="s">
        <v>96</v>
      </c>
      <c r="Q279" s="39"/>
      <c r="R279" s="39">
        <v>20.951000000000001</v>
      </c>
      <c r="S279" s="39">
        <v>37.006999999999998</v>
      </c>
      <c r="U279" s="40"/>
    </row>
    <row r="280" spans="1:21" hidden="1">
      <c r="A280" s="45"/>
      <c r="C280" t="str">
        <f>_xlfn.CONCAT(Table1[[#This Row],[Surname]], " ",Table1[[#This Row],[Given Name]])</f>
        <v xml:space="preserve"> </v>
      </c>
      <c r="G280" s="14">
        <f>(Table1[[#This Row],[Date]]-F280)/365.25</f>
        <v>0</v>
      </c>
      <c r="Q280" s="39"/>
      <c r="R280" s="39"/>
      <c r="S280" s="39"/>
      <c r="U280" s="40"/>
    </row>
    <row r="281" spans="1:21" hidden="1">
      <c r="A281" s="45"/>
      <c r="C281" t="str">
        <f>_xlfn.CONCAT(Table1[[#This Row],[Surname]], " ",Table1[[#This Row],[Given Name]])</f>
        <v xml:space="preserve"> </v>
      </c>
      <c r="G281" s="14">
        <f>(Table1[[#This Row],[Date]]-F281)/365.25</f>
        <v>0</v>
      </c>
      <c r="Q281" s="39"/>
      <c r="R281" s="39"/>
      <c r="S281" s="39"/>
      <c r="U281" s="40"/>
    </row>
    <row r="282" spans="1:21" hidden="1">
      <c r="A282" s="45"/>
      <c r="C282" t="str">
        <f>_xlfn.CONCAT(Table1[[#This Row],[Surname]], " ",Table1[[#This Row],[Given Name]])</f>
        <v xml:space="preserve"> </v>
      </c>
      <c r="G282" s="14">
        <f>(Table1[[#This Row],[Date]]-F282)/365.25</f>
        <v>0</v>
      </c>
      <c r="Q282" s="39"/>
      <c r="R282" s="39"/>
      <c r="S282" s="39"/>
      <c r="U282" s="40"/>
    </row>
    <row r="283" spans="1:21" hidden="1">
      <c r="A283" s="45"/>
      <c r="C283" t="str">
        <f>_xlfn.CONCAT(Table1[[#This Row],[Surname]], " ",Table1[[#This Row],[Given Name]])</f>
        <v xml:space="preserve"> </v>
      </c>
      <c r="G283" s="14">
        <f>(Table1[[#This Row],[Date]]-F283)/365.25</f>
        <v>0</v>
      </c>
      <c r="Q283" s="39"/>
      <c r="R283" s="39"/>
      <c r="S283" s="39"/>
      <c r="U283" s="40"/>
    </row>
    <row r="284" spans="1:21" hidden="1">
      <c r="A284" s="45"/>
      <c r="C284" t="str">
        <f>_xlfn.CONCAT(Table1[[#This Row],[Surname]], " ",Table1[[#This Row],[Given Name]])</f>
        <v xml:space="preserve"> </v>
      </c>
      <c r="G284" s="14">
        <f>(Table1[[#This Row],[Date]]-F284)/365.25</f>
        <v>0</v>
      </c>
      <c r="Q284" s="39"/>
      <c r="R284" s="39"/>
      <c r="S284" s="39"/>
      <c r="U284" s="40"/>
    </row>
    <row r="285" spans="1:21" hidden="1">
      <c r="A285" s="45"/>
      <c r="C285" t="str">
        <f>_xlfn.CONCAT(Table1[[#This Row],[Surname]], " ",Table1[[#This Row],[Given Name]])</f>
        <v xml:space="preserve"> </v>
      </c>
      <c r="G285" s="14">
        <f>(Table1[[#This Row],[Date]]-F285)/365.25</f>
        <v>0</v>
      </c>
      <c r="Q285" s="39"/>
      <c r="R285" s="39"/>
      <c r="S285" s="39"/>
      <c r="U285" s="40"/>
    </row>
    <row r="286" spans="1:21" hidden="1">
      <c r="A286" s="45"/>
      <c r="C286" t="str">
        <f>_xlfn.CONCAT(Table1[[#This Row],[Surname]], " ",Table1[[#This Row],[Given Name]])</f>
        <v xml:space="preserve"> </v>
      </c>
      <c r="G286" s="14">
        <f>(Table1[[#This Row],[Date]]-F286)/365.25</f>
        <v>0</v>
      </c>
      <c r="Q286" s="39"/>
      <c r="R286" s="39"/>
      <c r="S286" s="39"/>
      <c r="U286" s="40"/>
    </row>
    <row r="287" spans="1:21" hidden="1">
      <c r="A287" s="45"/>
      <c r="C287" t="str">
        <f>_xlfn.CONCAT(Table1[[#This Row],[Surname]], " ",Table1[[#This Row],[Given Name]])</f>
        <v xml:space="preserve"> </v>
      </c>
      <c r="G287" s="14">
        <f>(Table1[[#This Row],[Date]]-F287)/365.25</f>
        <v>0</v>
      </c>
      <c r="Q287" s="39"/>
      <c r="R287" s="39"/>
      <c r="S287" s="39"/>
      <c r="U287" s="40"/>
    </row>
    <row r="288" spans="1:21" hidden="1">
      <c r="A288" s="45"/>
      <c r="C288" t="str">
        <f>_xlfn.CONCAT(Table1[[#This Row],[Surname]], " ",Table1[[#This Row],[Given Name]])</f>
        <v xml:space="preserve"> </v>
      </c>
      <c r="G288" s="14">
        <f>(Table1[[#This Row],[Date]]-F288)/365.25</f>
        <v>0</v>
      </c>
      <c r="Q288" s="39"/>
      <c r="R288" s="39"/>
      <c r="S288" s="39"/>
      <c r="U288" s="40"/>
    </row>
    <row r="289" spans="1:21" hidden="1">
      <c r="A289" s="45"/>
      <c r="C289" t="str">
        <f>_xlfn.CONCAT(Table1[[#This Row],[Surname]], " ",Table1[[#This Row],[Given Name]])</f>
        <v xml:space="preserve"> </v>
      </c>
      <c r="G289" s="14">
        <f>(Table1[[#This Row],[Date]]-F289)/365.25</f>
        <v>0</v>
      </c>
      <c r="Q289" s="39"/>
      <c r="R289" s="39"/>
      <c r="S289" s="39"/>
      <c r="U289" s="40"/>
    </row>
    <row r="290" spans="1:21" hidden="1">
      <c r="A290" s="45"/>
      <c r="C290" t="str">
        <f>_xlfn.CONCAT(Table1[[#This Row],[Surname]], " ",Table1[[#This Row],[Given Name]])</f>
        <v xml:space="preserve"> </v>
      </c>
      <c r="G290" s="14">
        <f>(Table1[[#This Row],[Date]]-F290)/365.25</f>
        <v>0</v>
      </c>
      <c r="Q290" s="39"/>
      <c r="R290" s="39"/>
      <c r="S290" s="39"/>
      <c r="U290" s="40"/>
    </row>
    <row r="291" spans="1:21" hidden="1">
      <c r="A291" s="45"/>
      <c r="C291" t="str">
        <f>_xlfn.CONCAT(Table1[[#This Row],[Surname]], " ",Table1[[#This Row],[Given Name]])</f>
        <v xml:space="preserve"> </v>
      </c>
      <c r="G291" s="14">
        <f>(Table1[[#This Row],[Date]]-F291)/365.25</f>
        <v>0</v>
      </c>
      <c r="Q291" s="39"/>
      <c r="R291" s="39"/>
      <c r="S291" s="39"/>
      <c r="U291" s="40"/>
    </row>
    <row r="292" spans="1:21" hidden="1">
      <c r="A292" s="45"/>
      <c r="C292" t="str">
        <f>_xlfn.CONCAT(Table1[[#This Row],[Surname]], " ",Table1[[#This Row],[Given Name]])</f>
        <v xml:space="preserve"> </v>
      </c>
      <c r="G292" s="14">
        <f>(Table1[[#This Row],[Date]]-F292)/365.25</f>
        <v>0</v>
      </c>
      <c r="Q292" s="39"/>
      <c r="R292" s="39"/>
      <c r="S292" s="39"/>
      <c r="U292" s="40"/>
    </row>
    <row r="293" spans="1:21" hidden="1">
      <c r="A293" s="45"/>
      <c r="C293" t="str">
        <f>_xlfn.CONCAT(Table1[[#This Row],[Surname]], " ",Table1[[#This Row],[Given Name]])</f>
        <v xml:space="preserve"> </v>
      </c>
      <c r="G293" s="14">
        <f>(Table1[[#This Row],[Date]]-F293)/365.25</f>
        <v>0</v>
      </c>
      <c r="Q293" s="39"/>
      <c r="R293" s="39"/>
      <c r="S293" s="39"/>
      <c r="U293" s="40"/>
    </row>
    <row r="294" spans="1:21" hidden="1">
      <c r="A294" s="45"/>
      <c r="C294" t="str">
        <f>_xlfn.CONCAT(Table1[[#This Row],[Surname]], " ",Table1[[#This Row],[Given Name]])</f>
        <v xml:space="preserve"> </v>
      </c>
      <c r="G294" s="14">
        <f>(Table1[[#This Row],[Date]]-F294)/365.25</f>
        <v>0</v>
      </c>
      <c r="Q294" s="39"/>
      <c r="R294" s="39"/>
      <c r="S294" s="39"/>
      <c r="U294" s="40"/>
    </row>
    <row r="295" spans="1:21" hidden="1">
      <c r="A295" s="45"/>
      <c r="C295" t="str">
        <f>_xlfn.CONCAT(Table1[[#This Row],[Surname]], " ",Table1[[#This Row],[Given Name]])</f>
        <v xml:space="preserve"> </v>
      </c>
      <c r="G295" s="14">
        <f>(Table1[[#This Row],[Date]]-F295)/365.25</f>
        <v>0</v>
      </c>
      <c r="Q295" s="39"/>
      <c r="R295" s="39"/>
      <c r="S295" s="39"/>
      <c r="U295" s="40"/>
    </row>
    <row r="296" spans="1:21" hidden="1">
      <c r="A296" s="45"/>
      <c r="C296" t="str">
        <f>_xlfn.CONCAT(Table1[[#This Row],[Surname]], " ",Table1[[#This Row],[Given Name]])</f>
        <v xml:space="preserve"> </v>
      </c>
      <c r="G296" s="14">
        <f>(Table1[[#This Row],[Date]]-F296)/365.25</f>
        <v>0</v>
      </c>
      <c r="Q296" s="39"/>
      <c r="R296" s="39"/>
      <c r="S296" s="39"/>
      <c r="U296" s="40"/>
    </row>
    <row r="297" spans="1:21" hidden="1">
      <c r="A297" s="45"/>
      <c r="C297" t="str">
        <f>_xlfn.CONCAT(Table1[[#This Row],[Surname]], " ",Table1[[#This Row],[Given Name]])</f>
        <v xml:space="preserve"> </v>
      </c>
      <c r="G297" s="14">
        <f>(Table1[[#This Row],[Date]]-F297)/365.25</f>
        <v>0</v>
      </c>
      <c r="Q297" s="39"/>
      <c r="R297" s="39"/>
      <c r="S297" s="39"/>
      <c r="U297" s="40"/>
    </row>
    <row r="298" spans="1:21" hidden="1">
      <c r="A298" s="45"/>
      <c r="C298" t="str">
        <f>_xlfn.CONCAT(Table1[[#This Row],[Surname]], " ",Table1[[#This Row],[Given Name]])</f>
        <v xml:space="preserve"> </v>
      </c>
      <c r="G298" s="14">
        <f>(Table1[[#This Row],[Date]]-F298)/365.25</f>
        <v>0</v>
      </c>
      <c r="Q298" s="39"/>
      <c r="R298" s="39"/>
      <c r="S298" s="39"/>
      <c r="U298" s="40"/>
    </row>
    <row r="299" spans="1:21" hidden="1">
      <c r="A299" s="45"/>
      <c r="C299" t="str">
        <f>_xlfn.CONCAT(Table1[[#This Row],[Surname]], " ",Table1[[#This Row],[Given Name]])</f>
        <v xml:space="preserve"> </v>
      </c>
      <c r="G299" s="14">
        <f>(Table1[[#This Row],[Date]]-F299)/365.25</f>
        <v>0</v>
      </c>
      <c r="Q299" s="39"/>
      <c r="R299" s="39"/>
      <c r="S299" s="39"/>
      <c r="U299" s="40"/>
    </row>
    <row r="300" spans="1:21" hidden="1">
      <c r="A300" s="45"/>
      <c r="C300" t="str">
        <f>_xlfn.CONCAT(Table1[[#This Row],[Surname]], " ",Table1[[#This Row],[Given Name]])</f>
        <v xml:space="preserve"> </v>
      </c>
      <c r="G300" s="14">
        <f>(Table1[[#This Row],[Date]]-F300)/365.25</f>
        <v>0</v>
      </c>
      <c r="Q300" s="39"/>
      <c r="R300" s="39"/>
      <c r="S300" s="39"/>
      <c r="U300" s="40"/>
    </row>
    <row r="301" spans="1:21" hidden="1">
      <c r="A301" s="45"/>
      <c r="C301" t="str">
        <f>_xlfn.CONCAT(Table1[[#This Row],[Surname]], " ",Table1[[#This Row],[Given Name]])</f>
        <v xml:space="preserve"> </v>
      </c>
      <c r="G301" s="14">
        <f>(Table1[[#This Row],[Date]]-F301)/365.25</f>
        <v>0</v>
      </c>
      <c r="Q301" s="39"/>
      <c r="R301" s="39"/>
      <c r="S301" s="39"/>
      <c r="U301" s="40"/>
    </row>
    <row r="302" spans="1:21" hidden="1">
      <c r="A302" s="45"/>
      <c r="C302" t="str">
        <f>_xlfn.CONCAT(Table1[[#This Row],[Surname]], " ",Table1[[#This Row],[Given Name]])</f>
        <v xml:space="preserve"> </v>
      </c>
      <c r="G302" s="14">
        <f>(Table1[[#This Row],[Date]]-F302)/365.25</f>
        <v>0</v>
      </c>
      <c r="Q302" s="39"/>
      <c r="R302" s="39"/>
      <c r="S302" s="39"/>
      <c r="U302" s="40"/>
    </row>
    <row r="303" spans="1:21" hidden="1">
      <c r="A303" s="45"/>
      <c r="C303" t="str">
        <f>_xlfn.CONCAT(Table1[[#This Row],[Surname]], " ",Table1[[#This Row],[Given Name]])</f>
        <v xml:space="preserve"> </v>
      </c>
      <c r="G303" s="14">
        <f>(Table1[[#This Row],[Date]]-F303)/365.25</f>
        <v>0</v>
      </c>
      <c r="Q303" s="39"/>
      <c r="R303" s="39"/>
      <c r="S303" s="39"/>
      <c r="U303" s="40"/>
    </row>
    <row r="304" spans="1:21" hidden="1">
      <c r="A304" s="45"/>
      <c r="C304" t="str">
        <f>_xlfn.CONCAT(Table1[[#This Row],[Surname]], " ",Table1[[#This Row],[Given Name]])</f>
        <v xml:space="preserve"> </v>
      </c>
      <c r="G304" s="14">
        <f>(Table1[[#This Row],[Date]]-F304)/365.25</f>
        <v>0</v>
      </c>
      <c r="Q304" s="39"/>
      <c r="R304" s="39"/>
      <c r="S304" s="39"/>
      <c r="U304" s="40"/>
    </row>
    <row r="305" spans="1:21" hidden="1">
      <c r="A305" s="45"/>
      <c r="C305" t="str">
        <f>_xlfn.CONCAT(Table1[[#This Row],[Surname]], " ",Table1[[#This Row],[Given Name]])</f>
        <v xml:space="preserve"> </v>
      </c>
      <c r="G305" s="14">
        <f>(Table1[[#This Row],[Date]]-F305)/365.25</f>
        <v>0</v>
      </c>
      <c r="Q305" s="39"/>
      <c r="R305" s="39"/>
      <c r="S305" s="39"/>
      <c r="U305" s="40"/>
    </row>
    <row r="306" spans="1:21" hidden="1">
      <c r="A306" s="45"/>
      <c r="C306" t="str">
        <f>_xlfn.CONCAT(Table1[[#This Row],[Surname]], " ",Table1[[#This Row],[Given Name]])</f>
        <v xml:space="preserve"> </v>
      </c>
      <c r="G306" s="14">
        <f>(Table1[[#This Row],[Date]]-F306)/365.25</f>
        <v>0</v>
      </c>
      <c r="Q306" s="39"/>
      <c r="R306" s="39"/>
      <c r="S306" s="39"/>
      <c r="U306" s="40"/>
    </row>
    <row r="307" spans="1:21" hidden="1">
      <c r="A307" s="45"/>
      <c r="C307" t="str">
        <f>_xlfn.CONCAT(Table1[[#This Row],[Surname]], " ",Table1[[#This Row],[Given Name]])</f>
        <v xml:space="preserve"> </v>
      </c>
      <c r="G307" s="14">
        <f>(Table1[[#This Row],[Date]]-F307)/365.25</f>
        <v>0</v>
      </c>
      <c r="Q307" s="39"/>
      <c r="R307" s="39"/>
      <c r="S307" s="39"/>
      <c r="U307" s="40"/>
    </row>
    <row r="308" spans="1:21" hidden="1">
      <c r="A308" s="45"/>
      <c r="C308" t="str">
        <f>_xlfn.CONCAT(Table1[[#This Row],[Surname]], " ",Table1[[#This Row],[Given Name]])</f>
        <v xml:space="preserve"> </v>
      </c>
      <c r="G308" s="14">
        <f>(Table1[[#This Row],[Date]]-F308)/365.25</f>
        <v>0</v>
      </c>
      <c r="Q308" s="39"/>
      <c r="R308" s="39"/>
      <c r="S308" s="39"/>
      <c r="U308" s="40"/>
    </row>
    <row r="309" spans="1:21" hidden="1">
      <c r="A309" s="45"/>
      <c r="C309" t="str">
        <f>_xlfn.CONCAT(Table1[[#This Row],[Surname]], " ",Table1[[#This Row],[Given Name]])</f>
        <v xml:space="preserve"> </v>
      </c>
      <c r="G309" s="14">
        <f>(Table1[[#This Row],[Date]]-F309)/365.25</f>
        <v>0</v>
      </c>
      <c r="Q309" s="39"/>
      <c r="R309" s="39"/>
      <c r="S309" s="39"/>
      <c r="U309" s="40"/>
    </row>
    <row r="310" spans="1:21" hidden="1">
      <c r="A310" s="45"/>
      <c r="C310" t="str">
        <f>_xlfn.CONCAT(Table1[[#This Row],[Surname]], " ",Table1[[#This Row],[Given Name]])</f>
        <v xml:space="preserve"> </v>
      </c>
      <c r="G310" s="14">
        <f>(Table1[[#This Row],[Date]]-F310)/365.25</f>
        <v>0</v>
      </c>
      <c r="Q310" s="39"/>
      <c r="R310" s="39"/>
      <c r="S310" s="39"/>
      <c r="U310" s="40"/>
    </row>
    <row r="311" spans="1:21" hidden="1">
      <c r="A311" s="45"/>
      <c r="C311" t="str">
        <f>_xlfn.CONCAT(Table1[[#This Row],[Surname]], " ",Table1[[#This Row],[Given Name]])</f>
        <v xml:space="preserve"> </v>
      </c>
      <c r="G311" s="14">
        <f>(Table1[[#This Row],[Date]]-F311)/365.25</f>
        <v>0</v>
      </c>
      <c r="Q311" s="39"/>
      <c r="R311" s="39"/>
      <c r="S311" s="39"/>
      <c r="U311" s="40"/>
    </row>
    <row r="312" spans="1:21" hidden="1">
      <c r="A312" s="45"/>
      <c r="C312" t="str">
        <f>_xlfn.CONCAT(Table1[[#This Row],[Surname]], " ",Table1[[#This Row],[Given Name]])</f>
        <v xml:space="preserve"> </v>
      </c>
      <c r="G312" s="14">
        <f>(Table1[[#This Row],[Date]]-F312)/365.25</f>
        <v>0</v>
      </c>
      <c r="Q312" s="39"/>
      <c r="R312" s="39"/>
      <c r="S312" s="39"/>
      <c r="U312" s="40"/>
    </row>
    <row r="313" spans="1:21" hidden="1">
      <c r="A313" s="45"/>
      <c r="C313" t="str">
        <f>_xlfn.CONCAT(Table1[[#This Row],[Surname]], " ",Table1[[#This Row],[Given Name]])</f>
        <v xml:space="preserve"> </v>
      </c>
      <c r="G313" s="14">
        <f>(Table1[[#This Row],[Date]]-F313)/365.25</f>
        <v>0</v>
      </c>
      <c r="Q313" s="39"/>
      <c r="R313" s="39"/>
      <c r="S313" s="39"/>
      <c r="U313" s="40"/>
    </row>
    <row r="314" spans="1:21" hidden="1">
      <c r="A314" s="45"/>
      <c r="C314" t="str">
        <f>_xlfn.CONCAT(Table1[[#This Row],[Surname]], " ",Table1[[#This Row],[Given Name]])</f>
        <v xml:space="preserve"> </v>
      </c>
      <c r="G314" s="14">
        <f>(Table1[[#This Row],[Date]]-F314)/365.25</f>
        <v>0</v>
      </c>
      <c r="Q314" s="39"/>
      <c r="R314" s="39"/>
      <c r="S314" s="39"/>
      <c r="U314" s="40"/>
    </row>
    <row r="315" spans="1:21" hidden="1">
      <c r="A315" s="45"/>
      <c r="C315" t="str">
        <f>_xlfn.CONCAT(Table1[[#This Row],[Surname]], " ",Table1[[#This Row],[Given Name]])</f>
        <v xml:space="preserve"> </v>
      </c>
      <c r="G315" s="14">
        <f>(Table1[[#This Row],[Date]]-F315)/365.25</f>
        <v>0</v>
      </c>
      <c r="Q315" s="39"/>
      <c r="R315" s="39"/>
      <c r="S315" s="39"/>
      <c r="U315" s="40"/>
    </row>
    <row r="316" spans="1:21" hidden="1">
      <c r="A316" s="45"/>
      <c r="C316" t="str">
        <f>_xlfn.CONCAT(Table1[[#This Row],[Surname]], " ",Table1[[#This Row],[Given Name]])</f>
        <v xml:space="preserve"> </v>
      </c>
      <c r="G316" s="14">
        <f>(Table1[[#This Row],[Date]]-F316)/365.25</f>
        <v>0</v>
      </c>
      <c r="Q316" s="39"/>
      <c r="R316" s="39"/>
      <c r="S316" s="39"/>
      <c r="U316" s="40"/>
    </row>
    <row r="317" spans="1:21" hidden="1">
      <c r="A317" s="45"/>
      <c r="C317" t="str">
        <f>_xlfn.CONCAT(Table1[[#This Row],[Surname]], " ",Table1[[#This Row],[Given Name]])</f>
        <v xml:space="preserve"> </v>
      </c>
      <c r="G317" s="14">
        <f>(Table1[[#This Row],[Date]]-F317)/365.25</f>
        <v>0</v>
      </c>
      <c r="Q317" s="39"/>
      <c r="R317" s="39"/>
      <c r="S317" s="39"/>
      <c r="U317" s="40"/>
    </row>
    <row r="318" spans="1:21" hidden="1">
      <c r="A318" s="45"/>
      <c r="C318" t="str">
        <f>_xlfn.CONCAT(Table1[[#This Row],[Surname]], " ",Table1[[#This Row],[Given Name]])</f>
        <v xml:space="preserve"> </v>
      </c>
      <c r="G318" s="14">
        <f>(Table1[[#This Row],[Date]]-F318)/365.25</f>
        <v>0</v>
      </c>
      <c r="Q318" s="39"/>
      <c r="R318" s="39"/>
      <c r="S318" s="39"/>
      <c r="U318" s="40"/>
    </row>
    <row r="319" spans="1:21" hidden="1">
      <c r="A319" s="45"/>
      <c r="C319" t="str">
        <f>_xlfn.CONCAT(Table1[[#This Row],[Surname]], " ",Table1[[#This Row],[Given Name]])</f>
        <v xml:space="preserve"> </v>
      </c>
      <c r="G319" s="14">
        <f>(Table1[[#This Row],[Date]]-F319)/365.25</f>
        <v>0</v>
      </c>
      <c r="Q319" s="39"/>
      <c r="R319" s="39"/>
      <c r="S319" s="39"/>
      <c r="U319" s="40"/>
    </row>
    <row r="320" spans="1:21" hidden="1">
      <c r="A320" s="45"/>
      <c r="C320" t="str">
        <f>_xlfn.CONCAT(Table1[[#This Row],[Surname]], " ",Table1[[#This Row],[Given Name]])</f>
        <v xml:space="preserve"> </v>
      </c>
      <c r="G320" s="14">
        <f>(Table1[[#This Row],[Date]]-F320)/365.25</f>
        <v>0</v>
      </c>
      <c r="Q320" s="39"/>
      <c r="R320" s="39"/>
      <c r="S320" s="39"/>
      <c r="U320" s="40"/>
    </row>
    <row r="321" spans="1:21" hidden="1">
      <c r="A321" s="45"/>
      <c r="C321" t="str">
        <f>_xlfn.CONCAT(Table1[[#This Row],[Surname]], " ",Table1[[#This Row],[Given Name]])</f>
        <v xml:space="preserve"> </v>
      </c>
      <c r="G321" s="14">
        <f>(Table1[[#This Row],[Date]]-F321)/365.25</f>
        <v>0</v>
      </c>
      <c r="Q321" s="39"/>
      <c r="R321" s="39"/>
      <c r="S321" s="39"/>
      <c r="U321" s="40"/>
    </row>
    <row r="322" spans="1:21" hidden="1">
      <c r="A322" s="45"/>
      <c r="C322" t="str">
        <f>_xlfn.CONCAT(Table1[[#This Row],[Surname]], " ",Table1[[#This Row],[Given Name]])</f>
        <v xml:space="preserve"> </v>
      </c>
      <c r="G322" s="14">
        <f>(Table1[[#This Row],[Date]]-F322)/365.25</f>
        <v>0</v>
      </c>
      <c r="Q322" s="39"/>
      <c r="R322" s="39"/>
      <c r="S322" s="39"/>
      <c r="U322" s="40"/>
    </row>
    <row r="323" spans="1:21" hidden="1">
      <c r="A323" s="45"/>
      <c r="C323" t="str">
        <f>_xlfn.CONCAT(Table1[[#This Row],[Surname]], " ",Table1[[#This Row],[Given Name]])</f>
        <v xml:space="preserve"> </v>
      </c>
      <c r="G323" s="14">
        <f>(Table1[[#This Row],[Date]]-F323)/365.25</f>
        <v>0</v>
      </c>
      <c r="Q323" s="39"/>
      <c r="R323" s="39"/>
      <c r="S323" s="39"/>
      <c r="U323" s="40"/>
    </row>
    <row r="324" spans="1:21" hidden="1">
      <c r="A324" s="45"/>
      <c r="C324" t="str">
        <f>_xlfn.CONCAT(Table1[[#This Row],[Surname]], " ",Table1[[#This Row],[Given Name]])</f>
        <v xml:space="preserve"> </v>
      </c>
      <c r="G324" s="14">
        <f>(Table1[[#This Row],[Date]]-F324)/365.25</f>
        <v>0</v>
      </c>
      <c r="Q324" s="39"/>
      <c r="R324" s="39"/>
      <c r="S324" s="39"/>
      <c r="U324" s="40"/>
    </row>
    <row r="325" spans="1:21" hidden="1">
      <c r="A325" s="45"/>
      <c r="C325" t="str">
        <f>_xlfn.CONCAT(Table1[[#This Row],[Surname]], " ",Table1[[#This Row],[Given Name]])</f>
        <v xml:space="preserve"> </v>
      </c>
      <c r="G325" s="14">
        <f>(Table1[[#This Row],[Date]]-F325)/365.25</f>
        <v>0</v>
      </c>
      <c r="Q325" s="39"/>
      <c r="R325" s="39"/>
      <c r="S325" s="39"/>
      <c r="U325" s="40"/>
    </row>
    <row r="326" spans="1:21" hidden="1">
      <c r="A326" s="45"/>
      <c r="C326" t="str">
        <f>_xlfn.CONCAT(Table1[[#This Row],[Surname]], " ",Table1[[#This Row],[Given Name]])</f>
        <v xml:space="preserve"> </v>
      </c>
      <c r="G326" s="14">
        <f>(Table1[[#This Row],[Date]]-F326)/365.25</f>
        <v>0</v>
      </c>
      <c r="Q326" s="39"/>
      <c r="R326" s="39"/>
      <c r="S326" s="39"/>
      <c r="U326" s="40"/>
    </row>
    <row r="327" spans="1:21" hidden="1">
      <c r="A327" s="45"/>
      <c r="C327" t="str">
        <f>_xlfn.CONCAT(Table1[[#This Row],[Surname]], " ",Table1[[#This Row],[Given Name]])</f>
        <v xml:space="preserve"> </v>
      </c>
      <c r="G327" s="14">
        <f>(Table1[[#This Row],[Date]]-F327)/365.25</f>
        <v>0</v>
      </c>
      <c r="Q327" s="39"/>
      <c r="R327" s="39"/>
      <c r="S327" s="39"/>
      <c r="U327" s="40"/>
    </row>
    <row r="328" spans="1:21" hidden="1">
      <c r="A328" s="45"/>
      <c r="C328" t="str">
        <f>_xlfn.CONCAT(Table1[[#This Row],[Surname]], " ",Table1[[#This Row],[Given Name]])</f>
        <v xml:space="preserve"> </v>
      </c>
      <c r="G328" s="14">
        <f>(Table1[[#This Row],[Date]]-F328)/365.25</f>
        <v>0</v>
      </c>
      <c r="Q328" s="39"/>
      <c r="R328" s="39"/>
      <c r="S328" s="39"/>
      <c r="U328" s="40"/>
    </row>
    <row r="329" spans="1:21" hidden="1">
      <c r="A329" s="45"/>
      <c r="C329" t="str">
        <f>_xlfn.CONCAT(Table1[[#This Row],[Surname]], " ",Table1[[#This Row],[Given Name]])</f>
        <v xml:space="preserve"> </v>
      </c>
      <c r="G329" s="14">
        <f>(Table1[[#This Row],[Date]]-F329)/365.25</f>
        <v>0</v>
      </c>
      <c r="Q329" s="39"/>
      <c r="R329" s="39"/>
      <c r="S329" s="39"/>
      <c r="U329" s="40"/>
    </row>
    <row r="330" spans="1:21" hidden="1">
      <c r="A330" s="45"/>
      <c r="C330" t="str">
        <f>_xlfn.CONCAT(Table1[[#This Row],[Surname]], " ",Table1[[#This Row],[Given Name]])</f>
        <v xml:space="preserve"> </v>
      </c>
      <c r="G330" s="14">
        <f>(Table1[[#This Row],[Date]]-F330)/365.25</f>
        <v>0</v>
      </c>
      <c r="Q330" s="39"/>
      <c r="R330" s="39"/>
      <c r="S330" s="39"/>
      <c r="U330" s="40"/>
    </row>
    <row r="331" spans="1:21" hidden="1">
      <c r="A331" s="45"/>
      <c r="C331" t="str">
        <f>_xlfn.CONCAT(Table1[[#This Row],[Surname]], " ",Table1[[#This Row],[Given Name]])</f>
        <v xml:space="preserve"> </v>
      </c>
      <c r="G331" s="14">
        <f>(Table1[[#This Row],[Date]]-F331)/365.25</f>
        <v>0</v>
      </c>
      <c r="Q331" s="39"/>
      <c r="R331" s="39"/>
      <c r="S331" s="39"/>
      <c r="U331" s="40"/>
    </row>
    <row r="332" spans="1:21" hidden="1">
      <c r="A332" s="45"/>
      <c r="C332" t="str">
        <f>_xlfn.CONCAT(Table1[[#This Row],[Surname]], " ",Table1[[#This Row],[Given Name]])</f>
        <v xml:space="preserve"> </v>
      </c>
      <c r="G332" s="14">
        <f>(Table1[[#This Row],[Date]]-F332)/365.25</f>
        <v>0</v>
      </c>
      <c r="Q332" s="39"/>
      <c r="R332" s="39"/>
      <c r="S332" s="39"/>
      <c r="U332" s="40"/>
    </row>
    <row r="333" spans="1:21" hidden="1">
      <c r="A333" s="45"/>
      <c r="C333" t="str">
        <f>_xlfn.CONCAT(Table1[[#This Row],[Surname]], " ",Table1[[#This Row],[Given Name]])</f>
        <v xml:space="preserve"> </v>
      </c>
      <c r="G333" s="14">
        <f>(Table1[[#This Row],[Date]]-F333)/365.25</f>
        <v>0</v>
      </c>
      <c r="Q333" s="39"/>
      <c r="R333" s="39"/>
      <c r="S333" s="39"/>
      <c r="U333" s="40"/>
    </row>
    <row r="334" spans="1:21" hidden="1">
      <c r="A334" s="45"/>
      <c r="C334" t="str">
        <f>_xlfn.CONCAT(Table1[[#This Row],[Surname]], " ",Table1[[#This Row],[Given Name]])</f>
        <v xml:space="preserve"> </v>
      </c>
      <c r="G334" s="14">
        <f>(Table1[[#This Row],[Date]]-F334)/365.25</f>
        <v>0</v>
      </c>
      <c r="Q334" s="39"/>
      <c r="R334" s="39"/>
      <c r="S334" s="39"/>
      <c r="U334" s="40"/>
    </row>
    <row r="335" spans="1:21" hidden="1">
      <c r="A335" s="45"/>
      <c r="C335" t="str">
        <f>_xlfn.CONCAT(Table1[[#This Row],[Surname]], " ",Table1[[#This Row],[Given Name]])</f>
        <v xml:space="preserve"> </v>
      </c>
      <c r="G335" s="14">
        <f>(Table1[[#This Row],[Date]]-F335)/365.25</f>
        <v>0</v>
      </c>
      <c r="Q335" s="39"/>
      <c r="R335" s="39"/>
      <c r="S335" s="39"/>
      <c r="U335" s="40"/>
    </row>
    <row r="336" spans="1:21" hidden="1">
      <c r="A336" s="45"/>
      <c r="C336" t="str">
        <f>_xlfn.CONCAT(Table1[[#This Row],[Surname]], " ",Table1[[#This Row],[Given Name]])</f>
        <v xml:space="preserve"> </v>
      </c>
      <c r="G336" s="14">
        <f>(Table1[[#This Row],[Date]]-F336)/365.25</f>
        <v>0</v>
      </c>
      <c r="Q336" s="39"/>
      <c r="R336" s="39"/>
      <c r="S336" s="39"/>
      <c r="U336" s="40"/>
    </row>
    <row r="337" spans="1:21" hidden="1">
      <c r="A337" s="45"/>
      <c r="C337" t="str">
        <f>_xlfn.CONCAT(Table1[[#This Row],[Surname]], " ",Table1[[#This Row],[Given Name]])</f>
        <v xml:space="preserve"> </v>
      </c>
      <c r="G337" s="14">
        <f>(Table1[[#This Row],[Date]]-F337)/365.25</f>
        <v>0</v>
      </c>
      <c r="Q337" s="39"/>
      <c r="R337" s="39"/>
      <c r="S337" s="39"/>
      <c r="U337" s="40"/>
    </row>
    <row r="338" spans="1:21" hidden="1">
      <c r="A338" s="45"/>
      <c r="C338" t="str">
        <f>_xlfn.CONCAT(Table1[[#This Row],[Surname]], " ",Table1[[#This Row],[Given Name]])</f>
        <v xml:space="preserve"> </v>
      </c>
      <c r="G338" s="14">
        <f>(Table1[[#This Row],[Date]]-F338)/365.25</f>
        <v>0</v>
      </c>
      <c r="Q338" s="39"/>
      <c r="R338" s="39"/>
      <c r="S338" s="39"/>
      <c r="U338" s="40"/>
    </row>
    <row r="339" spans="1:21" hidden="1">
      <c r="A339" s="45"/>
      <c r="C339" t="str">
        <f>_xlfn.CONCAT(Table1[[#This Row],[Surname]], " ",Table1[[#This Row],[Given Name]])</f>
        <v xml:space="preserve"> </v>
      </c>
      <c r="G339" s="14">
        <f>(Table1[[#This Row],[Date]]-F339)/365.25</f>
        <v>0</v>
      </c>
      <c r="Q339" s="39"/>
      <c r="R339" s="39"/>
      <c r="S339" s="39"/>
      <c r="U339" s="40"/>
    </row>
    <row r="340" spans="1:21" hidden="1">
      <c r="A340" s="45"/>
      <c r="C340" t="str">
        <f>_xlfn.CONCAT(Table1[[#This Row],[Surname]], " ",Table1[[#This Row],[Given Name]])</f>
        <v xml:space="preserve"> </v>
      </c>
      <c r="G340" s="14">
        <f>(Table1[[#This Row],[Date]]-F340)/365.25</f>
        <v>0</v>
      </c>
      <c r="Q340" s="39"/>
      <c r="R340" s="39"/>
      <c r="S340" s="39"/>
      <c r="U340" s="40"/>
    </row>
    <row r="341" spans="1:21" hidden="1">
      <c r="A341" s="45"/>
      <c r="C341" t="str">
        <f>_xlfn.CONCAT(Table1[[#This Row],[Surname]], " ",Table1[[#This Row],[Given Name]])</f>
        <v xml:space="preserve"> </v>
      </c>
      <c r="G341" s="14">
        <f>(Table1[[#This Row],[Date]]-F341)/365.25</f>
        <v>0</v>
      </c>
      <c r="Q341" s="39"/>
      <c r="R341" s="39"/>
      <c r="S341" s="39"/>
      <c r="U341" s="40"/>
    </row>
    <row r="342" spans="1:21" hidden="1">
      <c r="A342" s="45"/>
      <c r="C342" t="str">
        <f>_xlfn.CONCAT(Table1[[#This Row],[Surname]], " ",Table1[[#This Row],[Given Name]])</f>
        <v xml:space="preserve"> </v>
      </c>
      <c r="G342" s="14">
        <f>(Table1[[#This Row],[Date]]-F342)/365.25</f>
        <v>0</v>
      </c>
      <c r="Q342" s="39"/>
      <c r="R342" s="39"/>
      <c r="S342" s="39"/>
      <c r="U342" s="40"/>
    </row>
    <row r="343" spans="1:21" hidden="1">
      <c r="A343" s="45"/>
      <c r="C343" t="str">
        <f>_xlfn.CONCAT(Table1[[#This Row],[Surname]], " ",Table1[[#This Row],[Given Name]])</f>
        <v xml:space="preserve"> </v>
      </c>
      <c r="G343" s="14">
        <f>(Table1[[#This Row],[Date]]-F343)/365.25</f>
        <v>0</v>
      </c>
      <c r="Q343" s="39"/>
      <c r="R343" s="39"/>
      <c r="S343" s="39"/>
      <c r="U343" s="40"/>
    </row>
    <row r="344" spans="1:21" hidden="1">
      <c r="A344" s="45"/>
      <c r="C344" t="str">
        <f>_xlfn.CONCAT(Table1[[#This Row],[Surname]], " ",Table1[[#This Row],[Given Name]])</f>
        <v xml:space="preserve"> </v>
      </c>
      <c r="G344" s="14">
        <f>(Table1[[#This Row],[Date]]-F344)/365.25</f>
        <v>0</v>
      </c>
      <c r="Q344" s="39"/>
      <c r="R344" s="39"/>
      <c r="S344" s="39"/>
      <c r="U344" s="40"/>
    </row>
    <row r="345" spans="1:21" hidden="1">
      <c r="A345" s="45"/>
      <c r="C345" t="str">
        <f>_xlfn.CONCAT(Table1[[#This Row],[Surname]], " ",Table1[[#This Row],[Given Name]])</f>
        <v xml:space="preserve"> </v>
      </c>
      <c r="G345" s="14">
        <f>(Table1[[#This Row],[Date]]-F345)/365.25</f>
        <v>0</v>
      </c>
      <c r="Q345" s="39"/>
      <c r="R345" s="39"/>
      <c r="S345" s="39"/>
      <c r="U345" s="40"/>
    </row>
    <row r="346" spans="1:21" hidden="1">
      <c r="A346" s="45"/>
      <c r="C346" t="str">
        <f>_xlfn.CONCAT(Table1[[#This Row],[Surname]], " ",Table1[[#This Row],[Given Name]])</f>
        <v xml:space="preserve"> </v>
      </c>
      <c r="G346" s="14">
        <f>(Table1[[#This Row],[Date]]-F346)/365.25</f>
        <v>0</v>
      </c>
      <c r="Q346" s="39"/>
      <c r="R346" s="39"/>
      <c r="S346" s="39"/>
      <c r="U346" s="40"/>
    </row>
    <row r="347" spans="1:21" hidden="1">
      <c r="A347" s="45"/>
      <c r="C347" t="str">
        <f>_xlfn.CONCAT(Table1[[#This Row],[Surname]], " ",Table1[[#This Row],[Given Name]])</f>
        <v xml:space="preserve"> </v>
      </c>
      <c r="G347" s="14">
        <f>(Table1[[#This Row],[Date]]-F347)/365.25</f>
        <v>0</v>
      </c>
      <c r="Q347" s="39"/>
      <c r="R347" s="39"/>
      <c r="S347" s="39"/>
      <c r="U347" s="40"/>
    </row>
    <row r="348" spans="1:21" hidden="1">
      <c r="A348" s="45"/>
      <c r="C348" t="str">
        <f>_xlfn.CONCAT(Table1[[#This Row],[Surname]], " ",Table1[[#This Row],[Given Name]])</f>
        <v xml:space="preserve"> </v>
      </c>
      <c r="G348" s="14">
        <f>(Table1[[#This Row],[Date]]-F348)/365.25</f>
        <v>0</v>
      </c>
      <c r="Q348" s="39"/>
      <c r="R348" s="39"/>
      <c r="S348" s="39"/>
      <c r="U348" s="40"/>
    </row>
    <row r="349" spans="1:21" hidden="1">
      <c r="A349" s="45"/>
      <c r="C349" t="str">
        <f>_xlfn.CONCAT(Table1[[#This Row],[Surname]], " ",Table1[[#This Row],[Given Name]])</f>
        <v xml:space="preserve"> </v>
      </c>
      <c r="G349" s="14">
        <f>(Table1[[#This Row],[Date]]-F349)/365.25</f>
        <v>0</v>
      </c>
      <c r="Q349" s="39"/>
      <c r="R349" s="39"/>
      <c r="S349" s="39"/>
      <c r="U349" s="40"/>
    </row>
    <row r="350" spans="1:21" hidden="1">
      <c r="A350" s="45"/>
      <c r="C350" t="str">
        <f>_xlfn.CONCAT(Table1[[#This Row],[Surname]], " ",Table1[[#This Row],[Given Name]])</f>
        <v xml:space="preserve"> </v>
      </c>
      <c r="G350" s="14">
        <f>(Table1[[#This Row],[Date]]-F350)/365.25</f>
        <v>0</v>
      </c>
      <c r="Q350" s="39"/>
      <c r="R350" s="39"/>
      <c r="S350" s="39"/>
      <c r="U350" s="40"/>
    </row>
    <row r="351" spans="1:21" hidden="1">
      <c r="A351" s="45"/>
      <c r="C351" t="str">
        <f>_xlfn.CONCAT(Table1[[#This Row],[Surname]], " ",Table1[[#This Row],[Given Name]])</f>
        <v xml:space="preserve"> </v>
      </c>
      <c r="G351" s="14">
        <f>(Table1[[#This Row],[Date]]-F351)/365.25</f>
        <v>0</v>
      </c>
      <c r="Q351" s="39"/>
      <c r="R351" s="39"/>
      <c r="S351" s="39"/>
      <c r="U351" s="40"/>
    </row>
    <row r="352" spans="1:21" hidden="1">
      <c r="A352" s="45"/>
      <c r="C352" t="str">
        <f>_xlfn.CONCAT(Table1[[#This Row],[Surname]], " ",Table1[[#This Row],[Given Name]])</f>
        <v xml:space="preserve"> </v>
      </c>
      <c r="G352" s="14">
        <f>(Table1[[#This Row],[Date]]-F352)/365.25</f>
        <v>0</v>
      </c>
      <c r="Q352" s="39"/>
      <c r="R352" s="39"/>
      <c r="S352" s="39"/>
      <c r="U352" s="40"/>
    </row>
    <row r="353" spans="1:21" hidden="1">
      <c r="A353" s="45"/>
      <c r="C353" t="str">
        <f>_xlfn.CONCAT(Table1[[#This Row],[Surname]], " ",Table1[[#This Row],[Given Name]])</f>
        <v xml:space="preserve"> </v>
      </c>
      <c r="G353" s="14">
        <f>(Table1[[#This Row],[Date]]-F353)/365.25</f>
        <v>0</v>
      </c>
      <c r="Q353" s="39"/>
      <c r="R353" s="39"/>
      <c r="S353" s="39"/>
      <c r="U353" s="40"/>
    </row>
    <row r="354" spans="1:21" hidden="1">
      <c r="A354" s="45"/>
      <c r="C354" t="str">
        <f>_xlfn.CONCAT(Table1[[#This Row],[Surname]], " ",Table1[[#This Row],[Given Name]])</f>
        <v xml:space="preserve"> </v>
      </c>
      <c r="G354" s="14">
        <f>(Table1[[#This Row],[Date]]-F354)/365.25</f>
        <v>0</v>
      </c>
      <c r="Q354" s="39"/>
      <c r="R354" s="39"/>
      <c r="S354" s="39"/>
      <c r="U354" s="40"/>
    </row>
    <row r="355" spans="1:21" hidden="1">
      <c r="A355" s="45"/>
      <c r="C355" t="str">
        <f>_xlfn.CONCAT(Table1[[#This Row],[Surname]], " ",Table1[[#This Row],[Given Name]])</f>
        <v xml:space="preserve"> </v>
      </c>
      <c r="G355" s="14">
        <f>(Table1[[#This Row],[Date]]-F355)/365.25</f>
        <v>0</v>
      </c>
      <c r="Q355" s="39"/>
      <c r="R355" s="39"/>
      <c r="S355" s="39"/>
      <c r="U355" s="40"/>
    </row>
    <row r="356" spans="1:21" hidden="1">
      <c r="A356" s="45"/>
      <c r="C356" t="str">
        <f>_xlfn.CONCAT(Table1[[#This Row],[Surname]], " ",Table1[[#This Row],[Given Name]])</f>
        <v xml:space="preserve"> </v>
      </c>
      <c r="G356" s="14">
        <f>(Table1[[#This Row],[Date]]-F356)/365.25</f>
        <v>0</v>
      </c>
      <c r="Q356" s="39"/>
      <c r="R356" s="39"/>
      <c r="S356" s="39"/>
      <c r="U356" s="40"/>
    </row>
    <row r="357" spans="1:21" hidden="1">
      <c r="A357" s="45"/>
      <c r="C357" t="str">
        <f>_xlfn.CONCAT(Table1[[#This Row],[Surname]], " ",Table1[[#This Row],[Given Name]])</f>
        <v xml:space="preserve"> </v>
      </c>
      <c r="G357" s="14">
        <f>(Table1[[#This Row],[Date]]-F357)/365.25</f>
        <v>0</v>
      </c>
      <c r="Q357" s="39"/>
      <c r="R357" s="39"/>
      <c r="S357" s="39"/>
      <c r="U357" s="40"/>
    </row>
    <row r="358" spans="1:21" hidden="1">
      <c r="A358" s="45"/>
      <c r="C358" t="str">
        <f>_xlfn.CONCAT(Table1[[#This Row],[Surname]], " ",Table1[[#This Row],[Given Name]])</f>
        <v xml:space="preserve"> </v>
      </c>
      <c r="G358" s="14">
        <f>(Table1[[#This Row],[Date]]-F358)/365.25</f>
        <v>0</v>
      </c>
      <c r="Q358" s="39"/>
      <c r="R358" s="39"/>
      <c r="S358" s="39"/>
      <c r="U358" s="40"/>
    </row>
    <row r="359" spans="1:21" hidden="1">
      <c r="A359" s="45"/>
      <c r="C359" t="str">
        <f>_xlfn.CONCAT(Table1[[#This Row],[Surname]], " ",Table1[[#This Row],[Given Name]])</f>
        <v xml:space="preserve"> </v>
      </c>
      <c r="G359" s="14">
        <f>(Table1[[#This Row],[Date]]-F359)/365.25</f>
        <v>0</v>
      </c>
      <c r="Q359" s="39"/>
      <c r="R359" s="39"/>
      <c r="S359" s="39"/>
      <c r="U359" s="40"/>
    </row>
    <row r="360" spans="1:21" hidden="1">
      <c r="A360" s="45"/>
      <c r="C360" t="str">
        <f>_xlfn.CONCAT(Table1[[#This Row],[Surname]], " ",Table1[[#This Row],[Given Name]])</f>
        <v xml:space="preserve"> </v>
      </c>
      <c r="G360" s="14">
        <f>(Table1[[#This Row],[Date]]-F360)/365.25</f>
        <v>0</v>
      </c>
      <c r="Q360" s="39"/>
      <c r="R360" s="39"/>
      <c r="S360" s="39"/>
      <c r="U360" s="40"/>
    </row>
    <row r="361" spans="1:21" hidden="1">
      <c r="A361" s="45"/>
      <c r="C361" t="str">
        <f>_xlfn.CONCAT(Table1[[#This Row],[Surname]], " ",Table1[[#This Row],[Given Name]])</f>
        <v xml:space="preserve"> </v>
      </c>
      <c r="G361" s="14">
        <f>(Table1[[#This Row],[Date]]-F361)/365.25</f>
        <v>0</v>
      </c>
      <c r="Q361" s="39"/>
      <c r="R361" s="39"/>
      <c r="S361" s="39"/>
      <c r="U361" s="40"/>
    </row>
    <row r="362" spans="1:21" hidden="1">
      <c r="A362" s="45"/>
      <c r="C362" t="str">
        <f>_xlfn.CONCAT(Table1[[#This Row],[Surname]], " ",Table1[[#This Row],[Given Name]])</f>
        <v xml:space="preserve"> </v>
      </c>
      <c r="G362" s="14">
        <f>(Table1[[#This Row],[Date]]-F362)/365.25</f>
        <v>0</v>
      </c>
      <c r="Q362" s="39"/>
      <c r="R362" s="39"/>
      <c r="S362" s="39"/>
      <c r="U362" s="40"/>
    </row>
    <row r="363" spans="1:21" hidden="1">
      <c r="A363" s="45"/>
      <c r="C363" t="str">
        <f>_xlfn.CONCAT(Table1[[#This Row],[Surname]], " ",Table1[[#This Row],[Given Name]])</f>
        <v xml:space="preserve"> </v>
      </c>
      <c r="G363" s="14">
        <f>(Table1[[#This Row],[Date]]-F363)/365.25</f>
        <v>0</v>
      </c>
      <c r="Q363" s="39"/>
      <c r="R363" s="39"/>
      <c r="S363" s="39"/>
      <c r="U363" s="40"/>
    </row>
    <row r="364" spans="1:21" hidden="1">
      <c r="A364" s="45"/>
      <c r="C364" t="str">
        <f>_xlfn.CONCAT(Table1[[#This Row],[Surname]], " ",Table1[[#This Row],[Given Name]])</f>
        <v xml:space="preserve"> </v>
      </c>
      <c r="G364" s="14">
        <f>(Table1[[#This Row],[Date]]-F364)/365.25</f>
        <v>0</v>
      </c>
      <c r="Q364" s="39"/>
      <c r="R364" s="39"/>
      <c r="S364" s="39"/>
      <c r="U364" s="40"/>
    </row>
    <row r="365" spans="1:21" hidden="1">
      <c r="A365" s="45"/>
      <c r="C365" t="str">
        <f>_xlfn.CONCAT(Table1[[#This Row],[Surname]], " ",Table1[[#This Row],[Given Name]])</f>
        <v xml:space="preserve"> </v>
      </c>
      <c r="G365" s="14">
        <f>(Table1[[#This Row],[Date]]-F365)/365.25</f>
        <v>0</v>
      </c>
      <c r="Q365" s="39"/>
      <c r="R365" s="39"/>
      <c r="S365" s="39"/>
      <c r="U365" s="40"/>
    </row>
    <row r="366" spans="1:21" hidden="1">
      <c r="A366" s="45"/>
      <c r="C366" t="str">
        <f>_xlfn.CONCAT(Table1[[#This Row],[Surname]], " ",Table1[[#This Row],[Given Name]])</f>
        <v xml:space="preserve"> </v>
      </c>
      <c r="G366" s="14">
        <f>(Table1[[#This Row],[Date]]-F366)/365.25</f>
        <v>0</v>
      </c>
      <c r="Q366" s="39"/>
      <c r="R366" s="39"/>
      <c r="S366" s="39"/>
      <c r="U366" s="40"/>
    </row>
    <row r="367" spans="1:21" hidden="1">
      <c r="A367" s="45"/>
      <c r="C367" t="str">
        <f>_xlfn.CONCAT(Table1[[#This Row],[Surname]], " ",Table1[[#This Row],[Given Name]])</f>
        <v xml:space="preserve"> </v>
      </c>
      <c r="G367" s="14">
        <f>(Table1[[#This Row],[Date]]-F367)/365.25</f>
        <v>0</v>
      </c>
      <c r="Q367" s="39"/>
      <c r="R367" s="39"/>
      <c r="S367" s="39"/>
      <c r="U367" s="40"/>
    </row>
    <row r="368" spans="1:21" hidden="1">
      <c r="A368" s="45"/>
      <c r="C368" t="str">
        <f>_xlfn.CONCAT(Table1[[#This Row],[Surname]], " ",Table1[[#This Row],[Given Name]])</f>
        <v xml:space="preserve"> </v>
      </c>
      <c r="G368" s="14">
        <f>(Table1[[#This Row],[Date]]-F368)/365.25</f>
        <v>0</v>
      </c>
      <c r="Q368" s="39"/>
      <c r="R368" s="39"/>
      <c r="S368" s="39"/>
      <c r="U368" s="40"/>
    </row>
    <row r="369" spans="1:21" hidden="1">
      <c r="A369" s="45"/>
      <c r="C369" t="str">
        <f>_xlfn.CONCAT(Table1[[#This Row],[Surname]], " ",Table1[[#This Row],[Given Name]])</f>
        <v xml:space="preserve"> </v>
      </c>
      <c r="G369" s="14">
        <f>(Table1[[#This Row],[Date]]-F369)/365.25</f>
        <v>0</v>
      </c>
      <c r="Q369" s="39"/>
      <c r="R369" s="39"/>
      <c r="S369" s="39"/>
      <c r="U369" s="40"/>
    </row>
    <row r="370" spans="1:21" hidden="1">
      <c r="A370" s="45"/>
      <c r="C370" t="str">
        <f>_xlfn.CONCAT(Table1[[#This Row],[Surname]], " ",Table1[[#This Row],[Given Name]])</f>
        <v xml:space="preserve"> </v>
      </c>
      <c r="G370" s="14">
        <f>(Table1[[#This Row],[Date]]-F370)/365.25</f>
        <v>0</v>
      </c>
      <c r="Q370" s="39"/>
      <c r="R370" s="39"/>
      <c r="S370" s="39"/>
      <c r="U370" s="40"/>
    </row>
    <row r="371" spans="1:21" hidden="1">
      <c r="A371" s="45"/>
      <c r="C371" t="str">
        <f>_xlfn.CONCAT(Table1[[#This Row],[Surname]], " ",Table1[[#This Row],[Given Name]])</f>
        <v xml:space="preserve"> </v>
      </c>
      <c r="G371" s="14">
        <f>(Table1[[#This Row],[Date]]-F371)/365.25</f>
        <v>0</v>
      </c>
      <c r="Q371" s="39"/>
      <c r="R371" s="39"/>
      <c r="S371" s="39"/>
      <c r="U371" s="40"/>
    </row>
    <row r="372" spans="1:21" hidden="1">
      <c r="A372" s="45"/>
      <c r="C372" t="str">
        <f>_xlfn.CONCAT(Table1[[#This Row],[Surname]], " ",Table1[[#This Row],[Given Name]])</f>
        <v xml:space="preserve"> </v>
      </c>
      <c r="G372" s="14">
        <f>(Table1[[#This Row],[Date]]-F372)/365.25</f>
        <v>0</v>
      </c>
      <c r="Q372" s="39"/>
      <c r="R372" s="39"/>
      <c r="S372" s="39"/>
      <c r="U372" s="40"/>
    </row>
    <row r="373" spans="1:21" hidden="1">
      <c r="A373" s="45"/>
      <c r="C373" t="str">
        <f>_xlfn.CONCAT(Table1[[#This Row],[Surname]], " ",Table1[[#This Row],[Given Name]])</f>
        <v xml:space="preserve"> </v>
      </c>
      <c r="G373" s="14">
        <f>(Table1[[#This Row],[Date]]-F373)/365.25</f>
        <v>0</v>
      </c>
      <c r="Q373" s="39"/>
      <c r="R373" s="39"/>
      <c r="S373" s="39"/>
      <c r="U373" s="40"/>
    </row>
    <row r="374" spans="1:21" hidden="1">
      <c r="A374" s="45"/>
      <c r="C374" t="str">
        <f>_xlfn.CONCAT(Table1[[#This Row],[Surname]], " ",Table1[[#This Row],[Given Name]])</f>
        <v xml:space="preserve"> </v>
      </c>
      <c r="G374" s="14">
        <f>(Table1[[#This Row],[Date]]-F374)/365.25</f>
        <v>0</v>
      </c>
      <c r="Q374" s="39"/>
      <c r="R374" s="39"/>
      <c r="S374" s="39"/>
      <c r="U374" s="40"/>
    </row>
    <row r="375" spans="1:21" hidden="1">
      <c r="A375" s="45"/>
      <c r="C375" t="str">
        <f>_xlfn.CONCAT(Table1[[#This Row],[Surname]], " ",Table1[[#This Row],[Given Name]])</f>
        <v xml:space="preserve"> </v>
      </c>
      <c r="G375" s="14">
        <f>(Table1[[#This Row],[Date]]-F375)/365.25</f>
        <v>0</v>
      </c>
      <c r="Q375" s="39"/>
      <c r="R375" s="39"/>
      <c r="S375" s="39"/>
      <c r="U375" s="40"/>
    </row>
    <row r="376" spans="1:21" hidden="1">
      <c r="A376" s="45"/>
      <c r="C376" t="str">
        <f>_xlfn.CONCAT(Table1[[#This Row],[Surname]], " ",Table1[[#This Row],[Given Name]])</f>
        <v xml:space="preserve"> </v>
      </c>
      <c r="G376" s="14">
        <f>(Table1[[#This Row],[Date]]-F376)/365.25</f>
        <v>0</v>
      </c>
      <c r="Q376" s="39"/>
      <c r="R376" s="39"/>
      <c r="S376" s="39"/>
      <c r="U376" s="40"/>
    </row>
    <row r="377" spans="1:21" hidden="1">
      <c r="A377" s="45"/>
      <c r="C377" t="str">
        <f>_xlfn.CONCAT(Table1[[#This Row],[Surname]], " ",Table1[[#This Row],[Given Name]])</f>
        <v xml:space="preserve"> </v>
      </c>
      <c r="G377" s="14">
        <f>(Table1[[#This Row],[Date]]-F377)/365.25</f>
        <v>0</v>
      </c>
      <c r="Q377" s="39"/>
      <c r="R377" s="39"/>
      <c r="S377" s="39"/>
      <c r="U377" s="40"/>
    </row>
    <row r="378" spans="1:21" hidden="1">
      <c r="A378" s="45"/>
      <c r="C378" t="str">
        <f>_xlfn.CONCAT(Table1[[#This Row],[Surname]], " ",Table1[[#This Row],[Given Name]])</f>
        <v xml:space="preserve"> </v>
      </c>
      <c r="G378" s="14">
        <f>(Table1[[#This Row],[Date]]-F378)/365.25</f>
        <v>0</v>
      </c>
      <c r="Q378" s="39"/>
      <c r="R378" s="39"/>
      <c r="S378" s="39"/>
      <c r="U378" s="40"/>
    </row>
    <row r="379" spans="1:21" hidden="1">
      <c r="A379" s="45"/>
      <c r="C379" t="str">
        <f>_xlfn.CONCAT(Table1[[#This Row],[Surname]], " ",Table1[[#This Row],[Given Name]])</f>
        <v xml:space="preserve"> </v>
      </c>
      <c r="G379" s="14">
        <f>(Table1[[#This Row],[Date]]-F379)/365.25</f>
        <v>0</v>
      </c>
      <c r="Q379" s="39"/>
      <c r="R379" s="39"/>
      <c r="S379" s="39"/>
      <c r="U379" s="40"/>
    </row>
    <row r="380" spans="1:21" hidden="1">
      <c r="A380" s="45"/>
      <c r="C380" t="str">
        <f>_xlfn.CONCAT(Table1[[#This Row],[Surname]], " ",Table1[[#This Row],[Given Name]])</f>
        <v xml:space="preserve"> </v>
      </c>
      <c r="G380" s="14">
        <f>(Table1[[#This Row],[Date]]-F380)/365.25</f>
        <v>0</v>
      </c>
      <c r="Q380" s="39"/>
      <c r="R380" s="39"/>
      <c r="S380" s="39"/>
      <c r="U380" s="40"/>
    </row>
    <row r="381" spans="1:21" hidden="1">
      <c r="A381" s="45"/>
      <c r="C381" t="str">
        <f>_xlfn.CONCAT(Table1[[#This Row],[Surname]], " ",Table1[[#This Row],[Given Name]])</f>
        <v xml:space="preserve"> </v>
      </c>
      <c r="G381" s="14">
        <f>(Table1[[#This Row],[Date]]-F381)/365.25</f>
        <v>0</v>
      </c>
      <c r="Q381" s="39"/>
      <c r="R381" s="39"/>
      <c r="S381" s="39"/>
      <c r="U381" s="40"/>
    </row>
    <row r="382" spans="1:21" hidden="1">
      <c r="A382" s="45"/>
      <c r="C382" t="str">
        <f>_xlfn.CONCAT(Table1[[#This Row],[Surname]], " ",Table1[[#This Row],[Given Name]])</f>
        <v xml:space="preserve"> </v>
      </c>
      <c r="G382" s="14">
        <f>(Table1[[#This Row],[Date]]-F382)/365.25</f>
        <v>0</v>
      </c>
      <c r="Q382" s="39"/>
      <c r="R382" s="39"/>
      <c r="S382" s="39"/>
      <c r="U382" s="40"/>
    </row>
    <row r="383" spans="1:21" hidden="1">
      <c r="A383" s="45"/>
      <c r="C383" t="str">
        <f>_xlfn.CONCAT(Table1[[#This Row],[Surname]], " ",Table1[[#This Row],[Given Name]])</f>
        <v xml:space="preserve"> </v>
      </c>
      <c r="G383" s="14">
        <f>(Table1[[#This Row],[Date]]-F383)/365.25</f>
        <v>0</v>
      </c>
      <c r="Q383" s="39"/>
      <c r="R383" s="39"/>
      <c r="S383" s="39"/>
      <c r="U383" s="40"/>
    </row>
    <row r="384" spans="1:21" hidden="1">
      <c r="A384" s="45"/>
      <c r="C384" t="str">
        <f>_xlfn.CONCAT(Table1[[#This Row],[Surname]], " ",Table1[[#This Row],[Given Name]])</f>
        <v xml:space="preserve"> </v>
      </c>
      <c r="G384" s="14">
        <f>(Table1[[#This Row],[Date]]-F384)/365.25</f>
        <v>0</v>
      </c>
      <c r="Q384" s="39"/>
      <c r="R384" s="39"/>
      <c r="S384" s="39"/>
      <c r="U384" s="40"/>
    </row>
    <row r="385" spans="1:21" hidden="1">
      <c r="A385" s="45"/>
      <c r="C385" t="str">
        <f>_xlfn.CONCAT(Table1[[#This Row],[Surname]], " ",Table1[[#This Row],[Given Name]])</f>
        <v xml:space="preserve"> </v>
      </c>
      <c r="G385" s="14">
        <f>(Table1[[#This Row],[Date]]-F385)/365.25</f>
        <v>0</v>
      </c>
      <c r="Q385" s="39"/>
      <c r="R385" s="39"/>
      <c r="S385" s="39"/>
      <c r="U385" s="40"/>
    </row>
    <row r="386" spans="1:21" hidden="1">
      <c r="A386" s="45"/>
      <c r="C386" t="str">
        <f>_xlfn.CONCAT(Table1[[#This Row],[Surname]], " ",Table1[[#This Row],[Given Name]])</f>
        <v xml:space="preserve"> </v>
      </c>
      <c r="G386" s="14">
        <f>(Table1[[#This Row],[Date]]-F386)/365.25</f>
        <v>0</v>
      </c>
      <c r="Q386" s="39"/>
      <c r="R386" s="39"/>
      <c r="S386" s="39"/>
      <c r="U386" s="40"/>
    </row>
    <row r="387" spans="1:21" hidden="1">
      <c r="A387" s="45"/>
      <c r="C387" t="str">
        <f>_xlfn.CONCAT(Table1[[#This Row],[Surname]], " ",Table1[[#This Row],[Given Name]])</f>
        <v xml:space="preserve"> </v>
      </c>
      <c r="G387" s="14">
        <f>(Table1[[#This Row],[Date]]-F387)/365.25</f>
        <v>0</v>
      </c>
      <c r="Q387" s="39"/>
      <c r="R387" s="39"/>
      <c r="S387" s="39"/>
      <c r="U387" s="40"/>
    </row>
    <row r="388" spans="1:21" hidden="1">
      <c r="A388" s="45"/>
      <c r="C388" t="str">
        <f>_xlfn.CONCAT(Table1[[#This Row],[Surname]], " ",Table1[[#This Row],[Given Name]])</f>
        <v xml:space="preserve"> </v>
      </c>
      <c r="G388" s="14">
        <f>(Table1[[#This Row],[Date]]-F388)/365.25</f>
        <v>0</v>
      </c>
      <c r="Q388" s="39"/>
      <c r="R388" s="39"/>
      <c r="S388" s="39"/>
      <c r="U388" s="40"/>
    </row>
    <row r="389" spans="1:21" hidden="1">
      <c r="A389" s="45"/>
      <c r="C389" t="str">
        <f>_xlfn.CONCAT(Table1[[#This Row],[Surname]], " ",Table1[[#This Row],[Given Name]])</f>
        <v xml:space="preserve"> </v>
      </c>
      <c r="G389" s="14">
        <f>(Table1[[#This Row],[Date]]-F389)/365.25</f>
        <v>0</v>
      </c>
      <c r="Q389" s="39"/>
      <c r="R389" s="39"/>
      <c r="S389" s="39"/>
      <c r="U389" s="40"/>
    </row>
    <row r="390" spans="1:21" hidden="1">
      <c r="A390" s="45"/>
      <c r="C390" t="str">
        <f>_xlfn.CONCAT(Table1[[#This Row],[Surname]], " ",Table1[[#This Row],[Given Name]])</f>
        <v xml:space="preserve"> </v>
      </c>
      <c r="G390" s="14">
        <f>(Table1[[#This Row],[Date]]-F390)/365.25</f>
        <v>0</v>
      </c>
      <c r="Q390" s="39"/>
      <c r="R390" s="39"/>
      <c r="S390" s="39"/>
      <c r="U390" s="40"/>
    </row>
    <row r="391" spans="1:21" hidden="1">
      <c r="A391" s="45"/>
      <c r="C391" t="str">
        <f>_xlfn.CONCAT(Table1[[#This Row],[Surname]], " ",Table1[[#This Row],[Given Name]])</f>
        <v xml:space="preserve"> </v>
      </c>
      <c r="G391" s="14">
        <f>(Table1[[#This Row],[Date]]-F391)/365.25</f>
        <v>0</v>
      </c>
      <c r="Q391" s="39"/>
      <c r="R391" s="39"/>
      <c r="S391" s="39"/>
      <c r="U391" s="40"/>
    </row>
    <row r="392" spans="1:21" hidden="1">
      <c r="A392" s="45"/>
      <c r="C392" t="str">
        <f>_xlfn.CONCAT(Table1[[#This Row],[Surname]], " ",Table1[[#This Row],[Given Name]])</f>
        <v xml:space="preserve"> </v>
      </c>
      <c r="G392" s="14">
        <f>(Table1[[#This Row],[Date]]-F392)/365.25</f>
        <v>0</v>
      </c>
      <c r="Q392" s="39"/>
      <c r="R392" s="39"/>
      <c r="S392" s="39"/>
      <c r="U392" s="40"/>
    </row>
    <row r="393" spans="1:21" hidden="1">
      <c r="A393" s="45"/>
      <c r="C393" t="str">
        <f>_xlfn.CONCAT(Table1[[#This Row],[Surname]], " ",Table1[[#This Row],[Given Name]])</f>
        <v xml:space="preserve"> </v>
      </c>
      <c r="G393" s="14">
        <f>(Table1[[#This Row],[Date]]-F393)/365.25</f>
        <v>0</v>
      </c>
      <c r="Q393" s="39"/>
      <c r="R393" s="39"/>
      <c r="S393" s="39"/>
      <c r="U393" s="40"/>
    </row>
    <row r="394" spans="1:21" hidden="1">
      <c r="A394" s="45"/>
      <c r="C394" t="str">
        <f>_xlfn.CONCAT(Table1[[#This Row],[Surname]], " ",Table1[[#This Row],[Given Name]])</f>
        <v xml:space="preserve"> </v>
      </c>
      <c r="G394" s="14">
        <f>(Table1[[#This Row],[Date]]-F394)/365.25</f>
        <v>0</v>
      </c>
      <c r="Q394" s="39"/>
      <c r="R394" s="39"/>
      <c r="S394" s="39"/>
      <c r="U394" s="40"/>
    </row>
    <row r="395" spans="1:21" hidden="1">
      <c r="A395" s="45"/>
      <c r="C395" t="str">
        <f>_xlfn.CONCAT(Table1[[#This Row],[Surname]], " ",Table1[[#This Row],[Given Name]])</f>
        <v xml:space="preserve"> </v>
      </c>
      <c r="G395" s="14">
        <f>(Table1[[#This Row],[Date]]-F395)/365.25</f>
        <v>0</v>
      </c>
      <c r="Q395" s="39"/>
      <c r="R395" s="39"/>
      <c r="S395" s="39"/>
      <c r="U395" s="40"/>
    </row>
    <row r="396" spans="1:21" hidden="1">
      <c r="A396" s="45"/>
      <c r="C396" t="str">
        <f>_xlfn.CONCAT(Table1[[#This Row],[Surname]], " ",Table1[[#This Row],[Given Name]])</f>
        <v xml:space="preserve"> </v>
      </c>
      <c r="G396" s="14">
        <f>(Table1[[#This Row],[Date]]-F396)/365.25</f>
        <v>0</v>
      </c>
      <c r="Q396" s="39"/>
      <c r="R396" s="39"/>
      <c r="S396" s="39"/>
      <c r="U396" s="40"/>
    </row>
    <row r="397" spans="1:21" hidden="1">
      <c r="A397" s="45"/>
      <c r="C397" t="str">
        <f>_xlfn.CONCAT(Table1[[#This Row],[Surname]], " ",Table1[[#This Row],[Given Name]])</f>
        <v xml:space="preserve"> </v>
      </c>
      <c r="G397" s="14">
        <f>(Table1[[#This Row],[Date]]-F397)/365.25</f>
        <v>0</v>
      </c>
      <c r="Q397" s="39"/>
      <c r="R397" s="39"/>
      <c r="S397" s="39"/>
      <c r="U397" s="40"/>
    </row>
    <row r="398" spans="1:21" hidden="1">
      <c r="A398" s="45"/>
      <c r="C398" t="str">
        <f>_xlfn.CONCAT(Table1[[#This Row],[Surname]], " ",Table1[[#This Row],[Given Name]])</f>
        <v xml:space="preserve"> </v>
      </c>
      <c r="G398" s="14">
        <f>(Table1[[#This Row],[Date]]-F398)/365.25</f>
        <v>0</v>
      </c>
      <c r="Q398" s="39"/>
      <c r="R398" s="39"/>
      <c r="S398" s="39"/>
      <c r="U398" s="40"/>
    </row>
    <row r="399" spans="1:21" hidden="1">
      <c r="A399" s="45"/>
      <c r="C399" t="str">
        <f>_xlfn.CONCAT(Table1[[#This Row],[Surname]], " ",Table1[[#This Row],[Given Name]])</f>
        <v xml:space="preserve"> </v>
      </c>
      <c r="G399" s="14">
        <f>(Table1[[#This Row],[Date]]-F399)/365.25</f>
        <v>0</v>
      </c>
      <c r="Q399" s="39"/>
      <c r="R399" s="39"/>
      <c r="S399" s="39"/>
      <c r="U399" s="40"/>
    </row>
    <row r="400" spans="1:21" hidden="1">
      <c r="A400" s="45"/>
      <c r="C400" t="str">
        <f>_xlfn.CONCAT(Table1[[#This Row],[Surname]], " ",Table1[[#This Row],[Given Name]])</f>
        <v xml:space="preserve"> </v>
      </c>
      <c r="G400" s="14">
        <f>(Table1[[#This Row],[Date]]-F400)/365.25</f>
        <v>0</v>
      </c>
      <c r="Q400" s="39"/>
      <c r="R400" s="39"/>
      <c r="S400" s="39"/>
      <c r="U400" s="40"/>
    </row>
    <row r="401" spans="1:21" hidden="1">
      <c r="A401" s="45"/>
      <c r="C401" t="str">
        <f>_xlfn.CONCAT(Table1[[#This Row],[Surname]], " ",Table1[[#This Row],[Given Name]])</f>
        <v xml:space="preserve"> </v>
      </c>
      <c r="G401" s="14">
        <f>(Table1[[#This Row],[Date]]-F401)/365.25</f>
        <v>0</v>
      </c>
      <c r="Q401" s="39"/>
      <c r="R401" s="39"/>
      <c r="S401" s="39"/>
      <c r="U401" s="40"/>
    </row>
    <row r="402" spans="1:21" hidden="1">
      <c r="A402" s="45"/>
      <c r="C402" t="str">
        <f>_xlfn.CONCAT(Table1[[#This Row],[Surname]], " ",Table1[[#This Row],[Given Name]])</f>
        <v xml:space="preserve"> </v>
      </c>
      <c r="G402" s="14">
        <f>(Table1[[#This Row],[Date]]-F402)/365.25</f>
        <v>0</v>
      </c>
      <c r="Q402" s="39"/>
      <c r="R402" s="39"/>
      <c r="S402" s="39"/>
      <c r="U402" s="40"/>
    </row>
    <row r="403" spans="1:21" hidden="1">
      <c r="A403" s="45"/>
      <c r="C403" t="str">
        <f>_xlfn.CONCAT(Table1[[#This Row],[Surname]], " ",Table1[[#This Row],[Given Name]])</f>
        <v xml:space="preserve"> </v>
      </c>
      <c r="G403" s="14">
        <f>(Table1[[#This Row],[Date]]-F403)/365.25</f>
        <v>0</v>
      </c>
      <c r="Q403" s="39"/>
      <c r="R403" s="39"/>
      <c r="S403" s="39"/>
      <c r="U403" s="40"/>
    </row>
    <row r="404" spans="1:21" hidden="1">
      <c r="A404" s="45"/>
      <c r="C404" t="str">
        <f>_xlfn.CONCAT(Table1[[#This Row],[Surname]], " ",Table1[[#This Row],[Given Name]])</f>
        <v xml:space="preserve"> </v>
      </c>
      <c r="G404" s="14">
        <f>(Table1[[#This Row],[Date]]-F404)/365.25</f>
        <v>0</v>
      </c>
      <c r="Q404" s="39"/>
      <c r="R404" s="39"/>
      <c r="S404" s="39"/>
      <c r="U404" s="40"/>
    </row>
    <row r="405" spans="1:21" hidden="1">
      <c r="A405" s="45"/>
      <c r="C405" t="str">
        <f>_xlfn.CONCAT(Table1[[#This Row],[Surname]], " ",Table1[[#This Row],[Given Name]])</f>
        <v xml:space="preserve"> </v>
      </c>
      <c r="G405" s="14">
        <f>(Table1[[#This Row],[Date]]-F405)/365.25</f>
        <v>0</v>
      </c>
      <c r="Q405" s="39"/>
      <c r="R405" s="39"/>
      <c r="S405" s="39"/>
      <c r="U405" s="40"/>
    </row>
    <row r="406" spans="1:21" hidden="1">
      <c r="A406" s="45"/>
      <c r="C406" t="str">
        <f>_xlfn.CONCAT(Table1[[#This Row],[Surname]], " ",Table1[[#This Row],[Given Name]])</f>
        <v xml:space="preserve"> </v>
      </c>
      <c r="G406" s="14">
        <f>(Table1[[#This Row],[Date]]-F406)/365.25</f>
        <v>0</v>
      </c>
      <c r="Q406" s="39"/>
      <c r="R406" s="39"/>
      <c r="S406" s="39"/>
      <c r="U406" s="40"/>
    </row>
    <row r="407" spans="1:21" hidden="1">
      <c r="A407" s="45"/>
      <c r="C407" t="str">
        <f>_xlfn.CONCAT(Table1[[#This Row],[Surname]], " ",Table1[[#This Row],[Given Name]])</f>
        <v xml:space="preserve"> </v>
      </c>
      <c r="G407" s="14">
        <f>(Table1[[#This Row],[Date]]-F407)/365.25</f>
        <v>0</v>
      </c>
      <c r="Q407" s="39"/>
      <c r="R407" s="39"/>
      <c r="S407" s="39"/>
      <c r="U407" s="40"/>
    </row>
    <row r="408" spans="1:21" hidden="1">
      <c r="A408" s="45"/>
      <c r="C408" t="str">
        <f>_xlfn.CONCAT(Table1[[#This Row],[Surname]], " ",Table1[[#This Row],[Given Name]])</f>
        <v xml:space="preserve"> </v>
      </c>
      <c r="G408" s="14">
        <f>(Table1[[#This Row],[Date]]-F408)/365.25</f>
        <v>0</v>
      </c>
      <c r="Q408" s="39"/>
      <c r="R408" s="39"/>
      <c r="S408" s="39"/>
      <c r="U408" s="40"/>
    </row>
    <row r="409" spans="1:21" hidden="1">
      <c r="A409" s="45"/>
      <c r="C409" t="str">
        <f>_xlfn.CONCAT(Table1[[#This Row],[Surname]], " ",Table1[[#This Row],[Given Name]])</f>
        <v xml:space="preserve"> </v>
      </c>
      <c r="G409" s="14">
        <f>(Table1[[#This Row],[Date]]-F409)/365.25</f>
        <v>0</v>
      </c>
      <c r="Q409" s="39"/>
      <c r="R409" s="39"/>
      <c r="S409" s="39"/>
      <c r="U409" s="40"/>
    </row>
    <row r="410" spans="1:21" hidden="1">
      <c r="A410" s="45"/>
      <c r="C410" t="str">
        <f>_xlfn.CONCAT(Table1[[#This Row],[Surname]], " ",Table1[[#This Row],[Given Name]])</f>
        <v xml:space="preserve"> </v>
      </c>
      <c r="G410" s="14">
        <f>(Table1[[#This Row],[Date]]-F410)/365.25</f>
        <v>0</v>
      </c>
      <c r="Q410" s="39"/>
      <c r="R410" s="39"/>
      <c r="S410" s="39"/>
      <c r="U410" s="40"/>
    </row>
    <row r="411" spans="1:21" hidden="1">
      <c r="A411" s="45"/>
      <c r="C411" t="str">
        <f>_xlfn.CONCAT(Table1[[#This Row],[Surname]], " ",Table1[[#This Row],[Given Name]])</f>
        <v xml:space="preserve"> </v>
      </c>
      <c r="G411" s="14">
        <f>(Table1[[#This Row],[Date]]-F411)/365.25</f>
        <v>0</v>
      </c>
      <c r="Q411" s="39"/>
      <c r="R411" s="39"/>
      <c r="S411" s="39"/>
      <c r="U411" s="40"/>
    </row>
    <row r="412" spans="1:21" hidden="1">
      <c r="A412" s="45"/>
      <c r="C412" t="str">
        <f>_xlfn.CONCAT(Table1[[#This Row],[Surname]], " ",Table1[[#This Row],[Given Name]])</f>
        <v xml:space="preserve"> </v>
      </c>
      <c r="G412" s="14">
        <f>(Table1[[#This Row],[Date]]-F412)/365.25</f>
        <v>0</v>
      </c>
      <c r="Q412" s="39"/>
      <c r="R412" s="39"/>
      <c r="S412" s="39"/>
      <c r="U412" s="40"/>
    </row>
    <row r="413" spans="1:21" hidden="1">
      <c r="A413" s="45"/>
      <c r="C413" t="str">
        <f>_xlfn.CONCAT(Table1[[#This Row],[Surname]], " ",Table1[[#This Row],[Given Name]])</f>
        <v xml:space="preserve"> </v>
      </c>
      <c r="G413" s="14">
        <f>(Table1[[#This Row],[Date]]-F413)/365.25</f>
        <v>0</v>
      </c>
      <c r="Q413" s="39"/>
      <c r="R413" s="39"/>
      <c r="S413" s="39"/>
      <c r="U413" s="40"/>
    </row>
    <row r="414" spans="1:21" hidden="1">
      <c r="A414" s="45"/>
      <c r="C414" t="str">
        <f>_xlfn.CONCAT(Table1[[#This Row],[Surname]], " ",Table1[[#This Row],[Given Name]])</f>
        <v xml:space="preserve"> </v>
      </c>
      <c r="G414" s="14">
        <f>(Table1[[#This Row],[Date]]-F414)/365.25</f>
        <v>0</v>
      </c>
      <c r="Q414" s="39"/>
      <c r="R414" s="39"/>
      <c r="S414" s="39"/>
      <c r="U414" s="40"/>
    </row>
    <row r="415" spans="1:21" hidden="1">
      <c r="A415" s="45"/>
      <c r="C415" t="str">
        <f>_xlfn.CONCAT(Table1[[#This Row],[Surname]], " ",Table1[[#This Row],[Given Name]])</f>
        <v xml:space="preserve"> </v>
      </c>
      <c r="G415" s="14">
        <f>(Table1[[#This Row],[Date]]-F415)/365.25</f>
        <v>0</v>
      </c>
      <c r="Q415" s="39"/>
      <c r="R415" s="39"/>
      <c r="S415" s="39"/>
      <c r="U415" s="40"/>
    </row>
    <row r="416" spans="1:21" hidden="1">
      <c r="A416" s="45"/>
      <c r="C416" t="str">
        <f>_xlfn.CONCAT(Table1[[#This Row],[Surname]], " ",Table1[[#This Row],[Given Name]])</f>
        <v xml:space="preserve"> </v>
      </c>
      <c r="G416" s="14">
        <f>(Table1[[#This Row],[Date]]-F416)/365.25</f>
        <v>0</v>
      </c>
      <c r="Q416" s="39"/>
      <c r="R416" s="39"/>
      <c r="S416" s="39"/>
      <c r="U416" s="40"/>
    </row>
    <row r="417" spans="1:21" hidden="1">
      <c r="A417" s="45"/>
      <c r="C417" t="str">
        <f>_xlfn.CONCAT(Table1[[#This Row],[Surname]], " ",Table1[[#This Row],[Given Name]])</f>
        <v xml:space="preserve"> </v>
      </c>
      <c r="G417" s="14">
        <f>(Table1[[#This Row],[Date]]-F417)/365.25</f>
        <v>0</v>
      </c>
      <c r="Q417" s="39"/>
      <c r="R417" s="39"/>
      <c r="S417" s="39"/>
      <c r="U417" s="40"/>
    </row>
    <row r="418" spans="1:21" hidden="1">
      <c r="A418" s="45"/>
      <c r="C418" t="str">
        <f>_xlfn.CONCAT(Table1[[#This Row],[Surname]], " ",Table1[[#This Row],[Given Name]])</f>
        <v xml:space="preserve"> </v>
      </c>
      <c r="G418" s="14">
        <f>(Table1[[#This Row],[Date]]-F418)/365.25</f>
        <v>0</v>
      </c>
      <c r="Q418" s="39"/>
      <c r="R418" s="39"/>
      <c r="S418" s="39"/>
      <c r="U418" s="40"/>
    </row>
    <row r="419" spans="1:21" hidden="1">
      <c r="A419" s="45"/>
      <c r="C419" t="str">
        <f>_xlfn.CONCAT(Table1[[#This Row],[Surname]], " ",Table1[[#This Row],[Given Name]])</f>
        <v xml:space="preserve"> </v>
      </c>
      <c r="G419" s="14">
        <f>(Table1[[#This Row],[Date]]-F419)/365.25</f>
        <v>0</v>
      </c>
      <c r="Q419" s="39"/>
      <c r="R419" s="39"/>
      <c r="S419" s="39"/>
      <c r="U419" s="40"/>
    </row>
    <row r="420" spans="1:21" hidden="1">
      <c r="A420" s="45"/>
      <c r="C420" t="str">
        <f>_xlfn.CONCAT(Table1[[#This Row],[Surname]], " ",Table1[[#This Row],[Given Name]])</f>
        <v xml:space="preserve"> </v>
      </c>
      <c r="G420" s="14">
        <f>(Table1[[#This Row],[Date]]-F420)/365.25</f>
        <v>0</v>
      </c>
      <c r="Q420" s="39"/>
      <c r="R420" s="39"/>
      <c r="S420" s="39"/>
      <c r="U420" s="40"/>
    </row>
    <row r="421" spans="1:21" hidden="1">
      <c r="A421" s="45"/>
      <c r="C421" t="str">
        <f>_xlfn.CONCAT(Table1[[#This Row],[Surname]], " ",Table1[[#This Row],[Given Name]])</f>
        <v xml:space="preserve"> </v>
      </c>
      <c r="G421" s="14">
        <f>(Table1[[#This Row],[Date]]-F421)/365.25</f>
        <v>0</v>
      </c>
      <c r="Q421" s="39"/>
      <c r="R421" s="39"/>
      <c r="S421" s="39"/>
      <c r="U421" s="40"/>
    </row>
    <row r="422" spans="1:21" hidden="1">
      <c r="A422" s="45"/>
      <c r="C422" t="str">
        <f>_xlfn.CONCAT(Table1[[#This Row],[Surname]], " ",Table1[[#This Row],[Given Name]])</f>
        <v xml:space="preserve"> </v>
      </c>
      <c r="G422" s="14">
        <f>(Table1[[#This Row],[Date]]-F422)/365.25</f>
        <v>0</v>
      </c>
      <c r="Q422" s="39"/>
      <c r="R422" s="39"/>
      <c r="S422" s="39"/>
      <c r="U422" s="40"/>
    </row>
    <row r="423" spans="1:21" hidden="1">
      <c r="A423" s="45"/>
      <c r="C423" t="str">
        <f>_xlfn.CONCAT(Table1[[#This Row],[Surname]], " ",Table1[[#This Row],[Given Name]])</f>
        <v xml:space="preserve"> </v>
      </c>
      <c r="G423" s="14">
        <f>(Table1[[#This Row],[Date]]-F423)/365.25</f>
        <v>0</v>
      </c>
      <c r="Q423" s="39"/>
      <c r="R423" s="39"/>
      <c r="S423" s="39"/>
      <c r="U423" s="40"/>
    </row>
    <row r="424" spans="1:21" hidden="1">
      <c r="A424" s="45"/>
      <c r="C424" t="str">
        <f>_xlfn.CONCAT(Table1[[#This Row],[Surname]], " ",Table1[[#This Row],[Given Name]])</f>
        <v xml:space="preserve"> </v>
      </c>
      <c r="G424" s="14">
        <f>(Table1[[#This Row],[Date]]-F424)/365.25</f>
        <v>0</v>
      </c>
      <c r="Q424" s="39"/>
      <c r="R424" s="39"/>
      <c r="S424" s="39"/>
      <c r="U424" s="40"/>
    </row>
    <row r="425" spans="1:21" hidden="1">
      <c r="A425" s="45"/>
      <c r="C425" t="str">
        <f>_xlfn.CONCAT(Table1[[#This Row],[Surname]], " ",Table1[[#This Row],[Given Name]])</f>
        <v xml:space="preserve"> </v>
      </c>
      <c r="G425" s="14">
        <f>(Table1[[#This Row],[Date]]-F425)/365.25</f>
        <v>0</v>
      </c>
      <c r="Q425" s="39"/>
      <c r="R425" s="39"/>
      <c r="S425" s="39"/>
      <c r="U425" s="40"/>
    </row>
    <row r="426" spans="1:21" hidden="1">
      <c r="A426" s="45"/>
      <c r="C426" t="str">
        <f>_xlfn.CONCAT(Table1[[#This Row],[Surname]], " ",Table1[[#This Row],[Given Name]])</f>
        <v xml:space="preserve"> </v>
      </c>
      <c r="G426" s="14">
        <f>(Table1[[#This Row],[Date]]-F426)/365.25</f>
        <v>0</v>
      </c>
      <c r="Q426" s="39"/>
      <c r="R426" s="39"/>
      <c r="S426" s="39"/>
      <c r="U426" s="40"/>
    </row>
    <row r="427" spans="1:21" hidden="1">
      <c r="A427" s="45"/>
      <c r="C427" t="str">
        <f>_xlfn.CONCAT(Table1[[#This Row],[Surname]], " ",Table1[[#This Row],[Given Name]])</f>
        <v xml:space="preserve"> </v>
      </c>
      <c r="G427" s="14">
        <f>(Table1[[#This Row],[Date]]-F427)/365.25</f>
        <v>0</v>
      </c>
      <c r="Q427" s="39"/>
      <c r="R427" s="39"/>
      <c r="S427" s="39"/>
      <c r="U427" s="40"/>
    </row>
    <row r="428" spans="1:21" hidden="1">
      <c r="A428" s="45"/>
      <c r="C428" t="str">
        <f>_xlfn.CONCAT(Table1[[#This Row],[Surname]], " ",Table1[[#This Row],[Given Name]])</f>
        <v xml:space="preserve"> </v>
      </c>
      <c r="G428" s="14">
        <f>(Table1[[#This Row],[Date]]-F428)/365.25</f>
        <v>0</v>
      </c>
      <c r="Q428" s="39"/>
      <c r="R428" s="39"/>
      <c r="S428" s="39"/>
      <c r="U428" s="40"/>
    </row>
    <row r="429" spans="1:21" hidden="1">
      <c r="A429" s="45"/>
      <c r="C429" t="str">
        <f>_xlfn.CONCAT(Table1[[#This Row],[Surname]], " ",Table1[[#This Row],[Given Name]])</f>
        <v xml:space="preserve"> </v>
      </c>
      <c r="G429" s="14">
        <f>(Table1[[#This Row],[Date]]-F429)/365.25</f>
        <v>0</v>
      </c>
      <c r="Q429" s="39"/>
      <c r="R429" s="39"/>
      <c r="S429" s="39"/>
      <c r="U429" s="40"/>
    </row>
    <row r="430" spans="1:21" hidden="1">
      <c r="A430" s="45"/>
      <c r="C430" t="str">
        <f>_xlfn.CONCAT(Table1[[#This Row],[Surname]], " ",Table1[[#This Row],[Given Name]])</f>
        <v xml:space="preserve"> </v>
      </c>
      <c r="G430" s="14">
        <f>(Table1[[#This Row],[Date]]-F430)/365.25</f>
        <v>0</v>
      </c>
      <c r="Q430" s="39"/>
      <c r="R430" s="39"/>
      <c r="S430" s="39"/>
      <c r="U430" s="40"/>
    </row>
    <row r="431" spans="1:21" hidden="1">
      <c r="A431" s="45"/>
      <c r="C431" t="str">
        <f>_xlfn.CONCAT(Table1[[#This Row],[Surname]], " ",Table1[[#This Row],[Given Name]])</f>
        <v xml:space="preserve"> </v>
      </c>
      <c r="G431" s="14">
        <f>(Table1[[#This Row],[Date]]-F431)/365.25</f>
        <v>0</v>
      </c>
      <c r="Q431" s="39"/>
      <c r="R431" s="39"/>
      <c r="S431" s="39"/>
      <c r="U431" s="40"/>
    </row>
    <row r="432" spans="1:21" hidden="1">
      <c r="A432" s="45"/>
      <c r="C432" t="str">
        <f>_xlfn.CONCAT(Table1[[#This Row],[Surname]], " ",Table1[[#This Row],[Given Name]])</f>
        <v xml:space="preserve"> </v>
      </c>
      <c r="G432" s="14">
        <f>(Table1[[#This Row],[Date]]-F432)/365.25</f>
        <v>0</v>
      </c>
      <c r="Q432" s="39"/>
      <c r="R432" s="39"/>
      <c r="S432" s="39"/>
      <c r="U432" s="40"/>
    </row>
    <row r="433" spans="1:21" hidden="1">
      <c r="A433" s="45"/>
      <c r="C433" t="str">
        <f>_xlfn.CONCAT(Table1[[#This Row],[Surname]], " ",Table1[[#This Row],[Given Name]])</f>
        <v xml:space="preserve"> </v>
      </c>
      <c r="G433" s="14">
        <f>(Table1[[#This Row],[Date]]-F433)/365.25</f>
        <v>0</v>
      </c>
      <c r="Q433" s="39"/>
      <c r="R433" s="39"/>
      <c r="S433" s="39"/>
      <c r="U433" s="40"/>
    </row>
    <row r="434" spans="1:21" hidden="1">
      <c r="A434" s="45"/>
      <c r="C434" t="str">
        <f>_xlfn.CONCAT(Table1[[#This Row],[Surname]], " ",Table1[[#This Row],[Given Name]])</f>
        <v xml:space="preserve"> </v>
      </c>
      <c r="G434" s="14">
        <f>(Table1[[#This Row],[Date]]-F434)/365.25</f>
        <v>0</v>
      </c>
      <c r="Q434" s="39"/>
      <c r="R434" s="39"/>
      <c r="S434" s="39"/>
      <c r="U434" s="40"/>
    </row>
    <row r="435" spans="1:21" hidden="1">
      <c r="A435" s="45"/>
      <c r="C435" t="str">
        <f>_xlfn.CONCAT(Table1[[#This Row],[Surname]], " ",Table1[[#This Row],[Given Name]])</f>
        <v xml:space="preserve"> </v>
      </c>
      <c r="G435" s="14">
        <f>(Table1[[#This Row],[Date]]-F435)/365.25</f>
        <v>0</v>
      </c>
      <c r="Q435" s="39"/>
      <c r="R435" s="39"/>
      <c r="S435" s="39"/>
      <c r="U435" s="40"/>
    </row>
    <row r="436" spans="1:21" hidden="1">
      <c r="A436" s="45"/>
      <c r="C436" t="str">
        <f>_xlfn.CONCAT(Table1[[#This Row],[Surname]], " ",Table1[[#This Row],[Given Name]])</f>
        <v xml:space="preserve"> </v>
      </c>
      <c r="G436" s="14">
        <f>(Table1[[#This Row],[Date]]-F436)/365.25</f>
        <v>0</v>
      </c>
      <c r="Q436" s="39"/>
      <c r="R436" s="39"/>
      <c r="S436" s="39"/>
      <c r="U436" s="40"/>
    </row>
    <row r="437" spans="1:21" hidden="1">
      <c r="A437" s="45"/>
      <c r="C437" t="str">
        <f>_xlfn.CONCAT(Table1[[#This Row],[Surname]], " ",Table1[[#This Row],[Given Name]])</f>
        <v xml:space="preserve"> </v>
      </c>
      <c r="G437" s="14">
        <f>(Table1[[#This Row],[Date]]-F437)/365.25</f>
        <v>0</v>
      </c>
      <c r="Q437" s="39"/>
      <c r="R437" s="39"/>
      <c r="S437" s="39"/>
      <c r="U437" s="40"/>
    </row>
    <row r="438" spans="1:21" hidden="1">
      <c r="A438" s="45"/>
      <c r="C438" t="str">
        <f>_xlfn.CONCAT(Table1[[#This Row],[Surname]], " ",Table1[[#This Row],[Given Name]])</f>
        <v xml:space="preserve"> </v>
      </c>
      <c r="G438" s="14">
        <f>(Table1[[#This Row],[Date]]-F438)/365.25</f>
        <v>0</v>
      </c>
      <c r="Q438" s="39"/>
      <c r="R438" s="39"/>
      <c r="S438" s="39"/>
      <c r="U438" s="40"/>
    </row>
    <row r="439" spans="1:21" hidden="1">
      <c r="A439" s="45"/>
      <c r="C439" t="str">
        <f>_xlfn.CONCAT(Table1[[#This Row],[Surname]], " ",Table1[[#This Row],[Given Name]])</f>
        <v xml:space="preserve"> </v>
      </c>
      <c r="G439" s="14">
        <f>(Table1[[#This Row],[Date]]-F439)/365.25</f>
        <v>0</v>
      </c>
      <c r="Q439" s="39"/>
      <c r="R439" s="39"/>
      <c r="S439" s="39"/>
      <c r="U439" s="40"/>
    </row>
    <row r="440" spans="1:21" hidden="1">
      <c r="A440" s="45"/>
      <c r="C440" t="str">
        <f>_xlfn.CONCAT(Table1[[#This Row],[Surname]], " ",Table1[[#This Row],[Given Name]])</f>
        <v xml:space="preserve"> </v>
      </c>
      <c r="G440" s="14">
        <f>(Table1[[#This Row],[Date]]-F440)/365.25</f>
        <v>0</v>
      </c>
      <c r="Q440" s="39"/>
      <c r="R440" s="39"/>
      <c r="S440" s="39"/>
      <c r="U440" s="40"/>
    </row>
    <row r="441" spans="1:21" hidden="1">
      <c r="A441" s="45"/>
      <c r="C441" t="str">
        <f>_xlfn.CONCAT(Table1[[#This Row],[Surname]], " ",Table1[[#This Row],[Given Name]])</f>
        <v xml:space="preserve"> </v>
      </c>
      <c r="G441" s="14">
        <f>(Table1[[#This Row],[Date]]-F441)/365.25</f>
        <v>0</v>
      </c>
      <c r="Q441" s="39"/>
      <c r="R441" s="39"/>
      <c r="S441" s="39"/>
      <c r="U441" s="40"/>
    </row>
    <row r="442" spans="1:21" hidden="1">
      <c r="A442" s="45"/>
      <c r="C442" t="str">
        <f>_xlfn.CONCAT(Table1[[#This Row],[Surname]], " ",Table1[[#This Row],[Given Name]])</f>
        <v xml:space="preserve"> </v>
      </c>
      <c r="G442" s="14">
        <f>(Table1[[#This Row],[Date]]-F442)/365.25</f>
        <v>0</v>
      </c>
      <c r="Q442" s="39"/>
      <c r="R442" s="39"/>
      <c r="S442" s="39"/>
      <c r="U442" s="40"/>
    </row>
    <row r="443" spans="1:21" hidden="1">
      <c r="A443" s="45"/>
      <c r="C443" t="str">
        <f>_xlfn.CONCAT(Table1[[#This Row],[Surname]], " ",Table1[[#This Row],[Given Name]])</f>
        <v xml:space="preserve"> </v>
      </c>
      <c r="G443" s="14">
        <f>(Table1[[#This Row],[Date]]-F443)/365.25</f>
        <v>0</v>
      </c>
      <c r="Q443" s="39"/>
      <c r="R443" s="39"/>
      <c r="S443" s="39"/>
      <c r="U443" s="40"/>
    </row>
    <row r="444" spans="1:21" hidden="1">
      <c r="A444" s="45"/>
      <c r="C444" t="str">
        <f>_xlfn.CONCAT(Table1[[#This Row],[Surname]], " ",Table1[[#This Row],[Given Name]])</f>
        <v xml:space="preserve"> </v>
      </c>
      <c r="G444" s="14">
        <f>(Table1[[#This Row],[Date]]-F444)/365.25</f>
        <v>0</v>
      </c>
      <c r="Q444" s="39"/>
      <c r="R444" s="39"/>
      <c r="S444" s="39"/>
      <c r="U444" s="4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BF6E-AFC1-5145-BA65-C9C95AD4A79B}">
  <dimension ref="A1:N1"/>
  <sheetViews>
    <sheetView workbookViewId="0">
      <selection activeCell="X21" sqref="X21"/>
    </sheetView>
  </sheetViews>
  <sheetFormatPr defaultColWidth="11" defaultRowHeight="15.5"/>
  <sheetData>
    <row r="1" spans="1:14">
      <c r="A1" s="2" t="s">
        <v>0</v>
      </c>
      <c r="B1" s="3" t="s">
        <v>1</v>
      </c>
      <c r="C1" s="3" t="s">
        <v>2</v>
      </c>
      <c r="D1" s="4" t="s">
        <v>4</v>
      </c>
      <c r="E1" s="4" t="s">
        <v>5</v>
      </c>
      <c r="F1" s="5" t="s">
        <v>7</v>
      </c>
      <c r="G1" s="6" t="s">
        <v>8</v>
      </c>
      <c r="H1" s="3" t="s">
        <v>10</v>
      </c>
      <c r="I1" s="3" t="s">
        <v>14</v>
      </c>
      <c r="J1" s="3" t="s">
        <v>988</v>
      </c>
      <c r="K1" s="7" t="s">
        <v>989</v>
      </c>
      <c r="L1" s="8" t="s">
        <v>991</v>
      </c>
      <c r="M1" s="8" t="s">
        <v>17</v>
      </c>
      <c r="N1" s="7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7AFA-A8F0-421B-895D-D8BAD524E0C7}">
  <dimension ref="A1:E2440"/>
  <sheetViews>
    <sheetView topLeftCell="A2340" workbookViewId="0">
      <selection activeCell="E54" sqref="E54"/>
    </sheetView>
  </sheetViews>
  <sheetFormatPr defaultRowHeight="15.5"/>
  <cols>
    <col min="1" max="1" width="33.83203125" style="15" bestFit="1" customWidth="1"/>
    <col min="2" max="2" width="13.58203125" style="15" bestFit="1" customWidth="1"/>
    <col min="3" max="3" width="10.5" style="23" customWidth="1"/>
    <col min="5" max="5" width="10.58203125" bestFit="1" customWidth="1"/>
  </cols>
  <sheetData>
    <row r="1" spans="1:5" s="42" customFormat="1">
      <c r="A1" s="43" t="s">
        <v>3</v>
      </c>
      <c r="B1" s="41" t="s">
        <v>1</v>
      </c>
      <c r="C1" s="44" t="s">
        <v>2</v>
      </c>
      <c r="D1" s="42" t="s">
        <v>6</v>
      </c>
      <c r="E1" s="42" t="s">
        <v>7</v>
      </c>
    </row>
    <row r="2" spans="1:5">
      <c r="A2" s="10" t="s">
        <v>1095</v>
      </c>
      <c r="B2" s="16" t="s">
        <v>183</v>
      </c>
      <c r="C2" s="29" t="s">
        <v>20</v>
      </c>
      <c r="E2" s="1"/>
    </row>
    <row r="3" spans="1:5">
      <c r="A3" s="10" t="s">
        <v>1096</v>
      </c>
      <c r="B3" s="16" t="s">
        <v>200</v>
      </c>
      <c r="C3" s="29" t="s">
        <v>20</v>
      </c>
      <c r="E3" s="1"/>
    </row>
    <row r="4" spans="1:5">
      <c r="A4" s="10" t="s">
        <v>1097</v>
      </c>
      <c r="B4" s="16" t="s">
        <v>302</v>
      </c>
      <c r="C4" s="13" t="s">
        <v>27</v>
      </c>
      <c r="E4" s="1">
        <v>37017</v>
      </c>
    </row>
    <row r="5" spans="1:5">
      <c r="A5" s="10" t="s">
        <v>1098</v>
      </c>
      <c r="B5" s="16" t="s">
        <v>165</v>
      </c>
      <c r="C5" s="13" t="s">
        <v>1099</v>
      </c>
      <c r="D5" t="s">
        <v>298</v>
      </c>
      <c r="E5" s="1">
        <v>36359</v>
      </c>
    </row>
    <row r="6" spans="1:5">
      <c r="A6" s="10" t="s">
        <v>1100</v>
      </c>
      <c r="B6" s="16" t="s">
        <v>19</v>
      </c>
      <c r="C6" s="13" t="s">
        <v>20</v>
      </c>
      <c r="D6" t="s">
        <v>489</v>
      </c>
      <c r="E6" s="1">
        <v>38015</v>
      </c>
    </row>
    <row r="7" spans="1:5">
      <c r="A7" s="10" t="s">
        <v>1101</v>
      </c>
      <c r="B7" s="16" t="s">
        <v>19</v>
      </c>
      <c r="C7" s="13" t="s">
        <v>27</v>
      </c>
      <c r="D7" t="s">
        <v>415</v>
      </c>
      <c r="E7" s="1">
        <v>37875</v>
      </c>
    </row>
    <row r="8" spans="1:5">
      <c r="A8" s="10" t="s">
        <v>1102</v>
      </c>
      <c r="B8" s="16" t="s">
        <v>678</v>
      </c>
      <c r="C8" s="13" t="s">
        <v>20</v>
      </c>
      <c r="D8" t="s">
        <v>679</v>
      </c>
      <c r="E8" s="1"/>
    </row>
    <row r="9" spans="1:5">
      <c r="A9" s="10" t="s">
        <v>1103</v>
      </c>
      <c r="B9" s="16" t="s">
        <v>556</v>
      </c>
      <c r="C9" s="13" t="s">
        <v>27</v>
      </c>
      <c r="E9" s="1"/>
    </row>
    <row r="10" spans="1:5">
      <c r="A10" s="10" t="s">
        <v>1104</v>
      </c>
      <c r="B10" s="16" t="s">
        <v>169</v>
      </c>
      <c r="C10" s="13" t="s">
        <v>27</v>
      </c>
      <c r="E10" s="1">
        <v>37038</v>
      </c>
    </row>
    <row r="11" spans="1:5">
      <c r="A11" s="10" t="s">
        <v>1105</v>
      </c>
      <c r="B11" s="16" t="s">
        <v>680</v>
      </c>
      <c r="C11" s="13" t="s">
        <v>20</v>
      </c>
      <c r="E11" s="1">
        <v>38696</v>
      </c>
    </row>
    <row r="12" spans="1:5">
      <c r="A12" s="11" t="s">
        <v>1106</v>
      </c>
      <c r="B12" s="16" t="s">
        <v>675</v>
      </c>
      <c r="C12" s="28" t="s">
        <v>20</v>
      </c>
      <c r="D12" t="s">
        <v>681</v>
      </c>
      <c r="E12" s="1"/>
    </row>
    <row r="13" spans="1:5">
      <c r="A13" s="10" t="s">
        <v>1107</v>
      </c>
      <c r="B13" s="16" t="s">
        <v>183</v>
      </c>
      <c r="C13" s="13" t="s">
        <v>20</v>
      </c>
      <c r="E13" s="1">
        <v>37503</v>
      </c>
    </row>
    <row r="14" spans="1:5">
      <c r="A14" s="10" t="s">
        <v>1108</v>
      </c>
      <c r="B14" s="16" t="s">
        <v>180</v>
      </c>
      <c r="C14" s="13" t="s">
        <v>20</v>
      </c>
      <c r="E14" s="1"/>
    </row>
    <row r="15" spans="1:5">
      <c r="A15" s="10" t="s">
        <v>1109</v>
      </c>
      <c r="B15" s="16" t="s">
        <v>678</v>
      </c>
      <c r="C15" s="13" t="s">
        <v>20</v>
      </c>
      <c r="E15" s="1"/>
    </row>
    <row r="16" spans="1:5">
      <c r="A16" s="10" t="s">
        <v>1110</v>
      </c>
      <c r="B16" s="16" t="s">
        <v>158</v>
      </c>
      <c r="C16" s="13" t="s">
        <v>27</v>
      </c>
      <c r="E16" s="1"/>
    </row>
    <row r="17" spans="1:5">
      <c r="A17" s="10" t="s">
        <v>1111</v>
      </c>
      <c r="B17" s="16" t="s">
        <v>19</v>
      </c>
      <c r="C17" s="13" t="s">
        <v>27</v>
      </c>
      <c r="E17" s="1">
        <v>36275</v>
      </c>
    </row>
    <row r="18" spans="1:5">
      <c r="A18" s="10" t="s">
        <v>1112</v>
      </c>
      <c r="B18" s="16" t="s">
        <v>19</v>
      </c>
      <c r="C18" s="13" t="s">
        <v>27</v>
      </c>
      <c r="D18" t="s">
        <v>135</v>
      </c>
      <c r="E18" s="1">
        <v>37546</v>
      </c>
    </row>
    <row r="19" spans="1:5">
      <c r="A19" s="10" t="s">
        <v>1113</v>
      </c>
      <c r="B19" s="16" t="s">
        <v>19</v>
      </c>
      <c r="C19" s="13" t="s">
        <v>27</v>
      </c>
      <c r="E19" s="1">
        <v>38178</v>
      </c>
    </row>
    <row r="20" spans="1:5">
      <c r="A20" s="10" t="s">
        <v>1114</v>
      </c>
      <c r="B20" s="16" t="s">
        <v>187</v>
      </c>
      <c r="C20" s="13" t="s">
        <v>27</v>
      </c>
      <c r="E20" s="1"/>
    </row>
    <row r="21" spans="1:5">
      <c r="A21" s="10" t="s">
        <v>1115</v>
      </c>
      <c r="B21" s="16" t="s">
        <v>226</v>
      </c>
      <c r="C21" s="29" t="s">
        <v>27</v>
      </c>
      <c r="D21" t="s">
        <v>239</v>
      </c>
      <c r="E21" s="1">
        <v>34797</v>
      </c>
    </row>
    <row r="22" spans="1:5">
      <c r="A22" s="10" t="s">
        <v>1116</v>
      </c>
      <c r="B22" s="16" t="s">
        <v>19</v>
      </c>
      <c r="C22" s="13" t="s">
        <v>27</v>
      </c>
      <c r="D22" t="s">
        <v>585</v>
      </c>
      <c r="E22" s="1">
        <v>36525</v>
      </c>
    </row>
    <row r="23" spans="1:5">
      <c r="A23" s="10" t="s">
        <v>1117</v>
      </c>
      <c r="B23" s="16" t="s">
        <v>447</v>
      </c>
      <c r="C23" s="29" t="s">
        <v>20</v>
      </c>
      <c r="D23" t="s">
        <v>696</v>
      </c>
      <c r="E23" s="1">
        <v>34746</v>
      </c>
    </row>
    <row r="24" spans="1:5">
      <c r="A24" s="10" t="s">
        <v>1118</v>
      </c>
      <c r="B24" s="16" t="s">
        <v>162</v>
      </c>
      <c r="C24" s="13" t="s">
        <v>27</v>
      </c>
      <c r="E24" s="1">
        <v>37418</v>
      </c>
    </row>
    <row r="25" spans="1:5">
      <c r="A25" s="10" t="s">
        <v>1119</v>
      </c>
      <c r="B25" s="16" t="s">
        <v>187</v>
      </c>
      <c r="C25" s="13" t="s">
        <v>27</v>
      </c>
      <c r="E25" s="1">
        <v>34844</v>
      </c>
    </row>
    <row r="26" spans="1:5">
      <c r="A26" s="10" t="s">
        <v>1120</v>
      </c>
      <c r="B26" s="16" t="s">
        <v>162</v>
      </c>
      <c r="C26" s="37" t="s">
        <v>27</v>
      </c>
      <c r="D26">
        <v>10009190227</v>
      </c>
      <c r="E26" s="1">
        <v>35412</v>
      </c>
    </row>
    <row r="27" spans="1:5">
      <c r="A27" s="10" t="s">
        <v>1121</v>
      </c>
      <c r="B27" s="16" t="s">
        <v>19</v>
      </c>
      <c r="C27" s="13" t="s">
        <v>27</v>
      </c>
      <c r="D27" t="s">
        <v>390</v>
      </c>
      <c r="E27" s="1">
        <v>36384</v>
      </c>
    </row>
    <row r="28" spans="1:5">
      <c r="A28" s="10" t="s">
        <v>1122</v>
      </c>
      <c r="B28" s="16" t="s">
        <v>186</v>
      </c>
      <c r="C28" s="29" t="s">
        <v>20</v>
      </c>
      <c r="E28" s="1">
        <v>33701</v>
      </c>
    </row>
    <row r="29" spans="1:5">
      <c r="A29" s="10" t="s">
        <v>1123</v>
      </c>
      <c r="B29" s="16" t="s">
        <v>158</v>
      </c>
      <c r="C29" s="13" t="s">
        <v>20</v>
      </c>
      <c r="E29" s="1">
        <v>36350</v>
      </c>
    </row>
    <row r="30" spans="1:5">
      <c r="A30" s="10" t="s">
        <v>1124</v>
      </c>
      <c r="B30" s="16" t="s">
        <v>316</v>
      </c>
      <c r="C30" s="13" t="s">
        <v>20</v>
      </c>
      <c r="D30" t="s">
        <v>317</v>
      </c>
      <c r="E30" s="1">
        <v>33083</v>
      </c>
    </row>
    <row r="31" spans="1:5">
      <c r="A31" s="10" t="s">
        <v>1125</v>
      </c>
      <c r="B31" s="16" t="s">
        <v>19</v>
      </c>
      <c r="C31" s="13" t="s">
        <v>20</v>
      </c>
      <c r="D31" t="s">
        <v>397</v>
      </c>
      <c r="E31" s="1">
        <v>37734</v>
      </c>
    </row>
    <row r="32" spans="1:5">
      <c r="A32" s="10" t="s">
        <v>1126</v>
      </c>
      <c r="B32" s="16" t="s">
        <v>19</v>
      </c>
      <c r="C32" s="13" t="s">
        <v>20</v>
      </c>
      <c r="D32" t="s">
        <v>615</v>
      </c>
      <c r="E32" s="1">
        <v>38682</v>
      </c>
    </row>
    <row r="33" spans="1:5">
      <c r="A33" s="10" t="s">
        <v>1127</v>
      </c>
      <c r="B33" s="16" t="s">
        <v>192</v>
      </c>
      <c r="C33" s="29" t="s">
        <v>20</v>
      </c>
      <c r="D33" t="s">
        <v>193</v>
      </c>
      <c r="E33" s="1">
        <v>32147</v>
      </c>
    </row>
    <row r="34" spans="1:5">
      <c r="A34" s="10" t="s">
        <v>1127</v>
      </c>
      <c r="B34" s="16" t="s">
        <v>192</v>
      </c>
      <c r="C34" s="29" t="s">
        <v>20</v>
      </c>
      <c r="D34" t="s">
        <v>193</v>
      </c>
      <c r="E34" s="1">
        <v>32147</v>
      </c>
    </row>
    <row r="35" spans="1:5">
      <c r="A35" s="10" t="s">
        <v>1128</v>
      </c>
      <c r="B35" s="16" t="s">
        <v>192</v>
      </c>
      <c r="C35" s="29" t="s">
        <v>27</v>
      </c>
      <c r="D35" t="s">
        <v>673</v>
      </c>
      <c r="E35" s="1"/>
    </row>
    <row r="36" spans="1:5">
      <c r="A36" s="10" t="s">
        <v>1129</v>
      </c>
      <c r="B36" s="16" t="s">
        <v>162</v>
      </c>
      <c r="C36" s="13" t="s">
        <v>20</v>
      </c>
      <c r="D36" t="s">
        <v>240</v>
      </c>
      <c r="E36" s="1"/>
    </row>
    <row r="37" spans="1:5">
      <c r="A37" s="10" t="s">
        <v>1130</v>
      </c>
      <c r="B37" s="16" t="s">
        <v>226</v>
      </c>
      <c r="C37" s="29" t="s">
        <v>27</v>
      </c>
      <c r="E37" s="1"/>
    </row>
    <row r="38" spans="1:5">
      <c r="A38" s="10" t="s">
        <v>1131</v>
      </c>
      <c r="B38" s="16" t="s">
        <v>174</v>
      </c>
      <c r="C38" s="29" t="s">
        <v>20</v>
      </c>
      <c r="E38" s="1"/>
    </row>
    <row r="39" spans="1:5">
      <c r="A39" s="10" t="s">
        <v>1132</v>
      </c>
      <c r="B39" s="16" t="s">
        <v>306</v>
      </c>
      <c r="C39" s="29" t="s">
        <v>20</v>
      </c>
      <c r="E39" s="1"/>
    </row>
    <row r="40" spans="1:5">
      <c r="A40" s="10" t="s">
        <v>1133</v>
      </c>
      <c r="B40" s="16" t="s">
        <v>1134</v>
      </c>
      <c r="C40" s="29" t="s">
        <v>27</v>
      </c>
      <c r="E40" s="1">
        <v>38377</v>
      </c>
    </row>
    <row r="41" spans="1:5">
      <c r="A41" s="10" t="s">
        <v>1135</v>
      </c>
      <c r="B41" s="16" t="s">
        <v>19</v>
      </c>
      <c r="C41" s="29" t="s">
        <v>1099</v>
      </c>
      <c r="D41" t="s">
        <v>707</v>
      </c>
      <c r="E41" s="1">
        <v>38819</v>
      </c>
    </row>
    <row r="42" spans="1:5">
      <c r="A42" s="10" t="s">
        <v>1136</v>
      </c>
      <c r="B42" s="16" t="s">
        <v>19</v>
      </c>
      <c r="C42" s="13" t="s">
        <v>27</v>
      </c>
      <c r="E42" s="1">
        <v>36853</v>
      </c>
    </row>
    <row r="43" spans="1:5">
      <c r="A43" s="10" t="s">
        <v>1137</v>
      </c>
      <c r="B43" s="16" t="s">
        <v>19</v>
      </c>
      <c r="C43" s="13" t="s">
        <v>20</v>
      </c>
      <c r="D43" t="s">
        <v>606</v>
      </c>
      <c r="E43" s="1">
        <v>38379</v>
      </c>
    </row>
    <row r="44" spans="1:5">
      <c r="A44" s="10" t="s">
        <v>1138</v>
      </c>
      <c r="B44" s="16" t="s">
        <v>179</v>
      </c>
      <c r="C44" s="13" t="s">
        <v>27</v>
      </c>
      <c r="D44" t="s">
        <v>582</v>
      </c>
      <c r="E44" s="1">
        <v>35737</v>
      </c>
    </row>
    <row r="45" spans="1:5">
      <c r="A45" s="10" t="s">
        <v>1139</v>
      </c>
      <c r="B45" s="16" t="s">
        <v>243</v>
      </c>
      <c r="C45" s="13" t="s">
        <v>20</v>
      </c>
      <c r="E45" s="1">
        <v>36207</v>
      </c>
    </row>
    <row r="46" spans="1:5">
      <c r="A46" s="10" t="s">
        <v>1140</v>
      </c>
      <c r="B46" s="16" t="s">
        <v>186</v>
      </c>
      <c r="C46" s="13" t="s">
        <v>20</v>
      </c>
      <c r="E46" s="1">
        <v>33423</v>
      </c>
    </row>
    <row r="47" spans="1:5">
      <c r="A47" s="10" t="s">
        <v>1140</v>
      </c>
      <c r="B47" s="16" t="s">
        <v>186</v>
      </c>
      <c r="C47" s="13" t="s">
        <v>20</v>
      </c>
      <c r="E47" s="1">
        <v>33423</v>
      </c>
    </row>
    <row r="48" spans="1:5">
      <c r="A48" s="10" t="s">
        <v>1140</v>
      </c>
      <c r="B48" s="16" t="s">
        <v>186</v>
      </c>
      <c r="C48" s="13" t="s">
        <v>20</v>
      </c>
      <c r="E48" s="1">
        <v>33423</v>
      </c>
    </row>
    <row r="49" spans="1:5">
      <c r="A49" s="10" t="s">
        <v>1141</v>
      </c>
      <c r="B49" s="16" t="s">
        <v>202</v>
      </c>
      <c r="C49" s="27" t="s">
        <v>27</v>
      </c>
      <c r="E49" s="1"/>
    </row>
    <row r="50" spans="1:5">
      <c r="A50" s="10" t="s">
        <v>1142</v>
      </c>
      <c r="B50" s="16" t="s">
        <v>202</v>
      </c>
      <c r="C50" s="13" t="s">
        <v>27</v>
      </c>
      <c r="E50" s="1"/>
    </row>
    <row r="51" spans="1:5">
      <c r="A51" s="10" t="s">
        <v>1143</v>
      </c>
      <c r="B51" s="16" t="s">
        <v>262</v>
      </c>
      <c r="C51" s="13" t="s">
        <v>27</v>
      </c>
      <c r="E51" s="1"/>
    </row>
    <row r="52" spans="1:5">
      <c r="A52" s="10" t="s">
        <v>1144</v>
      </c>
      <c r="B52" s="16" t="s">
        <v>154</v>
      </c>
      <c r="C52" s="13" t="s">
        <v>27</v>
      </c>
      <c r="D52" t="s">
        <v>155</v>
      </c>
      <c r="E52" s="1">
        <v>32340</v>
      </c>
    </row>
    <row r="53" spans="1:5">
      <c r="A53" s="10" t="s">
        <v>1144</v>
      </c>
      <c r="B53" s="16" t="s">
        <v>154</v>
      </c>
      <c r="C53" s="13" t="s">
        <v>27</v>
      </c>
      <c r="D53" t="s">
        <v>155</v>
      </c>
      <c r="E53" s="1">
        <v>32340</v>
      </c>
    </row>
    <row r="54" spans="1:5">
      <c r="A54" s="10" t="s">
        <v>1145</v>
      </c>
      <c r="B54" s="16" t="s">
        <v>154</v>
      </c>
      <c r="C54" s="13" t="s">
        <v>27</v>
      </c>
      <c r="D54" t="s">
        <v>155</v>
      </c>
      <c r="E54" s="1">
        <v>32340</v>
      </c>
    </row>
    <row r="55" spans="1:5">
      <c r="A55" s="12" t="s">
        <v>1144</v>
      </c>
      <c r="B55" s="16" t="s">
        <v>154</v>
      </c>
      <c r="C55" s="13" t="s">
        <v>27</v>
      </c>
      <c r="D55" t="s">
        <v>155</v>
      </c>
      <c r="E55" s="1">
        <v>32340</v>
      </c>
    </row>
    <row r="56" spans="1:5">
      <c r="A56" s="10" t="s">
        <v>1144</v>
      </c>
      <c r="B56" s="16" t="s">
        <v>154</v>
      </c>
      <c r="C56" s="13" t="s">
        <v>27</v>
      </c>
      <c r="D56" t="s">
        <v>155</v>
      </c>
      <c r="E56" s="1">
        <v>32340</v>
      </c>
    </row>
    <row r="57" spans="1:5">
      <c r="A57" s="10" t="s">
        <v>1144</v>
      </c>
      <c r="B57" s="16" t="s">
        <v>154</v>
      </c>
      <c r="C57" s="27" t="s">
        <v>27</v>
      </c>
      <c r="D57" t="s">
        <v>155</v>
      </c>
      <c r="E57" s="1">
        <v>32340</v>
      </c>
    </row>
    <row r="58" spans="1:5">
      <c r="A58" s="10" t="s">
        <v>1144</v>
      </c>
      <c r="B58" s="16" t="s">
        <v>154</v>
      </c>
      <c r="C58" s="13" t="s">
        <v>27</v>
      </c>
      <c r="D58" t="s">
        <v>155</v>
      </c>
      <c r="E58" s="1">
        <v>32340</v>
      </c>
    </row>
    <row r="59" spans="1:5">
      <c r="A59" s="12" t="s">
        <v>1144</v>
      </c>
      <c r="B59" s="16" t="s">
        <v>154</v>
      </c>
      <c r="C59" s="13" t="s">
        <v>27</v>
      </c>
      <c r="D59" t="s">
        <v>155</v>
      </c>
      <c r="E59" s="1">
        <v>32340</v>
      </c>
    </row>
    <row r="60" spans="1:5">
      <c r="A60" s="10" t="s">
        <v>1146</v>
      </c>
      <c r="B60" s="16" t="s">
        <v>180</v>
      </c>
      <c r="C60" s="13" t="s">
        <v>27</v>
      </c>
      <c r="D60" t="s">
        <v>223</v>
      </c>
      <c r="E60" s="1">
        <v>36457</v>
      </c>
    </row>
    <row r="61" spans="1:5">
      <c r="A61" s="10" t="s">
        <v>1147</v>
      </c>
      <c r="B61" s="16" t="s">
        <v>180</v>
      </c>
      <c r="C61" s="13" t="s">
        <v>1099</v>
      </c>
      <c r="D61" t="s">
        <v>223</v>
      </c>
      <c r="E61" s="1">
        <v>36457</v>
      </c>
    </row>
    <row r="62" spans="1:5">
      <c r="A62" s="10" t="s">
        <v>1147</v>
      </c>
      <c r="B62" s="16" t="s">
        <v>180</v>
      </c>
      <c r="C62" s="13" t="s">
        <v>27</v>
      </c>
      <c r="D62" t="s">
        <v>223</v>
      </c>
      <c r="E62" s="1">
        <v>36457</v>
      </c>
    </row>
    <row r="63" spans="1:5">
      <c r="A63" s="10" t="s">
        <v>1148</v>
      </c>
      <c r="B63" s="16" t="s">
        <v>171</v>
      </c>
      <c r="C63" s="13" t="s">
        <v>20</v>
      </c>
      <c r="D63" t="s">
        <v>429</v>
      </c>
      <c r="E63" s="1">
        <v>31078</v>
      </c>
    </row>
    <row r="64" spans="1:5">
      <c r="A64" s="10" t="s">
        <v>1149</v>
      </c>
      <c r="B64" s="16" t="s">
        <v>158</v>
      </c>
      <c r="C64" s="13" t="s">
        <v>27</v>
      </c>
      <c r="D64" t="s">
        <v>159</v>
      </c>
      <c r="E64" s="1">
        <v>34923</v>
      </c>
    </row>
    <row r="65" spans="1:5">
      <c r="A65" s="10" t="s">
        <v>1149</v>
      </c>
      <c r="B65" s="16" t="s">
        <v>158</v>
      </c>
      <c r="C65" s="13" t="s">
        <v>27</v>
      </c>
      <c r="D65" t="s">
        <v>159</v>
      </c>
      <c r="E65" s="1">
        <v>34923</v>
      </c>
    </row>
    <row r="66" spans="1:5">
      <c r="A66" s="10" t="s">
        <v>1149</v>
      </c>
      <c r="B66" s="16" t="s">
        <v>158</v>
      </c>
      <c r="C66" s="13" t="s">
        <v>27</v>
      </c>
      <c r="D66" t="s">
        <v>159</v>
      </c>
      <c r="E66" s="1">
        <v>34923</v>
      </c>
    </row>
    <row r="67" spans="1:5">
      <c r="A67" s="10" t="s">
        <v>1149</v>
      </c>
      <c r="B67" s="16" t="s">
        <v>158</v>
      </c>
      <c r="C67" s="13" t="s">
        <v>27</v>
      </c>
      <c r="D67" t="s">
        <v>159</v>
      </c>
      <c r="E67" s="1">
        <v>34923</v>
      </c>
    </row>
    <row r="68" spans="1:5">
      <c r="A68" s="10" t="s">
        <v>1149</v>
      </c>
      <c r="B68" s="16" t="s">
        <v>158</v>
      </c>
      <c r="C68" s="13" t="s">
        <v>27</v>
      </c>
      <c r="D68" t="s">
        <v>159</v>
      </c>
      <c r="E68" s="1">
        <v>34923</v>
      </c>
    </row>
    <row r="69" spans="1:5">
      <c r="A69" s="10" t="s">
        <v>1149</v>
      </c>
      <c r="B69" s="16" t="s">
        <v>158</v>
      </c>
      <c r="C69" s="13" t="s">
        <v>27</v>
      </c>
      <c r="D69" t="s">
        <v>159</v>
      </c>
      <c r="E69" s="1">
        <v>34923</v>
      </c>
    </row>
    <row r="70" spans="1:5">
      <c r="A70" s="10" t="s">
        <v>1149</v>
      </c>
      <c r="B70" s="16" t="s">
        <v>158</v>
      </c>
      <c r="C70" s="13" t="s">
        <v>27</v>
      </c>
      <c r="D70" t="s">
        <v>159</v>
      </c>
      <c r="E70" s="1">
        <v>34923</v>
      </c>
    </row>
    <row r="71" spans="1:5">
      <c r="A71" s="10" t="s">
        <v>1149</v>
      </c>
      <c r="B71" s="16" t="s">
        <v>158</v>
      </c>
      <c r="C71" s="13" t="s">
        <v>27</v>
      </c>
      <c r="D71" t="s">
        <v>159</v>
      </c>
      <c r="E71" s="1">
        <v>34923</v>
      </c>
    </row>
    <row r="72" spans="1:5">
      <c r="A72" s="11" t="s">
        <v>1149</v>
      </c>
      <c r="B72" s="16" t="s">
        <v>158</v>
      </c>
      <c r="C72" s="13" t="s">
        <v>27</v>
      </c>
      <c r="D72" t="s">
        <v>159</v>
      </c>
      <c r="E72" s="1">
        <v>34923</v>
      </c>
    </row>
    <row r="73" spans="1:5">
      <c r="A73" s="10" t="s">
        <v>1150</v>
      </c>
      <c r="B73" s="16" t="s">
        <v>19</v>
      </c>
      <c r="C73" s="13" t="s">
        <v>27</v>
      </c>
      <c r="D73" t="s">
        <v>890</v>
      </c>
      <c r="E73" s="1">
        <v>39304</v>
      </c>
    </row>
    <row r="74" spans="1:5">
      <c r="A74" s="10" t="s">
        <v>1151</v>
      </c>
      <c r="B74" s="16" t="s">
        <v>302</v>
      </c>
      <c r="C74" s="13" t="s">
        <v>20</v>
      </c>
      <c r="E74" s="1"/>
    </row>
    <row r="75" spans="1:5">
      <c r="A75" s="12" t="s">
        <v>1152</v>
      </c>
      <c r="B75" s="16" t="s">
        <v>183</v>
      </c>
      <c r="C75" s="13" t="s">
        <v>27</v>
      </c>
      <c r="D75" t="s">
        <v>760</v>
      </c>
      <c r="E75" s="1"/>
    </row>
    <row r="76" spans="1:5">
      <c r="A76" s="10" t="s">
        <v>1153</v>
      </c>
      <c r="B76" s="16" t="s">
        <v>180</v>
      </c>
      <c r="C76" s="13" t="s">
        <v>27</v>
      </c>
      <c r="D76" t="s">
        <v>877</v>
      </c>
      <c r="E76" s="1">
        <v>36439</v>
      </c>
    </row>
    <row r="77" spans="1:5">
      <c r="A77" s="10" t="s">
        <v>1154</v>
      </c>
      <c r="B77" s="16" t="s">
        <v>19</v>
      </c>
      <c r="C77" s="13" t="s">
        <v>20</v>
      </c>
      <c r="D77" t="s">
        <v>905</v>
      </c>
      <c r="E77" s="1">
        <v>39169</v>
      </c>
    </row>
    <row r="78" spans="1:5">
      <c r="A78" s="10" t="s">
        <v>1155</v>
      </c>
      <c r="B78" s="16" t="s">
        <v>307</v>
      </c>
      <c r="C78" s="13" t="s">
        <v>20</v>
      </c>
      <c r="E78" s="1">
        <v>36296</v>
      </c>
    </row>
    <row r="79" spans="1:5">
      <c r="A79" s="10" t="s">
        <v>1156</v>
      </c>
      <c r="B79" s="16" t="s">
        <v>175</v>
      </c>
      <c r="C79" s="29" t="s">
        <v>20</v>
      </c>
      <c r="D79" t="s">
        <v>865</v>
      </c>
      <c r="E79" s="1">
        <v>35752</v>
      </c>
    </row>
    <row r="80" spans="1:5">
      <c r="A80" s="10" t="s">
        <v>1157</v>
      </c>
      <c r="B80" s="16" t="s">
        <v>183</v>
      </c>
      <c r="C80" s="13" t="s">
        <v>27</v>
      </c>
      <c r="D80" t="s">
        <v>761</v>
      </c>
      <c r="E80" s="1"/>
    </row>
    <row r="81" spans="1:5">
      <c r="A81" s="10" t="s">
        <v>1158</v>
      </c>
      <c r="B81" s="16" t="s">
        <v>19</v>
      </c>
      <c r="C81" s="29" t="s">
        <v>27</v>
      </c>
      <c r="E81" s="1">
        <v>31636</v>
      </c>
    </row>
    <row r="82" spans="1:5">
      <c r="A82" s="10" t="s">
        <v>1159</v>
      </c>
      <c r="B82" s="16" t="s">
        <v>19</v>
      </c>
      <c r="C82" s="29" t="s">
        <v>20</v>
      </c>
      <c r="E82" s="1">
        <v>38398</v>
      </c>
    </row>
    <row r="83" spans="1:5">
      <c r="A83" s="10" t="s">
        <v>1160</v>
      </c>
      <c r="B83" s="16" t="s">
        <v>171</v>
      </c>
      <c r="C83" s="29" t="s">
        <v>20</v>
      </c>
      <c r="E83" s="1"/>
    </row>
    <row r="84" spans="1:5">
      <c r="A84" s="10" t="s">
        <v>1161</v>
      </c>
      <c r="B84" s="16" t="s">
        <v>226</v>
      </c>
      <c r="C84" s="29" t="s">
        <v>27</v>
      </c>
      <c r="E84" s="1"/>
    </row>
    <row r="85" spans="1:5">
      <c r="A85" s="10" t="s">
        <v>1161</v>
      </c>
      <c r="B85" s="16" t="s">
        <v>226</v>
      </c>
      <c r="C85" s="29" t="s">
        <v>27</v>
      </c>
      <c r="E85" s="1"/>
    </row>
    <row r="86" spans="1:5">
      <c r="A86" s="10" t="s">
        <v>1162</v>
      </c>
      <c r="B86" s="16" t="s">
        <v>226</v>
      </c>
      <c r="C86" s="13" t="s">
        <v>20</v>
      </c>
      <c r="E86" s="1">
        <v>37185</v>
      </c>
    </row>
    <row r="87" spans="1:5">
      <c r="A87" s="10" t="s">
        <v>1162</v>
      </c>
      <c r="B87" s="16" t="s">
        <v>226</v>
      </c>
      <c r="C87" s="13" t="s">
        <v>20</v>
      </c>
      <c r="E87" s="1">
        <v>37185</v>
      </c>
    </row>
    <row r="88" spans="1:5">
      <c r="A88" s="10" t="s">
        <v>1162</v>
      </c>
      <c r="B88" s="16" t="s">
        <v>226</v>
      </c>
      <c r="C88" s="29" t="s">
        <v>20</v>
      </c>
      <c r="E88" s="1">
        <v>37185</v>
      </c>
    </row>
    <row r="89" spans="1:5">
      <c r="A89" s="10" t="s">
        <v>1162</v>
      </c>
      <c r="B89" s="16" t="s">
        <v>226</v>
      </c>
      <c r="C89" s="29" t="s">
        <v>20</v>
      </c>
      <c r="E89" s="1">
        <v>37185</v>
      </c>
    </row>
    <row r="90" spans="1:5">
      <c r="A90" s="10" t="s">
        <v>1162</v>
      </c>
      <c r="B90" s="16" t="s">
        <v>226</v>
      </c>
      <c r="C90" s="29" t="s">
        <v>20</v>
      </c>
      <c r="E90" s="1">
        <v>37185</v>
      </c>
    </row>
    <row r="91" spans="1:5">
      <c r="A91" s="10" t="s">
        <v>1163</v>
      </c>
      <c r="B91" s="16" t="s">
        <v>154</v>
      </c>
      <c r="C91" s="29" t="s">
        <v>27</v>
      </c>
      <c r="D91" t="s">
        <v>655</v>
      </c>
      <c r="E91" s="1">
        <v>37760</v>
      </c>
    </row>
    <row r="92" spans="1:5">
      <c r="A92" s="10" t="s">
        <v>1163</v>
      </c>
      <c r="B92" s="16" t="s">
        <v>154</v>
      </c>
      <c r="C92" s="29" t="s">
        <v>27</v>
      </c>
      <c r="D92" t="s">
        <v>655</v>
      </c>
      <c r="E92" s="1">
        <v>37760</v>
      </c>
    </row>
    <row r="93" spans="1:5">
      <c r="A93" s="10" t="s">
        <v>1163</v>
      </c>
      <c r="B93" s="16" t="s">
        <v>154</v>
      </c>
      <c r="C93" s="29" t="s">
        <v>27</v>
      </c>
      <c r="D93" t="s">
        <v>655</v>
      </c>
      <c r="E93" s="1">
        <v>37760</v>
      </c>
    </row>
    <row r="94" spans="1:5">
      <c r="A94" s="10" t="s">
        <v>1163</v>
      </c>
      <c r="B94" s="16" t="s">
        <v>154</v>
      </c>
      <c r="C94" s="13" t="s">
        <v>27</v>
      </c>
      <c r="D94" t="s">
        <v>655</v>
      </c>
      <c r="E94" s="1">
        <v>37760</v>
      </c>
    </row>
    <row r="95" spans="1:5">
      <c r="A95" s="10" t="s">
        <v>1163</v>
      </c>
      <c r="B95" s="16" t="s">
        <v>154</v>
      </c>
      <c r="C95" s="13" t="s">
        <v>27</v>
      </c>
      <c r="D95" t="s">
        <v>655</v>
      </c>
      <c r="E95" s="1">
        <v>37760</v>
      </c>
    </row>
    <row r="96" spans="1:5">
      <c r="A96" s="10" t="s">
        <v>1163</v>
      </c>
      <c r="B96" s="16" t="s">
        <v>154</v>
      </c>
      <c r="C96" s="13" t="s">
        <v>27</v>
      </c>
      <c r="D96" t="s">
        <v>655</v>
      </c>
      <c r="E96" s="1">
        <v>37760</v>
      </c>
    </row>
    <row r="97" spans="1:5">
      <c r="A97" s="10" t="s">
        <v>1164</v>
      </c>
      <c r="B97" s="16" t="s">
        <v>154</v>
      </c>
      <c r="C97" s="29" t="s">
        <v>1099</v>
      </c>
      <c r="D97" t="s">
        <v>655</v>
      </c>
      <c r="E97" s="1">
        <v>37760</v>
      </c>
    </row>
    <row r="98" spans="1:5">
      <c r="A98" s="10" t="s">
        <v>1165</v>
      </c>
      <c r="B98" s="16" t="s">
        <v>226</v>
      </c>
      <c r="C98" s="29" t="s">
        <v>27</v>
      </c>
      <c r="D98" t="s">
        <v>335</v>
      </c>
      <c r="E98" s="1">
        <v>35440</v>
      </c>
    </row>
    <row r="99" spans="1:5">
      <c r="A99" s="10" t="s">
        <v>1165</v>
      </c>
      <c r="B99" s="16" t="s">
        <v>226</v>
      </c>
      <c r="C99" s="13" t="s">
        <v>27</v>
      </c>
      <c r="D99" t="s">
        <v>335</v>
      </c>
      <c r="E99" s="1">
        <v>35440</v>
      </c>
    </row>
    <row r="100" spans="1:5">
      <c r="A100" s="10" t="s">
        <v>1165</v>
      </c>
      <c r="B100" s="16" t="s">
        <v>226</v>
      </c>
      <c r="C100" s="13" t="s">
        <v>27</v>
      </c>
      <c r="D100" t="s">
        <v>335</v>
      </c>
      <c r="E100" s="1">
        <v>35440</v>
      </c>
    </row>
    <row r="101" spans="1:5">
      <c r="A101" s="10" t="s">
        <v>1165</v>
      </c>
      <c r="B101" s="16" t="s">
        <v>226</v>
      </c>
      <c r="C101" s="13" t="s">
        <v>27</v>
      </c>
      <c r="D101" t="s">
        <v>335</v>
      </c>
      <c r="E101" s="1">
        <v>35440</v>
      </c>
    </row>
    <row r="102" spans="1:5">
      <c r="A102" s="10" t="s">
        <v>1166</v>
      </c>
      <c r="B102" s="16" t="s">
        <v>19</v>
      </c>
      <c r="C102" s="29" t="s">
        <v>27</v>
      </c>
      <c r="D102" t="s">
        <v>335</v>
      </c>
      <c r="E102" s="1">
        <v>37711</v>
      </c>
    </row>
    <row r="103" spans="1:5">
      <c r="A103" s="10" t="s">
        <v>1167</v>
      </c>
      <c r="B103" s="16" t="s">
        <v>19</v>
      </c>
      <c r="C103" s="13" t="s">
        <v>20</v>
      </c>
      <c r="D103" t="s">
        <v>627</v>
      </c>
      <c r="E103" s="1">
        <v>38258</v>
      </c>
    </row>
    <row r="104" spans="1:5">
      <c r="A104" s="10" t="s">
        <v>1168</v>
      </c>
      <c r="B104" s="16" t="s">
        <v>19</v>
      </c>
      <c r="C104" s="13" t="s">
        <v>1099</v>
      </c>
      <c r="D104" t="s">
        <v>709</v>
      </c>
      <c r="E104" s="1">
        <v>38922</v>
      </c>
    </row>
    <row r="105" spans="1:5">
      <c r="A105" s="10" t="s">
        <v>1167</v>
      </c>
      <c r="B105" s="16" t="s">
        <v>19</v>
      </c>
      <c r="C105" s="13" t="s">
        <v>20</v>
      </c>
      <c r="D105" t="s">
        <v>627</v>
      </c>
      <c r="E105" s="1">
        <v>38258</v>
      </c>
    </row>
    <row r="106" spans="1:5">
      <c r="A106" s="10" t="s">
        <v>1168</v>
      </c>
      <c r="B106" s="16" t="s">
        <v>19</v>
      </c>
      <c r="C106" s="13" t="s">
        <v>27</v>
      </c>
      <c r="D106" t="s">
        <v>709</v>
      </c>
      <c r="E106" s="1">
        <v>38922</v>
      </c>
    </row>
    <row r="107" spans="1:5">
      <c r="A107" s="10" t="s">
        <v>1167</v>
      </c>
      <c r="B107" s="16" t="s">
        <v>19</v>
      </c>
      <c r="C107" s="13" t="s">
        <v>20</v>
      </c>
      <c r="D107" t="s">
        <v>627</v>
      </c>
      <c r="E107" s="1">
        <v>38258</v>
      </c>
    </row>
    <row r="108" spans="1:5">
      <c r="A108" s="10" t="s">
        <v>1167</v>
      </c>
      <c r="B108" s="16" t="s">
        <v>19</v>
      </c>
      <c r="C108" s="13" t="s">
        <v>20</v>
      </c>
      <c r="D108" t="s">
        <v>627</v>
      </c>
      <c r="E108" s="1">
        <v>38258</v>
      </c>
    </row>
    <row r="109" spans="1:5">
      <c r="A109" s="10" t="s">
        <v>1167</v>
      </c>
      <c r="B109" s="16" t="s">
        <v>19</v>
      </c>
      <c r="C109" s="13" t="s">
        <v>20</v>
      </c>
      <c r="D109" t="s">
        <v>627</v>
      </c>
      <c r="E109" s="1">
        <v>38258</v>
      </c>
    </row>
    <row r="110" spans="1:5">
      <c r="A110" s="10" t="s">
        <v>1168</v>
      </c>
      <c r="B110" s="16" t="s">
        <v>19</v>
      </c>
      <c r="C110" s="13" t="s">
        <v>1099</v>
      </c>
      <c r="D110" t="s">
        <v>709</v>
      </c>
      <c r="E110" s="1">
        <v>38922</v>
      </c>
    </row>
    <row r="111" spans="1:5">
      <c r="A111" s="10" t="s">
        <v>1168</v>
      </c>
      <c r="B111" s="16" t="s">
        <v>19</v>
      </c>
      <c r="C111" s="13" t="s">
        <v>1099</v>
      </c>
      <c r="D111" t="s">
        <v>709</v>
      </c>
      <c r="E111" s="1">
        <v>38922</v>
      </c>
    </row>
    <row r="112" spans="1:5">
      <c r="A112" s="10" t="s">
        <v>1167</v>
      </c>
      <c r="B112" s="16" t="s">
        <v>19</v>
      </c>
      <c r="C112" s="13" t="s">
        <v>20</v>
      </c>
      <c r="D112" t="s">
        <v>627</v>
      </c>
      <c r="E112" s="1">
        <v>38258</v>
      </c>
    </row>
    <row r="113" spans="1:5">
      <c r="A113" s="10" t="s">
        <v>1167</v>
      </c>
      <c r="B113" s="16" t="s">
        <v>19</v>
      </c>
      <c r="C113" s="29" t="s">
        <v>20</v>
      </c>
      <c r="D113" t="s">
        <v>627</v>
      </c>
      <c r="E113" s="1">
        <v>38258</v>
      </c>
    </row>
    <row r="114" spans="1:5">
      <c r="A114" s="10" t="s">
        <v>1167</v>
      </c>
      <c r="B114" s="16" t="s">
        <v>19</v>
      </c>
      <c r="C114" s="29" t="s">
        <v>20</v>
      </c>
      <c r="D114" t="s">
        <v>627</v>
      </c>
      <c r="E114" s="1">
        <v>38258</v>
      </c>
    </row>
    <row r="115" spans="1:5">
      <c r="A115" s="10" t="s">
        <v>1168</v>
      </c>
      <c r="B115" s="16" t="s">
        <v>19</v>
      </c>
      <c r="C115" s="29" t="s">
        <v>27</v>
      </c>
      <c r="D115" t="s">
        <v>709</v>
      </c>
      <c r="E115" s="1">
        <v>38922</v>
      </c>
    </row>
    <row r="116" spans="1:5">
      <c r="A116" s="10" t="s">
        <v>1167</v>
      </c>
      <c r="B116" s="16" t="s">
        <v>19</v>
      </c>
      <c r="C116" s="29" t="s">
        <v>20</v>
      </c>
      <c r="D116" t="s">
        <v>906</v>
      </c>
      <c r="E116" s="1">
        <v>38258</v>
      </c>
    </row>
    <row r="117" spans="1:5">
      <c r="A117" s="10" t="s">
        <v>1168</v>
      </c>
      <c r="B117" s="16" t="s">
        <v>19</v>
      </c>
      <c r="C117" s="29" t="s">
        <v>27</v>
      </c>
      <c r="D117" t="s">
        <v>932</v>
      </c>
      <c r="E117" s="1">
        <v>38922</v>
      </c>
    </row>
    <row r="118" spans="1:5">
      <c r="A118" s="10" t="s">
        <v>1169</v>
      </c>
      <c r="B118" s="16" t="s">
        <v>204</v>
      </c>
      <c r="C118" s="13" t="s">
        <v>27</v>
      </c>
      <c r="E118" s="1"/>
    </row>
    <row r="119" spans="1:5">
      <c r="A119" s="10" t="s">
        <v>1169</v>
      </c>
      <c r="B119" s="16" t="s">
        <v>204</v>
      </c>
      <c r="C119" s="13" t="s">
        <v>27</v>
      </c>
      <c r="E119" s="1"/>
    </row>
    <row r="120" spans="1:5">
      <c r="A120" s="10" t="s">
        <v>1170</v>
      </c>
      <c r="B120" s="16" t="s">
        <v>183</v>
      </c>
      <c r="C120" s="13" t="s">
        <v>27</v>
      </c>
      <c r="E120" s="1"/>
    </row>
    <row r="121" spans="1:5">
      <c r="A121" s="10" t="s">
        <v>1171</v>
      </c>
      <c r="B121" s="16" t="s">
        <v>19</v>
      </c>
      <c r="C121" s="13" t="s">
        <v>27</v>
      </c>
      <c r="E121" s="1">
        <v>36646</v>
      </c>
    </row>
    <row r="122" spans="1:5">
      <c r="A122" s="10" t="s">
        <v>1171</v>
      </c>
      <c r="B122" s="16" t="s">
        <v>19</v>
      </c>
      <c r="C122" s="13" t="s">
        <v>27</v>
      </c>
      <c r="E122" s="1">
        <v>36646</v>
      </c>
    </row>
    <row r="123" spans="1:5">
      <c r="A123" s="10" t="s">
        <v>1171</v>
      </c>
      <c r="B123" s="16" t="s">
        <v>19</v>
      </c>
      <c r="C123" s="13" t="s">
        <v>27</v>
      </c>
      <c r="E123" s="1">
        <v>36646</v>
      </c>
    </row>
    <row r="124" spans="1:5">
      <c r="A124" s="10" t="s">
        <v>1171</v>
      </c>
      <c r="B124" s="16" t="s">
        <v>19</v>
      </c>
      <c r="C124" s="13" t="s">
        <v>27</v>
      </c>
      <c r="E124" s="1">
        <v>36646</v>
      </c>
    </row>
    <row r="125" spans="1:5">
      <c r="A125" s="10" t="s">
        <v>1171</v>
      </c>
      <c r="B125" s="16" t="s">
        <v>19</v>
      </c>
      <c r="C125" s="29" t="s">
        <v>27</v>
      </c>
      <c r="E125" s="1">
        <v>36646</v>
      </c>
    </row>
    <row r="126" spans="1:5">
      <c r="A126" s="10" t="s">
        <v>1171</v>
      </c>
      <c r="B126" s="16" t="s">
        <v>19</v>
      </c>
      <c r="C126" s="29" t="s">
        <v>27</v>
      </c>
      <c r="E126" s="1">
        <v>36646</v>
      </c>
    </row>
    <row r="127" spans="1:5">
      <c r="A127" s="10" t="s">
        <v>1172</v>
      </c>
      <c r="B127" s="16" t="s">
        <v>19</v>
      </c>
      <c r="C127" s="13" t="s">
        <v>20</v>
      </c>
      <c r="D127" t="s">
        <v>711</v>
      </c>
      <c r="E127" s="1">
        <v>39255</v>
      </c>
    </row>
    <row r="128" spans="1:5">
      <c r="A128" s="10" t="s">
        <v>1173</v>
      </c>
      <c r="B128" s="16" t="s">
        <v>187</v>
      </c>
      <c r="C128" s="29" t="s">
        <v>20</v>
      </c>
      <c r="E128" s="1"/>
    </row>
    <row r="129" spans="1:5">
      <c r="A129" s="10" t="s">
        <v>1173</v>
      </c>
      <c r="B129" s="16" t="s">
        <v>187</v>
      </c>
      <c r="C129" s="29" t="s">
        <v>20</v>
      </c>
      <c r="E129" s="1"/>
    </row>
    <row r="130" spans="1:5">
      <c r="A130" s="10" t="s">
        <v>1174</v>
      </c>
      <c r="B130" s="16" t="s">
        <v>187</v>
      </c>
      <c r="C130" s="29" t="s">
        <v>27</v>
      </c>
      <c r="E130" s="1"/>
    </row>
    <row r="131" spans="1:5">
      <c r="A131" s="10" t="s">
        <v>1174</v>
      </c>
      <c r="B131" s="16" t="s">
        <v>187</v>
      </c>
      <c r="C131" s="29" t="s">
        <v>27</v>
      </c>
      <c r="E131" s="1"/>
    </row>
    <row r="132" spans="1:5">
      <c r="A132" s="10" t="s">
        <v>1175</v>
      </c>
      <c r="B132" s="16" t="s">
        <v>226</v>
      </c>
      <c r="C132" s="13" t="s">
        <v>27</v>
      </c>
      <c r="E132" s="1">
        <v>38191</v>
      </c>
    </row>
    <row r="133" spans="1:5">
      <c r="A133" s="10" t="s">
        <v>1176</v>
      </c>
      <c r="B133" s="16" t="s">
        <v>19</v>
      </c>
      <c r="C133" s="13" t="s">
        <v>20</v>
      </c>
      <c r="D133" t="s">
        <v>700</v>
      </c>
      <c r="E133" s="1">
        <v>38730</v>
      </c>
    </row>
    <row r="134" spans="1:5">
      <c r="A134" s="10" t="s">
        <v>1176</v>
      </c>
      <c r="B134" s="16" t="s">
        <v>19</v>
      </c>
      <c r="C134" s="29" t="s">
        <v>20</v>
      </c>
      <c r="D134" t="s">
        <v>700</v>
      </c>
      <c r="E134" s="1">
        <v>38730</v>
      </c>
    </row>
    <row r="135" spans="1:5">
      <c r="A135" s="10" t="s">
        <v>1176</v>
      </c>
      <c r="B135" s="16" t="s">
        <v>19</v>
      </c>
      <c r="C135" s="29" t="s">
        <v>20</v>
      </c>
      <c r="D135" t="s">
        <v>700</v>
      </c>
      <c r="E135" s="1">
        <v>38730</v>
      </c>
    </row>
    <row r="136" spans="1:5">
      <c r="A136" s="10" t="s">
        <v>1177</v>
      </c>
      <c r="B136" s="16" t="s">
        <v>305</v>
      </c>
      <c r="C136" s="29" t="s">
        <v>20</v>
      </c>
      <c r="D136" t="s">
        <v>882</v>
      </c>
      <c r="E136" s="1">
        <v>36678</v>
      </c>
    </row>
    <row r="137" spans="1:5">
      <c r="A137" s="10" t="s">
        <v>1178</v>
      </c>
      <c r="B137" s="16" t="s">
        <v>467</v>
      </c>
      <c r="C137" s="13" t="s">
        <v>20</v>
      </c>
      <c r="D137" t="s">
        <v>829</v>
      </c>
      <c r="E137" s="1">
        <v>37691</v>
      </c>
    </row>
    <row r="138" spans="1:5">
      <c r="A138" s="10" t="s">
        <v>1178</v>
      </c>
      <c r="B138" s="16" t="s">
        <v>467</v>
      </c>
      <c r="C138" s="29" t="s">
        <v>20</v>
      </c>
      <c r="D138" t="s">
        <v>829</v>
      </c>
      <c r="E138" s="1">
        <v>37691</v>
      </c>
    </row>
    <row r="139" spans="1:5">
      <c r="A139" s="10" t="s">
        <v>1179</v>
      </c>
      <c r="B139" s="16" t="s">
        <v>467</v>
      </c>
      <c r="C139" s="29" t="s">
        <v>20</v>
      </c>
      <c r="D139" t="s">
        <v>829</v>
      </c>
      <c r="E139" s="1">
        <v>37691</v>
      </c>
    </row>
    <row r="140" spans="1:5">
      <c r="A140" s="10" t="s">
        <v>1179</v>
      </c>
      <c r="B140" s="16" t="s">
        <v>19</v>
      </c>
      <c r="C140" s="29" t="s">
        <v>20</v>
      </c>
      <c r="D140" t="s">
        <v>907</v>
      </c>
      <c r="E140" s="1">
        <v>37691</v>
      </c>
    </row>
    <row r="141" spans="1:5">
      <c r="A141" s="10" t="s">
        <v>1180</v>
      </c>
      <c r="B141" s="16" t="s">
        <v>19</v>
      </c>
      <c r="C141" s="29" t="s">
        <v>20</v>
      </c>
      <c r="D141" t="s">
        <v>491</v>
      </c>
      <c r="E141" s="1">
        <v>37762</v>
      </c>
    </row>
    <row r="142" spans="1:5">
      <c r="A142" s="10" t="s">
        <v>1181</v>
      </c>
      <c r="B142" s="16" t="s">
        <v>19</v>
      </c>
      <c r="C142" s="29" t="s">
        <v>27</v>
      </c>
      <c r="E142" s="1">
        <v>37809</v>
      </c>
    </row>
    <row r="143" spans="1:5">
      <c r="A143" s="10" t="s">
        <v>1181</v>
      </c>
      <c r="B143" s="16" t="s">
        <v>19</v>
      </c>
      <c r="C143" s="29" t="s">
        <v>27</v>
      </c>
      <c r="E143" s="1">
        <v>37809</v>
      </c>
    </row>
    <row r="144" spans="1:5">
      <c r="A144" s="10" t="s">
        <v>1182</v>
      </c>
      <c r="B144" s="16" t="s">
        <v>160</v>
      </c>
      <c r="C144" s="29" t="s">
        <v>20</v>
      </c>
      <c r="E144" s="1">
        <v>30550</v>
      </c>
    </row>
    <row r="145" spans="1:5">
      <c r="A145" s="10" t="s">
        <v>1182</v>
      </c>
      <c r="B145" s="16" t="s">
        <v>974</v>
      </c>
      <c r="C145" s="29" t="s">
        <v>20</v>
      </c>
      <c r="E145" s="1">
        <v>30550</v>
      </c>
    </row>
    <row r="146" spans="1:5">
      <c r="A146" s="10" t="s">
        <v>1182</v>
      </c>
      <c r="B146" s="16" t="s">
        <v>974</v>
      </c>
      <c r="C146" s="13" t="s">
        <v>20</v>
      </c>
      <c r="E146" s="1">
        <v>30550</v>
      </c>
    </row>
    <row r="147" spans="1:5">
      <c r="A147" s="10" t="s">
        <v>1183</v>
      </c>
      <c r="B147" s="16" t="s">
        <v>674</v>
      </c>
      <c r="C147" s="13" t="s">
        <v>20</v>
      </c>
      <c r="E147" s="1">
        <v>38139</v>
      </c>
    </row>
    <row r="148" spans="1:5">
      <c r="A148" s="10" t="s">
        <v>1184</v>
      </c>
      <c r="B148" s="16" t="s">
        <v>303</v>
      </c>
      <c r="C148" s="13" t="s">
        <v>20</v>
      </c>
      <c r="D148" t="s">
        <v>796</v>
      </c>
      <c r="E148" s="1">
        <v>31525</v>
      </c>
    </row>
    <row r="149" spans="1:5">
      <c r="A149" s="10" t="s">
        <v>1185</v>
      </c>
      <c r="B149" s="16" t="s">
        <v>169</v>
      </c>
      <c r="C149" s="29" t="s">
        <v>20</v>
      </c>
      <c r="D149" t="s">
        <v>430</v>
      </c>
      <c r="E149" s="1">
        <v>33635</v>
      </c>
    </row>
    <row r="150" spans="1:5">
      <c r="A150" s="10" t="s">
        <v>1185</v>
      </c>
      <c r="B150" s="16" t="s">
        <v>169</v>
      </c>
      <c r="C150" s="13" t="s">
        <v>20</v>
      </c>
      <c r="D150" t="s">
        <v>430</v>
      </c>
      <c r="E150" s="1">
        <v>33635</v>
      </c>
    </row>
    <row r="151" spans="1:5">
      <c r="A151" s="10" t="s">
        <v>1185</v>
      </c>
      <c r="B151" s="16" t="s">
        <v>169</v>
      </c>
      <c r="C151" s="13" t="s">
        <v>20</v>
      </c>
      <c r="D151" t="s">
        <v>430</v>
      </c>
      <c r="E151" s="1">
        <v>33635</v>
      </c>
    </row>
    <row r="152" spans="1:5">
      <c r="A152" s="10" t="s">
        <v>1185</v>
      </c>
      <c r="B152" s="16" t="s">
        <v>169</v>
      </c>
      <c r="C152" s="13" t="s">
        <v>20</v>
      </c>
      <c r="D152" t="s">
        <v>430</v>
      </c>
      <c r="E152" s="1">
        <v>33635</v>
      </c>
    </row>
    <row r="153" spans="1:5">
      <c r="A153" s="10" t="s">
        <v>1185</v>
      </c>
      <c r="B153" s="16" t="s">
        <v>169</v>
      </c>
      <c r="C153" s="27" t="s">
        <v>20</v>
      </c>
      <c r="D153" t="s">
        <v>430</v>
      </c>
      <c r="E153" s="1">
        <v>33635</v>
      </c>
    </row>
    <row r="154" spans="1:5">
      <c r="A154" s="10" t="s">
        <v>1185</v>
      </c>
      <c r="B154" s="16" t="s">
        <v>169</v>
      </c>
      <c r="C154" s="13" t="s">
        <v>20</v>
      </c>
      <c r="D154" t="s">
        <v>430</v>
      </c>
      <c r="E154" s="1">
        <v>33635</v>
      </c>
    </row>
    <row r="155" spans="1:5">
      <c r="A155" s="10" t="s">
        <v>1186</v>
      </c>
      <c r="B155" s="16" t="s">
        <v>440</v>
      </c>
      <c r="C155" s="27" t="s">
        <v>20</v>
      </c>
      <c r="E155" s="1">
        <v>37185</v>
      </c>
    </row>
    <row r="156" spans="1:5">
      <c r="A156" s="10" t="s">
        <v>1187</v>
      </c>
      <c r="B156" s="16" t="s">
        <v>467</v>
      </c>
      <c r="C156" s="27" t="s">
        <v>20</v>
      </c>
      <c r="E156" s="1">
        <v>37470</v>
      </c>
    </row>
    <row r="157" spans="1:5">
      <c r="A157" s="10" t="s">
        <v>1188</v>
      </c>
      <c r="B157" s="16" t="s">
        <v>183</v>
      </c>
      <c r="C157" s="27" t="s">
        <v>20</v>
      </c>
      <c r="E157" s="1"/>
    </row>
    <row r="158" spans="1:5">
      <c r="A158" s="10" t="s">
        <v>1189</v>
      </c>
      <c r="B158" s="16" t="s">
        <v>160</v>
      </c>
      <c r="C158" s="27" t="s">
        <v>27</v>
      </c>
      <c r="D158" t="s">
        <v>161</v>
      </c>
      <c r="E158" s="1">
        <v>33376</v>
      </c>
    </row>
    <row r="159" spans="1:5">
      <c r="A159" s="10" t="s">
        <v>1189</v>
      </c>
      <c r="B159" s="16" t="s">
        <v>160</v>
      </c>
      <c r="C159" s="27" t="s">
        <v>27</v>
      </c>
      <c r="D159" t="s">
        <v>161</v>
      </c>
      <c r="E159" s="1">
        <v>33376</v>
      </c>
    </row>
    <row r="160" spans="1:5">
      <c r="A160" s="12" t="s">
        <v>1189</v>
      </c>
      <c r="B160" s="16" t="s">
        <v>160</v>
      </c>
      <c r="C160" s="27" t="s">
        <v>27</v>
      </c>
      <c r="D160" t="s">
        <v>161</v>
      </c>
      <c r="E160" s="1">
        <v>33376</v>
      </c>
    </row>
    <row r="161" spans="1:5">
      <c r="A161" s="10" t="s">
        <v>1189</v>
      </c>
      <c r="B161" s="16" t="s">
        <v>160</v>
      </c>
      <c r="C161" s="13" t="s">
        <v>27</v>
      </c>
      <c r="D161" t="s">
        <v>161</v>
      </c>
      <c r="E161" s="1">
        <v>33376</v>
      </c>
    </row>
    <row r="162" spans="1:5">
      <c r="A162" s="10" t="s">
        <v>1189</v>
      </c>
      <c r="B162" s="16" t="s">
        <v>160</v>
      </c>
      <c r="C162" s="29" t="s">
        <v>27</v>
      </c>
      <c r="D162" t="s">
        <v>161</v>
      </c>
      <c r="E162" s="1">
        <v>33376</v>
      </c>
    </row>
    <row r="163" spans="1:5">
      <c r="A163" s="10" t="s">
        <v>1189</v>
      </c>
      <c r="B163" s="16" t="s">
        <v>160</v>
      </c>
      <c r="C163" s="29" t="s">
        <v>27</v>
      </c>
      <c r="D163" t="s">
        <v>161</v>
      </c>
      <c r="E163" s="1">
        <v>33376</v>
      </c>
    </row>
    <row r="164" spans="1:5">
      <c r="A164" s="10" t="s">
        <v>1189</v>
      </c>
      <c r="B164" s="16" t="s">
        <v>160</v>
      </c>
      <c r="C164" s="29" t="s">
        <v>27</v>
      </c>
      <c r="D164" t="s">
        <v>161</v>
      </c>
      <c r="E164" s="1">
        <v>33376</v>
      </c>
    </row>
    <row r="165" spans="1:5">
      <c r="A165" s="10" t="s">
        <v>1189</v>
      </c>
      <c r="B165" s="16" t="s">
        <v>160</v>
      </c>
      <c r="C165" s="29" t="s">
        <v>27</v>
      </c>
      <c r="D165" t="s">
        <v>161</v>
      </c>
      <c r="E165" s="1">
        <v>33376</v>
      </c>
    </row>
    <row r="166" spans="1:5">
      <c r="A166" s="10" t="s">
        <v>1189</v>
      </c>
      <c r="B166" s="16" t="s">
        <v>160</v>
      </c>
      <c r="C166" s="13" t="s">
        <v>27</v>
      </c>
      <c r="D166" t="s">
        <v>161</v>
      </c>
      <c r="E166" s="1">
        <v>33376</v>
      </c>
    </row>
    <row r="167" spans="1:5">
      <c r="A167" s="10" t="s">
        <v>1190</v>
      </c>
      <c r="B167" s="16" t="s">
        <v>19</v>
      </c>
      <c r="C167" s="13" t="s">
        <v>27</v>
      </c>
      <c r="D167" t="s">
        <v>161</v>
      </c>
      <c r="E167" s="1">
        <v>37593</v>
      </c>
    </row>
    <row r="168" spans="1:5">
      <c r="A168" s="10" t="s">
        <v>1191</v>
      </c>
      <c r="B168" s="16" t="s">
        <v>19</v>
      </c>
      <c r="C168" s="13" t="s">
        <v>27</v>
      </c>
      <c r="D168" t="s">
        <v>533</v>
      </c>
      <c r="E168" s="1">
        <v>38218</v>
      </c>
    </row>
    <row r="169" spans="1:5">
      <c r="A169" s="10" t="s">
        <v>1191</v>
      </c>
      <c r="B169" s="16" t="s">
        <v>19</v>
      </c>
      <c r="C169" s="13" t="s">
        <v>27</v>
      </c>
      <c r="D169" t="s">
        <v>533</v>
      </c>
      <c r="E169" s="1">
        <v>38218</v>
      </c>
    </row>
    <row r="170" spans="1:5">
      <c r="A170" s="10" t="s">
        <v>1191</v>
      </c>
      <c r="B170" s="16" t="s">
        <v>19</v>
      </c>
      <c r="C170" s="13" t="s">
        <v>27</v>
      </c>
      <c r="D170" t="s">
        <v>908</v>
      </c>
      <c r="E170" s="1">
        <v>38218</v>
      </c>
    </row>
    <row r="171" spans="1:5">
      <c r="A171" s="10" t="s">
        <v>1192</v>
      </c>
      <c r="B171" s="16" t="s">
        <v>247</v>
      </c>
      <c r="C171" s="13" t="s">
        <v>20</v>
      </c>
      <c r="D171" t="s">
        <v>320</v>
      </c>
      <c r="E171" s="1">
        <v>32944</v>
      </c>
    </row>
    <row r="172" spans="1:5">
      <c r="A172" s="10" t="s">
        <v>1192</v>
      </c>
      <c r="B172" s="16" t="s">
        <v>247</v>
      </c>
      <c r="C172" s="13" t="s">
        <v>20</v>
      </c>
      <c r="D172" t="s">
        <v>320</v>
      </c>
      <c r="E172" s="1">
        <v>32944</v>
      </c>
    </row>
    <row r="173" spans="1:5">
      <c r="A173" s="10" t="s">
        <v>1192</v>
      </c>
      <c r="B173" s="16" t="s">
        <v>247</v>
      </c>
      <c r="C173" s="13" t="s">
        <v>20</v>
      </c>
      <c r="D173" t="s">
        <v>320</v>
      </c>
      <c r="E173" s="1">
        <v>32944</v>
      </c>
    </row>
    <row r="174" spans="1:5">
      <c r="A174" s="10" t="s">
        <v>1192</v>
      </c>
      <c r="B174" s="16" t="s">
        <v>247</v>
      </c>
      <c r="C174" s="13" t="s">
        <v>20</v>
      </c>
      <c r="D174" t="s">
        <v>320</v>
      </c>
      <c r="E174" s="1">
        <v>32944</v>
      </c>
    </row>
    <row r="175" spans="1:5">
      <c r="A175" s="10" t="s">
        <v>1192</v>
      </c>
      <c r="B175" s="16" t="s">
        <v>247</v>
      </c>
      <c r="C175" s="13" t="s">
        <v>20</v>
      </c>
      <c r="D175" t="s">
        <v>320</v>
      </c>
      <c r="E175" s="1">
        <v>32944</v>
      </c>
    </row>
    <row r="176" spans="1:5">
      <c r="A176" s="10" t="s">
        <v>1192</v>
      </c>
      <c r="B176" s="16" t="s">
        <v>247</v>
      </c>
      <c r="C176" s="13" t="s">
        <v>20</v>
      </c>
      <c r="D176" t="s">
        <v>320</v>
      </c>
      <c r="E176" s="1">
        <v>32944</v>
      </c>
    </row>
    <row r="177" spans="1:5">
      <c r="A177" s="10" t="s">
        <v>1193</v>
      </c>
      <c r="B177" s="16" t="s">
        <v>169</v>
      </c>
      <c r="C177" s="13" t="s">
        <v>20</v>
      </c>
      <c r="E177" s="1">
        <v>37956</v>
      </c>
    </row>
    <row r="178" spans="1:5">
      <c r="A178" s="10" t="s">
        <v>1194</v>
      </c>
      <c r="B178" s="16" t="s">
        <v>19</v>
      </c>
      <c r="C178" s="13" t="s">
        <v>20</v>
      </c>
      <c r="E178" s="1">
        <v>37508</v>
      </c>
    </row>
    <row r="179" spans="1:5">
      <c r="A179" s="10" t="s">
        <v>1195</v>
      </c>
      <c r="B179" s="16" t="s">
        <v>183</v>
      </c>
      <c r="C179" s="29" t="s">
        <v>20</v>
      </c>
      <c r="E179" s="1"/>
    </row>
    <row r="180" spans="1:5">
      <c r="A180" s="10" t="s">
        <v>1195</v>
      </c>
      <c r="B180" s="16" t="s">
        <v>183</v>
      </c>
      <c r="C180" s="29" t="s">
        <v>20</v>
      </c>
      <c r="E180" s="1"/>
    </row>
    <row r="181" spans="1:5">
      <c r="A181" s="10" t="s">
        <v>1196</v>
      </c>
      <c r="B181" s="16" t="s">
        <v>19</v>
      </c>
      <c r="C181" s="13" t="s">
        <v>20</v>
      </c>
      <c r="E181" s="1">
        <v>37507</v>
      </c>
    </row>
    <row r="182" spans="1:5">
      <c r="A182" s="10" t="s">
        <v>1196</v>
      </c>
      <c r="B182" s="16" t="s">
        <v>19</v>
      </c>
      <c r="C182" s="13" t="s">
        <v>20</v>
      </c>
      <c r="E182" s="1">
        <v>37507</v>
      </c>
    </row>
    <row r="183" spans="1:5">
      <c r="A183" s="10" t="s">
        <v>1197</v>
      </c>
      <c r="B183" s="16" t="s">
        <v>19</v>
      </c>
      <c r="C183" s="13" t="s">
        <v>20</v>
      </c>
      <c r="E183" s="1">
        <v>35452</v>
      </c>
    </row>
    <row r="184" spans="1:5">
      <c r="A184" s="10" t="s">
        <v>1198</v>
      </c>
      <c r="B184" s="16" t="s">
        <v>19</v>
      </c>
      <c r="C184" s="13" t="s">
        <v>27</v>
      </c>
      <c r="E184" s="1">
        <v>36458</v>
      </c>
    </row>
    <row r="185" spans="1:5">
      <c r="A185" s="10" t="s">
        <v>1198</v>
      </c>
      <c r="B185" s="16" t="s">
        <v>19</v>
      </c>
      <c r="C185" s="13" t="s">
        <v>27</v>
      </c>
      <c r="E185" s="1">
        <v>36378</v>
      </c>
    </row>
    <row r="186" spans="1:5">
      <c r="A186" s="10" t="s">
        <v>1199</v>
      </c>
      <c r="B186" s="16" t="s">
        <v>19</v>
      </c>
      <c r="C186" s="13" t="s">
        <v>27</v>
      </c>
      <c r="E186" s="1">
        <v>37349</v>
      </c>
    </row>
    <row r="187" spans="1:5">
      <c r="A187" s="10" t="s">
        <v>1198</v>
      </c>
      <c r="B187" s="16" t="s">
        <v>19</v>
      </c>
      <c r="C187" s="13" t="s">
        <v>27</v>
      </c>
      <c r="E187" s="1">
        <v>36458</v>
      </c>
    </row>
    <row r="188" spans="1:5">
      <c r="A188" s="10" t="s">
        <v>1199</v>
      </c>
      <c r="B188" s="16" t="s">
        <v>19</v>
      </c>
      <c r="C188" s="13" t="s">
        <v>27</v>
      </c>
      <c r="E188" s="1">
        <v>37349</v>
      </c>
    </row>
    <row r="189" spans="1:5">
      <c r="A189" s="10" t="s">
        <v>1199</v>
      </c>
      <c r="B189" s="16" t="s">
        <v>19</v>
      </c>
      <c r="C189" s="13" t="s">
        <v>27</v>
      </c>
      <c r="E189" s="1">
        <v>37349</v>
      </c>
    </row>
    <row r="190" spans="1:5">
      <c r="A190" s="10" t="s">
        <v>1199</v>
      </c>
      <c r="B190" s="16" t="s">
        <v>19</v>
      </c>
      <c r="C190" s="13" t="s">
        <v>27</v>
      </c>
      <c r="E190" s="1">
        <v>37349</v>
      </c>
    </row>
    <row r="191" spans="1:5">
      <c r="A191" s="10" t="s">
        <v>1200</v>
      </c>
      <c r="B191" s="16" t="s">
        <v>196</v>
      </c>
      <c r="C191" s="13" t="s">
        <v>20</v>
      </c>
      <c r="D191" t="s">
        <v>197</v>
      </c>
      <c r="E191" s="1">
        <v>34365</v>
      </c>
    </row>
    <row r="192" spans="1:5">
      <c r="A192" s="10" t="s">
        <v>1200</v>
      </c>
      <c r="B192" s="16" t="s">
        <v>196</v>
      </c>
      <c r="C192" s="13" t="s">
        <v>20</v>
      </c>
      <c r="D192" t="s">
        <v>197</v>
      </c>
      <c r="E192" s="1">
        <v>34365</v>
      </c>
    </row>
    <row r="193" spans="1:5">
      <c r="A193" s="10" t="s">
        <v>1200</v>
      </c>
      <c r="B193" s="16" t="s">
        <v>196</v>
      </c>
      <c r="C193" s="13" t="s">
        <v>20</v>
      </c>
      <c r="D193" t="s">
        <v>197</v>
      </c>
      <c r="E193" s="1">
        <v>34365</v>
      </c>
    </row>
    <row r="194" spans="1:5">
      <c r="A194" s="10" t="s">
        <v>1201</v>
      </c>
      <c r="B194" s="16" t="s">
        <v>160</v>
      </c>
      <c r="C194" s="13" t="s">
        <v>20</v>
      </c>
      <c r="D194" t="s">
        <v>353</v>
      </c>
      <c r="E194" s="1">
        <v>33951</v>
      </c>
    </row>
    <row r="195" spans="1:5">
      <c r="A195" s="10" t="s">
        <v>1201</v>
      </c>
      <c r="B195" s="16" t="s">
        <v>160</v>
      </c>
      <c r="C195" s="13" t="s">
        <v>20</v>
      </c>
      <c r="D195" t="s">
        <v>353</v>
      </c>
      <c r="E195" s="1">
        <v>33951</v>
      </c>
    </row>
    <row r="196" spans="1:5">
      <c r="A196" s="12" t="s">
        <v>1201</v>
      </c>
      <c r="B196" s="16" t="s">
        <v>974</v>
      </c>
      <c r="C196" s="13" t="s">
        <v>20</v>
      </c>
      <c r="D196" t="s">
        <v>353</v>
      </c>
      <c r="E196" s="1">
        <v>33951</v>
      </c>
    </row>
    <row r="197" spans="1:5">
      <c r="A197" s="10" t="s">
        <v>1202</v>
      </c>
      <c r="B197" s="16" t="s">
        <v>19</v>
      </c>
      <c r="C197" s="27" t="s">
        <v>20</v>
      </c>
      <c r="E197" s="1">
        <v>37075</v>
      </c>
    </row>
    <row r="198" spans="1:5">
      <c r="A198" s="10" t="s">
        <v>1203</v>
      </c>
      <c r="B198" s="16" t="s">
        <v>19</v>
      </c>
      <c r="C198" s="27" t="s">
        <v>27</v>
      </c>
      <c r="D198" t="s">
        <v>755</v>
      </c>
      <c r="E198" s="1">
        <v>38467</v>
      </c>
    </row>
    <row r="199" spans="1:5">
      <c r="A199" s="10" t="s">
        <v>1204</v>
      </c>
      <c r="B199" s="16" t="s">
        <v>455</v>
      </c>
      <c r="C199" s="27" t="s">
        <v>20</v>
      </c>
      <c r="E199" s="1">
        <v>38515</v>
      </c>
    </row>
    <row r="200" spans="1:5">
      <c r="A200" s="10" t="s">
        <v>1205</v>
      </c>
      <c r="B200" s="16" t="s">
        <v>180</v>
      </c>
      <c r="C200" s="29" t="s">
        <v>20</v>
      </c>
      <c r="E200" s="1">
        <v>36911</v>
      </c>
    </row>
    <row r="201" spans="1:5">
      <c r="A201" s="10" t="s">
        <v>1205</v>
      </c>
      <c r="B201" s="16" t="s">
        <v>180</v>
      </c>
      <c r="C201" s="13" t="s">
        <v>20</v>
      </c>
      <c r="E201" s="1">
        <v>36911</v>
      </c>
    </row>
    <row r="202" spans="1:5">
      <c r="A202" s="10" t="s">
        <v>1205</v>
      </c>
      <c r="B202" s="16" t="s">
        <v>180</v>
      </c>
      <c r="C202" s="29" t="s">
        <v>20</v>
      </c>
      <c r="E202" s="1">
        <v>36911</v>
      </c>
    </row>
    <row r="203" spans="1:5">
      <c r="A203" s="10" t="s">
        <v>1205</v>
      </c>
      <c r="B203" s="16" t="s">
        <v>180</v>
      </c>
      <c r="C203" s="29" t="s">
        <v>20</v>
      </c>
      <c r="E203" s="1">
        <v>36911</v>
      </c>
    </row>
    <row r="204" spans="1:5">
      <c r="A204" s="10" t="s">
        <v>1206</v>
      </c>
      <c r="B204" s="16" t="s">
        <v>204</v>
      </c>
      <c r="C204" s="13" t="s">
        <v>20</v>
      </c>
      <c r="E204" s="1"/>
    </row>
    <row r="205" spans="1:5">
      <c r="A205" s="10" t="s">
        <v>1206</v>
      </c>
      <c r="B205" s="16" t="s">
        <v>204</v>
      </c>
      <c r="C205" s="13" t="s">
        <v>20</v>
      </c>
      <c r="E205" s="1"/>
    </row>
    <row r="206" spans="1:5">
      <c r="A206" s="10" t="s">
        <v>1206</v>
      </c>
      <c r="B206" s="16" t="s">
        <v>204</v>
      </c>
      <c r="C206" s="29" t="s">
        <v>20</v>
      </c>
      <c r="E206" s="1"/>
    </row>
    <row r="207" spans="1:5">
      <c r="A207" s="12" t="s">
        <v>1206</v>
      </c>
      <c r="B207" s="16" t="s">
        <v>204</v>
      </c>
      <c r="C207" s="29" t="s">
        <v>20</v>
      </c>
      <c r="E207" s="1"/>
    </row>
    <row r="208" spans="1:5">
      <c r="A208" s="10" t="s">
        <v>1207</v>
      </c>
      <c r="B208" s="16" t="s">
        <v>187</v>
      </c>
      <c r="C208" s="13" t="s">
        <v>20</v>
      </c>
      <c r="E208" s="1"/>
    </row>
    <row r="209" spans="1:5">
      <c r="A209" s="10" t="s">
        <v>1207</v>
      </c>
      <c r="B209" s="16" t="s">
        <v>187</v>
      </c>
      <c r="C209" s="13" t="s">
        <v>20</v>
      </c>
      <c r="E209" s="1"/>
    </row>
    <row r="210" spans="1:5">
      <c r="A210" s="10" t="s">
        <v>1208</v>
      </c>
      <c r="B210" s="16" t="s">
        <v>183</v>
      </c>
      <c r="C210" s="13" t="s">
        <v>20</v>
      </c>
      <c r="E210" s="1"/>
    </row>
    <row r="211" spans="1:5">
      <c r="A211" s="10" t="s">
        <v>1209</v>
      </c>
      <c r="B211" s="16" t="s">
        <v>171</v>
      </c>
      <c r="C211" s="13" t="s">
        <v>20</v>
      </c>
      <c r="D211" t="s">
        <v>474</v>
      </c>
      <c r="E211" s="1">
        <v>32172</v>
      </c>
    </row>
    <row r="212" spans="1:5">
      <c r="A212" s="10" t="s">
        <v>1210</v>
      </c>
      <c r="B212" s="16" t="s">
        <v>171</v>
      </c>
      <c r="C212" s="13" t="s">
        <v>20</v>
      </c>
      <c r="D212" t="s">
        <v>474</v>
      </c>
      <c r="E212" s="1">
        <v>32172</v>
      </c>
    </row>
    <row r="213" spans="1:5">
      <c r="A213" s="10" t="s">
        <v>1211</v>
      </c>
      <c r="B213" s="16" t="s">
        <v>19</v>
      </c>
      <c r="C213" s="13" t="s">
        <v>20</v>
      </c>
      <c r="E213" s="1">
        <v>37192</v>
      </c>
    </row>
    <row r="214" spans="1:5">
      <c r="A214" s="10" t="s">
        <v>1212</v>
      </c>
      <c r="B214" s="16" t="s">
        <v>162</v>
      </c>
      <c r="C214" s="13" t="s">
        <v>27</v>
      </c>
      <c r="D214" t="s">
        <v>163</v>
      </c>
      <c r="E214" s="1">
        <v>33781</v>
      </c>
    </row>
    <row r="215" spans="1:5">
      <c r="A215" s="10" t="s">
        <v>1212</v>
      </c>
      <c r="B215" s="16" t="s">
        <v>162</v>
      </c>
      <c r="C215" s="29" t="s">
        <v>27</v>
      </c>
      <c r="D215" t="s">
        <v>163</v>
      </c>
      <c r="E215" s="1">
        <v>33781</v>
      </c>
    </row>
    <row r="216" spans="1:5">
      <c r="A216" s="10" t="s">
        <v>1212</v>
      </c>
      <c r="B216" s="16" t="s">
        <v>162</v>
      </c>
      <c r="C216" s="29" t="s">
        <v>27</v>
      </c>
      <c r="D216" t="s">
        <v>163</v>
      </c>
      <c r="E216" s="1">
        <v>33781</v>
      </c>
    </row>
    <row r="217" spans="1:5">
      <c r="A217" s="10" t="s">
        <v>1212</v>
      </c>
      <c r="B217" s="16" t="s">
        <v>162</v>
      </c>
      <c r="C217" s="13" t="s">
        <v>27</v>
      </c>
      <c r="D217" t="s">
        <v>163</v>
      </c>
      <c r="E217" s="1">
        <v>33781</v>
      </c>
    </row>
    <row r="218" spans="1:5">
      <c r="A218" s="10" t="s">
        <v>1212</v>
      </c>
      <c r="B218" s="16" t="s">
        <v>162</v>
      </c>
      <c r="C218" s="13" t="s">
        <v>27</v>
      </c>
      <c r="D218" t="s">
        <v>163</v>
      </c>
      <c r="E218" s="1">
        <v>33781</v>
      </c>
    </row>
    <row r="219" spans="1:5">
      <c r="A219" s="10" t="s">
        <v>1212</v>
      </c>
      <c r="B219" s="16" t="s">
        <v>162</v>
      </c>
      <c r="C219" s="13" t="s">
        <v>27</v>
      </c>
      <c r="D219" t="s">
        <v>163</v>
      </c>
      <c r="E219" s="1">
        <v>33781</v>
      </c>
    </row>
    <row r="220" spans="1:5">
      <c r="A220" s="10" t="s">
        <v>1212</v>
      </c>
      <c r="B220" s="16" t="s">
        <v>162</v>
      </c>
      <c r="C220" s="29" t="s">
        <v>27</v>
      </c>
      <c r="D220" t="s">
        <v>163</v>
      </c>
      <c r="E220" s="1">
        <v>33781</v>
      </c>
    </row>
    <row r="221" spans="1:5">
      <c r="A221" s="10" t="s">
        <v>1212</v>
      </c>
      <c r="B221" s="16" t="s">
        <v>162</v>
      </c>
      <c r="C221" s="29" t="s">
        <v>27</v>
      </c>
      <c r="D221" t="s">
        <v>163</v>
      </c>
      <c r="E221" s="1">
        <v>33781</v>
      </c>
    </row>
    <row r="222" spans="1:5">
      <c r="A222" s="10" t="s">
        <v>1213</v>
      </c>
      <c r="B222" s="16" t="s">
        <v>19</v>
      </c>
      <c r="C222" s="13" t="s">
        <v>27</v>
      </c>
      <c r="E222" s="1">
        <v>38148</v>
      </c>
    </row>
    <row r="223" spans="1:5">
      <c r="A223" s="10" t="s">
        <v>1214</v>
      </c>
      <c r="B223" s="16" t="s">
        <v>301</v>
      </c>
      <c r="C223" s="29" t="s">
        <v>27</v>
      </c>
      <c r="E223" s="1"/>
    </row>
    <row r="224" spans="1:5">
      <c r="A224" s="10" t="s">
        <v>1215</v>
      </c>
      <c r="B224" s="16" t="s">
        <v>180</v>
      </c>
      <c r="C224" s="29" t="s">
        <v>27</v>
      </c>
      <c r="D224" t="s">
        <v>242</v>
      </c>
      <c r="E224" s="1">
        <v>36042</v>
      </c>
    </row>
    <row r="225" spans="1:5">
      <c r="A225" s="10" t="s">
        <v>1215</v>
      </c>
      <c r="B225" s="16" t="s">
        <v>180</v>
      </c>
      <c r="C225" s="13" t="s">
        <v>27</v>
      </c>
      <c r="D225" t="s">
        <v>242</v>
      </c>
      <c r="E225" s="1">
        <v>36042</v>
      </c>
    </row>
    <row r="226" spans="1:5">
      <c r="A226" s="10" t="s">
        <v>1215</v>
      </c>
      <c r="B226" s="16" t="s">
        <v>180</v>
      </c>
      <c r="C226" s="13" t="s">
        <v>27</v>
      </c>
      <c r="D226" t="s">
        <v>242</v>
      </c>
      <c r="E226" s="1">
        <v>36042</v>
      </c>
    </row>
    <row r="227" spans="1:5">
      <c r="A227" s="10" t="s">
        <v>1215</v>
      </c>
      <c r="B227" s="16" t="s">
        <v>180</v>
      </c>
      <c r="C227" s="13" t="s">
        <v>27</v>
      </c>
      <c r="D227" t="s">
        <v>242</v>
      </c>
      <c r="E227" s="1">
        <v>36042</v>
      </c>
    </row>
    <row r="228" spans="1:5">
      <c r="A228" s="10" t="s">
        <v>1215</v>
      </c>
      <c r="B228" s="16" t="s">
        <v>180</v>
      </c>
      <c r="C228" s="13" t="s">
        <v>27</v>
      </c>
      <c r="D228" t="s">
        <v>242</v>
      </c>
      <c r="E228" s="1">
        <v>36042</v>
      </c>
    </row>
    <row r="229" spans="1:5">
      <c r="A229" s="10" t="s">
        <v>1215</v>
      </c>
      <c r="B229" s="16" t="s">
        <v>180</v>
      </c>
      <c r="C229" s="13" t="s">
        <v>27</v>
      </c>
      <c r="D229" t="s">
        <v>242</v>
      </c>
      <c r="E229" s="1">
        <v>36042</v>
      </c>
    </row>
    <row r="230" spans="1:5">
      <c r="A230" s="12" t="s">
        <v>1215</v>
      </c>
      <c r="B230" s="16" t="s">
        <v>180</v>
      </c>
      <c r="C230" s="13" t="s">
        <v>27</v>
      </c>
      <c r="D230" t="s">
        <v>242</v>
      </c>
      <c r="E230" s="1">
        <v>36042</v>
      </c>
    </row>
    <row r="231" spans="1:5">
      <c r="A231" s="10" t="s">
        <v>1215</v>
      </c>
      <c r="B231" s="16" t="s">
        <v>180</v>
      </c>
      <c r="C231" s="13" t="s">
        <v>27</v>
      </c>
      <c r="D231" t="s">
        <v>242</v>
      </c>
      <c r="E231" s="1">
        <v>36042</v>
      </c>
    </row>
    <row r="232" spans="1:5">
      <c r="A232" s="10" t="s">
        <v>1215</v>
      </c>
      <c r="B232" s="16" t="s">
        <v>180</v>
      </c>
      <c r="C232" s="13" t="s">
        <v>27</v>
      </c>
      <c r="D232" t="s">
        <v>242</v>
      </c>
      <c r="E232" s="1">
        <v>36042</v>
      </c>
    </row>
    <row r="233" spans="1:5">
      <c r="A233" s="10" t="s">
        <v>1216</v>
      </c>
      <c r="B233" s="16" t="s">
        <v>226</v>
      </c>
      <c r="C233" s="13" t="s">
        <v>27</v>
      </c>
      <c r="D233" t="s">
        <v>227</v>
      </c>
      <c r="E233" s="1">
        <v>36824</v>
      </c>
    </row>
    <row r="234" spans="1:5">
      <c r="A234" s="10" t="s">
        <v>1216</v>
      </c>
      <c r="B234" s="16" t="s">
        <v>226</v>
      </c>
      <c r="C234" s="13" t="s">
        <v>27</v>
      </c>
      <c r="D234" t="s">
        <v>227</v>
      </c>
      <c r="E234" s="1">
        <v>36824</v>
      </c>
    </row>
    <row r="235" spans="1:5">
      <c r="A235" s="12" t="s">
        <v>1216</v>
      </c>
      <c r="B235" s="16" t="s">
        <v>226</v>
      </c>
      <c r="C235" s="29" t="s">
        <v>27</v>
      </c>
      <c r="D235" t="s">
        <v>227</v>
      </c>
      <c r="E235" s="1">
        <v>36824</v>
      </c>
    </row>
    <row r="236" spans="1:5">
      <c r="A236" s="10" t="s">
        <v>1216</v>
      </c>
      <c r="B236" s="16" t="s">
        <v>226</v>
      </c>
      <c r="C236" s="13" t="s">
        <v>27</v>
      </c>
      <c r="D236" t="s">
        <v>227</v>
      </c>
      <c r="E236" s="1">
        <v>36824</v>
      </c>
    </row>
    <row r="237" spans="1:5">
      <c r="A237" s="10" t="s">
        <v>1216</v>
      </c>
      <c r="B237" s="16" t="s">
        <v>226</v>
      </c>
      <c r="C237" s="13" t="s">
        <v>27</v>
      </c>
      <c r="D237" t="s">
        <v>227</v>
      </c>
      <c r="E237" s="1">
        <v>36824</v>
      </c>
    </row>
    <row r="238" spans="1:5">
      <c r="A238" s="10" t="s">
        <v>1216</v>
      </c>
      <c r="B238" s="16" t="s">
        <v>226</v>
      </c>
      <c r="C238" s="13" t="s">
        <v>27</v>
      </c>
      <c r="D238" t="s">
        <v>227</v>
      </c>
      <c r="E238" s="1">
        <v>36824</v>
      </c>
    </row>
    <row r="239" spans="1:5">
      <c r="A239" s="10" t="s">
        <v>1217</v>
      </c>
      <c r="B239" s="16" t="s">
        <v>180</v>
      </c>
      <c r="C239" s="13" t="s">
        <v>20</v>
      </c>
      <c r="D239" t="s">
        <v>355</v>
      </c>
      <c r="E239" s="1">
        <v>35543</v>
      </c>
    </row>
    <row r="240" spans="1:5">
      <c r="A240" s="10" t="s">
        <v>1217</v>
      </c>
      <c r="B240" s="16" t="s">
        <v>180</v>
      </c>
      <c r="C240" s="13" t="s">
        <v>20</v>
      </c>
      <c r="D240" t="s">
        <v>355</v>
      </c>
      <c r="E240" s="1">
        <v>35543</v>
      </c>
    </row>
    <row r="241" spans="1:5">
      <c r="A241" s="10" t="s">
        <v>1217</v>
      </c>
      <c r="B241" s="16" t="s">
        <v>180</v>
      </c>
      <c r="C241" s="13" t="s">
        <v>20</v>
      </c>
      <c r="D241" t="s">
        <v>355</v>
      </c>
      <c r="E241" s="1">
        <v>35543</v>
      </c>
    </row>
    <row r="242" spans="1:5">
      <c r="A242" s="10" t="s">
        <v>1217</v>
      </c>
      <c r="B242" s="16" t="s">
        <v>180</v>
      </c>
      <c r="C242" s="13" t="s">
        <v>20</v>
      </c>
      <c r="D242" t="s">
        <v>355</v>
      </c>
      <c r="E242" s="1">
        <v>35543</v>
      </c>
    </row>
    <row r="243" spans="1:5">
      <c r="A243" s="10" t="s">
        <v>1217</v>
      </c>
      <c r="B243" s="16" t="s">
        <v>180</v>
      </c>
      <c r="C243" s="13" t="s">
        <v>20</v>
      </c>
      <c r="D243" t="s">
        <v>355</v>
      </c>
      <c r="E243" s="1">
        <v>35543</v>
      </c>
    </row>
    <row r="244" spans="1:5">
      <c r="A244" s="10" t="s">
        <v>1217</v>
      </c>
      <c r="B244" s="16" t="s">
        <v>180</v>
      </c>
      <c r="C244" s="13" t="s">
        <v>20</v>
      </c>
      <c r="D244" t="s">
        <v>355</v>
      </c>
      <c r="E244" s="1">
        <v>35543</v>
      </c>
    </row>
    <row r="245" spans="1:5">
      <c r="A245" s="10" t="s">
        <v>1217</v>
      </c>
      <c r="B245" s="16" t="s">
        <v>180</v>
      </c>
      <c r="C245" s="13" t="s">
        <v>20</v>
      </c>
      <c r="D245" t="s">
        <v>355</v>
      </c>
      <c r="E245" s="1">
        <v>35543</v>
      </c>
    </row>
    <row r="246" spans="1:5">
      <c r="A246" s="10" t="s">
        <v>1217</v>
      </c>
      <c r="B246" s="16" t="s">
        <v>180</v>
      </c>
      <c r="C246" s="13" t="s">
        <v>20</v>
      </c>
      <c r="D246" t="s">
        <v>355</v>
      </c>
      <c r="E246" s="1">
        <v>35543</v>
      </c>
    </row>
    <row r="247" spans="1:5">
      <c r="A247" s="10" t="s">
        <v>1217</v>
      </c>
      <c r="B247" s="16" t="s">
        <v>180</v>
      </c>
      <c r="C247" s="13" t="s">
        <v>20</v>
      </c>
      <c r="D247" t="s">
        <v>355</v>
      </c>
      <c r="E247" s="1">
        <v>35543</v>
      </c>
    </row>
    <row r="248" spans="1:5">
      <c r="A248" s="10" t="s">
        <v>1218</v>
      </c>
      <c r="B248" s="16" t="s">
        <v>171</v>
      </c>
      <c r="C248" s="13" t="s">
        <v>20</v>
      </c>
      <c r="D248" t="s">
        <v>668</v>
      </c>
      <c r="E248" s="1">
        <v>37705</v>
      </c>
    </row>
    <row r="249" spans="1:5">
      <c r="A249" s="12" t="s">
        <v>1218</v>
      </c>
      <c r="B249" s="16" t="s">
        <v>171</v>
      </c>
      <c r="C249" s="13" t="s">
        <v>20</v>
      </c>
      <c r="D249" t="s">
        <v>668</v>
      </c>
      <c r="E249" s="1">
        <v>37705</v>
      </c>
    </row>
    <row r="250" spans="1:5">
      <c r="A250" s="12" t="s">
        <v>1219</v>
      </c>
      <c r="B250" s="16" t="s">
        <v>162</v>
      </c>
      <c r="C250" s="13" t="s">
        <v>27</v>
      </c>
      <c r="D250" t="s">
        <v>164</v>
      </c>
      <c r="E250" s="1">
        <v>32348</v>
      </c>
    </row>
    <row r="251" spans="1:5">
      <c r="A251" s="10" t="s">
        <v>1219</v>
      </c>
      <c r="B251" s="16" t="s">
        <v>162</v>
      </c>
      <c r="C251" s="13" t="s">
        <v>27</v>
      </c>
      <c r="D251" t="s">
        <v>164</v>
      </c>
      <c r="E251" s="1">
        <v>32348</v>
      </c>
    </row>
    <row r="252" spans="1:5">
      <c r="A252" s="10" t="s">
        <v>1219</v>
      </c>
      <c r="B252" s="16" t="s">
        <v>162</v>
      </c>
      <c r="C252" s="13" t="s">
        <v>27</v>
      </c>
      <c r="D252" t="s">
        <v>164</v>
      </c>
      <c r="E252" s="1">
        <v>32348</v>
      </c>
    </row>
    <row r="253" spans="1:5">
      <c r="A253" s="10" t="s">
        <v>1219</v>
      </c>
      <c r="B253" s="16" t="s">
        <v>162</v>
      </c>
      <c r="C253" s="13" t="s">
        <v>27</v>
      </c>
      <c r="D253" t="s">
        <v>164</v>
      </c>
      <c r="E253" s="1">
        <v>32348</v>
      </c>
    </row>
    <row r="254" spans="1:5">
      <c r="A254" s="10" t="s">
        <v>1219</v>
      </c>
      <c r="B254" s="16" t="s">
        <v>162</v>
      </c>
      <c r="C254" s="29" t="s">
        <v>27</v>
      </c>
      <c r="D254" t="s">
        <v>164</v>
      </c>
      <c r="E254" s="1">
        <v>32348</v>
      </c>
    </row>
    <row r="255" spans="1:5">
      <c r="A255" s="10" t="s">
        <v>1219</v>
      </c>
      <c r="B255" s="16" t="s">
        <v>162</v>
      </c>
      <c r="C255" s="13" t="s">
        <v>27</v>
      </c>
      <c r="D255" t="s">
        <v>164</v>
      </c>
      <c r="E255" s="1">
        <v>32348</v>
      </c>
    </row>
    <row r="256" spans="1:5">
      <c r="A256" s="10" t="s">
        <v>1219</v>
      </c>
      <c r="B256" s="16" t="s">
        <v>162</v>
      </c>
      <c r="C256" s="13" t="s">
        <v>27</v>
      </c>
      <c r="D256" t="s">
        <v>164</v>
      </c>
      <c r="E256" s="1">
        <v>32348</v>
      </c>
    </row>
    <row r="257" spans="1:5">
      <c r="A257" s="12" t="s">
        <v>1219</v>
      </c>
      <c r="B257" s="16" t="s">
        <v>162</v>
      </c>
      <c r="C257" s="13" t="s">
        <v>27</v>
      </c>
      <c r="D257" t="s">
        <v>164</v>
      </c>
      <c r="E257" s="1">
        <v>32348</v>
      </c>
    </row>
    <row r="258" spans="1:5">
      <c r="A258" s="10" t="s">
        <v>1219</v>
      </c>
      <c r="B258" s="16" t="s">
        <v>162</v>
      </c>
      <c r="C258" s="13" t="s">
        <v>27</v>
      </c>
      <c r="D258" t="s">
        <v>164</v>
      </c>
      <c r="E258" s="1">
        <v>32348</v>
      </c>
    </row>
    <row r="259" spans="1:5">
      <c r="A259" s="10" t="s">
        <v>1219</v>
      </c>
      <c r="B259" s="16" t="s">
        <v>162</v>
      </c>
      <c r="C259" s="13" t="s">
        <v>27</v>
      </c>
      <c r="D259" t="s">
        <v>164</v>
      </c>
      <c r="E259" s="1">
        <v>32348</v>
      </c>
    </row>
    <row r="260" spans="1:5">
      <c r="A260" s="10" t="s">
        <v>1219</v>
      </c>
      <c r="B260" s="16" t="s">
        <v>162</v>
      </c>
      <c r="C260" s="13" t="s">
        <v>27</v>
      </c>
      <c r="D260" t="s">
        <v>164</v>
      </c>
      <c r="E260" s="1">
        <v>32348</v>
      </c>
    </row>
    <row r="261" spans="1:5">
      <c r="A261" s="10" t="s">
        <v>1219</v>
      </c>
      <c r="B261" s="16" t="s">
        <v>162</v>
      </c>
      <c r="C261" s="13" t="s">
        <v>27</v>
      </c>
      <c r="D261" t="s">
        <v>164</v>
      </c>
      <c r="E261" s="1">
        <v>32348</v>
      </c>
    </row>
    <row r="262" spans="1:5">
      <c r="A262" s="10" t="s">
        <v>1220</v>
      </c>
      <c r="B262" s="16" t="s">
        <v>19</v>
      </c>
      <c r="C262" s="13" t="s">
        <v>20</v>
      </c>
      <c r="E262" s="1">
        <v>35217</v>
      </c>
    </row>
    <row r="263" spans="1:5">
      <c r="A263" s="10" t="s">
        <v>1220</v>
      </c>
      <c r="B263" s="16" t="s">
        <v>19</v>
      </c>
      <c r="C263" s="13" t="s">
        <v>20</v>
      </c>
      <c r="E263" s="1">
        <v>35217</v>
      </c>
    </row>
    <row r="264" spans="1:5">
      <c r="A264" s="10" t="s">
        <v>1220</v>
      </c>
      <c r="B264" s="16" t="s">
        <v>19</v>
      </c>
      <c r="C264" s="13" t="s">
        <v>20</v>
      </c>
      <c r="E264" s="1">
        <v>35217</v>
      </c>
    </row>
    <row r="265" spans="1:5">
      <c r="A265" s="10" t="s">
        <v>1221</v>
      </c>
      <c r="B265" s="16" t="s">
        <v>19</v>
      </c>
      <c r="C265" s="13" t="s">
        <v>20</v>
      </c>
      <c r="E265" s="1"/>
    </row>
    <row r="266" spans="1:5">
      <c r="A266" s="10" t="s">
        <v>1222</v>
      </c>
      <c r="B266" s="16" t="s">
        <v>19</v>
      </c>
      <c r="C266" s="13" t="s">
        <v>20</v>
      </c>
      <c r="E266" s="1">
        <v>36275</v>
      </c>
    </row>
    <row r="267" spans="1:5">
      <c r="A267" s="10" t="s">
        <v>1223</v>
      </c>
      <c r="B267" s="16" t="s">
        <v>19</v>
      </c>
      <c r="C267" s="13" t="s">
        <v>20</v>
      </c>
      <c r="D267" t="s">
        <v>492</v>
      </c>
      <c r="E267" s="1">
        <v>38032</v>
      </c>
    </row>
    <row r="268" spans="1:5">
      <c r="A268" s="10" t="s">
        <v>1223</v>
      </c>
      <c r="B268" s="16" t="s">
        <v>19</v>
      </c>
      <c r="C268" s="13" t="s">
        <v>20</v>
      </c>
      <c r="D268" t="s">
        <v>492</v>
      </c>
      <c r="E268" s="1">
        <v>38032</v>
      </c>
    </row>
    <row r="269" spans="1:5">
      <c r="A269" s="10" t="s">
        <v>1223</v>
      </c>
      <c r="B269" s="16" t="s">
        <v>19</v>
      </c>
      <c r="C269" s="13" t="s">
        <v>20</v>
      </c>
      <c r="D269" t="s">
        <v>909</v>
      </c>
      <c r="E269" s="1">
        <v>38032</v>
      </c>
    </row>
    <row r="270" spans="1:5">
      <c r="A270" s="10" t="s">
        <v>1224</v>
      </c>
      <c r="B270" s="16" t="s">
        <v>19</v>
      </c>
      <c r="C270" s="13" t="s">
        <v>20</v>
      </c>
      <c r="D270" t="s">
        <v>492</v>
      </c>
      <c r="E270" s="1">
        <v>38032</v>
      </c>
    </row>
    <row r="271" spans="1:5">
      <c r="A271" s="10" t="s">
        <v>1224</v>
      </c>
      <c r="B271" s="16" t="s">
        <v>19</v>
      </c>
      <c r="C271" s="13" t="s">
        <v>20</v>
      </c>
      <c r="D271" t="s">
        <v>492</v>
      </c>
      <c r="E271" s="1">
        <v>38032</v>
      </c>
    </row>
    <row r="272" spans="1:5">
      <c r="A272" s="10" t="s">
        <v>1224</v>
      </c>
      <c r="B272" s="16" t="s">
        <v>19</v>
      </c>
      <c r="C272" s="13" t="s">
        <v>20</v>
      </c>
      <c r="D272" t="s">
        <v>492</v>
      </c>
      <c r="E272" s="1">
        <v>38032</v>
      </c>
    </row>
    <row r="273" spans="1:5">
      <c r="A273" s="10" t="s">
        <v>1224</v>
      </c>
      <c r="B273" s="16" t="s">
        <v>19</v>
      </c>
      <c r="C273" s="13" t="s">
        <v>20</v>
      </c>
      <c r="D273" t="s">
        <v>492</v>
      </c>
      <c r="E273" s="1">
        <v>38032</v>
      </c>
    </row>
    <row r="274" spans="1:5">
      <c r="A274" s="10" t="s">
        <v>1224</v>
      </c>
      <c r="B274" s="16" t="s">
        <v>19</v>
      </c>
      <c r="C274" s="13" t="s">
        <v>20</v>
      </c>
      <c r="D274" t="s">
        <v>492</v>
      </c>
      <c r="E274" s="1">
        <v>38032</v>
      </c>
    </row>
    <row r="275" spans="1:5">
      <c r="A275" s="10" t="s">
        <v>1224</v>
      </c>
      <c r="B275" s="16" t="s">
        <v>19</v>
      </c>
      <c r="C275" s="13" t="s">
        <v>20</v>
      </c>
      <c r="D275" t="s">
        <v>492</v>
      </c>
      <c r="E275" s="1">
        <v>38032</v>
      </c>
    </row>
    <row r="276" spans="1:5">
      <c r="A276" s="10" t="s">
        <v>1224</v>
      </c>
      <c r="B276" s="16" t="s">
        <v>19</v>
      </c>
      <c r="C276" s="13" t="s">
        <v>832</v>
      </c>
      <c r="D276" t="s">
        <v>492</v>
      </c>
      <c r="E276" s="1">
        <v>38032</v>
      </c>
    </row>
    <row r="277" spans="1:5">
      <c r="A277" s="10" t="s">
        <v>1224</v>
      </c>
      <c r="B277" s="16" t="s">
        <v>19</v>
      </c>
      <c r="C277" s="13" t="s">
        <v>20</v>
      </c>
      <c r="D277" t="s">
        <v>492</v>
      </c>
      <c r="E277" s="1">
        <v>38032</v>
      </c>
    </row>
    <row r="278" spans="1:5">
      <c r="A278" s="10" t="s">
        <v>1225</v>
      </c>
      <c r="B278" s="16" t="s">
        <v>19</v>
      </c>
      <c r="C278" s="13" t="s">
        <v>27</v>
      </c>
      <c r="E278" s="1">
        <v>37997</v>
      </c>
    </row>
    <row r="279" spans="1:5">
      <c r="A279" s="10" t="s">
        <v>1226</v>
      </c>
      <c r="B279" s="16" t="s">
        <v>202</v>
      </c>
      <c r="C279" s="13" t="s">
        <v>20</v>
      </c>
      <c r="D279" t="s">
        <v>281</v>
      </c>
      <c r="E279" s="1">
        <v>36088</v>
      </c>
    </row>
    <row r="280" spans="1:5">
      <c r="A280" s="12" t="s">
        <v>1226</v>
      </c>
      <c r="B280" s="16" t="s">
        <v>202</v>
      </c>
      <c r="C280" s="13" t="s">
        <v>20</v>
      </c>
      <c r="D280" t="s">
        <v>281</v>
      </c>
      <c r="E280" s="1">
        <v>36088</v>
      </c>
    </row>
    <row r="281" spans="1:5">
      <c r="A281" s="10" t="s">
        <v>1226</v>
      </c>
      <c r="B281" s="16" t="s">
        <v>202</v>
      </c>
      <c r="C281" s="13" t="s">
        <v>20</v>
      </c>
      <c r="D281" t="s">
        <v>281</v>
      </c>
      <c r="E281" s="1">
        <v>36088</v>
      </c>
    </row>
    <row r="282" spans="1:5">
      <c r="A282" s="10" t="s">
        <v>1226</v>
      </c>
      <c r="B282" s="16" t="s">
        <v>202</v>
      </c>
      <c r="C282" s="29" t="s">
        <v>20</v>
      </c>
      <c r="D282" t="s">
        <v>281</v>
      </c>
      <c r="E282" s="1">
        <v>36088</v>
      </c>
    </row>
    <row r="283" spans="1:5">
      <c r="A283" s="10" t="s">
        <v>1226</v>
      </c>
      <c r="B283" s="16" t="s">
        <v>202</v>
      </c>
      <c r="C283" s="29" t="s">
        <v>20</v>
      </c>
      <c r="D283" t="s">
        <v>281</v>
      </c>
      <c r="E283" s="1">
        <v>36088</v>
      </c>
    </row>
    <row r="284" spans="1:5">
      <c r="A284" s="10" t="s">
        <v>1226</v>
      </c>
      <c r="B284" s="16" t="s">
        <v>202</v>
      </c>
      <c r="C284" s="29" t="s">
        <v>20</v>
      </c>
      <c r="D284" t="s">
        <v>281</v>
      </c>
      <c r="E284" s="1">
        <v>36088</v>
      </c>
    </row>
    <row r="285" spans="1:5">
      <c r="A285" s="10" t="s">
        <v>1226</v>
      </c>
      <c r="B285" s="16" t="s">
        <v>202</v>
      </c>
      <c r="C285" s="29" t="s">
        <v>20</v>
      </c>
      <c r="D285" t="s">
        <v>281</v>
      </c>
      <c r="E285" s="1">
        <v>36088</v>
      </c>
    </row>
    <row r="286" spans="1:5">
      <c r="A286" s="10" t="s">
        <v>1226</v>
      </c>
      <c r="B286" s="16" t="s">
        <v>202</v>
      </c>
      <c r="C286" s="29" t="s">
        <v>20</v>
      </c>
      <c r="D286" t="s">
        <v>281</v>
      </c>
      <c r="E286" s="1">
        <v>36088</v>
      </c>
    </row>
    <row r="287" spans="1:5">
      <c r="A287" s="10" t="s">
        <v>1226</v>
      </c>
      <c r="B287" s="16" t="s">
        <v>202</v>
      </c>
      <c r="C287" s="13" t="s">
        <v>20</v>
      </c>
      <c r="D287" t="s">
        <v>281</v>
      </c>
      <c r="E287" s="1">
        <v>36088</v>
      </c>
    </row>
    <row r="288" spans="1:5">
      <c r="A288" s="10" t="s">
        <v>1226</v>
      </c>
      <c r="B288" s="16" t="s">
        <v>202</v>
      </c>
      <c r="C288" s="13" t="s">
        <v>20</v>
      </c>
      <c r="D288" t="s">
        <v>281</v>
      </c>
      <c r="E288" s="1">
        <v>36088</v>
      </c>
    </row>
    <row r="289" spans="1:5">
      <c r="A289" s="10" t="s">
        <v>1226</v>
      </c>
      <c r="B289" s="16" t="s">
        <v>202</v>
      </c>
      <c r="C289" s="13" t="s">
        <v>20</v>
      </c>
      <c r="D289" t="s">
        <v>281</v>
      </c>
      <c r="E289" s="1">
        <v>36088</v>
      </c>
    </row>
    <row r="290" spans="1:5">
      <c r="A290" s="10" t="s">
        <v>1226</v>
      </c>
      <c r="B290" s="16" t="s">
        <v>202</v>
      </c>
      <c r="C290" s="13" t="s">
        <v>20</v>
      </c>
      <c r="D290" t="s">
        <v>281</v>
      </c>
      <c r="E290" s="1">
        <v>36088</v>
      </c>
    </row>
    <row r="291" spans="1:5">
      <c r="A291" s="10" t="s">
        <v>1226</v>
      </c>
      <c r="B291" s="16" t="s">
        <v>202</v>
      </c>
      <c r="C291" s="13" t="s">
        <v>20</v>
      </c>
      <c r="D291" t="s">
        <v>281</v>
      </c>
      <c r="E291" s="1">
        <v>36088</v>
      </c>
    </row>
    <row r="292" spans="1:5">
      <c r="A292" s="10" t="s">
        <v>1227</v>
      </c>
      <c r="B292" s="16" t="s">
        <v>226</v>
      </c>
      <c r="C292" s="13" t="s">
        <v>20</v>
      </c>
      <c r="D292" t="s">
        <v>321</v>
      </c>
      <c r="E292" s="1">
        <v>34218</v>
      </c>
    </row>
    <row r="293" spans="1:5">
      <c r="A293" s="10" t="s">
        <v>1228</v>
      </c>
      <c r="B293" s="16" t="s">
        <v>226</v>
      </c>
      <c r="C293" s="13" t="s">
        <v>20</v>
      </c>
      <c r="D293" t="s">
        <v>323</v>
      </c>
      <c r="E293" s="1">
        <v>32490</v>
      </c>
    </row>
    <row r="294" spans="1:5">
      <c r="A294" s="10" t="s">
        <v>1227</v>
      </c>
      <c r="B294" s="16" t="s">
        <v>226</v>
      </c>
      <c r="C294" s="13" t="s">
        <v>20</v>
      </c>
      <c r="D294" t="s">
        <v>321</v>
      </c>
      <c r="E294" s="1">
        <v>34218</v>
      </c>
    </row>
    <row r="295" spans="1:5">
      <c r="A295" s="10" t="s">
        <v>1228</v>
      </c>
      <c r="B295" s="16" t="s">
        <v>226</v>
      </c>
      <c r="C295" s="13" t="s">
        <v>20</v>
      </c>
      <c r="D295" t="s">
        <v>323</v>
      </c>
      <c r="E295" s="1">
        <v>32490</v>
      </c>
    </row>
    <row r="296" spans="1:5">
      <c r="A296" s="10" t="s">
        <v>1229</v>
      </c>
      <c r="B296" s="16" t="s">
        <v>226</v>
      </c>
      <c r="C296" s="29" t="s">
        <v>20</v>
      </c>
      <c r="D296" t="s">
        <v>379</v>
      </c>
      <c r="E296" s="1">
        <v>32860</v>
      </c>
    </row>
    <row r="297" spans="1:5">
      <c r="A297" s="10" t="s">
        <v>1228</v>
      </c>
      <c r="B297" s="16" t="s">
        <v>226</v>
      </c>
      <c r="C297" s="29" t="s">
        <v>20</v>
      </c>
      <c r="D297" t="s">
        <v>323</v>
      </c>
      <c r="E297" s="1">
        <v>32490</v>
      </c>
    </row>
    <row r="298" spans="1:5">
      <c r="A298" s="10" t="s">
        <v>1227</v>
      </c>
      <c r="B298" s="16" t="s">
        <v>344</v>
      </c>
      <c r="C298" s="29" t="s">
        <v>20</v>
      </c>
      <c r="D298" t="s">
        <v>321</v>
      </c>
      <c r="E298" s="1">
        <v>34218</v>
      </c>
    </row>
    <row r="299" spans="1:5">
      <c r="A299" s="10" t="s">
        <v>1228</v>
      </c>
      <c r="B299" s="16" t="s">
        <v>226</v>
      </c>
      <c r="C299" s="29" t="s">
        <v>20</v>
      </c>
      <c r="D299" t="s">
        <v>323</v>
      </c>
      <c r="E299" s="1">
        <v>32490</v>
      </c>
    </row>
    <row r="300" spans="1:5">
      <c r="A300" s="10" t="s">
        <v>1227</v>
      </c>
      <c r="B300" s="16" t="s">
        <v>344</v>
      </c>
      <c r="C300" s="13" t="s">
        <v>20</v>
      </c>
      <c r="D300" t="s">
        <v>321</v>
      </c>
      <c r="E300" s="1">
        <v>34218</v>
      </c>
    </row>
    <row r="301" spans="1:5">
      <c r="A301" s="10" t="s">
        <v>1230</v>
      </c>
      <c r="B301" s="16" t="s">
        <v>19</v>
      </c>
      <c r="C301" s="29" t="s">
        <v>20</v>
      </c>
      <c r="E301" s="1">
        <v>37509</v>
      </c>
    </row>
    <row r="302" spans="1:5">
      <c r="A302" s="10" t="s">
        <v>1231</v>
      </c>
      <c r="B302" s="16" t="s">
        <v>247</v>
      </c>
      <c r="C302" s="13" t="s">
        <v>20</v>
      </c>
      <c r="D302" t="s">
        <v>669</v>
      </c>
      <c r="E302" s="1">
        <v>38259</v>
      </c>
    </row>
    <row r="303" spans="1:5">
      <c r="A303" s="10" t="s">
        <v>1231</v>
      </c>
      <c r="B303" s="16" t="s">
        <v>247</v>
      </c>
      <c r="C303" s="13" t="s">
        <v>20</v>
      </c>
      <c r="D303" t="s">
        <v>669</v>
      </c>
      <c r="E303" s="1">
        <v>38259</v>
      </c>
    </row>
    <row r="304" spans="1:5">
      <c r="A304" s="10" t="s">
        <v>1231</v>
      </c>
      <c r="B304" s="16" t="s">
        <v>247</v>
      </c>
      <c r="C304" s="29" t="s">
        <v>20</v>
      </c>
      <c r="D304" t="s">
        <v>669</v>
      </c>
      <c r="E304" s="1">
        <v>38259</v>
      </c>
    </row>
    <row r="305" spans="1:5">
      <c r="A305" s="10" t="s">
        <v>1232</v>
      </c>
      <c r="B305" s="16" t="s">
        <v>154</v>
      </c>
      <c r="C305" s="29" t="s">
        <v>20</v>
      </c>
      <c r="D305" t="s">
        <v>282</v>
      </c>
      <c r="E305" s="1">
        <v>35816</v>
      </c>
    </row>
    <row r="306" spans="1:5">
      <c r="A306" s="10" t="s">
        <v>1232</v>
      </c>
      <c r="B306" s="16" t="s">
        <v>154</v>
      </c>
      <c r="C306" s="29" t="s">
        <v>20</v>
      </c>
      <c r="D306" t="s">
        <v>282</v>
      </c>
      <c r="E306" s="1">
        <v>35816</v>
      </c>
    </row>
    <row r="307" spans="1:5">
      <c r="A307" s="10" t="s">
        <v>1233</v>
      </c>
      <c r="B307" s="16" t="s">
        <v>179</v>
      </c>
      <c r="C307" s="13" t="s">
        <v>20</v>
      </c>
      <c r="E307" s="1">
        <v>37256</v>
      </c>
    </row>
    <row r="308" spans="1:5">
      <c r="A308" s="10" t="s">
        <v>1234</v>
      </c>
      <c r="B308" s="16" t="s">
        <v>179</v>
      </c>
      <c r="C308" s="13" t="s">
        <v>20</v>
      </c>
      <c r="E308" s="1">
        <v>37256</v>
      </c>
    </row>
    <row r="309" spans="1:5">
      <c r="A309" s="10" t="s">
        <v>1235</v>
      </c>
      <c r="B309" s="16" t="s">
        <v>315</v>
      </c>
      <c r="C309" s="13" t="s">
        <v>27</v>
      </c>
      <c r="D309" t="s">
        <v>878</v>
      </c>
      <c r="E309" s="1">
        <v>36489</v>
      </c>
    </row>
    <row r="310" spans="1:5">
      <c r="A310" s="10" t="s">
        <v>1236</v>
      </c>
      <c r="B310" s="16" t="s">
        <v>183</v>
      </c>
      <c r="C310" s="29" t="s">
        <v>27</v>
      </c>
      <c r="E310" s="1"/>
    </row>
    <row r="311" spans="1:5">
      <c r="A311" s="10" t="s">
        <v>1237</v>
      </c>
      <c r="B311" s="16" t="s">
        <v>174</v>
      </c>
      <c r="C311" s="29" t="s">
        <v>20</v>
      </c>
      <c r="E311" s="1"/>
    </row>
    <row r="312" spans="1:5">
      <c r="A312" s="10" t="s">
        <v>1237</v>
      </c>
      <c r="B312" s="16" t="s">
        <v>174</v>
      </c>
      <c r="C312" s="13" t="s">
        <v>20</v>
      </c>
      <c r="E312" s="1"/>
    </row>
    <row r="313" spans="1:5">
      <c r="A313" s="10" t="s">
        <v>1237</v>
      </c>
      <c r="B313" s="16" t="s">
        <v>174</v>
      </c>
      <c r="C313" s="13" t="s">
        <v>20</v>
      </c>
      <c r="E313" s="1"/>
    </row>
    <row r="314" spans="1:5">
      <c r="A314" s="12" t="s">
        <v>1238</v>
      </c>
      <c r="B314" s="16" t="s">
        <v>19</v>
      </c>
      <c r="C314" s="29" t="s">
        <v>27</v>
      </c>
      <c r="D314" t="s">
        <v>137</v>
      </c>
      <c r="E314" s="1">
        <v>37279</v>
      </c>
    </row>
    <row r="315" spans="1:5">
      <c r="A315" s="10" t="s">
        <v>1239</v>
      </c>
      <c r="B315" s="16" t="s">
        <v>183</v>
      </c>
      <c r="C315" s="13" t="s">
        <v>27</v>
      </c>
      <c r="E315" s="1">
        <v>35970</v>
      </c>
    </row>
    <row r="316" spans="1:5">
      <c r="A316" s="10" t="s">
        <v>1238</v>
      </c>
      <c r="B316" s="16" t="s">
        <v>19</v>
      </c>
      <c r="C316" s="13" t="s">
        <v>27</v>
      </c>
      <c r="D316" t="s">
        <v>137</v>
      </c>
      <c r="E316" s="1">
        <v>37279</v>
      </c>
    </row>
    <row r="317" spans="1:5">
      <c r="A317" s="12" t="s">
        <v>1239</v>
      </c>
      <c r="B317" s="16" t="s">
        <v>19</v>
      </c>
      <c r="C317" s="13" t="s">
        <v>27</v>
      </c>
      <c r="E317" s="1">
        <v>35970</v>
      </c>
    </row>
    <row r="318" spans="1:5">
      <c r="A318" s="10" t="s">
        <v>1240</v>
      </c>
      <c r="B318" s="16" t="s">
        <v>302</v>
      </c>
      <c r="C318" s="13" t="s">
        <v>20</v>
      </c>
      <c r="D318" t="s">
        <v>309</v>
      </c>
      <c r="E318" s="1">
        <v>36542</v>
      </c>
    </row>
    <row r="319" spans="1:5">
      <c r="A319" s="10" t="s">
        <v>1240</v>
      </c>
      <c r="B319" s="16" t="s">
        <v>302</v>
      </c>
      <c r="C319" s="13" t="s">
        <v>20</v>
      </c>
      <c r="D319" t="s">
        <v>309</v>
      </c>
      <c r="E319" s="1">
        <v>36542</v>
      </c>
    </row>
    <row r="320" spans="1:5">
      <c r="A320" s="10" t="s">
        <v>1240</v>
      </c>
      <c r="B320" s="16" t="s">
        <v>302</v>
      </c>
      <c r="C320" s="13" t="s">
        <v>20</v>
      </c>
      <c r="D320" t="s">
        <v>309</v>
      </c>
      <c r="E320" s="1">
        <v>36542</v>
      </c>
    </row>
    <row r="321" spans="1:5">
      <c r="A321" s="10" t="s">
        <v>1240</v>
      </c>
      <c r="B321" s="16" t="s">
        <v>302</v>
      </c>
      <c r="C321" s="13" t="s">
        <v>20</v>
      </c>
      <c r="D321" t="s">
        <v>309</v>
      </c>
      <c r="E321" s="1">
        <v>36542</v>
      </c>
    </row>
    <row r="322" spans="1:5">
      <c r="A322" s="10" t="s">
        <v>1240</v>
      </c>
      <c r="B322" s="16" t="s">
        <v>302</v>
      </c>
      <c r="C322" s="13" t="s">
        <v>20</v>
      </c>
      <c r="D322" t="s">
        <v>309</v>
      </c>
      <c r="E322" s="1">
        <v>36542</v>
      </c>
    </row>
    <row r="323" spans="1:5">
      <c r="A323" s="10" t="s">
        <v>1241</v>
      </c>
      <c r="B323" s="16" t="s">
        <v>19</v>
      </c>
      <c r="C323" s="13" t="s">
        <v>20</v>
      </c>
      <c r="E323" s="1">
        <v>37028</v>
      </c>
    </row>
    <row r="324" spans="1:5">
      <c r="A324" s="10" t="s">
        <v>1241</v>
      </c>
      <c r="B324" s="16" t="s">
        <v>19</v>
      </c>
      <c r="C324" s="13" t="s">
        <v>20</v>
      </c>
      <c r="E324" s="1">
        <v>37028</v>
      </c>
    </row>
    <row r="325" spans="1:5">
      <c r="A325" s="10" t="s">
        <v>1241</v>
      </c>
      <c r="B325" s="16" t="s">
        <v>19</v>
      </c>
      <c r="C325" s="13" t="s">
        <v>20</v>
      </c>
      <c r="E325" s="1">
        <v>37028</v>
      </c>
    </row>
    <row r="326" spans="1:5">
      <c r="A326" s="10" t="s">
        <v>1241</v>
      </c>
      <c r="B326" s="16" t="s">
        <v>19</v>
      </c>
      <c r="C326" s="13" t="s">
        <v>20</v>
      </c>
      <c r="E326" s="1">
        <v>37028</v>
      </c>
    </row>
    <row r="327" spans="1:5">
      <c r="A327" s="10" t="s">
        <v>1241</v>
      </c>
      <c r="B327" s="16" t="s">
        <v>19</v>
      </c>
      <c r="C327" s="13" t="s">
        <v>20</v>
      </c>
      <c r="E327" s="1">
        <v>37028</v>
      </c>
    </row>
    <row r="328" spans="1:5">
      <c r="A328" s="10" t="s">
        <v>1242</v>
      </c>
      <c r="B328" s="16" t="s">
        <v>171</v>
      </c>
      <c r="C328" s="13" t="s">
        <v>27</v>
      </c>
      <c r="D328" t="s">
        <v>331</v>
      </c>
      <c r="E328" s="1">
        <v>32234</v>
      </c>
    </row>
    <row r="329" spans="1:5">
      <c r="A329" s="10" t="s">
        <v>1242</v>
      </c>
      <c r="B329" s="16" t="s">
        <v>171</v>
      </c>
      <c r="C329" s="13" t="s">
        <v>27</v>
      </c>
      <c r="D329" t="s">
        <v>331</v>
      </c>
      <c r="E329" s="1">
        <v>32234</v>
      </c>
    </row>
    <row r="330" spans="1:5">
      <c r="A330" s="10" t="s">
        <v>1242</v>
      </c>
      <c r="B330" s="16" t="s">
        <v>171</v>
      </c>
      <c r="C330" s="29" t="s">
        <v>27</v>
      </c>
      <c r="D330" t="s">
        <v>331</v>
      </c>
      <c r="E330" s="1">
        <v>32234</v>
      </c>
    </row>
    <row r="331" spans="1:5">
      <c r="A331" s="10" t="s">
        <v>1243</v>
      </c>
      <c r="B331" s="16" t="s">
        <v>19</v>
      </c>
      <c r="C331" s="13" t="s">
        <v>20</v>
      </c>
      <c r="D331" t="s">
        <v>102</v>
      </c>
      <c r="E331" s="1">
        <v>36925</v>
      </c>
    </row>
    <row r="332" spans="1:5">
      <c r="A332" s="10" t="s">
        <v>1243</v>
      </c>
      <c r="B332" s="16" t="s">
        <v>19</v>
      </c>
      <c r="C332" s="29" t="s">
        <v>20</v>
      </c>
      <c r="D332" t="s">
        <v>102</v>
      </c>
      <c r="E332" s="1">
        <v>36925</v>
      </c>
    </row>
    <row r="333" spans="1:5">
      <c r="A333" s="10" t="s">
        <v>1243</v>
      </c>
      <c r="B333" s="16" t="s">
        <v>19</v>
      </c>
      <c r="C333" s="13" t="s">
        <v>20</v>
      </c>
      <c r="D333" t="s">
        <v>102</v>
      </c>
      <c r="E333" s="1">
        <v>36925</v>
      </c>
    </row>
    <row r="334" spans="1:5">
      <c r="A334" s="10" t="s">
        <v>1243</v>
      </c>
      <c r="B334" s="16" t="s">
        <v>19</v>
      </c>
      <c r="C334" s="13" t="s">
        <v>20</v>
      </c>
      <c r="D334" t="s">
        <v>102</v>
      </c>
      <c r="E334" s="1">
        <v>36925</v>
      </c>
    </row>
    <row r="335" spans="1:5">
      <c r="A335" s="10" t="s">
        <v>1243</v>
      </c>
      <c r="B335" s="16" t="s">
        <v>19</v>
      </c>
      <c r="C335" s="29" t="s">
        <v>20</v>
      </c>
      <c r="D335" t="s">
        <v>102</v>
      </c>
      <c r="E335" s="1">
        <v>36925</v>
      </c>
    </row>
    <row r="336" spans="1:5">
      <c r="A336" s="10" t="s">
        <v>1243</v>
      </c>
      <c r="B336" s="16" t="s">
        <v>19</v>
      </c>
      <c r="C336" s="29" t="s">
        <v>20</v>
      </c>
      <c r="D336" t="s">
        <v>102</v>
      </c>
      <c r="E336" s="1">
        <v>36925</v>
      </c>
    </row>
    <row r="337" spans="1:5">
      <c r="A337" s="10" t="s">
        <v>1243</v>
      </c>
      <c r="B337" s="16" t="s">
        <v>19</v>
      </c>
      <c r="C337" s="13" t="s">
        <v>20</v>
      </c>
      <c r="D337" t="s">
        <v>102</v>
      </c>
      <c r="E337" s="1">
        <v>36925</v>
      </c>
    </row>
    <row r="338" spans="1:5">
      <c r="A338" s="10" t="s">
        <v>1243</v>
      </c>
      <c r="B338" s="16" t="s">
        <v>19</v>
      </c>
      <c r="C338" s="13" t="s">
        <v>20</v>
      </c>
      <c r="D338" t="s">
        <v>102</v>
      </c>
      <c r="E338" s="1">
        <v>36925</v>
      </c>
    </row>
    <row r="339" spans="1:5">
      <c r="A339" s="10" t="s">
        <v>1243</v>
      </c>
      <c r="B339" s="16" t="s">
        <v>19</v>
      </c>
      <c r="C339" s="13" t="s">
        <v>20</v>
      </c>
      <c r="D339" t="s">
        <v>102</v>
      </c>
      <c r="E339" s="1">
        <v>36925</v>
      </c>
    </row>
    <row r="340" spans="1:5">
      <c r="A340" s="10" t="s">
        <v>1243</v>
      </c>
      <c r="B340" s="16" t="s">
        <v>19</v>
      </c>
      <c r="C340" s="13" t="s">
        <v>20</v>
      </c>
      <c r="D340" t="s">
        <v>102</v>
      </c>
      <c r="E340" s="1">
        <v>36925</v>
      </c>
    </row>
    <row r="341" spans="1:5">
      <c r="A341" s="10" t="s">
        <v>1243</v>
      </c>
      <c r="B341" s="16" t="s">
        <v>19</v>
      </c>
      <c r="C341" s="29" t="s">
        <v>20</v>
      </c>
      <c r="D341" t="s">
        <v>102</v>
      </c>
      <c r="E341" s="1">
        <v>36925</v>
      </c>
    </row>
    <row r="342" spans="1:5">
      <c r="A342" s="10" t="s">
        <v>1243</v>
      </c>
      <c r="B342" s="16" t="s">
        <v>19</v>
      </c>
      <c r="C342" s="13" t="s">
        <v>20</v>
      </c>
      <c r="D342" t="s">
        <v>910</v>
      </c>
      <c r="E342" s="1">
        <v>36925</v>
      </c>
    </row>
    <row r="343" spans="1:5">
      <c r="A343" s="10" t="s">
        <v>1244</v>
      </c>
      <c r="B343" s="16" t="s">
        <v>19</v>
      </c>
      <c r="C343" s="13" t="s">
        <v>20</v>
      </c>
      <c r="D343" t="s">
        <v>609</v>
      </c>
      <c r="E343" s="1">
        <v>38578</v>
      </c>
    </row>
    <row r="344" spans="1:5">
      <c r="A344" s="10" t="s">
        <v>1245</v>
      </c>
      <c r="B344" s="16" t="s">
        <v>183</v>
      </c>
      <c r="C344" s="13" t="s">
        <v>20</v>
      </c>
      <c r="E344" s="1"/>
    </row>
    <row r="345" spans="1:5">
      <c r="A345" s="10" t="s">
        <v>1246</v>
      </c>
      <c r="B345" s="16" t="s">
        <v>19</v>
      </c>
      <c r="C345" s="13" t="s">
        <v>20</v>
      </c>
      <c r="D345" t="s">
        <v>911</v>
      </c>
      <c r="E345" s="1">
        <v>39544</v>
      </c>
    </row>
    <row r="346" spans="1:5">
      <c r="A346" s="10" t="s">
        <v>1244</v>
      </c>
      <c r="B346" s="16" t="s">
        <v>19</v>
      </c>
      <c r="C346" s="13" t="s">
        <v>20</v>
      </c>
      <c r="D346" t="s">
        <v>934</v>
      </c>
      <c r="E346" s="1">
        <v>38580</v>
      </c>
    </row>
    <row r="347" spans="1:5">
      <c r="A347" s="10" t="s">
        <v>1247</v>
      </c>
      <c r="B347" s="16" t="s">
        <v>19</v>
      </c>
      <c r="C347" s="13" t="s">
        <v>20</v>
      </c>
      <c r="D347" t="s">
        <v>609</v>
      </c>
      <c r="E347" s="1">
        <v>38578</v>
      </c>
    </row>
    <row r="348" spans="1:5">
      <c r="A348" s="10" t="s">
        <v>1247</v>
      </c>
      <c r="B348" s="16" t="s">
        <v>19</v>
      </c>
      <c r="C348" s="13" t="s">
        <v>20</v>
      </c>
      <c r="D348" t="s">
        <v>609</v>
      </c>
      <c r="E348" s="1">
        <v>38578</v>
      </c>
    </row>
    <row r="349" spans="1:5">
      <c r="A349" s="10" t="s">
        <v>1248</v>
      </c>
      <c r="B349" s="16" t="s">
        <v>183</v>
      </c>
      <c r="C349" s="13" t="s">
        <v>20</v>
      </c>
      <c r="E349" s="1"/>
    </row>
    <row r="350" spans="1:5">
      <c r="A350" s="10" t="s">
        <v>1249</v>
      </c>
      <c r="B350" s="16" t="s">
        <v>183</v>
      </c>
      <c r="C350" s="13" t="s">
        <v>20</v>
      </c>
      <c r="E350" s="1"/>
    </row>
    <row r="351" spans="1:5">
      <c r="A351" s="10" t="s">
        <v>1250</v>
      </c>
      <c r="B351" s="16" t="s">
        <v>674</v>
      </c>
      <c r="C351" s="13" t="s">
        <v>20</v>
      </c>
      <c r="E351" s="1">
        <v>37990</v>
      </c>
    </row>
    <row r="352" spans="1:5">
      <c r="A352" s="10" t="s">
        <v>1251</v>
      </c>
      <c r="B352" s="16" t="s">
        <v>183</v>
      </c>
      <c r="C352" s="13" t="s">
        <v>20</v>
      </c>
      <c r="E352" s="1"/>
    </row>
    <row r="353" spans="1:5">
      <c r="A353" s="10" t="s">
        <v>1252</v>
      </c>
      <c r="B353" s="16" t="s">
        <v>183</v>
      </c>
      <c r="C353" s="29" t="s">
        <v>20</v>
      </c>
      <c r="E353" s="1"/>
    </row>
    <row r="354" spans="1:5">
      <c r="A354" s="10" t="s">
        <v>1253</v>
      </c>
      <c r="B354" s="16" t="s">
        <v>183</v>
      </c>
      <c r="C354" s="13" t="s">
        <v>27</v>
      </c>
      <c r="D354" t="s">
        <v>762</v>
      </c>
      <c r="E354" s="1">
        <v>35898</v>
      </c>
    </row>
    <row r="355" spans="1:5">
      <c r="A355" s="10" t="s">
        <v>1253</v>
      </c>
      <c r="B355" s="16" t="s">
        <v>183</v>
      </c>
      <c r="C355" s="13" t="s">
        <v>27</v>
      </c>
      <c r="D355" t="s">
        <v>762</v>
      </c>
      <c r="E355" s="1">
        <v>35898</v>
      </c>
    </row>
    <row r="356" spans="1:5">
      <c r="A356" s="10" t="s">
        <v>1253</v>
      </c>
      <c r="B356" s="16" t="s">
        <v>183</v>
      </c>
      <c r="C356" s="13" t="s">
        <v>27</v>
      </c>
      <c r="D356" t="s">
        <v>762</v>
      </c>
      <c r="E356" s="1">
        <v>35898</v>
      </c>
    </row>
    <row r="357" spans="1:5">
      <c r="A357" s="10" t="s">
        <v>1254</v>
      </c>
      <c r="B357" s="16" t="s">
        <v>19</v>
      </c>
      <c r="C357" s="13" t="s">
        <v>27</v>
      </c>
      <c r="E357" s="1">
        <v>37836</v>
      </c>
    </row>
    <row r="358" spans="1:5">
      <c r="A358" s="10" t="s">
        <v>1254</v>
      </c>
      <c r="B358" s="16" t="s">
        <v>19</v>
      </c>
      <c r="C358" s="13" t="s">
        <v>27</v>
      </c>
      <c r="E358" s="1">
        <v>37836</v>
      </c>
    </row>
    <row r="359" spans="1:5">
      <c r="A359" s="10" t="s">
        <v>1255</v>
      </c>
      <c r="B359" s="16" t="s">
        <v>557</v>
      </c>
      <c r="C359" s="13" t="s">
        <v>27</v>
      </c>
      <c r="D359" t="s">
        <v>789</v>
      </c>
      <c r="E359" s="1">
        <v>36053</v>
      </c>
    </row>
    <row r="360" spans="1:5">
      <c r="A360" s="10" t="s">
        <v>1256</v>
      </c>
      <c r="B360" s="16" t="s">
        <v>243</v>
      </c>
      <c r="C360" s="13" t="s">
        <v>27</v>
      </c>
      <c r="D360">
        <v>10018749474</v>
      </c>
      <c r="E360" s="1">
        <v>35719</v>
      </c>
    </row>
    <row r="361" spans="1:5">
      <c r="A361" s="10" t="s">
        <v>1257</v>
      </c>
      <c r="B361" s="16" t="s">
        <v>19</v>
      </c>
      <c r="C361" s="13" t="s">
        <v>27</v>
      </c>
      <c r="D361" t="s">
        <v>835</v>
      </c>
      <c r="E361" s="1">
        <v>39598</v>
      </c>
    </row>
    <row r="362" spans="1:5">
      <c r="A362" s="10" t="s">
        <v>1257</v>
      </c>
      <c r="B362" s="16" t="s">
        <v>19</v>
      </c>
      <c r="C362" s="13" t="s">
        <v>27</v>
      </c>
      <c r="D362" t="s">
        <v>835</v>
      </c>
      <c r="E362" s="1">
        <v>39598</v>
      </c>
    </row>
    <row r="363" spans="1:5">
      <c r="A363" s="10" t="s">
        <v>1258</v>
      </c>
      <c r="B363" s="16" t="s">
        <v>19</v>
      </c>
      <c r="C363" s="13" t="s">
        <v>20</v>
      </c>
      <c r="E363" s="1">
        <v>37725</v>
      </c>
    </row>
    <row r="364" spans="1:5">
      <c r="A364" s="10" t="s">
        <v>1258</v>
      </c>
      <c r="B364" s="16" t="s">
        <v>19</v>
      </c>
      <c r="C364" s="13" t="s">
        <v>20</v>
      </c>
      <c r="E364" s="1">
        <v>37725</v>
      </c>
    </row>
    <row r="365" spans="1:5">
      <c r="A365" s="10" t="s">
        <v>1258</v>
      </c>
      <c r="B365" s="16" t="s">
        <v>19</v>
      </c>
      <c r="C365" s="13" t="s">
        <v>20</v>
      </c>
      <c r="E365" s="1">
        <v>37725</v>
      </c>
    </row>
    <row r="366" spans="1:5">
      <c r="A366" s="10" t="s">
        <v>1258</v>
      </c>
      <c r="B366" s="16" t="s">
        <v>19</v>
      </c>
      <c r="C366" s="13" t="s">
        <v>20</v>
      </c>
      <c r="E366" s="1">
        <v>37725</v>
      </c>
    </row>
    <row r="367" spans="1:5">
      <c r="A367" s="10" t="s">
        <v>1259</v>
      </c>
      <c r="B367" s="16" t="s">
        <v>19</v>
      </c>
      <c r="C367" s="29" t="s">
        <v>20</v>
      </c>
      <c r="D367" t="s">
        <v>494</v>
      </c>
      <c r="E367" s="1">
        <v>38080</v>
      </c>
    </row>
    <row r="368" spans="1:5">
      <c r="A368" s="10" t="s">
        <v>1260</v>
      </c>
      <c r="B368" s="16" t="s">
        <v>19</v>
      </c>
      <c r="C368" s="29" t="s">
        <v>20</v>
      </c>
      <c r="D368" t="s">
        <v>494</v>
      </c>
      <c r="E368" s="1">
        <v>38080</v>
      </c>
    </row>
    <row r="369" spans="1:5">
      <c r="A369" s="10" t="s">
        <v>1260</v>
      </c>
      <c r="B369" s="16" t="s">
        <v>19</v>
      </c>
      <c r="C369" s="29" t="s">
        <v>20</v>
      </c>
      <c r="D369" t="s">
        <v>494</v>
      </c>
      <c r="E369" s="1">
        <v>38080</v>
      </c>
    </row>
    <row r="370" spans="1:5">
      <c r="A370" s="10" t="s">
        <v>1261</v>
      </c>
      <c r="B370" s="16" t="s">
        <v>183</v>
      </c>
      <c r="C370" s="13" t="s">
        <v>20</v>
      </c>
      <c r="E370" s="1">
        <v>34895</v>
      </c>
    </row>
    <row r="371" spans="1:5">
      <c r="A371" s="10" t="s">
        <v>1261</v>
      </c>
      <c r="B371" s="16" t="s">
        <v>183</v>
      </c>
      <c r="C371" s="13" t="s">
        <v>20</v>
      </c>
      <c r="E371" s="1">
        <v>34895</v>
      </c>
    </row>
    <row r="372" spans="1:5">
      <c r="A372" s="10" t="s">
        <v>1262</v>
      </c>
      <c r="B372" s="16" t="s">
        <v>180</v>
      </c>
      <c r="C372" s="29" t="s">
        <v>20</v>
      </c>
      <c r="E372" s="1">
        <v>34895</v>
      </c>
    </row>
    <row r="373" spans="1:5">
      <c r="A373" s="10" t="s">
        <v>1263</v>
      </c>
      <c r="B373" s="16" t="s">
        <v>19</v>
      </c>
      <c r="C373" s="29" t="s">
        <v>1099</v>
      </c>
      <c r="D373" t="s">
        <v>713</v>
      </c>
      <c r="E373" s="1">
        <v>38541</v>
      </c>
    </row>
    <row r="374" spans="1:5">
      <c r="A374" s="10" t="s">
        <v>1263</v>
      </c>
      <c r="B374" s="16" t="s">
        <v>19</v>
      </c>
      <c r="C374" s="13" t="s">
        <v>27</v>
      </c>
      <c r="D374" t="s">
        <v>713</v>
      </c>
      <c r="E374" s="1">
        <v>38541</v>
      </c>
    </row>
    <row r="375" spans="1:5">
      <c r="A375" s="10" t="s">
        <v>1264</v>
      </c>
      <c r="B375" s="16" t="s">
        <v>567</v>
      </c>
      <c r="C375" s="13" t="s">
        <v>20</v>
      </c>
      <c r="D375" t="s">
        <v>797</v>
      </c>
      <c r="E375" s="1">
        <v>35506</v>
      </c>
    </row>
    <row r="376" spans="1:5">
      <c r="A376" s="10" t="s">
        <v>1265</v>
      </c>
      <c r="B376" s="16" t="s">
        <v>183</v>
      </c>
      <c r="C376" s="13" t="s">
        <v>20</v>
      </c>
      <c r="D376" t="s">
        <v>365</v>
      </c>
      <c r="E376" s="1">
        <v>36571</v>
      </c>
    </row>
    <row r="377" spans="1:5">
      <c r="A377" s="10" t="s">
        <v>1265</v>
      </c>
      <c r="B377" s="16" t="s">
        <v>183</v>
      </c>
      <c r="C377" s="13" t="s">
        <v>20</v>
      </c>
      <c r="D377" t="s">
        <v>365</v>
      </c>
      <c r="E377" s="1">
        <v>36571</v>
      </c>
    </row>
    <row r="378" spans="1:5">
      <c r="A378" s="10" t="s">
        <v>1265</v>
      </c>
      <c r="B378" s="16" t="s">
        <v>183</v>
      </c>
      <c r="C378" s="13" t="s">
        <v>20</v>
      </c>
      <c r="D378" t="s">
        <v>365</v>
      </c>
      <c r="E378" s="1">
        <v>36571</v>
      </c>
    </row>
    <row r="379" spans="1:5">
      <c r="A379" s="10" t="s">
        <v>1265</v>
      </c>
      <c r="B379" s="16" t="s">
        <v>183</v>
      </c>
      <c r="C379" s="13" t="s">
        <v>20</v>
      </c>
      <c r="D379" t="s">
        <v>365</v>
      </c>
      <c r="E379" s="1">
        <v>36571</v>
      </c>
    </row>
    <row r="380" spans="1:5">
      <c r="A380" s="10" t="s">
        <v>1265</v>
      </c>
      <c r="B380" s="16" t="s">
        <v>183</v>
      </c>
      <c r="C380" s="13" t="s">
        <v>20</v>
      </c>
      <c r="D380" t="s">
        <v>365</v>
      </c>
      <c r="E380" s="1">
        <v>36571</v>
      </c>
    </row>
    <row r="381" spans="1:5">
      <c r="A381" s="10" t="s">
        <v>1266</v>
      </c>
      <c r="B381" s="16" t="s">
        <v>183</v>
      </c>
      <c r="C381" s="13" t="s">
        <v>27</v>
      </c>
      <c r="E381" s="1"/>
    </row>
    <row r="382" spans="1:5">
      <c r="A382" s="10" t="s">
        <v>1267</v>
      </c>
      <c r="B382" s="16" t="s">
        <v>19</v>
      </c>
      <c r="C382" s="13" t="s">
        <v>20</v>
      </c>
      <c r="D382" t="s">
        <v>399</v>
      </c>
      <c r="E382" s="1">
        <v>37625</v>
      </c>
    </row>
    <row r="383" spans="1:5">
      <c r="A383" s="10" t="s">
        <v>1267</v>
      </c>
      <c r="B383" s="16" t="s">
        <v>19</v>
      </c>
      <c r="C383" s="13" t="s">
        <v>20</v>
      </c>
      <c r="D383" t="s">
        <v>399</v>
      </c>
      <c r="E383" s="1">
        <v>37625</v>
      </c>
    </row>
    <row r="384" spans="1:5">
      <c r="A384" s="10" t="s">
        <v>1267</v>
      </c>
      <c r="B384" s="16" t="s">
        <v>19</v>
      </c>
      <c r="C384" s="13" t="s">
        <v>20</v>
      </c>
      <c r="D384" t="s">
        <v>399</v>
      </c>
      <c r="E384" s="1">
        <v>37625</v>
      </c>
    </row>
    <row r="385" spans="1:5">
      <c r="A385" s="10" t="s">
        <v>1267</v>
      </c>
      <c r="B385" s="16" t="s">
        <v>19</v>
      </c>
      <c r="C385" s="13" t="s">
        <v>20</v>
      </c>
      <c r="D385" t="s">
        <v>399</v>
      </c>
      <c r="E385" s="1">
        <v>37625</v>
      </c>
    </row>
    <row r="386" spans="1:5">
      <c r="A386" s="10" t="s">
        <v>1267</v>
      </c>
      <c r="B386" s="16" t="s">
        <v>19</v>
      </c>
      <c r="C386" s="13" t="s">
        <v>20</v>
      </c>
      <c r="D386" t="s">
        <v>399</v>
      </c>
      <c r="E386" s="1">
        <v>37625</v>
      </c>
    </row>
    <row r="387" spans="1:5">
      <c r="A387" s="10" t="s">
        <v>1267</v>
      </c>
      <c r="B387" s="16" t="s">
        <v>19</v>
      </c>
      <c r="C387" s="29" t="s">
        <v>20</v>
      </c>
      <c r="D387" t="s">
        <v>399</v>
      </c>
      <c r="E387" s="1">
        <v>37625</v>
      </c>
    </row>
    <row r="388" spans="1:5">
      <c r="A388" s="10" t="s">
        <v>1267</v>
      </c>
      <c r="B388" s="16" t="s">
        <v>19</v>
      </c>
      <c r="C388" s="13" t="s">
        <v>20</v>
      </c>
      <c r="D388" t="s">
        <v>912</v>
      </c>
      <c r="E388" s="1">
        <v>37625</v>
      </c>
    </row>
    <row r="389" spans="1:5">
      <c r="A389" s="10" t="s">
        <v>1268</v>
      </c>
      <c r="B389" s="16" t="s">
        <v>19</v>
      </c>
      <c r="C389" s="13" t="s">
        <v>20</v>
      </c>
      <c r="D389" t="s">
        <v>103</v>
      </c>
      <c r="E389" s="1">
        <v>37177</v>
      </c>
    </row>
    <row r="390" spans="1:5">
      <c r="A390" s="10" t="s">
        <v>1269</v>
      </c>
      <c r="B390" s="16" t="s">
        <v>19</v>
      </c>
      <c r="C390" s="13" t="s">
        <v>20</v>
      </c>
      <c r="E390" s="1">
        <v>38151</v>
      </c>
    </row>
    <row r="391" spans="1:5">
      <c r="A391" s="10" t="s">
        <v>1270</v>
      </c>
      <c r="B391" s="16" t="s">
        <v>215</v>
      </c>
      <c r="C391" s="13" t="s">
        <v>20</v>
      </c>
      <c r="E391" s="1"/>
    </row>
    <row r="392" spans="1:5">
      <c r="A392" s="10" t="s">
        <v>1270</v>
      </c>
      <c r="B392" s="16" t="s">
        <v>215</v>
      </c>
      <c r="C392" s="13" t="s">
        <v>20</v>
      </c>
      <c r="E392" s="1"/>
    </row>
    <row r="393" spans="1:5">
      <c r="A393" s="10" t="s">
        <v>1270</v>
      </c>
      <c r="B393" s="16" t="s">
        <v>215</v>
      </c>
      <c r="C393" s="13" t="s">
        <v>20</v>
      </c>
      <c r="E393" s="1"/>
    </row>
    <row r="394" spans="1:5">
      <c r="A394" s="10" t="s">
        <v>1271</v>
      </c>
      <c r="B394" s="16" t="s">
        <v>19</v>
      </c>
      <c r="C394" s="13" t="s">
        <v>20</v>
      </c>
      <c r="E394" s="1">
        <v>35582</v>
      </c>
    </row>
    <row r="395" spans="1:5">
      <c r="A395" s="10" t="s">
        <v>1271</v>
      </c>
      <c r="B395" s="16" t="s">
        <v>19</v>
      </c>
      <c r="C395" s="29" t="s">
        <v>20</v>
      </c>
      <c r="E395" s="1">
        <v>35582</v>
      </c>
    </row>
    <row r="396" spans="1:5">
      <c r="A396" s="10" t="s">
        <v>1272</v>
      </c>
      <c r="B396" s="16" t="s">
        <v>19</v>
      </c>
      <c r="C396" s="29" t="s">
        <v>20</v>
      </c>
      <c r="D396" t="s">
        <v>839</v>
      </c>
      <c r="E396" s="1">
        <v>39614</v>
      </c>
    </row>
    <row r="397" spans="1:5">
      <c r="A397" s="10" t="s">
        <v>1272</v>
      </c>
      <c r="B397" s="16" t="s">
        <v>19</v>
      </c>
      <c r="C397" s="29" t="s">
        <v>20</v>
      </c>
      <c r="D397" t="s">
        <v>839</v>
      </c>
      <c r="E397" s="1">
        <v>39614</v>
      </c>
    </row>
    <row r="398" spans="1:5">
      <c r="A398" s="10" t="s">
        <v>1273</v>
      </c>
      <c r="B398" s="16" t="s">
        <v>19</v>
      </c>
      <c r="C398" s="29" t="s">
        <v>27</v>
      </c>
      <c r="D398" t="s">
        <v>30</v>
      </c>
      <c r="E398" s="1">
        <v>35846</v>
      </c>
    </row>
    <row r="399" spans="1:5">
      <c r="A399" s="10" t="s">
        <v>1273</v>
      </c>
      <c r="B399" s="16" t="s">
        <v>19</v>
      </c>
      <c r="C399" s="29" t="s">
        <v>27</v>
      </c>
      <c r="D399" t="s">
        <v>30</v>
      </c>
      <c r="E399" s="1">
        <v>35846</v>
      </c>
    </row>
    <row r="400" spans="1:5">
      <c r="A400" s="10" t="s">
        <v>1273</v>
      </c>
      <c r="B400" s="16" t="s">
        <v>19</v>
      </c>
      <c r="C400" s="29" t="s">
        <v>27</v>
      </c>
      <c r="D400" t="s">
        <v>30</v>
      </c>
      <c r="E400" s="1">
        <v>35846</v>
      </c>
    </row>
    <row r="401" spans="1:5">
      <c r="A401" s="10" t="s">
        <v>1273</v>
      </c>
      <c r="B401" s="16" t="s">
        <v>19</v>
      </c>
      <c r="C401" s="13" t="s">
        <v>27</v>
      </c>
      <c r="D401" t="s">
        <v>30</v>
      </c>
      <c r="E401" s="1">
        <v>35846</v>
      </c>
    </row>
    <row r="402" spans="1:5">
      <c r="A402" s="10" t="s">
        <v>1273</v>
      </c>
      <c r="B402" s="16" t="s">
        <v>19</v>
      </c>
      <c r="C402" s="29" t="s">
        <v>27</v>
      </c>
      <c r="D402" t="s">
        <v>30</v>
      </c>
      <c r="E402" s="1">
        <v>35846</v>
      </c>
    </row>
    <row r="403" spans="1:5">
      <c r="A403" s="10" t="s">
        <v>1273</v>
      </c>
      <c r="B403" s="16" t="s">
        <v>19</v>
      </c>
      <c r="C403" s="29" t="s">
        <v>27</v>
      </c>
      <c r="D403" t="s">
        <v>30</v>
      </c>
      <c r="E403" s="1">
        <v>35846</v>
      </c>
    </row>
    <row r="404" spans="1:5">
      <c r="A404" s="10" t="s">
        <v>1274</v>
      </c>
      <c r="B404" s="16" t="s">
        <v>204</v>
      </c>
      <c r="C404" s="29" t="s">
        <v>20</v>
      </c>
      <c r="D404" t="s">
        <v>283</v>
      </c>
      <c r="E404" s="1">
        <v>35453</v>
      </c>
    </row>
    <row r="405" spans="1:5">
      <c r="A405" s="10" t="s">
        <v>1275</v>
      </c>
      <c r="B405" s="16" t="s">
        <v>196</v>
      </c>
      <c r="C405" s="29" t="s">
        <v>20</v>
      </c>
      <c r="E405" s="1"/>
    </row>
    <row r="406" spans="1:5">
      <c r="A406" s="10" t="s">
        <v>1276</v>
      </c>
      <c r="B406" s="16" t="s">
        <v>19</v>
      </c>
      <c r="C406" s="13" t="s">
        <v>20</v>
      </c>
      <c r="D406" t="s">
        <v>33</v>
      </c>
      <c r="E406" s="1">
        <v>35312</v>
      </c>
    </row>
    <row r="407" spans="1:5">
      <c r="A407" s="10" t="s">
        <v>1276</v>
      </c>
      <c r="B407" s="16" t="s">
        <v>19</v>
      </c>
      <c r="C407" s="13" t="s">
        <v>20</v>
      </c>
      <c r="D407" t="s">
        <v>33</v>
      </c>
      <c r="E407" s="1">
        <v>35312</v>
      </c>
    </row>
    <row r="408" spans="1:5">
      <c r="A408" s="12" t="s">
        <v>1276</v>
      </c>
      <c r="B408" s="16" t="s">
        <v>19</v>
      </c>
      <c r="C408" s="29" t="s">
        <v>20</v>
      </c>
      <c r="D408" t="s">
        <v>33</v>
      </c>
      <c r="E408" s="1">
        <v>35312</v>
      </c>
    </row>
    <row r="409" spans="1:5">
      <c r="A409" s="10" t="s">
        <v>1276</v>
      </c>
      <c r="B409" s="16" t="s">
        <v>19</v>
      </c>
      <c r="C409" s="13" t="s">
        <v>20</v>
      </c>
      <c r="D409" t="s">
        <v>33</v>
      </c>
      <c r="E409" s="1">
        <v>35312</v>
      </c>
    </row>
    <row r="410" spans="1:5">
      <c r="A410" s="10" t="s">
        <v>1276</v>
      </c>
      <c r="B410" s="16" t="s">
        <v>19</v>
      </c>
      <c r="C410" s="13" t="s">
        <v>20</v>
      </c>
      <c r="D410" t="s">
        <v>33</v>
      </c>
      <c r="E410" s="1">
        <v>35312</v>
      </c>
    </row>
    <row r="411" spans="1:5">
      <c r="A411" s="10" t="s">
        <v>1276</v>
      </c>
      <c r="B411" s="16" t="s">
        <v>19</v>
      </c>
      <c r="C411" s="13" t="s">
        <v>20</v>
      </c>
      <c r="D411" t="s">
        <v>33</v>
      </c>
      <c r="E411" s="1">
        <v>35312</v>
      </c>
    </row>
    <row r="412" spans="1:5">
      <c r="A412" s="10" t="s">
        <v>1276</v>
      </c>
      <c r="B412" s="16" t="s">
        <v>19</v>
      </c>
      <c r="C412" s="29" t="s">
        <v>20</v>
      </c>
      <c r="D412" t="s">
        <v>33</v>
      </c>
      <c r="E412" s="1">
        <v>35312</v>
      </c>
    </row>
    <row r="413" spans="1:5">
      <c r="A413" s="10" t="s">
        <v>1276</v>
      </c>
      <c r="B413" s="16" t="s">
        <v>19</v>
      </c>
      <c r="C413" s="29" t="s">
        <v>20</v>
      </c>
      <c r="D413" t="s">
        <v>33</v>
      </c>
      <c r="E413" s="1">
        <v>35312</v>
      </c>
    </row>
    <row r="414" spans="1:5">
      <c r="A414" s="10" t="s">
        <v>1276</v>
      </c>
      <c r="B414" s="16" t="s">
        <v>19</v>
      </c>
      <c r="C414" s="29" t="s">
        <v>20</v>
      </c>
      <c r="D414" t="s">
        <v>33</v>
      </c>
      <c r="E414" s="1">
        <v>35312</v>
      </c>
    </row>
    <row r="415" spans="1:5">
      <c r="A415" s="10" t="s">
        <v>1276</v>
      </c>
      <c r="B415" s="16" t="s">
        <v>19</v>
      </c>
      <c r="C415" s="29" t="s">
        <v>20</v>
      </c>
      <c r="D415" t="s">
        <v>33</v>
      </c>
      <c r="E415" s="1">
        <v>35312</v>
      </c>
    </row>
    <row r="416" spans="1:5">
      <c r="A416" s="10" t="s">
        <v>1277</v>
      </c>
      <c r="B416" s="16" t="s">
        <v>306</v>
      </c>
      <c r="C416" s="29" t="s">
        <v>20</v>
      </c>
      <c r="E416" s="1"/>
    </row>
    <row r="417" spans="1:5">
      <c r="A417" s="10" t="s">
        <v>1278</v>
      </c>
      <c r="B417" s="16" t="s">
        <v>154</v>
      </c>
      <c r="C417" s="29" t="s">
        <v>20</v>
      </c>
      <c r="D417" t="s">
        <v>548</v>
      </c>
      <c r="E417" s="1">
        <v>37397</v>
      </c>
    </row>
    <row r="418" spans="1:5">
      <c r="A418" s="10" t="s">
        <v>1278</v>
      </c>
      <c r="B418" s="16" t="s">
        <v>154</v>
      </c>
      <c r="C418" s="13" t="s">
        <v>20</v>
      </c>
      <c r="D418" t="s">
        <v>548</v>
      </c>
      <c r="E418" s="1">
        <v>37397</v>
      </c>
    </row>
    <row r="419" spans="1:5">
      <c r="A419" s="10" t="s">
        <v>1278</v>
      </c>
      <c r="B419" s="16" t="s">
        <v>154</v>
      </c>
      <c r="C419" s="29" t="s">
        <v>20</v>
      </c>
      <c r="D419" t="s">
        <v>548</v>
      </c>
      <c r="E419" s="1">
        <v>37397</v>
      </c>
    </row>
    <row r="420" spans="1:5">
      <c r="A420" s="10" t="s">
        <v>1278</v>
      </c>
      <c r="B420" s="16" t="s">
        <v>154</v>
      </c>
      <c r="C420" s="29" t="s">
        <v>20</v>
      </c>
      <c r="D420" t="s">
        <v>548</v>
      </c>
      <c r="E420" s="1">
        <v>37397</v>
      </c>
    </row>
    <row r="421" spans="1:5">
      <c r="A421" s="10" t="s">
        <v>1279</v>
      </c>
      <c r="B421" s="16" t="s">
        <v>226</v>
      </c>
      <c r="C421" s="29" t="s">
        <v>20</v>
      </c>
      <c r="E421" s="1">
        <v>33798</v>
      </c>
    </row>
    <row r="422" spans="1:5">
      <c r="A422" s="10" t="s">
        <v>1280</v>
      </c>
      <c r="B422" s="16" t="s">
        <v>19</v>
      </c>
      <c r="C422" s="29" t="s">
        <v>20</v>
      </c>
      <c r="E422" s="1">
        <v>37626</v>
      </c>
    </row>
    <row r="423" spans="1:5">
      <c r="A423" s="10" t="s">
        <v>1281</v>
      </c>
      <c r="B423" s="16" t="s">
        <v>19</v>
      </c>
      <c r="C423" s="29" t="s">
        <v>20</v>
      </c>
      <c r="D423" t="s">
        <v>393</v>
      </c>
      <c r="E423" s="1">
        <v>37111</v>
      </c>
    </row>
    <row r="424" spans="1:5">
      <c r="A424" s="10" t="s">
        <v>1282</v>
      </c>
      <c r="B424" s="16" t="s">
        <v>186</v>
      </c>
      <c r="C424" s="13" t="s">
        <v>20</v>
      </c>
      <c r="E424" s="1"/>
    </row>
    <row r="425" spans="1:5">
      <c r="A425" s="10" t="s">
        <v>1283</v>
      </c>
      <c r="B425" s="16" t="s">
        <v>183</v>
      </c>
      <c r="C425" s="13" t="s">
        <v>20</v>
      </c>
      <c r="D425" t="s">
        <v>774</v>
      </c>
      <c r="E425" s="1"/>
    </row>
    <row r="426" spans="1:5">
      <c r="A426" s="10" t="s">
        <v>1283</v>
      </c>
      <c r="B426" s="16" t="s">
        <v>183</v>
      </c>
      <c r="C426" s="13" t="s">
        <v>20</v>
      </c>
      <c r="D426" t="s">
        <v>774</v>
      </c>
      <c r="E426" s="1"/>
    </row>
    <row r="427" spans="1:5">
      <c r="A427" s="10" t="s">
        <v>1283</v>
      </c>
      <c r="B427" s="16" t="s">
        <v>183</v>
      </c>
      <c r="C427" s="13" t="s">
        <v>20</v>
      </c>
      <c r="D427" t="s">
        <v>774</v>
      </c>
      <c r="E427" s="1"/>
    </row>
    <row r="428" spans="1:5">
      <c r="A428" s="10" t="s">
        <v>1281</v>
      </c>
      <c r="B428" s="16" t="s">
        <v>19</v>
      </c>
      <c r="C428" s="13" t="s">
        <v>20</v>
      </c>
      <c r="D428" t="s">
        <v>393</v>
      </c>
      <c r="E428" s="1">
        <v>37111</v>
      </c>
    </row>
    <row r="429" spans="1:5">
      <c r="A429" s="10" t="s">
        <v>1283</v>
      </c>
      <c r="B429" s="16" t="s">
        <v>183</v>
      </c>
      <c r="C429" s="13" t="s">
        <v>20</v>
      </c>
      <c r="D429" t="s">
        <v>774</v>
      </c>
      <c r="E429" s="1"/>
    </row>
    <row r="430" spans="1:5">
      <c r="A430" s="10" t="s">
        <v>1284</v>
      </c>
      <c r="B430" s="16" t="s">
        <v>19</v>
      </c>
      <c r="C430" s="29" t="s">
        <v>27</v>
      </c>
      <c r="E430" s="1">
        <v>36990</v>
      </c>
    </row>
    <row r="431" spans="1:5">
      <c r="A431" s="10" t="s">
        <v>1285</v>
      </c>
      <c r="B431" s="16" t="s">
        <v>19</v>
      </c>
      <c r="C431" s="29" t="s">
        <v>20</v>
      </c>
      <c r="D431" t="s">
        <v>36</v>
      </c>
      <c r="E431" s="1">
        <v>32700</v>
      </c>
    </row>
    <row r="432" spans="1:5">
      <c r="A432" s="10" t="s">
        <v>1285</v>
      </c>
      <c r="B432" s="16" t="s">
        <v>19</v>
      </c>
      <c r="C432" s="29" t="s">
        <v>20</v>
      </c>
      <c r="D432" t="s">
        <v>36</v>
      </c>
      <c r="E432" s="1">
        <v>32700</v>
      </c>
    </row>
    <row r="433" spans="1:5">
      <c r="A433" s="10" t="s">
        <v>1285</v>
      </c>
      <c r="B433" s="16" t="s">
        <v>19</v>
      </c>
      <c r="C433" s="29" t="s">
        <v>20</v>
      </c>
      <c r="D433" t="s">
        <v>36</v>
      </c>
      <c r="E433" s="1">
        <v>32700</v>
      </c>
    </row>
    <row r="434" spans="1:5">
      <c r="A434" s="12" t="s">
        <v>1285</v>
      </c>
      <c r="B434" s="16" t="s">
        <v>19</v>
      </c>
      <c r="C434" s="29" t="s">
        <v>20</v>
      </c>
      <c r="D434" t="s">
        <v>36</v>
      </c>
      <c r="E434" s="1">
        <v>32700</v>
      </c>
    </row>
    <row r="435" spans="1:5">
      <c r="A435" s="10" t="s">
        <v>1285</v>
      </c>
      <c r="B435" s="16" t="s">
        <v>19</v>
      </c>
      <c r="C435" s="13" t="s">
        <v>20</v>
      </c>
      <c r="D435" t="s">
        <v>36</v>
      </c>
      <c r="E435" s="1">
        <v>32700</v>
      </c>
    </row>
    <row r="436" spans="1:5">
      <c r="A436" s="10" t="s">
        <v>1285</v>
      </c>
      <c r="B436" s="16" t="s">
        <v>19</v>
      </c>
      <c r="C436" s="13" t="s">
        <v>20</v>
      </c>
      <c r="D436" t="s">
        <v>36</v>
      </c>
      <c r="E436" s="1">
        <v>32700</v>
      </c>
    </row>
    <row r="437" spans="1:5">
      <c r="A437" s="10" t="s">
        <v>1285</v>
      </c>
      <c r="B437" s="16" t="s">
        <v>19</v>
      </c>
      <c r="C437" s="13" t="s">
        <v>20</v>
      </c>
      <c r="D437" t="s">
        <v>36</v>
      </c>
      <c r="E437" s="1">
        <v>32700</v>
      </c>
    </row>
    <row r="438" spans="1:5">
      <c r="A438" s="10" t="s">
        <v>1286</v>
      </c>
      <c r="B438" s="16" t="s">
        <v>19</v>
      </c>
      <c r="C438" s="13" t="s">
        <v>20</v>
      </c>
      <c r="D438" t="s">
        <v>594</v>
      </c>
      <c r="E438" s="1">
        <v>36891</v>
      </c>
    </row>
    <row r="439" spans="1:5">
      <c r="A439" s="10" t="s">
        <v>1286</v>
      </c>
      <c r="B439" s="16" t="s">
        <v>19</v>
      </c>
      <c r="C439" s="13" t="s">
        <v>20</v>
      </c>
      <c r="D439" t="s">
        <v>594</v>
      </c>
      <c r="E439" s="1">
        <v>36891</v>
      </c>
    </row>
    <row r="440" spans="1:5">
      <c r="A440" s="10" t="s">
        <v>1286</v>
      </c>
      <c r="B440" s="16" t="s">
        <v>19</v>
      </c>
      <c r="C440" s="13" t="s">
        <v>20</v>
      </c>
      <c r="D440" t="s">
        <v>594</v>
      </c>
      <c r="E440" s="1">
        <v>36891</v>
      </c>
    </row>
    <row r="441" spans="1:5">
      <c r="A441" s="10" t="s">
        <v>1286</v>
      </c>
      <c r="B441" s="16" t="s">
        <v>19</v>
      </c>
      <c r="C441" s="13" t="s">
        <v>20</v>
      </c>
      <c r="D441" t="s">
        <v>594</v>
      </c>
      <c r="E441" s="1">
        <v>36891</v>
      </c>
    </row>
    <row r="442" spans="1:5">
      <c r="A442" s="10" t="s">
        <v>1286</v>
      </c>
      <c r="B442" s="16" t="s">
        <v>19</v>
      </c>
      <c r="C442" s="13" t="s">
        <v>20</v>
      </c>
      <c r="D442" t="s">
        <v>594</v>
      </c>
      <c r="E442" s="1">
        <v>36891</v>
      </c>
    </row>
    <row r="443" spans="1:5">
      <c r="A443" s="10" t="s">
        <v>1286</v>
      </c>
      <c r="B443" s="16" t="s">
        <v>19</v>
      </c>
      <c r="C443" s="13" t="s">
        <v>20</v>
      </c>
      <c r="D443" t="s">
        <v>594</v>
      </c>
      <c r="E443" s="1">
        <v>36891</v>
      </c>
    </row>
    <row r="444" spans="1:5">
      <c r="A444" s="10" t="s">
        <v>1286</v>
      </c>
      <c r="B444" s="16" t="s">
        <v>19</v>
      </c>
      <c r="C444" s="13" t="s">
        <v>20</v>
      </c>
      <c r="D444" t="s">
        <v>1287</v>
      </c>
      <c r="E444" s="1">
        <v>36891</v>
      </c>
    </row>
    <row r="445" spans="1:5">
      <c r="A445" s="10" t="s">
        <v>1288</v>
      </c>
      <c r="B445" s="16" t="s">
        <v>19</v>
      </c>
      <c r="C445" s="13" t="s">
        <v>20</v>
      </c>
      <c r="E445" s="1"/>
    </row>
    <row r="446" spans="1:5">
      <c r="A446" s="10" t="s">
        <v>1289</v>
      </c>
      <c r="B446" s="16" t="s">
        <v>301</v>
      </c>
      <c r="C446" s="13" t="s">
        <v>27</v>
      </c>
      <c r="E446" s="1"/>
    </row>
    <row r="447" spans="1:5">
      <c r="A447" s="10" t="s">
        <v>1290</v>
      </c>
      <c r="B447" s="16" t="s">
        <v>166</v>
      </c>
      <c r="C447" s="13" t="s">
        <v>20</v>
      </c>
      <c r="D447" t="s">
        <v>284</v>
      </c>
      <c r="E447" s="1">
        <v>35866</v>
      </c>
    </row>
    <row r="448" spans="1:5">
      <c r="A448" s="10" t="s">
        <v>1290</v>
      </c>
      <c r="B448" s="16" t="s">
        <v>166</v>
      </c>
      <c r="C448" s="13" t="s">
        <v>20</v>
      </c>
      <c r="D448" t="s">
        <v>284</v>
      </c>
      <c r="E448" s="1">
        <v>35866</v>
      </c>
    </row>
    <row r="449" spans="1:5">
      <c r="A449" s="10" t="s">
        <v>1290</v>
      </c>
      <c r="B449" s="16" t="s">
        <v>166</v>
      </c>
      <c r="C449" s="13" t="s">
        <v>20</v>
      </c>
      <c r="D449" t="s">
        <v>284</v>
      </c>
      <c r="E449" s="1">
        <v>35866</v>
      </c>
    </row>
    <row r="450" spans="1:5">
      <c r="A450" s="10" t="s">
        <v>1290</v>
      </c>
      <c r="B450" s="16" t="s">
        <v>166</v>
      </c>
      <c r="C450" s="13" t="s">
        <v>20</v>
      </c>
      <c r="D450" t="s">
        <v>284</v>
      </c>
      <c r="E450" s="1">
        <v>35866</v>
      </c>
    </row>
    <row r="451" spans="1:5">
      <c r="A451" s="10" t="s">
        <v>1290</v>
      </c>
      <c r="B451" s="16" t="s">
        <v>166</v>
      </c>
      <c r="C451" s="13" t="s">
        <v>20</v>
      </c>
      <c r="D451" t="s">
        <v>284</v>
      </c>
      <c r="E451" s="1">
        <v>35866</v>
      </c>
    </row>
    <row r="452" spans="1:5">
      <c r="A452" s="10" t="s">
        <v>1291</v>
      </c>
      <c r="B452" s="16" t="s">
        <v>166</v>
      </c>
      <c r="C452" s="13" t="s">
        <v>20</v>
      </c>
      <c r="E452" s="1">
        <v>38071</v>
      </c>
    </row>
    <row r="453" spans="1:5">
      <c r="A453" s="10" t="s">
        <v>1291</v>
      </c>
      <c r="B453" s="16" t="s">
        <v>166</v>
      </c>
      <c r="C453" s="29" t="s">
        <v>20</v>
      </c>
      <c r="E453" s="1">
        <v>38071</v>
      </c>
    </row>
    <row r="454" spans="1:5">
      <c r="A454" s="10" t="s">
        <v>1291</v>
      </c>
      <c r="B454" s="16" t="s">
        <v>166</v>
      </c>
      <c r="C454" s="13" t="s">
        <v>20</v>
      </c>
      <c r="E454" s="1">
        <v>38071</v>
      </c>
    </row>
    <row r="455" spans="1:5">
      <c r="A455" s="10" t="s">
        <v>1291</v>
      </c>
      <c r="B455" s="16" t="s">
        <v>166</v>
      </c>
      <c r="C455" s="29" t="s">
        <v>20</v>
      </c>
      <c r="E455" s="1">
        <v>38071</v>
      </c>
    </row>
    <row r="456" spans="1:5">
      <c r="A456" s="10" t="s">
        <v>1292</v>
      </c>
      <c r="B456" s="16" t="s">
        <v>19</v>
      </c>
      <c r="C456" s="13" t="s">
        <v>27</v>
      </c>
      <c r="D456" t="s">
        <v>518</v>
      </c>
      <c r="E456" s="1">
        <v>38120</v>
      </c>
    </row>
    <row r="457" spans="1:5">
      <c r="A457" s="10" t="s">
        <v>1293</v>
      </c>
      <c r="B457" s="16" t="s">
        <v>19</v>
      </c>
      <c r="C457" s="29" t="s">
        <v>27</v>
      </c>
      <c r="D457" t="s">
        <v>518</v>
      </c>
      <c r="E457" s="1">
        <v>38120</v>
      </c>
    </row>
    <row r="458" spans="1:5">
      <c r="A458" s="10" t="s">
        <v>1292</v>
      </c>
      <c r="B458" s="16" t="s">
        <v>19</v>
      </c>
      <c r="C458" s="29" t="s">
        <v>27</v>
      </c>
      <c r="D458" t="s">
        <v>518</v>
      </c>
      <c r="E458" s="1">
        <v>38120</v>
      </c>
    </row>
    <row r="459" spans="1:5">
      <c r="A459" s="10" t="s">
        <v>1292</v>
      </c>
      <c r="B459" s="16" t="s">
        <v>19</v>
      </c>
      <c r="C459" s="29" t="s">
        <v>27</v>
      </c>
      <c r="D459" t="s">
        <v>913</v>
      </c>
      <c r="E459" s="1">
        <v>38120</v>
      </c>
    </row>
    <row r="460" spans="1:5">
      <c r="A460" s="10" t="s">
        <v>1294</v>
      </c>
      <c r="B460" s="16" t="s">
        <v>19</v>
      </c>
      <c r="C460" s="29" t="s">
        <v>1099</v>
      </c>
      <c r="D460" t="s">
        <v>518</v>
      </c>
      <c r="E460" s="1">
        <v>38120</v>
      </c>
    </row>
    <row r="461" spans="1:5">
      <c r="A461" s="10" t="s">
        <v>1294</v>
      </c>
      <c r="B461" s="16" t="s">
        <v>19</v>
      </c>
      <c r="C461" s="29" t="s">
        <v>1099</v>
      </c>
      <c r="D461" t="s">
        <v>518</v>
      </c>
      <c r="E461" s="1">
        <v>38120</v>
      </c>
    </row>
    <row r="462" spans="1:5">
      <c r="A462" s="10" t="s">
        <v>1294</v>
      </c>
      <c r="B462" s="16" t="s">
        <v>19</v>
      </c>
      <c r="C462" s="29" t="s">
        <v>1099</v>
      </c>
      <c r="D462" t="s">
        <v>518</v>
      </c>
      <c r="E462" s="1">
        <v>38120</v>
      </c>
    </row>
    <row r="463" spans="1:5">
      <c r="A463" s="10" t="s">
        <v>1294</v>
      </c>
      <c r="B463" s="16" t="s">
        <v>19</v>
      </c>
      <c r="C463" s="13" t="s">
        <v>1099</v>
      </c>
      <c r="D463" t="s">
        <v>518</v>
      </c>
      <c r="E463" s="1">
        <v>38120</v>
      </c>
    </row>
    <row r="464" spans="1:5">
      <c r="A464" s="10" t="s">
        <v>1294</v>
      </c>
      <c r="B464" s="16" t="s">
        <v>19</v>
      </c>
      <c r="C464" s="13" t="s">
        <v>27</v>
      </c>
      <c r="D464" t="s">
        <v>518</v>
      </c>
      <c r="E464" s="1">
        <v>38120</v>
      </c>
    </row>
    <row r="465" spans="1:5">
      <c r="A465" s="10" t="s">
        <v>1295</v>
      </c>
      <c r="B465" s="16" t="s">
        <v>467</v>
      </c>
      <c r="C465" s="13" t="s">
        <v>27</v>
      </c>
      <c r="E465" s="1"/>
    </row>
    <row r="466" spans="1:5">
      <c r="A466" s="10" t="s">
        <v>1296</v>
      </c>
      <c r="B466" s="16" t="s">
        <v>165</v>
      </c>
      <c r="C466" s="29" t="s">
        <v>27</v>
      </c>
      <c r="E466" s="1"/>
    </row>
    <row r="467" spans="1:5">
      <c r="A467" s="10" t="s">
        <v>1296</v>
      </c>
      <c r="B467" s="16" t="s">
        <v>165</v>
      </c>
      <c r="C467" s="29" t="s">
        <v>27</v>
      </c>
      <c r="E467" s="1"/>
    </row>
    <row r="468" spans="1:5">
      <c r="A468" s="10" t="s">
        <v>1297</v>
      </c>
      <c r="B468" s="16" t="s">
        <v>166</v>
      </c>
      <c r="C468" s="13" t="s">
        <v>27</v>
      </c>
      <c r="D468" t="s">
        <v>167</v>
      </c>
      <c r="E468" s="1">
        <v>35349</v>
      </c>
    </row>
    <row r="469" spans="1:5">
      <c r="A469" s="10" t="s">
        <v>1297</v>
      </c>
      <c r="B469" s="16" t="s">
        <v>166</v>
      </c>
      <c r="C469" s="29" t="s">
        <v>27</v>
      </c>
      <c r="D469" t="s">
        <v>167</v>
      </c>
      <c r="E469" s="1">
        <v>35349</v>
      </c>
    </row>
    <row r="470" spans="1:5">
      <c r="A470" s="10" t="s">
        <v>1297</v>
      </c>
      <c r="B470" s="16" t="s">
        <v>166</v>
      </c>
      <c r="C470" s="29" t="s">
        <v>27</v>
      </c>
      <c r="D470" t="s">
        <v>167</v>
      </c>
      <c r="E470" s="1">
        <v>35349</v>
      </c>
    </row>
    <row r="471" spans="1:5">
      <c r="A471" s="10" t="s">
        <v>1297</v>
      </c>
      <c r="B471" s="16" t="s">
        <v>166</v>
      </c>
      <c r="C471" s="13" t="s">
        <v>27</v>
      </c>
      <c r="D471" t="s">
        <v>167</v>
      </c>
      <c r="E471" s="1">
        <v>35349</v>
      </c>
    </row>
    <row r="472" spans="1:5">
      <c r="A472" s="10" t="s">
        <v>1297</v>
      </c>
      <c r="B472" s="16" t="s">
        <v>166</v>
      </c>
      <c r="C472" s="13" t="s">
        <v>27</v>
      </c>
      <c r="D472" t="s">
        <v>167</v>
      </c>
      <c r="E472" s="1">
        <v>35349</v>
      </c>
    </row>
    <row r="473" spans="1:5">
      <c r="A473" s="10" t="s">
        <v>1297</v>
      </c>
      <c r="B473" s="16" t="s">
        <v>166</v>
      </c>
      <c r="C473" s="29" t="s">
        <v>27</v>
      </c>
      <c r="D473" t="s">
        <v>167</v>
      </c>
      <c r="E473" s="1">
        <v>35349</v>
      </c>
    </row>
    <row r="474" spans="1:5">
      <c r="A474" s="10" t="s">
        <v>1297</v>
      </c>
      <c r="B474" s="16" t="s">
        <v>166</v>
      </c>
      <c r="C474" s="27" t="s">
        <v>27</v>
      </c>
      <c r="D474" t="s">
        <v>167</v>
      </c>
      <c r="E474" s="1">
        <v>35349</v>
      </c>
    </row>
    <row r="475" spans="1:5">
      <c r="A475" s="12" t="s">
        <v>1297</v>
      </c>
      <c r="B475" s="16" t="s">
        <v>166</v>
      </c>
      <c r="C475" s="27" t="s">
        <v>27</v>
      </c>
      <c r="D475" t="s">
        <v>167</v>
      </c>
      <c r="E475" s="1">
        <v>35349</v>
      </c>
    </row>
    <row r="476" spans="1:5">
      <c r="A476" s="10" t="s">
        <v>1297</v>
      </c>
      <c r="B476" s="16" t="s">
        <v>166</v>
      </c>
      <c r="C476" s="27" t="s">
        <v>27</v>
      </c>
      <c r="D476" t="s">
        <v>167</v>
      </c>
      <c r="E476" s="1">
        <v>35349</v>
      </c>
    </row>
    <row r="477" spans="1:5">
      <c r="A477" s="10" t="s">
        <v>1297</v>
      </c>
      <c r="B477" s="16" t="s">
        <v>166</v>
      </c>
      <c r="C477" s="27" t="s">
        <v>27</v>
      </c>
      <c r="D477" t="s">
        <v>167</v>
      </c>
      <c r="E477" s="1">
        <v>35349</v>
      </c>
    </row>
    <row r="478" spans="1:5">
      <c r="A478" s="10" t="s">
        <v>1297</v>
      </c>
      <c r="B478" s="16" t="s">
        <v>166</v>
      </c>
      <c r="C478" s="13" t="s">
        <v>27</v>
      </c>
      <c r="D478" t="s">
        <v>167</v>
      </c>
      <c r="E478" s="1">
        <v>35349</v>
      </c>
    </row>
    <row r="479" spans="1:5">
      <c r="A479" s="10" t="s">
        <v>1297</v>
      </c>
      <c r="B479" s="16" t="s">
        <v>166</v>
      </c>
      <c r="C479" s="13" t="s">
        <v>27</v>
      </c>
      <c r="D479" t="s">
        <v>167</v>
      </c>
      <c r="E479" s="1">
        <v>35349</v>
      </c>
    </row>
    <row r="480" spans="1:5">
      <c r="A480" s="10" t="s">
        <v>1298</v>
      </c>
      <c r="B480" s="16" t="s">
        <v>166</v>
      </c>
      <c r="C480" s="13" t="s">
        <v>27</v>
      </c>
      <c r="D480" t="s">
        <v>167</v>
      </c>
      <c r="E480" s="1">
        <v>35349</v>
      </c>
    </row>
    <row r="481" spans="1:5">
      <c r="A481" s="10" t="s">
        <v>1299</v>
      </c>
      <c r="B481" s="16" t="s">
        <v>305</v>
      </c>
      <c r="C481" s="13" t="s">
        <v>20</v>
      </c>
      <c r="E481" s="1">
        <v>36234</v>
      </c>
    </row>
    <row r="482" spans="1:5">
      <c r="A482" s="10" t="s">
        <v>1300</v>
      </c>
      <c r="B482" s="16" t="s">
        <v>186</v>
      </c>
      <c r="C482" s="13" t="s">
        <v>27</v>
      </c>
      <c r="E482" s="1"/>
    </row>
    <row r="483" spans="1:5">
      <c r="A483" s="10" t="s">
        <v>1301</v>
      </c>
      <c r="B483" s="16" t="s">
        <v>154</v>
      </c>
      <c r="C483" s="13" t="s">
        <v>20</v>
      </c>
      <c r="D483" t="s">
        <v>245</v>
      </c>
      <c r="E483" s="1">
        <v>36883</v>
      </c>
    </row>
    <row r="484" spans="1:5">
      <c r="A484" s="10" t="s">
        <v>1302</v>
      </c>
      <c r="B484" s="16" t="s">
        <v>154</v>
      </c>
      <c r="C484" s="13" t="s">
        <v>20</v>
      </c>
      <c r="D484" t="s">
        <v>245</v>
      </c>
      <c r="E484" s="1">
        <v>36883</v>
      </c>
    </row>
    <row r="485" spans="1:5">
      <c r="A485" s="10" t="s">
        <v>1302</v>
      </c>
      <c r="B485" s="16" t="s">
        <v>154</v>
      </c>
      <c r="C485" s="13" t="s">
        <v>20</v>
      </c>
      <c r="D485" t="s">
        <v>245</v>
      </c>
      <c r="E485" s="1">
        <v>36883</v>
      </c>
    </row>
    <row r="486" spans="1:5">
      <c r="A486" s="10" t="s">
        <v>1302</v>
      </c>
      <c r="B486" s="16" t="s">
        <v>154</v>
      </c>
      <c r="C486" s="13" t="s">
        <v>20</v>
      </c>
      <c r="D486" t="s">
        <v>245</v>
      </c>
      <c r="E486" s="1">
        <v>36883</v>
      </c>
    </row>
    <row r="487" spans="1:5">
      <c r="A487" s="10" t="s">
        <v>1302</v>
      </c>
      <c r="B487" s="16" t="s">
        <v>154</v>
      </c>
      <c r="C487" s="13" t="s">
        <v>20</v>
      </c>
      <c r="D487" t="s">
        <v>245</v>
      </c>
      <c r="E487" s="1">
        <v>36883</v>
      </c>
    </row>
    <row r="488" spans="1:5">
      <c r="A488" s="10" t="s">
        <v>1302</v>
      </c>
      <c r="B488" s="16" t="s">
        <v>154</v>
      </c>
      <c r="C488" s="13" t="s">
        <v>20</v>
      </c>
      <c r="D488" t="s">
        <v>245</v>
      </c>
      <c r="E488" s="1">
        <v>36883</v>
      </c>
    </row>
    <row r="489" spans="1:5">
      <c r="A489" s="10" t="s">
        <v>1302</v>
      </c>
      <c r="B489" s="16" t="s">
        <v>154</v>
      </c>
      <c r="C489" s="13" t="s">
        <v>20</v>
      </c>
      <c r="D489" t="s">
        <v>245</v>
      </c>
      <c r="E489" s="1">
        <v>36883</v>
      </c>
    </row>
    <row r="490" spans="1:5">
      <c r="A490" s="10" t="s">
        <v>1302</v>
      </c>
      <c r="B490" s="16" t="s">
        <v>154</v>
      </c>
      <c r="C490" s="13" t="s">
        <v>20</v>
      </c>
      <c r="D490" t="s">
        <v>245</v>
      </c>
      <c r="E490" s="1">
        <v>36883</v>
      </c>
    </row>
    <row r="491" spans="1:5">
      <c r="A491" s="12" t="s">
        <v>1303</v>
      </c>
      <c r="B491" s="16" t="s">
        <v>171</v>
      </c>
      <c r="C491" s="13" t="s">
        <v>20</v>
      </c>
      <c r="D491" t="s">
        <v>659</v>
      </c>
      <c r="E491" s="1">
        <v>36189</v>
      </c>
    </row>
    <row r="492" spans="1:5">
      <c r="A492" s="10" t="s">
        <v>1303</v>
      </c>
      <c r="B492" s="16" t="s">
        <v>171</v>
      </c>
      <c r="C492" s="29" t="s">
        <v>20</v>
      </c>
      <c r="D492" t="s">
        <v>659</v>
      </c>
      <c r="E492" s="1">
        <v>36189</v>
      </c>
    </row>
    <row r="493" spans="1:5">
      <c r="A493" s="10" t="s">
        <v>1304</v>
      </c>
      <c r="B493" s="16" t="s">
        <v>171</v>
      </c>
      <c r="C493" s="29" t="s">
        <v>20</v>
      </c>
      <c r="D493" t="s">
        <v>659</v>
      </c>
      <c r="E493" s="1">
        <v>36189</v>
      </c>
    </row>
    <row r="494" spans="1:5">
      <c r="A494" s="10" t="s">
        <v>1305</v>
      </c>
      <c r="B494" s="16" t="s">
        <v>166</v>
      </c>
      <c r="C494" s="13" t="s">
        <v>20</v>
      </c>
      <c r="D494" t="s">
        <v>246</v>
      </c>
      <c r="E494" s="1">
        <v>36606</v>
      </c>
    </row>
    <row r="495" spans="1:5">
      <c r="A495" s="10" t="s">
        <v>1305</v>
      </c>
      <c r="B495" s="16" t="s">
        <v>166</v>
      </c>
      <c r="C495" s="13" t="s">
        <v>20</v>
      </c>
      <c r="D495" t="s">
        <v>246</v>
      </c>
      <c r="E495" s="1">
        <v>36606</v>
      </c>
    </row>
    <row r="496" spans="1:5">
      <c r="A496" s="10" t="s">
        <v>1305</v>
      </c>
      <c r="B496" s="16" t="s">
        <v>166</v>
      </c>
      <c r="C496" s="13" t="s">
        <v>20</v>
      </c>
      <c r="D496" t="s">
        <v>246</v>
      </c>
      <c r="E496" s="1">
        <v>36606</v>
      </c>
    </row>
    <row r="497" spans="1:5">
      <c r="A497" s="10" t="s">
        <v>1306</v>
      </c>
      <c r="B497" s="16" t="s">
        <v>247</v>
      </c>
      <c r="C497" s="13" t="s">
        <v>20</v>
      </c>
      <c r="D497" t="s">
        <v>248</v>
      </c>
      <c r="E497" s="1"/>
    </row>
    <row r="498" spans="1:5">
      <c r="A498" s="10" t="s">
        <v>1306</v>
      </c>
      <c r="B498" s="16" t="s">
        <v>247</v>
      </c>
      <c r="C498" s="13" t="s">
        <v>20</v>
      </c>
      <c r="D498" t="s">
        <v>248</v>
      </c>
      <c r="E498" s="1"/>
    </row>
    <row r="499" spans="1:5">
      <c r="A499" s="10" t="s">
        <v>1307</v>
      </c>
      <c r="B499" s="16" t="s">
        <v>305</v>
      </c>
      <c r="C499" s="13" t="s">
        <v>27</v>
      </c>
      <c r="E499" s="1"/>
    </row>
    <row r="500" spans="1:5">
      <c r="A500" s="10" t="s">
        <v>1308</v>
      </c>
      <c r="B500" s="16" t="s">
        <v>482</v>
      </c>
      <c r="C500" s="29" t="s">
        <v>20</v>
      </c>
      <c r="D500" t="s">
        <v>883</v>
      </c>
      <c r="E500" s="1">
        <v>36945</v>
      </c>
    </row>
    <row r="501" spans="1:5">
      <c r="A501" s="10" t="s">
        <v>1309</v>
      </c>
      <c r="B501" s="16" t="s">
        <v>183</v>
      </c>
      <c r="C501" s="29" t="s">
        <v>20</v>
      </c>
      <c r="E501" s="1"/>
    </row>
    <row r="502" spans="1:5">
      <c r="A502" s="10" t="s">
        <v>1310</v>
      </c>
      <c r="B502" s="16" t="s">
        <v>682</v>
      </c>
      <c r="C502" s="13" t="s">
        <v>20</v>
      </c>
      <c r="E502" s="1"/>
    </row>
    <row r="503" spans="1:5">
      <c r="A503" s="10" t="s">
        <v>1311</v>
      </c>
      <c r="B503" s="16" t="s">
        <v>162</v>
      </c>
      <c r="C503" s="13" t="s">
        <v>20</v>
      </c>
      <c r="E503" s="1"/>
    </row>
    <row r="504" spans="1:5">
      <c r="A504" s="10" t="s">
        <v>1312</v>
      </c>
      <c r="B504" s="16" t="s">
        <v>247</v>
      </c>
      <c r="C504" s="13" t="s">
        <v>20</v>
      </c>
      <c r="D504" t="s">
        <v>249</v>
      </c>
      <c r="E504" s="1"/>
    </row>
    <row r="505" spans="1:5">
      <c r="A505" s="10" t="s">
        <v>1313</v>
      </c>
      <c r="B505" s="16" t="s">
        <v>187</v>
      </c>
      <c r="C505" s="13" t="s">
        <v>20</v>
      </c>
      <c r="D505" t="s">
        <v>198</v>
      </c>
      <c r="E505" s="1">
        <v>31494</v>
      </c>
    </row>
    <row r="506" spans="1:5">
      <c r="A506" s="11" t="s">
        <v>1313</v>
      </c>
      <c r="B506" s="16" t="s">
        <v>187</v>
      </c>
      <c r="C506" s="28" t="s">
        <v>20</v>
      </c>
      <c r="D506" t="s">
        <v>198</v>
      </c>
      <c r="E506" s="1">
        <v>31494</v>
      </c>
    </row>
    <row r="507" spans="1:5">
      <c r="A507" s="10" t="s">
        <v>1313</v>
      </c>
      <c r="B507" s="16" t="s">
        <v>187</v>
      </c>
      <c r="C507" s="13" t="s">
        <v>20</v>
      </c>
      <c r="D507" t="s">
        <v>198</v>
      </c>
      <c r="E507" s="1">
        <v>31494</v>
      </c>
    </row>
    <row r="508" spans="1:5">
      <c r="A508" s="10" t="s">
        <v>1313</v>
      </c>
      <c r="B508" s="16" t="s">
        <v>187</v>
      </c>
      <c r="C508" s="29" t="s">
        <v>20</v>
      </c>
      <c r="D508" t="s">
        <v>198</v>
      </c>
      <c r="E508" s="1">
        <v>31494</v>
      </c>
    </row>
    <row r="509" spans="1:5">
      <c r="A509" s="10" t="s">
        <v>1313</v>
      </c>
      <c r="B509" s="16" t="s">
        <v>187</v>
      </c>
      <c r="C509" s="13" t="s">
        <v>20</v>
      </c>
      <c r="D509" t="s">
        <v>198</v>
      </c>
      <c r="E509" s="1">
        <v>31494</v>
      </c>
    </row>
    <row r="510" spans="1:5">
      <c r="A510" s="10" t="s">
        <v>1313</v>
      </c>
      <c r="B510" s="16" t="s">
        <v>187</v>
      </c>
      <c r="C510" s="29" t="s">
        <v>20</v>
      </c>
      <c r="D510" t="s">
        <v>198</v>
      </c>
      <c r="E510" s="1">
        <v>31494</v>
      </c>
    </row>
    <row r="511" spans="1:5">
      <c r="A511" s="10" t="s">
        <v>1313</v>
      </c>
      <c r="B511" s="16" t="s">
        <v>187</v>
      </c>
      <c r="C511" s="29" t="s">
        <v>20</v>
      </c>
      <c r="D511" t="s">
        <v>198</v>
      </c>
      <c r="E511" s="1">
        <v>31494</v>
      </c>
    </row>
    <row r="512" spans="1:5">
      <c r="A512" s="10" t="s">
        <v>1313</v>
      </c>
      <c r="B512" s="16" t="s">
        <v>187</v>
      </c>
      <c r="C512" s="29" t="s">
        <v>20</v>
      </c>
      <c r="D512" t="s">
        <v>198</v>
      </c>
      <c r="E512" s="1">
        <v>31494</v>
      </c>
    </row>
    <row r="513" spans="1:5">
      <c r="A513" s="10" t="s">
        <v>1314</v>
      </c>
      <c r="B513" s="16" t="s">
        <v>442</v>
      </c>
      <c r="C513" s="13" t="s">
        <v>20</v>
      </c>
      <c r="E513" s="1"/>
    </row>
    <row r="514" spans="1:5">
      <c r="A514" s="10" t="s">
        <v>1315</v>
      </c>
      <c r="B514" s="16" t="s">
        <v>186</v>
      </c>
      <c r="C514" s="13" t="s">
        <v>20</v>
      </c>
      <c r="D514" t="s">
        <v>689</v>
      </c>
      <c r="E514" s="1"/>
    </row>
    <row r="515" spans="1:5">
      <c r="A515" s="10" t="s">
        <v>1316</v>
      </c>
      <c r="B515" s="16" t="s">
        <v>19</v>
      </c>
      <c r="C515" s="13" t="s">
        <v>27</v>
      </c>
      <c r="D515" t="s">
        <v>140</v>
      </c>
      <c r="E515" s="1">
        <v>39099</v>
      </c>
    </row>
    <row r="516" spans="1:5">
      <c r="A516" s="10" t="s">
        <v>1317</v>
      </c>
      <c r="B516" s="16" t="s">
        <v>19</v>
      </c>
      <c r="C516" s="13" t="s">
        <v>27</v>
      </c>
      <c r="D516" t="s">
        <v>140</v>
      </c>
      <c r="E516" s="1">
        <v>37238</v>
      </c>
    </row>
    <row r="517" spans="1:5">
      <c r="A517" s="10" t="s">
        <v>1318</v>
      </c>
      <c r="B517" s="16" t="s">
        <v>169</v>
      </c>
      <c r="C517" s="13" t="s">
        <v>20</v>
      </c>
      <c r="D517" t="s">
        <v>346</v>
      </c>
      <c r="E517" s="1">
        <v>35057</v>
      </c>
    </row>
    <row r="518" spans="1:5">
      <c r="A518" s="10" t="s">
        <v>1318</v>
      </c>
      <c r="B518" s="16" t="s">
        <v>169</v>
      </c>
      <c r="C518" s="29" t="s">
        <v>20</v>
      </c>
      <c r="D518" t="s">
        <v>346</v>
      </c>
      <c r="E518" s="1">
        <v>35057</v>
      </c>
    </row>
    <row r="519" spans="1:5">
      <c r="A519" s="10" t="s">
        <v>1319</v>
      </c>
      <c r="B519" s="16" t="s">
        <v>169</v>
      </c>
      <c r="C519" s="13" t="s">
        <v>20</v>
      </c>
      <c r="D519" t="s">
        <v>346</v>
      </c>
      <c r="E519" s="1">
        <v>35057</v>
      </c>
    </row>
    <row r="520" spans="1:5">
      <c r="A520" s="10" t="s">
        <v>1318</v>
      </c>
      <c r="B520" s="16" t="s">
        <v>169</v>
      </c>
      <c r="C520" s="29" t="s">
        <v>20</v>
      </c>
      <c r="D520" t="s">
        <v>346</v>
      </c>
      <c r="E520" s="1">
        <v>35057</v>
      </c>
    </row>
    <row r="521" spans="1:5">
      <c r="A521" s="10" t="s">
        <v>1318</v>
      </c>
      <c r="B521" s="16" t="s">
        <v>169</v>
      </c>
      <c r="C521" s="29" t="s">
        <v>20</v>
      </c>
      <c r="D521" t="s">
        <v>346</v>
      </c>
      <c r="E521" s="1">
        <v>35057</v>
      </c>
    </row>
    <row r="522" spans="1:5">
      <c r="A522" s="10" t="s">
        <v>1318</v>
      </c>
      <c r="B522" s="16" t="s">
        <v>169</v>
      </c>
      <c r="C522" s="29" t="s">
        <v>20</v>
      </c>
      <c r="D522" t="s">
        <v>346</v>
      </c>
      <c r="E522" s="1">
        <v>35057</v>
      </c>
    </row>
    <row r="523" spans="1:5">
      <c r="A523" s="10" t="s">
        <v>1318</v>
      </c>
      <c r="B523" s="16" t="s">
        <v>169</v>
      </c>
      <c r="C523" s="29" t="s">
        <v>20</v>
      </c>
      <c r="D523" t="s">
        <v>346</v>
      </c>
      <c r="E523" s="1">
        <v>35057</v>
      </c>
    </row>
    <row r="524" spans="1:5">
      <c r="A524" s="10" t="s">
        <v>1319</v>
      </c>
      <c r="B524" s="16" t="s">
        <v>345</v>
      </c>
      <c r="C524" s="13" t="s">
        <v>20</v>
      </c>
      <c r="D524" t="s">
        <v>346</v>
      </c>
      <c r="E524" s="1">
        <v>35057</v>
      </c>
    </row>
    <row r="525" spans="1:5">
      <c r="A525" s="10" t="s">
        <v>1320</v>
      </c>
      <c r="B525" s="16" t="s">
        <v>19</v>
      </c>
      <c r="C525" s="29" t="s">
        <v>20</v>
      </c>
      <c r="E525" s="1">
        <v>37712</v>
      </c>
    </row>
    <row r="526" spans="1:5">
      <c r="A526" s="10" t="s">
        <v>1321</v>
      </c>
      <c r="B526" s="16" t="s">
        <v>183</v>
      </c>
      <c r="C526" s="13" t="s">
        <v>20</v>
      </c>
      <c r="E526" s="1"/>
    </row>
    <row r="527" spans="1:5">
      <c r="A527" s="10" t="s">
        <v>1322</v>
      </c>
      <c r="B527" s="16" t="s">
        <v>19</v>
      </c>
      <c r="C527" s="13" t="s">
        <v>27</v>
      </c>
      <c r="D527" t="s">
        <v>143</v>
      </c>
      <c r="E527" s="1">
        <v>37487</v>
      </c>
    </row>
    <row r="528" spans="1:5">
      <c r="A528" s="10" t="s">
        <v>1322</v>
      </c>
      <c r="B528" s="16" t="s">
        <v>19</v>
      </c>
      <c r="C528" s="13" t="s">
        <v>27</v>
      </c>
      <c r="D528" t="s">
        <v>143</v>
      </c>
      <c r="E528" s="1">
        <v>37487</v>
      </c>
    </row>
    <row r="529" spans="1:5">
      <c r="A529" s="10" t="s">
        <v>1323</v>
      </c>
      <c r="B529" s="16" t="s">
        <v>467</v>
      </c>
      <c r="C529" s="13" t="s">
        <v>27</v>
      </c>
      <c r="E529" s="1">
        <v>32115</v>
      </c>
    </row>
    <row r="530" spans="1:5">
      <c r="A530" s="10" t="s">
        <v>1323</v>
      </c>
      <c r="B530" s="16" t="s">
        <v>467</v>
      </c>
      <c r="C530" s="29" t="s">
        <v>27</v>
      </c>
      <c r="E530" s="1">
        <v>32115</v>
      </c>
    </row>
    <row r="531" spans="1:5">
      <c r="A531" s="10" t="s">
        <v>1324</v>
      </c>
      <c r="B531" s="16" t="s">
        <v>315</v>
      </c>
      <c r="C531" s="29" t="s">
        <v>20</v>
      </c>
      <c r="E531" s="1"/>
    </row>
    <row r="532" spans="1:5">
      <c r="A532" s="10" t="s">
        <v>1325</v>
      </c>
      <c r="B532" s="16" t="s">
        <v>154</v>
      </c>
      <c r="C532" s="13" t="s">
        <v>20</v>
      </c>
      <c r="E532" s="1"/>
    </row>
    <row r="533" spans="1:5">
      <c r="A533" s="10" t="s">
        <v>1326</v>
      </c>
      <c r="B533" s="16" t="s">
        <v>19</v>
      </c>
      <c r="C533" s="13" t="s">
        <v>27</v>
      </c>
      <c r="D533" t="s">
        <v>623</v>
      </c>
      <c r="E533" s="1">
        <v>35598</v>
      </c>
    </row>
    <row r="534" spans="1:5">
      <c r="A534" s="10" t="s">
        <v>1327</v>
      </c>
      <c r="B534" s="16" t="s">
        <v>19</v>
      </c>
      <c r="C534" s="13" t="s">
        <v>20</v>
      </c>
      <c r="E534" s="1"/>
    </row>
    <row r="535" spans="1:5">
      <c r="A535" s="10" t="s">
        <v>1328</v>
      </c>
      <c r="B535" s="16" t="s">
        <v>303</v>
      </c>
      <c r="C535" s="29" t="s">
        <v>20</v>
      </c>
      <c r="E535" s="1"/>
    </row>
    <row r="536" spans="1:5">
      <c r="A536" s="10" t="s">
        <v>1329</v>
      </c>
      <c r="B536" s="16" t="s">
        <v>19</v>
      </c>
      <c r="C536" s="29" t="s">
        <v>27</v>
      </c>
      <c r="D536" t="s">
        <v>757</v>
      </c>
      <c r="E536" s="1">
        <v>38434</v>
      </c>
    </row>
    <row r="537" spans="1:5">
      <c r="A537" s="10" t="s">
        <v>1329</v>
      </c>
      <c r="B537" s="16" t="s">
        <v>19</v>
      </c>
      <c r="C537" s="29" t="s">
        <v>27</v>
      </c>
      <c r="D537" t="s">
        <v>757</v>
      </c>
      <c r="E537" s="1">
        <v>38434</v>
      </c>
    </row>
    <row r="538" spans="1:5">
      <c r="A538" s="10" t="s">
        <v>1330</v>
      </c>
      <c r="B538" s="16" t="s">
        <v>19</v>
      </c>
      <c r="C538" s="29" t="s">
        <v>20</v>
      </c>
      <c r="E538" s="1">
        <v>35669</v>
      </c>
    </row>
    <row r="539" spans="1:5">
      <c r="A539" s="10" t="s">
        <v>1331</v>
      </c>
      <c r="B539" s="16" t="s">
        <v>158</v>
      </c>
      <c r="C539" s="29" t="s">
        <v>20</v>
      </c>
      <c r="E539" s="1"/>
    </row>
    <row r="540" spans="1:5">
      <c r="A540" s="10" t="s">
        <v>1331</v>
      </c>
      <c r="B540" s="16" t="s">
        <v>158</v>
      </c>
      <c r="C540" s="13" t="s">
        <v>20</v>
      </c>
      <c r="E540" s="1"/>
    </row>
    <row r="541" spans="1:5">
      <c r="A541" s="10" t="s">
        <v>1332</v>
      </c>
      <c r="B541" s="16" t="s">
        <v>169</v>
      </c>
      <c r="C541" s="13" t="s">
        <v>20</v>
      </c>
      <c r="D541" t="s">
        <v>250</v>
      </c>
      <c r="E541" s="1"/>
    </row>
    <row r="542" spans="1:5">
      <c r="A542" s="10" t="s">
        <v>1332</v>
      </c>
      <c r="B542" s="16" t="s">
        <v>169</v>
      </c>
      <c r="C542" s="29" t="s">
        <v>20</v>
      </c>
      <c r="D542" t="s">
        <v>250</v>
      </c>
      <c r="E542" s="1"/>
    </row>
    <row r="543" spans="1:5">
      <c r="A543" s="10" t="s">
        <v>1332</v>
      </c>
      <c r="B543" s="16" t="s">
        <v>169</v>
      </c>
      <c r="C543" s="29" t="s">
        <v>20</v>
      </c>
      <c r="D543" t="s">
        <v>250</v>
      </c>
      <c r="E543" s="1"/>
    </row>
    <row r="544" spans="1:5">
      <c r="A544" s="10" t="s">
        <v>1333</v>
      </c>
      <c r="B544" s="16" t="s">
        <v>180</v>
      </c>
      <c r="C544" s="29" t="s">
        <v>27</v>
      </c>
      <c r="E544" s="1">
        <v>37715</v>
      </c>
    </row>
    <row r="545" spans="1:5">
      <c r="A545" s="10" t="s">
        <v>1333</v>
      </c>
      <c r="B545" s="16" t="s">
        <v>180</v>
      </c>
      <c r="C545" s="13" t="s">
        <v>27</v>
      </c>
      <c r="E545" s="1">
        <v>37715</v>
      </c>
    </row>
    <row r="546" spans="1:5">
      <c r="A546" s="10" t="s">
        <v>1334</v>
      </c>
      <c r="B546" s="16" t="s">
        <v>19</v>
      </c>
      <c r="C546" s="13" t="s">
        <v>20</v>
      </c>
      <c r="D546" t="s">
        <v>704</v>
      </c>
      <c r="E546" s="1">
        <v>39157</v>
      </c>
    </row>
    <row r="547" spans="1:5">
      <c r="A547" s="10" t="s">
        <v>1334</v>
      </c>
      <c r="B547" s="16" t="s">
        <v>19</v>
      </c>
      <c r="C547" s="29" t="s">
        <v>20</v>
      </c>
      <c r="D547" t="s">
        <v>704</v>
      </c>
      <c r="E547" s="1">
        <v>39157</v>
      </c>
    </row>
    <row r="548" spans="1:5">
      <c r="A548" s="10" t="s">
        <v>1334</v>
      </c>
      <c r="B548" s="16" t="s">
        <v>19</v>
      </c>
      <c r="C548" s="29" t="s">
        <v>20</v>
      </c>
      <c r="D548" t="s">
        <v>704</v>
      </c>
      <c r="E548" s="1">
        <v>39157</v>
      </c>
    </row>
    <row r="549" spans="1:5">
      <c r="A549" s="10" t="s">
        <v>1335</v>
      </c>
      <c r="B549" s="16" t="s">
        <v>165</v>
      </c>
      <c r="C549" s="13" t="s">
        <v>20</v>
      </c>
      <c r="D549" t="s">
        <v>683</v>
      </c>
      <c r="E549" s="1"/>
    </row>
    <row r="550" spans="1:5">
      <c r="A550" s="10" t="s">
        <v>1336</v>
      </c>
      <c r="B550" s="16" t="s">
        <v>183</v>
      </c>
      <c r="C550" s="13" t="s">
        <v>20</v>
      </c>
      <c r="D550" t="s">
        <v>776</v>
      </c>
      <c r="E550" s="1"/>
    </row>
    <row r="551" spans="1:5">
      <c r="A551" s="10" t="s">
        <v>1336</v>
      </c>
      <c r="B551" s="16" t="s">
        <v>183</v>
      </c>
      <c r="C551" s="13" t="s">
        <v>20</v>
      </c>
      <c r="D551" t="s">
        <v>776</v>
      </c>
      <c r="E551" s="1"/>
    </row>
    <row r="552" spans="1:5">
      <c r="A552" s="10" t="s">
        <v>1336</v>
      </c>
      <c r="B552" s="16" t="s">
        <v>183</v>
      </c>
      <c r="C552" s="13" t="s">
        <v>20</v>
      </c>
      <c r="D552" t="s">
        <v>776</v>
      </c>
      <c r="E552" s="1"/>
    </row>
    <row r="553" spans="1:5">
      <c r="A553" s="10" t="s">
        <v>1337</v>
      </c>
      <c r="B553" s="16" t="s">
        <v>183</v>
      </c>
      <c r="C553" s="13" t="s">
        <v>20</v>
      </c>
      <c r="D553" t="s">
        <v>776</v>
      </c>
      <c r="E553" s="1"/>
    </row>
    <row r="554" spans="1:5">
      <c r="A554" s="10" t="s">
        <v>1337</v>
      </c>
      <c r="B554" s="16" t="s">
        <v>183</v>
      </c>
      <c r="C554" s="13" t="s">
        <v>20</v>
      </c>
      <c r="D554" t="s">
        <v>776</v>
      </c>
      <c r="E554" s="1"/>
    </row>
    <row r="555" spans="1:5">
      <c r="A555" s="10" t="s">
        <v>1338</v>
      </c>
      <c r="B555" s="16" t="s">
        <v>675</v>
      </c>
      <c r="C555" s="13" t="s">
        <v>20</v>
      </c>
      <c r="E555" s="1"/>
    </row>
    <row r="556" spans="1:5">
      <c r="A556" s="10" t="s">
        <v>1339</v>
      </c>
      <c r="B556" s="16" t="s">
        <v>675</v>
      </c>
      <c r="C556" s="29" t="s">
        <v>20</v>
      </c>
      <c r="D556" t="s">
        <v>798</v>
      </c>
      <c r="E556" s="1">
        <v>37377</v>
      </c>
    </row>
    <row r="557" spans="1:5">
      <c r="A557" s="10" t="s">
        <v>1340</v>
      </c>
      <c r="B557" s="16" t="s">
        <v>556</v>
      </c>
      <c r="C557" s="13" t="s">
        <v>20</v>
      </c>
      <c r="E557" s="1"/>
    </row>
    <row r="558" spans="1:5">
      <c r="A558" s="10" t="s">
        <v>1341</v>
      </c>
      <c r="B558" s="16" t="s">
        <v>674</v>
      </c>
      <c r="C558" s="13" t="s">
        <v>27</v>
      </c>
      <c r="E558" s="1"/>
    </row>
    <row r="559" spans="1:5">
      <c r="A559" s="10" t="s">
        <v>1342</v>
      </c>
      <c r="B559" s="16" t="s">
        <v>169</v>
      </c>
      <c r="C559" s="13" t="s">
        <v>20</v>
      </c>
      <c r="D559" t="s">
        <v>199</v>
      </c>
      <c r="E559" s="1">
        <v>33502</v>
      </c>
    </row>
    <row r="560" spans="1:5">
      <c r="A560" s="10" t="s">
        <v>1342</v>
      </c>
      <c r="B560" s="16" t="s">
        <v>169</v>
      </c>
      <c r="C560" s="13" t="s">
        <v>20</v>
      </c>
      <c r="D560" t="s">
        <v>199</v>
      </c>
      <c r="E560" s="1">
        <v>33502</v>
      </c>
    </row>
    <row r="561" spans="1:5">
      <c r="A561" s="10" t="s">
        <v>1342</v>
      </c>
      <c r="B561" s="16" t="s">
        <v>169</v>
      </c>
      <c r="C561" s="13" t="s">
        <v>20</v>
      </c>
      <c r="D561" t="s">
        <v>199</v>
      </c>
      <c r="E561" s="1">
        <v>33502</v>
      </c>
    </row>
    <row r="562" spans="1:5">
      <c r="A562" s="10" t="s">
        <v>1342</v>
      </c>
      <c r="B562" s="16" t="s">
        <v>169</v>
      </c>
      <c r="C562" s="13" t="s">
        <v>20</v>
      </c>
      <c r="D562" t="s">
        <v>199</v>
      </c>
      <c r="E562" s="1">
        <v>33502</v>
      </c>
    </row>
    <row r="563" spans="1:5">
      <c r="A563" s="10" t="s">
        <v>1342</v>
      </c>
      <c r="B563" s="16" t="s">
        <v>169</v>
      </c>
      <c r="C563" s="13" t="s">
        <v>20</v>
      </c>
      <c r="E563" s="1"/>
    </row>
    <row r="564" spans="1:5">
      <c r="A564" s="10" t="s">
        <v>1342</v>
      </c>
      <c r="B564" s="16" t="s">
        <v>356</v>
      </c>
      <c r="C564" s="13" t="s">
        <v>20</v>
      </c>
      <c r="E564" s="1"/>
    </row>
    <row r="565" spans="1:5">
      <c r="A565" s="10" t="s">
        <v>1343</v>
      </c>
      <c r="B565" s="16" t="s">
        <v>807</v>
      </c>
      <c r="C565" s="13" t="s">
        <v>20</v>
      </c>
      <c r="E565" s="1">
        <v>36651</v>
      </c>
    </row>
    <row r="566" spans="1:5">
      <c r="A566" s="10" t="s">
        <v>1344</v>
      </c>
      <c r="B566" s="16" t="s">
        <v>165</v>
      </c>
      <c r="C566" s="13" t="s">
        <v>20</v>
      </c>
      <c r="D566" t="s">
        <v>443</v>
      </c>
      <c r="E566" s="1">
        <v>37235</v>
      </c>
    </row>
    <row r="567" spans="1:5">
      <c r="A567" s="10" t="s">
        <v>1344</v>
      </c>
      <c r="B567" s="16" t="s">
        <v>165</v>
      </c>
      <c r="C567" s="13" t="s">
        <v>20</v>
      </c>
      <c r="D567" t="s">
        <v>443</v>
      </c>
      <c r="E567" s="1">
        <v>37235</v>
      </c>
    </row>
    <row r="568" spans="1:5">
      <c r="A568" s="10" t="s">
        <v>1344</v>
      </c>
      <c r="B568" s="16" t="s">
        <v>165</v>
      </c>
      <c r="C568" s="13" t="s">
        <v>20</v>
      </c>
      <c r="D568" t="s">
        <v>443</v>
      </c>
      <c r="E568" s="1">
        <v>37235</v>
      </c>
    </row>
    <row r="569" spans="1:5">
      <c r="A569" s="10" t="s">
        <v>1344</v>
      </c>
      <c r="B569" s="16" t="s">
        <v>165</v>
      </c>
      <c r="C569" s="13" t="s">
        <v>20</v>
      </c>
      <c r="D569" t="s">
        <v>443</v>
      </c>
      <c r="E569" s="1">
        <v>37235</v>
      </c>
    </row>
    <row r="570" spans="1:5">
      <c r="A570" s="10" t="s">
        <v>1345</v>
      </c>
      <c r="B570" s="16" t="s">
        <v>19</v>
      </c>
      <c r="C570" s="13" t="s">
        <v>20</v>
      </c>
      <c r="E570" s="1"/>
    </row>
    <row r="571" spans="1:5">
      <c r="A571" s="10" t="s">
        <v>1346</v>
      </c>
      <c r="B571" s="16" t="s">
        <v>19</v>
      </c>
      <c r="C571" s="13" t="s">
        <v>20</v>
      </c>
      <c r="E571" s="1">
        <v>32939</v>
      </c>
    </row>
    <row r="572" spans="1:5">
      <c r="A572" s="10" t="s">
        <v>1346</v>
      </c>
      <c r="B572" s="16" t="s">
        <v>19</v>
      </c>
      <c r="C572" s="13" t="s">
        <v>20</v>
      </c>
      <c r="E572" s="1">
        <v>32939</v>
      </c>
    </row>
    <row r="573" spans="1:5">
      <c r="A573" s="10" t="s">
        <v>1347</v>
      </c>
      <c r="B573" s="16" t="s">
        <v>202</v>
      </c>
      <c r="C573" s="29" t="s">
        <v>20</v>
      </c>
      <c r="D573" t="s">
        <v>285</v>
      </c>
      <c r="E573" s="1"/>
    </row>
    <row r="574" spans="1:5">
      <c r="A574" s="11" t="s">
        <v>1347</v>
      </c>
      <c r="B574" s="16" t="s">
        <v>202</v>
      </c>
      <c r="C574" s="13" t="s">
        <v>20</v>
      </c>
      <c r="D574" t="s">
        <v>285</v>
      </c>
      <c r="E574" s="1"/>
    </row>
    <row r="575" spans="1:5">
      <c r="A575" s="10" t="s">
        <v>1348</v>
      </c>
      <c r="B575" s="16" t="s">
        <v>19</v>
      </c>
      <c r="C575" s="13" t="s">
        <v>1099</v>
      </c>
      <c r="D575" t="s">
        <v>819</v>
      </c>
      <c r="E575" s="1">
        <v>39382</v>
      </c>
    </row>
    <row r="576" spans="1:5">
      <c r="A576" s="10" t="s">
        <v>1348</v>
      </c>
      <c r="B576" s="16" t="s">
        <v>19</v>
      </c>
      <c r="C576" s="13" t="s">
        <v>27</v>
      </c>
      <c r="D576" t="s">
        <v>819</v>
      </c>
      <c r="E576" s="1">
        <v>39382</v>
      </c>
    </row>
    <row r="577" spans="1:5">
      <c r="A577" s="10" t="s">
        <v>1349</v>
      </c>
      <c r="B577" s="16" t="s">
        <v>183</v>
      </c>
      <c r="C577" s="13" t="s">
        <v>20</v>
      </c>
      <c r="E577" s="1"/>
    </row>
    <row r="578" spans="1:5">
      <c r="A578" s="10" t="s">
        <v>1350</v>
      </c>
      <c r="B578" s="16" t="s">
        <v>183</v>
      </c>
      <c r="C578" s="13" t="s">
        <v>27</v>
      </c>
      <c r="E578" s="1"/>
    </row>
    <row r="579" spans="1:5">
      <c r="A579" s="10" t="s">
        <v>1351</v>
      </c>
      <c r="B579" s="16" t="s">
        <v>180</v>
      </c>
      <c r="C579" s="13" t="s">
        <v>20</v>
      </c>
      <c r="E579" s="1"/>
    </row>
    <row r="580" spans="1:5">
      <c r="A580" s="10" t="s">
        <v>1351</v>
      </c>
      <c r="B580" s="16" t="s">
        <v>180</v>
      </c>
      <c r="C580" s="13" t="s">
        <v>20</v>
      </c>
      <c r="E580" s="1"/>
    </row>
    <row r="581" spans="1:5">
      <c r="A581" s="10" t="s">
        <v>1351</v>
      </c>
      <c r="B581" s="16" t="s">
        <v>180</v>
      </c>
      <c r="C581" s="13" t="s">
        <v>20</v>
      </c>
      <c r="E581" s="1"/>
    </row>
    <row r="582" spans="1:5">
      <c r="A582" s="10" t="s">
        <v>1352</v>
      </c>
      <c r="B582" s="16" t="s">
        <v>620</v>
      </c>
      <c r="C582" s="13" t="s">
        <v>20</v>
      </c>
      <c r="E582" s="1"/>
    </row>
    <row r="583" spans="1:5">
      <c r="A583" s="10" t="s">
        <v>1353</v>
      </c>
      <c r="B583" s="16" t="s">
        <v>180</v>
      </c>
      <c r="C583" s="13" t="s">
        <v>27</v>
      </c>
      <c r="D583" t="s">
        <v>543</v>
      </c>
      <c r="E583" s="1">
        <v>37612</v>
      </c>
    </row>
    <row r="584" spans="1:5">
      <c r="A584" s="12" t="s">
        <v>1353</v>
      </c>
      <c r="B584" s="16" t="s">
        <v>180</v>
      </c>
      <c r="C584" s="29" t="s">
        <v>27</v>
      </c>
      <c r="D584" t="s">
        <v>543</v>
      </c>
      <c r="E584" s="1">
        <v>37612</v>
      </c>
    </row>
    <row r="585" spans="1:5">
      <c r="A585" s="10" t="s">
        <v>1353</v>
      </c>
      <c r="B585" s="16" t="s">
        <v>180</v>
      </c>
      <c r="C585" s="29" t="s">
        <v>27</v>
      </c>
      <c r="D585" t="s">
        <v>543</v>
      </c>
      <c r="E585" s="1">
        <v>37612</v>
      </c>
    </row>
    <row r="586" spans="1:5">
      <c r="A586" s="10" t="s">
        <v>1353</v>
      </c>
      <c r="B586" s="16" t="s">
        <v>180</v>
      </c>
      <c r="C586" s="29" t="s">
        <v>27</v>
      </c>
      <c r="D586" t="s">
        <v>543</v>
      </c>
      <c r="E586" s="1">
        <v>37612</v>
      </c>
    </row>
    <row r="587" spans="1:5">
      <c r="A587" s="10" t="s">
        <v>1353</v>
      </c>
      <c r="B587" s="16" t="s">
        <v>180</v>
      </c>
      <c r="C587" s="29" t="s">
        <v>27</v>
      </c>
      <c r="D587" t="s">
        <v>543</v>
      </c>
      <c r="E587" s="1">
        <v>37612</v>
      </c>
    </row>
    <row r="588" spans="1:5">
      <c r="A588" s="10" t="s">
        <v>1354</v>
      </c>
      <c r="B588" s="16" t="s">
        <v>19</v>
      </c>
      <c r="C588" s="13" t="s">
        <v>20</v>
      </c>
      <c r="D588" t="s">
        <v>497</v>
      </c>
      <c r="E588" s="1">
        <v>38041</v>
      </c>
    </row>
    <row r="589" spans="1:5">
      <c r="A589" s="10" t="s">
        <v>1355</v>
      </c>
      <c r="B589" s="16" t="s">
        <v>19</v>
      </c>
      <c r="C589" s="13" t="s">
        <v>20</v>
      </c>
      <c r="E589" s="1">
        <v>37503</v>
      </c>
    </row>
    <row r="590" spans="1:5">
      <c r="A590" s="11" t="s">
        <v>1356</v>
      </c>
      <c r="B590" s="16" t="s">
        <v>19</v>
      </c>
      <c r="C590" s="28" t="s">
        <v>20</v>
      </c>
      <c r="D590" t="s">
        <v>105</v>
      </c>
      <c r="E590" s="1">
        <v>37246</v>
      </c>
    </row>
    <row r="591" spans="1:5">
      <c r="A591" s="10" t="s">
        <v>1357</v>
      </c>
      <c r="B591" s="16" t="s">
        <v>19</v>
      </c>
      <c r="C591" s="13" t="s">
        <v>20</v>
      </c>
      <c r="D591" t="s">
        <v>402</v>
      </c>
      <c r="E591" s="1">
        <v>37630</v>
      </c>
    </row>
    <row r="592" spans="1:5">
      <c r="A592" s="11" t="s">
        <v>1358</v>
      </c>
      <c r="B592" s="16" t="s">
        <v>19</v>
      </c>
      <c r="C592" s="28" t="s">
        <v>20</v>
      </c>
      <c r="E592" s="1">
        <v>36459</v>
      </c>
    </row>
    <row r="593" spans="1:5">
      <c r="A593" s="10" t="s">
        <v>1358</v>
      </c>
      <c r="B593" s="16" t="s">
        <v>19</v>
      </c>
      <c r="C593" s="29" t="s">
        <v>20</v>
      </c>
      <c r="E593" s="1">
        <v>36459</v>
      </c>
    </row>
    <row r="594" spans="1:5">
      <c r="A594" s="10" t="s">
        <v>1359</v>
      </c>
      <c r="B594" s="16" t="s">
        <v>169</v>
      </c>
      <c r="C594" s="29" t="s">
        <v>20</v>
      </c>
      <c r="E594" s="1"/>
    </row>
    <row r="595" spans="1:5">
      <c r="A595" s="10" t="s">
        <v>1360</v>
      </c>
      <c r="B595" s="16" t="s">
        <v>183</v>
      </c>
      <c r="C595" s="29" t="s">
        <v>20</v>
      </c>
      <c r="E595" s="1"/>
    </row>
    <row r="596" spans="1:5">
      <c r="A596" s="10" t="s">
        <v>1360</v>
      </c>
      <c r="B596" s="16" t="s">
        <v>183</v>
      </c>
      <c r="C596" s="29" t="s">
        <v>20</v>
      </c>
      <c r="E596" s="1"/>
    </row>
    <row r="597" spans="1:5">
      <c r="A597" s="10" t="s">
        <v>1361</v>
      </c>
      <c r="B597" s="16" t="s">
        <v>19</v>
      </c>
      <c r="C597" s="29" t="s">
        <v>20</v>
      </c>
      <c r="D597" t="s">
        <v>715</v>
      </c>
      <c r="E597" s="1">
        <v>38929</v>
      </c>
    </row>
    <row r="598" spans="1:5">
      <c r="A598" s="10" t="s">
        <v>1362</v>
      </c>
      <c r="B598" s="16" t="s">
        <v>183</v>
      </c>
      <c r="C598" s="29" t="s">
        <v>20</v>
      </c>
      <c r="E598" s="1"/>
    </row>
    <row r="599" spans="1:5">
      <c r="A599" s="10" t="s">
        <v>1363</v>
      </c>
      <c r="B599" s="16" t="s">
        <v>19</v>
      </c>
      <c r="C599" s="29" t="s">
        <v>20</v>
      </c>
      <c r="D599" t="s">
        <v>614</v>
      </c>
      <c r="E599" s="1">
        <v>38064</v>
      </c>
    </row>
    <row r="600" spans="1:5">
      <c r="A600" s="10" t="s">
        <v>1364</v>
      </c>
      <c r="B600" s="16" t="s">
        <v>19</v>
      </c>
      <c r="C600" s="13" t="s">
        <v>20</v>
      </c>
      <c r="E600" s="1">
        <v>38608</v>
      </c>
    </row>
    <row r="601" spans="1:5">
      <c r="A601" s="10" t="s">
        <v>1365</v>
      </c>
      <c r="B601" s="16" t="s">
        <v>19</v>
      </c>
      <c r="C601" s="13" t="s">
        <v>20</v>
      </c>
      <c r="E601" s="1">
        <v>36585</v>
      </c>
    </row>
    <row r="602" spans="1:5">
      <c r="A602" s="10" t="s">
        <v>1366</v>
      </c>
      <c r="B602" s="16" t="s">
        <v>19</v>
      </c>
      <c r="C602" s="13" t="s">
        <v>20</v>
      </c>
      <c r="E602" s="1">
        <v>37641</v>
      </c>
    </row>
    <row r="603" spans="1:5">
      <c r="A603" s="10" t="s">
        <v>1366</v>
      </c>
      <c r="B603" s="16" t="s">
        <v>19</v>
      </c>
      <c r="C603" s="13" t="s">
        <v>20</v>
      </c>
      <c r="E603" s="1">
        <v>37641</v>
      </c>
    </row>
    <row r="604" spans="1:5">
      <c r="A604" s="10" t="s">
        <v>1367</v>
      </c>
      <c r="B604" s="16" t="s">
        <v>455</v>
      </c>
      <c r="C604" s="29" t="s">
        <v>20</v>
      </c>
      <c r="E604" s="1">
        <v>37565</v>
      </c>
    </row>
    <row r="605" spans="1:5">
      <c r="A605" s="10" t="s">
        <v>1368</v>
      </c>
      <c r="B605" s="16" t="s">
        <v>186</v>
      </c>
      <c r="C605" s="13" t="s">
        <v>1099</v>
      </c>
      <c r="E605" s="1"/>
    </row>
    <row r="606" spans="1:5">
      <c r="A606" s="10" t="s">
        <v>1368</v>
      </c>
      <c r="B606" s="16" t="s">
        <v>186</v>
      </c>
      <c r="C606" s="13" t="s">
        <v>1099</v>
      </c>
      <c r="E606" s="1"/>
    </row>
    <row r="607" spans="1:5">
      <c r="A607" s="10" t="s">
        <v>1369</v>
      </c>
      <c r="B607" s="16" t="s">
        <v>19</v>
      </c>
      <c r="C607" s="13" t="s">
        <v>20</v>
      </c>
      <c r="D607" t="s">
        <v>630</v>
      </c>
      <c r="E607" s="1"/>
    </row>
    <row r="608" spans="1:5">
      <c r="A608" s="10" t="s">
        <v>1370</v>
      </c>
      <c r="B608" s="16" t="s">
        <v>19</v>
      </c>
      <c r="C608" s="13" t="s">
        <v>20</v>
      </c>
      <c r="D608" t="s">
        <v>914</v>
      </c>
      <c r="E608" s="1">
        <v>39566</v>
      </c>
    </row>
    <row r="609" spans="1:5">
      <c r="A609" s="12" t="s">
        <v>1371</v>
      </c>
      <c r="B609" s="16" t="s">
        <v>19</v>
      </c>
      <c r="C609" s="29" t="s">
        <v>27</v>
      </c>
      <c r="E609" s="1">
        <v>37728</v>
      </c>
    </row>
    <row r="610" spans="1:5">
      <c r="A610" s="10" t="s">
        <v>1371</v>
      </c>
      <c r="B610" s="16" t="s">
        <v>19</v>
      </c>
      <c r="C610" s="29" t="s">
        <v>27</v>
      </c>
      <c r="E610" s="1">
        <v>37728</v>
      </c>
    </row>
    <row r="611" spans="1:5">
      <c r="A611" s="10" t="s">
        <v>1372</v>
      </c>
      <c r="B611" s="16" t="s">
        <v>169</v>
      </c>
      <c r="C611" s="29" t="s">
        <v>27</v>
      </c>
      <c r="D611" t="s">
        <v>228</v>
      </c>
      <c r="E611" s="1">
        <v>36563</v>
      </c>
    </row>
    <row r="612" spans="1:5">
      <c r="A612" s="10" t="s">
        <v>1372</v>
      </c>
      <c r="B612" s="16" t="s">
        <v>169</v>
      </c>
      <c r="C612" s="13" t="s">
        <v>1099</v>
      </c>
      <c r="D612" t="s">
        <v>228</v>
      </c>
      <c r="E612" s="1">
        <v>36563</v>
      </c>
    </row>
    <row r="613" spans="1:5">
      <c r="A613" s="10" t="s">
        <v>1372</v>
      </c>
      <c r="B613" s="16" t="s">
        <v>169</v>
      </c>
      <c r="C613" s="13" t="s">
        <v>27</v>
      </c>
      <c r="D613" t="s">
        <v>228</v>
      </c>
      <c r="E613" s="1">
        <v>36563</v>
      </c>
    </row>
    <row r="614" spans="1:5">
      <c r="A614" s="11" t="s">
        <v>1372</v>
      </c>
      <c r="B614" s="16" t="s">
        <v>169</v>
      </c>
      <c r="C614" s="28" t="s">
        <v>27</v>
      </c>
      <c r="D614" t="s">
        <v>228</v>
      </c>
      <c r="E614" s="1">
        <v>36563</v>
      </c>
    </row>
    <row r="615" spans="1:5">
      <c r="A615" s="10" t="s">
        <v>1372</v>
      </c>
      <c r="B615" s="16" t="s">
        <v>169</v>
      </c>
      <c r="C615" s="13" t="s">
        <v>27</v>
      </c>
      <c r="D615" t="s">
        <v>228</v>
      </c>
      <c r="E615" s="1">
        <v>36563</v>
      </c>
    </row>
    <row r="616" spans="1:5">
      <c r="A616" s="10" t="s">
        <v>1372</v>
      </c>
      <c r="B616" s="16" t="s">
        <v>169</v>
      </c>
      <c r="C616" s="13" t="s">
        <v>27</v>
      </c>
      <c r="D616" t="s">
        <v>228</v>
      </c>
      <c r="E616" s="1">
        <v>36563</v>
      </c>
    </row>
    <row r="617" spans="1:5">
      <c r="A617" s="10" t="s">
        <v>1372</v>
      </c>
      <c r="B617" s="16" t="s">
        <v>169</v>
      </c>
      <c r="C617" s="13" t="s">
        <v>27</v>
      </c>
      <c r="D617" t="s">
        <v>228</v>
      </c>
      <c r="E617" s="1">
        <v>36563</v>
      </c>
    </row>
    <row r="618" spans="1:5">
      <c r="A618" s="10" t="s">
        <v>1372</v>
      </c>
      <c r="B618" s="16" t="s">
        <v>169</v>
      </c>
      <c r="C618" s="13" t="s">
        <v>27</v>
      </c>
      <c r="D618" t="s">
        <v>228</v>
      </c>
      <c r="E618" s="1">
        <v>36563</v>
      </c>
    </row>
    <row r="619" spans="1:5">
      <c r="A619" s="10" t="s">
        <v>1372</v>
      </c>
      <c r="B619" s="16" t="s">
        <v>169</v>
      </c>
      <c r="C619" s="13" t="s">
        <v>27</v>
      </c>
      <c r="D619" t="s">
        <v>228</v>
      </c>
      <c r="E619" s="1">
        <v>36563</v>
      </c>
    </row>
    <row r="620" spans="1:5">
      <c r="A620" s="10" t="s">
        <v>1372</v>
      </c>
      <c r="B620" s="16" t="s">
        <v>169</v>
      </c>
      <c r="C620" s="13" t="s">
        <v>27</v>
      </c>
      <c r="D620" t="s">
        <v>228</v>
      </c>
      <c r="E620" s="1">
        <v>36563</v>
      </c>
    </row>
    <row r="621" spans="1:5">
      <c r="A621" s="10" t="s">
        <v>1372</v>
      </c>
      <c r="B621" s="16" t="s">
        <v>169</v>
      </c>
      <c r="C621" s="13" t="s">
        <v>27</v>
      </c>
      <c r="D621" t="s">
        <v>228</v>
      </c>
      <c r="E621" s="1">
        <v>36563</v>
      </c>
    </row>
    <row r="622" spans="1:5">
      <c r="A622" s="10" t="s">
        <v>1373</v>
      </c>
      <c r="B622" s="16" t="s">
        <v>455</v>
      </c>
      <c r="C622" s="13" t="s">
        <v>20</v>
      </c>
      <c r="E622" s="1">
        <v>35671</v>
      </c>
    </row>
    <row r="623" spans="1:5">
      <c r="A623" s="10" t="s">
        <v>1373</v>
      </c>
      <c r="B623" s="16" t="s">
        <v>455</v>
      </c>
      <c r="C623" s="13" t="s">
        <v>20</v>
      </c>
      <c r="E623" s="1">
        <v>35671</v>
      </c>
    </row>
    <row r="624" spans="1:5">
      <c r="A624" s="10" t="s">
        <v>1374</v>
      </c>
      <c r="B624" s="16" t="s">
        <v>557</v>
      </c>
      <c r="C624" s="13" t="s">
        <v>20</v>
      </c>
      <c r="E624" s="1"/>
    </row>
    <row r="625" spans="1:5">
      <c r="A625" s="10" t="s">
        <v>1375</v>
      </c>
      <c r="B625" s="16" t="s">
        <v>200</v>
      </c>
      <c r="C625" s="13" t="s">
        <v>20</v>
      </c>
      <c r="D625" t="s">
        <v>463</v>
      </c>
      <c r="E625" s="1">
        <v>32876</v>
      </c>
    </row>
    <row r="626" spans="1:5">
      <c r="A626" s="10" t="s">
        <v>1375</v>
      </c>
      <c r="B626" s="16" t="s">
        <v>200</v>
      </c>
      <c r="C626" s="13" t="s">
        <v>20</v>
      </c>
      <c r="D626" t="s">
        <v>463</v>
      </c>
      <c r="E626" s="1">
        <v>32876</v>
      </c>
    </row>
    <row r="627" spans="1:5">
      <c r="A627" s="10" t="s">
        <v>1376</v>
      </c>
      <c r="B627" s="16" t="s">
        <v>19</v>
      </c>
      <c r="C627" s="13" t="s">
        <v>27</v>
      </c>
      <c r="D627" t="s">
        <v>83</v>
      </c>
      <c r="E627" s="1">
        <v>36802</v>
      </c>
    </row>
    <row r="628" spans="1:5">
      <c r="A628" s="10" t="s">
        <v>1376</v>
      </c>
      <c r="B628" s="16" t="s">
        <v>19</v>
      </c>
      <c r="C628" s="13" t="s">
        <v>1099</v>
      </c>
      <c r="D628" t="s">
        <v>83</v>
      </c>
      <c r="E628" s="1">
        <v>36802</v>
      </c>
    </row>
    <row r="629" spans="1:5">
      <c r="A629" s="10" t="s">
        <v>1376</v>
      </c>
      <c r="B629" s="16" t="s">
        <v>19</v>
      </c>
      <c r="C629" s="13" t="s">
        <v>27</v>
      </c>
      <c r="D629" t="s">
        <v>83</v>
      </c>
      <c r="E629" s="1">
        <v>36802</v>
      </c>
    </row>
    <row r="630" spans="1:5">
      <c r="A630" s="10" t="s">
        <v>1376</v>
      </c>
      <c r="B630" s="16" t="s">
        <v>19</v>
      </c>
      <c r="C630" s="13" t="s">
        <v>27</v>
      </c>
      <c r="D630" t="s">
        <v>83</v>
      </c>
      <c r="E630" s="1">
        <v>36802</v>
      </c>
    </row>
    <row r="631" spans="1:5">
      <c r="A631" s="10" t="s">
        <v>1376</v>
      </c>
      <c r="B631" s="16" t="s">
        <v>19</v>
      </c>
      <c r="C631" s="13" t="s">
        <v>27</v>
      </c>
      <c r="D631" t="s">
        <v>83</v>
      </c>
      <c r="E631" s="1">
        <v>36802</v>
      </c>
    </row>
    <row r="632" spans="1:5">
      <c r="A632" s="10" t="s">
        <v>1376</v>
      </c>
      <c r="B632" s="16" t="s">
        <v>19</v>
      </c>
      <c r="C632" s="13" t="s">
        <v>27</v>
      </c>
      <c r="D632" t="s">
        <v>83</v>
      </c>
      <c r="E632" s="1">
        <v>36802</v>
      </c>
    </row>
    <row r="633" spans="1:5">
      <c r="A633" s="10" t="s">
        <v>1376</v>
      </c>
      <c r="B633" s="16" t="s">
        <v>19</v>
      </c>
      <c r="C633" s="13" t="s">
        <v>27</v>
      </c>
      <c r="D633" t="s">
        <v>83</v>
      </c>
      <c r="E633" s="1">
        <v>36802</v>
      </c>
    </row>
    <row r="634" spans="1:5">
      <c r="A634" s="10" t="s">
        <v>1376</v>
      </c>
      <c r="B634" s="16" t="s">
        <v>19</v>
      </c>
      <c r="C634" s="13" t="s">
        <v>27</v>
      </c>
      <c r="D634" t="s">
        <v>83</v>
      </c>
      <c r="E634" s="1">
        <v>36802</v>
      </c>
    </row>
    <row r="635" spans="1:5">
      <c r="A635" s="10" t="s">
        <v>1376</v>
      </c>
      <c r="B635" s="16" t="s">
        <v>19</v>
      </c>
      <c r="C635" s="13" t="s">
        <v>1099</v>
      </c>
      <c r="D635" t="s">
        <v>83</v>
      </c>
      <c r="E635" s="1">
        <v>36802</v>
      </c>
    </row>
    <row r="636" spans="1:5">
      <c r="A636" s="10" t="s">
        <v>1376</v>
      </c>
      <c r="B636" s="16" t="s">
        <v>19</v>
      </c>
      <c r="C636" s="13" t="s">
        <v>1099</v>
      </c>
      <c r="D636" t="s">
        <v>83</v>
      </c>
      <c r="E636" s="1">
        <v>36802</v>
      </c>
    </row>
    <row r="637" spans="1:5">
      <c r="A637" s="10" t="s">
        <v>1376</v>
      </c>
      <c r="B637" s="16" t="s">
        <v>19</v>
      </c>
      <c r="C637" s="13" t="s">
        <v>1099</v>
      </c>
      <c r="D637" t="s">
        <v>83</v>
      </c>
      <c r="E637" s="1">
        <v>36802</v>
      </c>
    </row>
    <row r="638" spans="1:5">
      <c r="A638" s="10" t="s">
        <v>1376</v>
      </c>
      <c r="B638" s="16" t="s">
        <v>19</v>
      </c>
      <c r="C638" s="29" t="s">
        <v>27</v>
      </c>
      <c r="D638" t="s">
        <v>915</v>
      </c>
      <c r="E638" s="1">
        <v>36802</v>
      </c>
    </row>
    <row r="639" spans="1:5">
      <c r="A639" s="10" t="s">
        <v>1377</v>
      </c>
      <c r="B639" s="16" t="s">
        <v>183</v>
      </c>
      <c r="C639" s="29" t="s">
        <v>20</v>
      </c>
      <c r="D639" t="s">
        <v>558</v>
      </c>
      <c r="E639" s="1"/>
    </row>
    <row r="640" spans="1:5">
      <c r="A640" s="10" t="s">
        <v>1377</v>
      </c>
      <c r="B640" s="16" t="s">
        <v>183</v>
      </c>
      <c r="C640" s="29" t="s">
        <v>20</v>
      </c>
      <c r="D640" t="s">
        <v>558</v>
      </c>
      <c r="E640" s="1"/>
    </row>
    <row r="641" spans="1:5">
      <c r="A641" s="10" t="s">
        <v>1377</v>
      </c>
      <c r="B641" s="16" t="s">
        <v>183</v>
      </c>
      <c r="C641" s="13" t="s">
        <v>20</v>
      </c>
      <c r="D641" t="s">
        <v>558</v>
      </c>
      <c r="E641" s="1"/>
    </row>
    <row r="642" spans="1:5">
      <c r="A642" s="10" t="s">
        <v>1378</v>
      </c>
      <c r="B642" s="16" t="s">
        <v>183</v>
      </c>
      <c r="C642" s="13" t="s">
        <v>20</v>
      </c>
      <c r="E642" s="1"/>
    </row>
    <row r="643" spans="1:5">
      <c r="A643" s="10" t="s">
        <v>1377</v>
      </c>
      <c r="B643" s="16" t="s">
        <v>183</v>
      </c>
      <c r="C643" s="13" t="s">
        <v>20</v>
      </c>
      <c r="D643" t="s">
        <v>558</v>
      </c>
      <c r="E643" s="1"/>
    </row>
    <row r="644" spans="1:5">
      <c r="A644" s="10" t="s">
        <v>1379</v>
      </c>
      <c r="B644" s="16" t="s">
        <v>556</v>
      </c>
      <c r="C644" s="13" t="s">
        <v>20</v>
      </c>
      <c r="E644" s="1"/>
    </row>
    <row r="645" spans="1:5">
      <c r="A645" s="10" t="s">
        <v>1380</v>
      </c>
      <c r="B645" s="16" t="s">
        <v>19</v>
      </c>
      <c r="C645" s="13" t="s">
        <v>20</v>
      </c>
      <c r="D645" t="s">
        <v>84</v>
      </c>
      <c r="E645" s="1">
        <v>36581</v>
      </c>
    </row>
    <row r="646" spans="1:5">
      <c r="A646" s="10" t="s">
        <v>1380</v>
      </c>
      <c r="B646" s="16" t="s">
        <v>19</v>
      </c>
      <c r="C646" s="13" t="s">
        <v>20</v>
      </c>
      <c r="D646" t="s">
        <v>84</v>
      </c>
      <c r="E646" s="1">
        <v>36581</v>
      </c>
    </row>
    <row r="647" spans="1:5">
      <c r="A647" s="10" t="s">
        <v>1380</v>
      </c>
      <c r="B647" s="16" t="s">
        <v>19</v>
      </c>
      <c r="C647" s="13" t="s">
        <v>20</v>
      </c>
      <c r="D647" t="s">
        <v>84</v>
      </c>
      <c r="E647" s="1">
        <v>36581</v>
      </c>
    </row>
    <row r="648" spans="1:5">
      <c r="A648" s="10" t="s">
        <v>1380</v>
      </c>
      <c r="B648" s="16" t="s">
        <v>19</v>
      </c>
      <c r="C648" s="13" t="s">
        <v>20</v>
      </c>
      <c r="D648" t="s">
        <v>84</v>
      </c>
      <c r="E648" s="1">
        <v>36581</v>
      </c>
    </row>
    <row r="649" spans="1:5">
      <c r="A649" s="10" t="s">
        <v>1380</v>
      </c>
      <c r="B649" s="16" t="s">
        <v>19</v>
      </c>
      <c r="C649" s="13" t="s">
        <v>20</v>
      </c>
      <c r="D649" t="s">
        <v>84</v>
      </c>
      <c r="E649" s="1">
        <v>36581</v>
      </c>
    </row>
    <row r="650" spans="1:5">
      <c r="A650" s="10" t="s">
        <v>1381</v>
      </c>
      <c r="B650" s="16" t="s">
        <v>19</v>
      </c>
      <c r="C650" s="13" t="s">
        <v>20</v>
      </c>
      <c r="E650" s="1">
        <v>37380</v>
      </c>
    </row>
    <row r="651" spans="1:5">
      <c r="A651" s="10" t="s">
        <v>1382</v>
      </c>
      <c r="B651" s="16" t="s">
        <v>158</v>
      </c>
      <c r="C651" s="13" t="s">
        <v>27</v>
      </c>
      <c r="E651" s="1"/>
    </row>
    <row r="652" spans="1:5">
      <c r="A652" s="10" t="s">
        <v>1383</v>
      </c>
      <c r="B652" s="16" t="s">
        <v>301</v>
      </c>
      <c r="C652" s="13" t="s">
        <v>27</v>
      </c>
      <c r="D652" t="s">
        <v>359</v>
      </c>
      <c r="E652" s="1">
        <v>33933</v>
      </c>
    </row>
    <row r="653" spans="1:5">
      <c r="A653" s="10" t="s">
        <v>1383</v>
      </c>
      <c r="B653" s="16" t="s">
        <v>301</v>
      </c>
      <c r="C653" s="13" t="s">
        <v>27</v>
      </c>
      <c r="D653" t="s">
        <v>359</v>
      </c>
      <c r="E653" s="1">
        <v>33933</v>
      </c>
    </row>
    <row r="654" spans="1:5">
      <c r="A654" s="10" t="s">
        <v>1383</v>
      </c>
      <c r="B654" s="16" t="s">
        <v>301</v>
      </c>
      <c r="C654" s="13" t="s">
        <v>27</v>
      </c>
      <c r="D654" t="s">
        <v>359</v>
      </c>
      <c r="E654" s="1">
        <v>33933</v>
      </c>
    </row>
    <row r="655" spans="1:5">
      <c r="A655" s="10" t="s">
        <v>1383</v>
      </c>
      <c r="B655" s="16" t="s">
        <v>301</v>
      </c>
      <c r="C655" s="29" t="s">
        <v>27</v>
      </c>
      <c r="D655" t="s">
        <v>359</v>
      </c>
      <c r="E655" s="1">
        <v>33933</v>
      </c>
    </row>
    <row r="656" spans="1:5">
      <c r="A656" s="10" t="s">
        <v>1383</v>
      </c>
      <c r="B656" s="16" t="s">
        <v>301</v>
      </c>
      <c r="C656" s="29" t="s">
        <v>27</v>
      </c>
      <c r="D656" t="s">
        <v>359</v>
      </c>
      <c r="E656" s="1">
        <v>33933</v>
      </c>
    </row>
    <row r="657" spans="1:5">
      <c r="A657" s="10" t="s">
        <v>1383</v>
      </c>
      <c r="B657" s="16" t="s">
        <v>301</v>
      </c>
      <c r="C657" s="29" t="s">
        <v>27</v>
      </c>
      <c r="D657" t="s">
        <v>359</v>
      </c>
      <c r="E657" s="1">
        <v>33933</v>
      </c>
    </row>
    <row r="658" spans="1:5">
      <c r="A658" s="10" t="s">
        <v>1383</v>
      </c>
      <c r="B658" s="16" t="s">
        <v>301</v>
      </c>
      <c r="C658" s="29" t="s">
        <v>27</v>
      </c>
      <c r="D658" t="s">
        <v>359</v>
      </c>
      <c r="E658" s="1">
        <v>33933</v>
      </c>
    </row>
    <row r="659" spans="1:5">
      <c r="A659" s="10" t="s">
        <v>1384</v>
      </c>
      <c r="B659" s="16" t="s">
        <v>467</v>
      </c>
      <c r="C659" s="13" t="s">
        <v>20</v>
      </c>
      <c r="E659" s="1"/>
    </row>
    <row r="660" spans="1:5">
      <c r="A660" s="10" t="s">
        <v>1385</v>
      </c>
      <c r="B660" s="16" t="s">
        <v>186</v>
      </c>
      <c r="C660" s="13" t="s">
        <v>27</v>
      </c>
      <c r="D660" t="s">
        <v>470</v>
      </c>
      <c r="E660" s="1">
        <v>35943</v>
      </c>
    </row>
    <row r="661" spans="1:5">
      <c r="A661" s="10" t="s">
        <v>1385</v>
      </c>
      <c r="B661" s="16" t="s">
        <v>186</v>
      </c>
      <c r="C661" s="29" t="s">
        <v>27</v>
      </c>
      <c r="D661" t="s">
        <v>470</v>
      </c>
      <c r="E661" s="1">
        <v>35943</v>
      </c>
    </row>
    <row r="662" spans="1:5">
      <c r="A662" s="10" t="s">
        <v>1385</v>
      </c>
      <c r="B662" s="16" t="s">
        <v>186</v>
      </c>
      <c r="C662" s="13" t="s">
        <v>27</v>
      </c>
      <c r="D662" t="s">
        <v>470</v>
      </c>
      <c r="E662" s="1">
        <v>35943</v>
      </c>
    </row>
    <row r="663" spans="1:5">
      <c r="A663" s="10" t="s">
        <v>1386</v>
      </c>
      <c r="B663" s="16" t="s">
        <v>186</v>
      </c>
      <c r="C663" s="13" t="s">
        <v>27</v>
      </c>
      <c r="D663" t="s">
        <v>470</v>
      </c>
      <c r="E663" s="1">
        <v>35943</v>
      </c>
    </row>
    <row r="664" spans="1:5">
      <c r="A664" s="10" t="s">
        <v>1385</v>
      </c>
      <c r="B664" s="16" t="s">
        <v>186</v>
      </c>
      <c r="C664" s="13" t="s">
        <v>27</v>
      </c>
      <c r="D664" t="s">
        <v>470</v>
      </c>
      <c r="E664" s="1">
        <v>35943</v>
      </c>
    </row>
    <row r="665" spans="1:5">
      <c r="A665" s="11" t="s">
        <v>1387</v>
      </c>
      <c r="B665" s="16" t="s">
        <v>438</v>
      </c>
      <c r="C665" s="28" t="s">
        <v>27</v>
      </c>
      <c r="E665" s="1"/>
    </row>
    <row r="666" spans="1:5">
      <c r="A666" s="10" t="s">
        <v>1388</v>
      </c>
      <c r="B666" s="16" t="s">
        <v>160</v>
      </c>
      <c r="C666" s="13" t="s">
        <v>27</v>
      </c>
      <c r="E666" s="1"/>
    </row>
    <row r="667" spans="1:5">
      <c r="A667" s="12" t="s">
        <v>1388</v>
      </c>
      <c r="B667" s="16" t="s">
        <v>160</v>
      </c>
      <c r="C667" s="13" t="s">
        <v>27</v>
      </c>
      <c r="E667" s="1"/>
    </row>
    <row r="668" spans="1:5">
      <c r="A668" s="10" t="s">
        <v>1389</v>
      </c>
      <c r="B668" s="16" t="s">
        <v>19</v>
      </c>
      <c r="C668" s="13" t="s">
        <v>20</v>
      </c>
      <c r="E668" s="1">
        <v>37186</v>
      </c>
    </row>
    <row r="669" spans="1:5">
      <c r="A669" s="10" t="s">
        <v>1390</v>
      </c>
      <c r="B669" s="16" t="s">
        <v>19</v>
      </c>
      <c r="C669" s="13" t="s">
        <v>20</v>
      </c>
      <c r="D669" t="s">
        <v>717</v>
      </c>
      <c r="E669" s="1">
        <v>39044</v>
      </c>
    </row>
    <row r="670" spans="1:5">
      <c r="A670" s="10" t="s">
        <v>1390</v>
      </c>
      <c r="B670" s="16" t="s">
        <v>19</v>
      </c>
      <c r="C670" s="13" t="s">
        <v>20</v>
      </c>
      <c r="D670" t="s">
        <v>717</v>
      </c>
      <c r="E670" s="1">
        <v>39044</v>
      </c>
    </row>
    <row r="671" spans="1:5">
      <c r="A671" s="10" t="s">
        <v>1390</v>
      </c>
      <c r="B671" s="16" t="s">
        <v>19</v>
      </c>
      <c r="C671" s="13" t="s">
        <v>20</v>
      </c>
      <c r="D671" t="s">
        <v>935</v>
      </c>
      <c r="E671" s="1">
        <v>39044</v>
      </c>
    </row>
    <row r="672" spans="1:5">
      <c r="A672" s="10" t="s">
        <v>1391</v>
      </c>
      <c r="B672" s="16" t="s">
        <v>226</v>
      </c>
      <c r="C672" s="13" t="s">
        <v>20</v>
      </c>
      <c r="D672" t="s">
        <v>286</v>
      </c>
      <c r="E672" s="1"/>
    </row>
    <row r="673" spans="1:5">
      <c r="A673" s="10" t="s">
        <v>1392</v>
      </c>
      <c r="B673" s="16" t="s">
        <v>180</v>
      </c>
      <c r="C673" s="29" t="s">
        <v>20</v>
      </c>
      <c r="E673" s="1"/>
    </row>
    <row r="674" spans="1:5">
      <c r="A674" s="10" t="s">
        <v>1393</v>
      </c>
      <c r="B674" s="16" t="s">
        <v>187</v>
      </c>
      <c r="C674" s="29" t="s">
        <v>20</v>
      </c>
      <c r="E674" s="1">
        <v>37116</v>
      </c>
    </row>
    <row r="675" spans="1:5">
      <c r="A675" s="10" t="s">
        <v>1393</v>
      </c>
      <c r="B675" s="16" t="s">
        <v>187</v>
      </c>
      <c r="C675" s="29" t="s">
        <v>20</v>
      </c>
      <c r="E675" s="1">
        <v>37116</v>
      </c>
    </row>
    <row r="676" spans="1:5">
      <c r="A676" s="10" t="s">
        <v>1393</v>
      </c>
      <c r="B676" s="16" t="s">
        <v>187</v>
      </c>
      <c r="C676" s="13" t="s">
        <v>20</v>
      </c>
      <c r="E676" s="1">
        <v>37116</v>
      </c>
    </row>
    <row r="677" spans="1:5">
      <c r="A677" s="10" t="s">
        <v>1393</v>
      </c>
      <c r="B677" s="16" t="s">
        <v>187</v>
      </c>
      <c r="C677" s="13" t="s">
        <v>20</v>
      </c>
      <c r="E677" s="1">
        <v>37116</v>
      </c>
    </row>
    <row r="678" spans="1:5">
      <c r="A678" s="10" t="s">
        <v>1393</v>
      </c>
      <c r="B678" s="16" t="s">
        <v>187</v>
      </c>
      <c r="C678" s="13" t="s">
        <v>20</v>
      </c>
      <c r="E678" s="1">
        <v>37116</v>
      </c>
    </row>
    <row r="679" spans="1:5">
      <c r="A679" s="10" t="s">
        <v>1394</v>
      </c>
      <c r="B679" s="16" t="s">
        <v>183</v>
      </c>
      <c r="C679" s="13" t="s">
        <v>20</v>
      </c>
      <c r="E679" s="1">
        <v>33840</v>
      </c>
    </row>
    <row r="680" spans="1:5">
      <c r="A680" s="10" t="s">
        <v>1394</v>
      </c>
      <c r="B680" s="16" t="s">
        <v>183</v>
      </c>
      <c r="C680" s="13" t="s">
        <v>20</v>
      </c>
      <c r="E680" s="1">
        <v>33840</v>
      </c>
    </row>
    <row r="681" spans="1:5">
      <c r="A681" s="10" t="s">
        <v>1394</v>
      </c>
      <c r="B681" s="16" t="s">
        <v>183</v>
      </c>
      <c r="C681" s="13" t="s">
        <v>20</v>
      </c>
      <c r="E681" s="1">
        <v>33840</v>
      </c>
    </row>
    <row r="682" spans="1:5">
      <c r="A682" s="10" t="s">
        <v>1394</v>
      </c>
      <c r="B682" s="16" t="s">
        <v>183</v>
      </c>
      <c r="C682" s="13" t="s">
        <v>20</v>
      </c>
      <c r="E682" s="1">
        <v>33840</v>
      </c>
    </row>
    <row r="683" spans="1:5">
      <c r="A683" s="10" t="s">
        <v>1394</v>
      </c>
      <c r="B683" s="16" t="s">
        <v>183</v>
      </c>
      <c r="C683" s="13" t="s">
        <v>27</v>
      </c>
      <c r="E683" s="1">
        <v>33840</v>
      </c>
    </row>
    <row r="684" spans="1:5">
      <c r="A684" s="10" t="s">
        <v>1394</v>
      </c>
      <c r="B684" s="16" t="s">
        <v>183</v>
      </c>
      <c r="C684" s="13" t="s">
        <v>20</v>
      </c>
      <c r="E684" s="1">
        <v>33840</v>
      </c>
    </row>
    <row r="685" spans="1:5">
      <c r="A685" s="12" t="s">
        <v>1394</v>
      </c>
      <c r="B685" s="16" t="s">
        <v>183</v>
      </c>
      <c r="C685" s="13" t="s">
        <v>20</v>
      </c>
      <c r="E685" s="1">
        <v>33840</v>
      </c>
    </row>
    <row r="686" spans="1:5">
      <c r="A686" s="10" t="s">
        <v>1394</v>
      </c>
      <c r="B686" s="16" t="s">
        <v>183</v>
      </c>
      <c r="C686" s="13" t="s">
        <v>20</v>
      </c>
      <c r="E686" s="1">
        <v>33840</v>
      </c>
    </row>
    <row r="687" spans="1:5">
      <c r="A687" s="10" t="s">
        <v>1395</v>
      </c>
      <c r="B687" s="16" t="s">
        <v>204</v>
      </c>
      <c r="C687" s="13" t="s">
        <v>27</v>
      </c>
      <c r="E687" s="1"/>
    </row>
    <row r="688" spans="1:5">
      <c r="A688" s="10" t="s">
        <v>1395</v>
      </c>
      <c r="B688" s="16" t="s">
        <v>204</v>
      </c>
      <c r="C688" s="29" t="s">
        <v>27</v>
      </c>
      <c r="E688" s="1"/>
    </row>
    <row r="689" spans="1:5">
      <c r="A689" s="10" t="s">
        <v>1396</v>
      </c>
      <c r="B689" s="16" t="s">
        <v>183</v>
      </c>
      <c r="C689" s="29" t="s">
        <v>20</v>
      </c>
      <c r="E689" s="1"/>
    </row>
    <row r="690" spans="1:5">
      <c r="A690" s="10" t="s">
        <v>1397</v>
      </c>
      <c r="B690" s="16" t="s">
        <v>305</v>
      </c>
      <c r="C690" s="29" t="s">
        <v>27</v>
      </c>
      <c r="D690" t="s">
        <v>336</v>
      </c>
      <c r="E690" s="1">
        <v>33852</v>
      </c>
    </row>
    <row r="691" spans="1:5">
      <c r="A691" s="10" t="s">
        <v>1397</v>
      </c>
      <c r="B691" s="16" t="s">
        <v>305</v>
      </c>
      <c r="C691" s="29" t="s">
        <v>27</v>
      </c>
      <c r="D691" t="s">
        <v>336</v>
      </c>
      <c r="E691" s="1">
        <v>33852</v>
      </c>
    </row>
    <row r="692" spans="1:5">
      <c r="A692" s="10" t="s">
        <v>1397</v>
      </c>
      <c r="B692" s="16" t="s">
        <v>305</v>
      </c>
      <c r="C692" s="29" t="s">
        <v>27</v>
      </c>
      <c r="D692" t="s">
        <v>336</v>
      </c>
      <c r="E692" s="1">
        <v>33852</v>
      </c>
    </row>
    <row r="693" spans="1:5">
      <c r="A693" s="10" t="s">
        <v>1397</v>
      </c>
      <c r="B693" s="16" t="s">
        <v>305</v>
      </c>
      <c r="C693" s="29" t="s">
        <v>27</v>
      </c>
      <c r="D693" t="s">
        <v>336</v>
      </c>
      <c r="E693" s="1">
        <v>33852</v>
      </c>
    </row>
    <row r="694" spans="1:5">
      <c r="A694" s="10" t="s">
        <v>1397</v>
      </c>
      <c r="B694" s="16" t="s">
        <v>305</v>
      </c>
      <c r="C694" s="29" t="s">
        <v>27</v>
      </c>
      <c r="D694" t="s">
        <v>336</v>
      </c>
      <c r="E694" s="1">
        <v>33852</v>
      </c>
    </row>
    <row r="695" spans="1:5">
      <c r="A695" s="10" t="s">
        <v>1397</v>
      </c>
      <c r="B695" s="16" t="s">
        <v>305</v>
      </c>
      <c r="C695" s="29" t="s">
        <v>27</v>
      </c>
      <c r="D695" t="s">
        <v>336</v>
      </c>
      <c r="E695" s="1">
        <v>33852</v>
      </c>
    </row>
    <row r="696" spans="1:5">
      <c r="A696" s="10" t="s">
        <v>1397</v>
      </c>
      <c r="B696" s="16" t="s">
        <v>305</v>
      </c>
      <c r="C696" s="29" t="s">
        <v>27</v>
      </c>
      <c r="D696" t="s">
        <v>336</v>
      </c>
      <c r="E696" s="1">
        <v>33852</v>
      </c>
    </row>
    <row r="697" spans="1:5">
      <c r="A697" s="10" t="s">
        <v>1398</v>
      </c>
      <c r="B697" s="16" t="s">
        <v>302</v>
      </c>
      <c r="C697" s="13" t="s">
        <v>20</v>
      </c>
      <c r="E697" s="1"/>
    </row>
    <row r="698" spans="1:5">
      <c r="A698" s="10" t="s">
        <v>1399</v>
      </c>
      <c r="B698" s="16" t="s">
        <v>302</v>
      </c>
      <c r="C698" s="29" t="s">
        <v>27</v>
      </c>
      <c r="E698" s="1"/>
    </row>
    <row r="699" spans="1:5">
      <c r="A699" s="10" t="s">
        <v>1400</v>
      </c>
      <c r="B699" s="16" t="s">
        <v>183</v>
      </c>
      <c r="C699" s="29" t="s">
        <v>27</v>
      </c>
      <c r="E699" s="1"/>
    </row>
    <row r="700" spans="1:5">
      <c r="A700" s="10" t="s">
        <v>1401</v>
      </c>
      <c r="B700" s="16" t="s">
        <v>169</v>
      </c>
      <c r="C700" s="29" t="s">
        <v>27</v>
      </c>
      <c r="D700" t="s">
        <v>229</v>
      </c>
      <c r="E700" s="1"/>
    </row>
    <row r="701" spans="1:5">
      <c r="A701" s="10" t="s">
        <v>1401</v>
      </c>
      <c r="B701" s="16" t="s">
        <v>169</v>
      </c>
      <c r="C701" s="29" t="s">
        <v>1099</v>
      </c>
      <c r="D701" t="s">
        <v>229</v>
      </c>
      <c r="E701" s="1"/>
    </row>
    <row r="702" spans="1:5">
      <c r="A702" s="10" t="s">
        <v>1402</v>
      </c>
      <c r="B702" s="16" t="s">
        <v>19</v>
      </c>
      <c r="C702" s="29" t="s">
        <v>27</v>
      </c>
      <c r="E702" s="1">
        <v>36768</v>
      </c>
    </row>
    <row r="703" spans="1:5">
      <c r="A703" s="10" t="s">
        <v>1403</v>
      </c>
      <c r="B703" s="16" t="s">
        <v>19</v>
      </c>
      <c r="C703" s="29" t="s">
        <v>20</v>
      </c>
      <c r="D703" t="s">
        <v>107</v>
      </c>
      <c r="E703" s="1">
        <v>37442</v>
      </c>
    </row>
    <row r="704" spans="1:5">
      <c r="A704" s="10" t="s">
        <v>1404</v>
      </c>
      <c r="B704" s="16" t="s">
        <v>19</v>
      </c>
      <c r="C704" s="29" t="s">
        <v>27</v>
      </c>
      <c r="E704" s="1">
        <v>36768</v>
      </c>
    </row>
    <row r="705" spans="1:5">
      <c r="A705" s="10" t="s">
        <v>1405</v>
      </c>
      <c r="B705" s="16" t="s">
        <v>169</v>
      </c>
      <c r="C705" s="29" t="s">
        <v>27</v>
      </c>
      <c r="D705" t="s">
        <v>170</v>
      </c>
      <c r="E705" s="1">
        <v>35809</v>
      </c>
    </row>
    <row r="706" spans="1:5">
      <c r="A706" s="10" t="s">
        <v>1406</v>
      </c>
      <c r="B706" s="16" t="s">
        <v>169</v>
      </c>
      <c r="C706" s="29" t="s">
        <v>27</v>
      </c>
      <c r="D706" t="s">
        <v>170</v>
      </c>
      <c r="E706" s="1">
        <v>35809</v>
      </c>
    </row>
    <row r="707" spans="1:5">
      <c r="A707" s="10" t="s">
        <v>1405</v>
      </c>
      <c r="B707" s="16" t="s">
        <v>169</v>
      </c>
      <c r="C707" s="29" t="s">
        <v>27</v>
      </c>
      <c r="D707" t="s">
        <v>170</v>
      </c>
      <c r="E707" s="1">
        <v>35809</v>
      </c>
    </row>
    <row r="708" spans="1:5">
      <c r="A708" s="10" t="s">
        <v>1405</v>
      </c>
      <c r="B708" s="16" t="s">
        <v>169</v>
      </c>
      <c r="C708" s="13" t="s">
        <v>27</v>
      </c>
      <c r="D708" t="s">
        <v>170</v>
      </c>
      <c r="E708" s="1">
        <v>35809</v>
      </c>
    </row>
    <row r="709" spans="1:5">
      <c r="A709" s="10" t="s">
        <v>1405</v>
      </c>
      <c r="B709" s="16" t="s">
        <v>169</v>
      </c>
      <c r="C709" s="13" t="s">
        <v>27</v>
      </c>
      <c r="D709" t="s">
        <v>170</v>
      </c>
      <c r="E709" s="1">
        <v>35809</v>
      </c>
    </row>
    <row r="710" spans="1:5">
      <c r="A710" s="10" t="s">
        <v>1405</v>
      </c>
      <c r="B710" s="16" t="s">
        <v>169</v>
      </c>
      <c r="C710" s="29" t="s">
        <v>27</v>
      </c>
      <c r="D710" t="s">
        <v>170</v>
      </c>
      <c r="E710" s="1">
        <v>35809</v>
      </c>
    </row>
    <row r="711" spans="1:5">
      <c r="A711" s="10" t="s">
        <v>1405</v>
      </c>
      <c r="B711" s="16" t="s">
        <v>169</v>
      </c>
      <c r="C711" s="13" t="s">
        <v>27</v>
      </c>
      <c r="D711" t="s">
        <v>170</v>
      </c>
      <c r="E711" s="1">
        <v>35809</v>
      </c>
    </row>
    <row r="712" spans="1:5">
      <c r="A712" s="10" t="s">
        <v>1405</v>
      </c>
      <c r="B712" s="16" t="s">
        <v>169</v>
      </c>
      <c r="C712" s="29" t="s">
        <v>27</v>
      </c>
      <c r="D712" t="s">
        <v>170</v>
      </c>
      <c r="E712" s="1">
        <v>35809</v>
      </c>
    </row>
    <row r="713" spans="1:5">
      <c r="A713" s="10" t="s">
        <v>1407</v>
      </c>
      <c r="B713" s="16" t="s">
        <v>19</v>
      </c>
      <c r="C713" s="29" t="s">
        <v>27</v>
      </c>
      <c r="E713" s="1"/>
    </row>
    <row r="714" spans="1:5">
      <c r="A714" s="10" t="s">
        <v>1408</v>
      </c>
      <c r="B714" s="16" t="s">
        <v>19</v>
      </c>
      <c r="C714" s="29" t="s">
        <v>27</v>
      </c>
      <c r="D714" t="s">
        <v>421</v>
      </c>
      <c r="E714" s="1">
        <v>37644</v>
      </c>
    </row>
    <row r="715" spans="1:5">
      <c r="A715" s="10" t="s">
        <v>1408</v>
      </c>
      <c r="B715" s="16" t="s">
        <v>19</v>
      </c>
      <c r="C715" s="29" t="s">
        <v>27</v>
      </c>
      <c r="D715" t="s">
        <v>421</v>
      </c>
      <c r="E715" s="1">
        <v>37644</v>
      </c>
    </row>
    <row r="716" spans="1:5">
      <c r="A716" s="10" t="s">
        <v>1408</v>
      </c>
      <c r="B716" s="16" t="s">
        <v>19</v>
      </c>
      <c r="C716" s="29" t="s">
        <v>27</v>
      </c>
      <c r="D716" t="s">
        <v>421</v>
      </c>
      <c r="E716" s="1">
        <v>37644</v>
      </c>
    </row>
    <row r="717" spans="1:5">
      <c r="A717" s="10" t="s">
        <v>1409</v>
      </c>
      <c r="B717" s="16" t="s">
        <v>19</v>
      </c>
      <c r="C717" s="29" t="s">
        <v>20</v>
      </c>
      <c r="D717" t="s">
        <v>405</v>
      </c>
      <c r="E717" s="1">
        <v>37311</v>
      </c>
    </row>
    <row r="718" spans="1:5">
      <c r="A718" s="10" t="s">
        <v>1410</v>
      </c>
      <c r="B718" s="16" t="s">
        <v>183</v>
      </c>
      <c r="C718" s="13" t="s">
        <v>20</v>
      </c>
      <c r="E718" s="1"/>
    </row>
    <row r="719" spans="1:5">
      <c r="A719" s="10" t="s">
        <v>1411</v>
      </c>
      <c r="B719" s="16" t="s">
        <v>19</v>
      </c>
      <c r="C719" s="13" t="s">
        <v>20</v>
      </c>
      <c r="E719" s="1">
        <v>38332</v>
      </c>
    </row>
    <row r="720" spans="1:5">
      <c r="A720" s="10" t="s">
        <v>1412</v>
      </c>
      <c r="B720" s="16" t="s">
        <v>19</v>
      </c>
      <c r="C720" s="29" t="s">
        <v>27</v>
      </c>
      <c r="E720" s="1">
        <v>37319</v>
      </c>
    </row>
    <row r="721" spans="1:5">
      <c r="A721" s="10" t="s">
        <v>1413</v>
      </c>
      <c r="B721" s="16" t="s">
        <v>19</v>
      </c>
      <c r="C721" s="13" t="s">
        <v>27</v>
      </c>
      <c r="D721" t="s">
        <v>146</v>
      </c>
      <c r="E721" s="1">
        <v>37319</v>
      </c>
    </row>
    <row r="722" spans="1:5">
      <c r="A722" s="10" t="s">
        <v>1413</v>
      </c>
      <c r="B722" s="16" t="s">
        <v>19</v>
      </c>
      <c r="C722" s="29" t="s">
        <v>27</v>
      </c>
      <c r="D722" t="s">
        <v>146</v>
      </c>
      <c r="E722" s="1">
        <v>37319</v>
      </c>
    </row>
    <row r="723" spans="1:5">
      <c r="A723" s="10" t="s">
        <v>1413</v>
      </c>
      <c r="B723" s="16" t="s">
        <v>19</v>
      </c>
      <c r="C723" s="29" t="s">
        <v>27</v>
      </c>
      <c r="D723" t="s">
        <v>146</v>
      </c>
      <c r="E723" s="1">
        <v>37319</v>
      </c>
    </row>
    <row r="724" spans="1:5">
      <c r="A724" s="10" t="s">
        <v>1414</v>
      </c>
      <c r="B724" s="16" t="s">
        <v>19</v>
      </c>
      <c r="C724" s="29" t="s">
        <v>27</v>
      </c>
      <c r="E724" s="1">
        <v>38726</v>
      </c>
    </row>
    <row r="725" spans="1:5">
      <c r="A725" s="10" t="s">
        <v>1415</v>
      </c>
      <c r="B725" s="16" t="s">
        <v>19</v>
      </c>
      <c r="C725" s="13" t="s">
        <v>27</v>
      </c>
      <c r="E725" s="1">
        <v>37319</v>
      </c>
    </row>
    <row r="726" spans="1:5">
      <c r="A726" s="10" t="s">
        <v>1416</v>
      </c>
      <c r="B726" s="16" t="s">
        <v>19</v>
      </c>
      <c r="C726" s="29" t="s">
        <v>27</v>
      </c>
      <c r="D726" t="s">
        <v>146</v>
      </c>
      <c r="E726" s="1">
        <v>37319</v>
      </c>
    </row>
    <row r="727" spans="1:5">
      <c r="A727" s="10" t="s">
        <v>1417</v>
      </c>
      <c r="B727" s="16" t="s">
        <v>19</v>
      </c>
      <c r="C727" s="29" t="s">
        <v>27</v>
      </c>
      <c r="E727" s="1">
        <v>36747</v>
      </c>
    </row>
    <row r="728" spans="1:5">
      <c r="A728" s="10" t="s">
        <v>1417</v>
      </c>
      <c r="B728" s="16" t="s">
        <v>19</v>
      </c>
      <c r="C728" s="29" t="s">
        <v>27</v>
      </c>
      <c r="E728" s="1">
        <v>36747</v>
      </c>
    </row>
    <row r="729" spans="1:5">
      <c r="A729" s="10" t="s">
        <v>1417</v>
      </c>
      <c r="B729" s="16" t="s">
        <v>19</v>
      </c>
      <c r="C729" s="13" t="s">
        <v>27</v>
      </c>
      <c r="E729" s="1">
        <v>36747</v>
      </c>
    </row>
    <row r="730" spans="1:5">
      <c r="A730" s="10" t="s">
        <v>1417</v>
      </c>
      <c r="B730" s="16" t="s">
        <v>19</v>
      </c>
      <c r="C730" s="13" t="s">
        <v>27</v>
      </c>
      <c r="E730" s="1">
        <v>36747</v>
      </c>
    </row>
    <row r="731" spans="1:5">
      <c r="A731" s="10" t="s">
        <v>1418</v>
      </c>
      <c r="B731" s="16" t="s">
        <v>19</v>
      </c>
      <c r="C731" s="13" t="s">
        <v>27</v>
      </c>
      <c r="E731" s="1">
        <v>37347</v>
      </c>
    </row>
    <row r="732" spans="1:5">
      <c r="A732" s="10" t="s">
        <v>1419</v>
      </c>
      <c r="B732" s="16" t="s">
        <v>171</v>
      </c>
      <c r="C732" s="13" t="s">
        <v>20</v>
      </c>
      <c r="D732" t="s">
        <v>251</v>
      </c>
      <c r="E732" s="1">
        <v>36759</v>
      </c>
    </row>
    <row r="733" spans="1:5">
      <c r="A733" s="10" t="s">
        <v>1419</v>
      </c>
      <c r="B733" s="16" t="s">
        <v>171</v>
      </c>
      <c r="C733" s="13" t="s">
        <v>20</v>
      </c>
      <c r="D733" t="s">
        <v>251</v>
      </c>
      <c r="E733" s="1">
        <v>36759</v>
      </c>
    </row>
    <row r="734" spans="1:5">
      <c r="A734" s="10" t="s">
        <v>1419</v>
      </c>
      <c r="B734" s="16" t="s">
        <v>171</v>
      </c>
      <c r="C734" s="13" t="s">
        <v>20</v>
      </c>
      <c r="D734" t="s">
        <v>251</v>
      </c>
      <c r="E734" s="1">
        <v>36759</v>
      </c>
    </row>
    <row r="735" spans="1:5">
      <c r="A735" s="10" t="s">
        <v>1420</v>
      </c>
      <c r="B735" s="16" t="s">
        <v>19</v>
      </c>
      <c r="C735" s="13" t="s">
        <v>27</v>
      </c>
      <c r="D735" t="s">
        <v>892</v>
      </c>
      <c r="E735" s="1">
        <v>39363</v>
      </c>
    </row>
    <row r="736" spans="1:5">
      <c r="A736" s="10" t="s">
        <v>1421</v>
      </c>
      <c r="B736" s="16" t="s">
        <v>556</v>
      </c>
      <c r="C736" s="13" t="s">
        <v>27</v>
      </c>
      <c r="E736" s="1">
        <v>34221</v>
      </c>
    </row>
    <row r="737" spans="1:5">
      <c r="A737" s="10" t="s">
        <v>1422</v>
      </c>
      <c r="B737" s="16" t="s">
        <v>19</v>
      </c>
      <c r="C737" s="29" t="s">
        <v>27</v>
      </c>
      <c r="E737" s="1">
        <v>36664</v>
      </c>
    </row>
    <row r="738" spans="1:5">
      <c r="A738" s="10" t="s">
        <v>1423</v>
      </c>
      <c r="B738" s="16" t="s">
        <v>169</v>
      </c>
      <c r="C738" s="29" t="s">
        <v>20</v>
      </c>
      <c r="E738" s="1"/>
    </row>
    <row r="739" spans="1:5">
      <c r="A739" s="10" t="s">
        <v>1424</v>
      </c>
      <c r="B739" s="16" t="s">
        <v>171</v>
      </c>
      <c r="C739" s="13" t="s">
        <v>27</v>
      </c>
      <c r="D739" t="s">
        <v>172</v>
      </c>
      <c r="E739" s="1">
        <v>36277</v>
      </c>
    </row>
    <row r="740" spans="1:5">
      <c r="A740" s="10" t="s">
        <v>1424</v>
      </c>
      <c r="B740" s="16" t="s">
        <v>171</v>
      </c>
      <c r="C740" s="13" t="s">
        <v>27</v>
      </c>
      <c r="D740" t="s">
        <v>172</v>
      </c>
      <c r="E740" s="1">
        <v>36277</v>
      </c>
    </row>
    <row r="741" spans="1:5">
      <c r="A741" s="10" t="s">
        <v>1424</v>
      </c>
      <c r="B741" s="16" t="s">
        <v>171</v>
      </c>
      <c r="C741" s="13" t="s">
        <v>1099</v>
      </c>
      <c r="D741" t="s">
        <v>172</v>
      </c>
      <c r="E741" s="1">
        <v>36277</v>
      </c>
    </row>
    <row r="742" spans="1:5">
      <c r="A742" s="10" t="s">
        <v>1424</v>
      </c>
      <c r="B742" s="16" t="s">
        <v>171</v>
      </c>
      <c r="C742" s="29" t="s">
        <v>27</v>
      </c>
      <c r="D742" t="s">
        <v>172</v>
      </c>
      <c r="E742" s="1">
        <v>36277</v>
      </c>
    </row>
    <row r="743" spans="1:5">
      <c r="A743" s="10" t="s">
        <v>1424</v>
      </c>
      <c r="B743" s="16" t="s">
        <v>171</v>
      </c>
      <c r="C743" s="12" t="s">
        <v>27</v>
      </c>
      <c r="D743" t="s">
        <v>172</v>
      </c>
      <c r="E743" s="1">
        <v>36277</v>
      </c>
    </row>
    <row r="744" spans="1:5">
      <c r="A744" s="10" t="s">
        <v>1424</v>
      </c>
      <c r="B744" s="16" t="s">
        <v>171</v>
      </c>
      <c r="C744" s="13" t="s">
        <v>27</v>
      </c>
      <c r="D744" t="s">
        <v>172</v>
      </c>
      <c r="E744" s="1">
        <v>36277</v>
      </c>
    </row>
    <row r="745" spans="1:5">
      <c r="A745" s="10" t="s">
        <v>1424</v>
      </c>
      <c r="B745" s="16" t="s">
        <v>171</v>
      </c>
      <c r="C745" s="13" t="s">
        <v>27</v>
      </c>
      <c r="D745" t="s">
        <v>172</v>
      </c>
      <c r="E745" s="1">
        <v>36277</v>
      </c>
    </row>
    <row r="746" spans="1:5">
      <c r="A746" s="10" t="s">
        <v>1424</v>
      </c>
      <c r="B746" s="16" t="s">
        <v>171</v>
      </c>
      <c r="C746" s="13" t="s">
        <v>27</v>
      </c>
      <c r="D746" t="s">
        <v>172</v>
      </c>
      <c r="E746" s="1">
        <v>36277</v>
      </c>
    </row>
    <row r="747" spans="1:5">
      <c r="A747" s="10" t="s">
        <v>1425</v>
      </c>
      <c r="B747" s="16" t="s">
        <v>171</v>
      </c>
      <c r="C747" s="13" t="s">
        <v>27</v>
      </c>
      <c r="D747" t="s">
        <v>172</v>
      </c>
      <c r="E747" s="1">
        <v>36277</v>
      </c>
    </row>
    <row r="748" spans="1:5">
      <c r="A748" s="10" t="s">
        <v>1424</v>
      </c>
      <c r="B748" s="16" t="s">
        <v>171</v>
      </c>
      <c r="C748" s="29" t="s">
        <v>27</v>
      </c>
      <c r="D748" t="s">
        <v>172</v>
      </c>
      <c r="E748" s="1">
        <v>36277</v>
      </c>
    </row>
    <row r="749" spans="1:5">
      <c r="A749" s="10" t="s">
        <v>1425</v>
      </c>
      <c r="B749" s="16" t="s">
        <v>171</v>
      </c>
      <c r="C749" s="13" t="s">
        <v>27</v>
      </c>
      <c r="D749" t="s">
        <v>172</v>
      </c>
      <c r="E749" s="1">
        <v>36277</v>
      </c>
    </row>
    <row r="750" spans="1:5">
      <c r="A750" s="10" t="s">
        <v>1424</v>
      </c>
      <c r="B750" s="16" t="s">
        <v>171</v>
      </c>
      <c r="C750" s="13" t="s">
        <v>27</v>
      </c>
      <c r="D750" t="s">
        <v>172</v>
      </c>
      <c r="E750" s="1">
        <v>36277</v>
      </c>
    </row>
    <row r="751" spans="1:5">
      <c r="A751" s="10" t="s">
        <v>1424</v>
      </c>
      <c r="B751" s="16" t="s">
        <v>171</v>
      </c>
      <c r="C751" s="13" t="s">
        <v>27</v>
      </c>
      <c r="D751" t="s">
        <v>172</v>
      </c>
      <c r="E751" s="1">
        <v>36277</v>
      </c>
    </row>
    <row r="752" spans="1:5">
      <c r="A752" s="10" t="s">
        <v>1424</v>
      </c>
      <c r="B752" s="16" t="s">
        <v>171</v>
      </c>
      <c r="C752" s="13" t="s">
        <v>27</v>
      </c>
      <c r="D752" t="s">
        <v>172</v>
      </c>
      <c r="E752" s="1">
        <v>36277</v>
      </c>
    </row>
    <row r="753" spans="1:5">
      <c r="A753" s="10" t="s">
        <v>1424</v>
      </c>
      <c r="B753" s="16" t="s">
        <v>171</v>
      </c>
      <c r="C753" s="29" t="s">
        <v>27</v>
      </c>
      <c r="D753" t="s">
        <v>172</v>
      </c>
      <c r="E753" s="1">
        <v>36277</v>
      </c>
    </row>
    <row r="754" spans="1:5">
      <c r="A754" s="10" t="s">
        <v>1426</v>
      </c>
      <c r="B754" s="16" t="s">
        <v>171</v>
      </c>
      <c r="C754" s="13" t="s">
        <v>27</v>
      </c>
      <c r="D754" t="s">
        <v>172</v>
      </c>
      <c r="E754" s="1">
        <v>36277</v>
      </c>
    </row>
    <row r="755" spans="1:5">
      <c r="A755" s="10" t="s">
        <v>1427</v>
      </c>
      <c r="B755" s="16" t="s">
        <v>202</v>
      </c>
      <c r="C755" s="29" t="s">
        <v>20</v>
      </c>
      <c r="E755" s="1"/>
    </row>
    <row r="756" spans="1:5">
      <c r="A756" s="10" t="s">
        <v>1428</v>
      </c>
      <c r="B756" s="16" t="s">
        <v>183</v>
      </c>
      <c r="C756" s="29" t="s">
        <v>20</v>
      </c>
      <c r="E756" s="1"/>
    </row>
    <row r="757" spans="1:5">
      <c r="A757" s="10" t="s">
        <v>1429</v>
      </c>
      <c r="B757" s="16" t="s">
        <v>174</v>
      </c>
      <c r="C757" s="13" t="s">
        <v>20</v>
      </c>
      <c r="E757" s="1"/>
    </row>
    <row r="758" spans="1:5">
      <c r="A758" s="10" t="s">
        <v>1430</v>
      </c>
      <c r="B758" s="16" t="s">
        <v>442</v>
      </c>
      <c r="C758" s="13" t="s">
        <v>20</v>
      </c>
      <c r="E758" s="1"/>
    </row>
    <row r="759" spans="1:5">
      <c r="A759" s="10" t="s">
        <v>1431</v>
      </c>
      <c r="B759" s="16" t="s">
        <v>19</v>
      </c>
      <c r="C759" s="13" t="s">
        <v>27</v>
      </c>
      <c r="E759" s="1">
        <v>37840</v>
      </c>
    </row>
    <row r="760" spans="1:5">
      <c r="A760" s="10" t="s">
        <v>1432</v>
      </c>
      <c r="B760" s="16" t="s">
        <v>179</v>
      </c>
      <c r="C760" s="29" t="s">
        <v>27</v>
      </c>
      <c r="D760" t="s">
        <v>338</v>
      </c>
      <c r="E760" s="1">
        <v>36234</v>
      </c>
    </row>
    <row r="761" spans="1:5">
      <c r="A761" s="10" t="s">
        <v>1432</v>
      </c>
      <c r="B761" s="16" t="s">
        <v>790</v>
      </c>
      <c r="C761" s="13" t="s">
        <v>27</v>
      </c>
      <c r="D761" t="s">
        <v>338</v>
      </c>
      <c r="E761" s="1">
        <v>36234</v>
      </c>
    </row>
    <row r="762" spans="1:5">
      <c r="A762" s="10" t="s">
        <v>1432</v>
      </c>
      <c r="B762" s="16" t="s">
        <v>337</v>
      </c>
      <c r="C762" s="13" t="s">
        <v>27</v>
      </c>
      <c r="D762" t="s">
        <v>338</v>
      </c>
      <c r="E762" s="1">
        <v>36234</v>
      </c>
    </row>
    <row r="763" spans="1:5">
      <c r="A763" s="10" t="s">
        <v>1432</v>
      </c>
      <c r="B763" s="16" t="s">
        <v>337</v>
      </c>
      <c r="C763" s="13" t="s">
        <v>27</v>
      </c>
      <c r="D763" t="s">
        <v>338</v>
      </c>
      <c r="E763" s="1">
        <v>36234</v>
      </c>
    </row>
    <row r="764" spans="1:5">
      <c r="A764" s="10" t="s">
        <v>1433</v>
      </c>
      <c r="B764" s="16" t="s">
        <v>160</v>
      </c>
      <c r="C764" s="13" t="s">
        <v>20</v>
      </c>
      <c r="E764" s="1"/>
    </row>
    <row r="765" spans="1:5">
      <c r="A765" s="10" t="s">
        <v>1434</v>
      </c>
      <c r="B765" s="16" t="s">
        <v>675</v>
      </c>
      <c r="C765" s="13" t="s">
        <v>27</v>
      </c>
      <c r="E765" s="1"/>
    </row>
    <row r="766" spans="1:5">
      <c r="A766" s="10" t="s">
        <v>1435</v>
      </c>
      <c r="B766" s="16" t="s">
        <v>567</v>
      </c>
      <c r="C766" s="13" t="s">
        <v>27</v>
      </c>
      <c r="D766" t="s">
        <v>791</v>
      </c>
      <c r="E766" s="1">
        <v>35656</v>
      </c>
    </row>
    <row r="767" spans="1:5">
      <c r="A767" s="10" t="s">
        <v>1435</v>
      </c>
      <c r="B767" s="16" t="s">
        <v>567</v>
      </c>
      <c r="C767" s="13" t="s">
        <v>27</v>
      </c>
      <c r="D767" t="s">
        <v>791</v>
      </c>
      <c r="E767" s="1">
        <v>35656</v>
      </c>
    </row>
    <row r="768" spans="1:5">
      <c r="A768" s="10" t="s">
        <v>1436</v>
      </c>
      <c r="B768" s="16" t="s">
        <v>19</v>
      </c>
      <c r="C768" s="27" t="s">
        <v>27</v>
      </c>
      <c r="E768" s="1">
        <v>37203</v>
      </c>
    </row>
    <row r="769" spans="1:5">
      <c r="A769" s="10" t="s">
        <v>1437</v>
      </c>
      <c r="B769" s="16" t="s">
        <v>183</v>
      </c>
      <c r="C769" s="27" t="s">
        <v>27</v>
      </c>
      <c r="E769" s="1"/>
    </row>
    <row r="770" spans="1:5">
      <c r="A770" s="10" t="s">
        <v>1438</v>
      </c>
      <c r="B770" s="16" t="s">
        <v>305</v>
      </c>
      <c r="C770" s="13" t="s">
        <v>27</v>
      </c>
      <c r="D770" t="s">
        <v>553</v>
      </c>
      <c r="E770" s="1">
        <v>37563</v>
      </c>
    </row>
    <row r="771" spans="1:5">
      <c r="A771" s="10" t="s">
        <v>1438</v>
      </c>
      <c r="B771" s="16" t="s">
        <v>305</v>
      </c>
      <c r="C771" s="27" t="s">
        <v>27</v>
      </c>
      <c r="D771" t="s">
        <v>553</v>
      </c>
      <c r="E771" s="1">
        <v>37563</v>
      </c>
    </row>
    <row r="772" spans="1:5">
      <c r="A772" s="10" t="s">
        <v>1438</v>
      </c>
      <c r="B772" s="16" t="s">
        <v>305</v>
      </c>
      <c r="C772" s="27" t="s">
        <v>27</v>
      </c>
      <c r="D772" t="s">
        <v>553</v>
      </c>
      <c r="E772" s="1">
        <v>37563</v>
      </c>
    </row>
    <row r="773" spans="1:5">
      <c r="A773" s="10" t="s">
        <v>1439</v>
      </c>
      <c r="B773" s="16" t="s">
        <v>19</v>
      </c>
      <c r="C773" s="27" t="s">
        <v>20</v>
      </c>
      <c r="D773" t="s">
        <v>612</v>
      </c>
      <c r="E773" s="1">
        <v>38494</v>
      </c>
    </row>
    <row r="774" spans="1:5">
      <c r="A774" s="10" t="s">
        <v>1440</v>
      </c>
      <c r="B774" s="16" t="s">
        <v>19</v>
      </c>
      <c r="C774" s="27" t="s">
        <v>20</v>
      </c>
      <c r="D774" t="s">
        <v>840</v>
      </c>
      <c r="E774" s="1">
        <v>39647</v>
      </c>
    </row>
    <row r="775" spans="1:5">
      <c r="A775" s="10" t="s">
        <v>1440</v>
      </c>
      <c r="B775" s="16" t="s">
        <v>19</v>
      </c>
      <c r="C775" s="27" t="s">
        <v>20</v>
      </c>
      <c r="D775" t="s">
        <v>916</v>
      </c>
      <c r="E775" s="1">
        <v>39647</v>
      </c>
    </row>
    <row r="776" spans="1:5">
      <c r="A776" s="12" t="s">
        <v>1441</v>
      </c>
      <c r="B776" s="16" t="s">
        <v>19</v>
      </c>
      <c r="C776" s="27" t="s">
        <v>20</v>
      </c>
      <c r="D776" t="s">
        <v>612</v>
      </c>
      <c r="E776" s="1">
        <v>38494</v>
      </c>
    </row>
    <row r="777" spans="1:5">
      <c r="A777" s="10" t="s">
        <v>1442</v>
      </c>
      <c r="B777" s="16" t="s">
        <v>19</v>
      </c>
      <c r="C777" s="13" t="s">
        <v>20</v>
      </c>
      <c r="E777" s="1">
        <v>35737</v>
      </c>
    </row>
    <row r="778" spans="1:5">
      <c r="A778" s="10" t="s">
        <v>1443</v>
      </c>
      <c r="B778" s="16" t="s">
        <v>19</v>
      </c>
      <c r="C778" s="29" t="s">
        <v>27</v>
      </c>
      <c r="D778" t="s">
        <v>41</v>
      </c>
      <c r="E778" s="1">
        <v>32827</v>
      </c>
    </row>
    <row r="779" spans="1:5">
      <c r="A779" s="10" t="s">
        <v>1443</v>
      </c>
      <c r="B779" s="16" t="s">
        <v>19</v>
      </c>
      <c r="C779" s="29" t="s">
        <v>27</v>
      </c>
      <c r="D779" t="s">
        <v>41</v>
      </c>
      <c r="E779" s="1">
        <v>32827</v>
      </c>
    </row>
    <row r="780" spans="1:5">
      <c r="A780" s="10" t="s">
        <v>1442</v>
      </c>
      <c r="B780" s="16" t="s">
        <v>19</v>
      </c>
      <c r="C780" s="29" t="s">
        <v>20</v>
      </c>
      <c r="E780" s="1">
        <v>35737</v>
      </c>
    </row>
    <row r="781" spans="1:5">
      <c r="A781" s="10" t="s">
        <v>1443</v>
      </c>
      <c r="B781" s="16" t="s">
        <v>19</v>
      </c>
      <c r="C781" s="29" t="s">
        <v>27</v>
      </c>
      <c r="D781" t="s">
        <v>41</v>
      </c>
      <c r="E781" s="1">
        <v>32827</v>
      </c>
    </row>
    <row r="782" spans="1:5">
      <c r="A782" s="10" t="s">
        <v>1443</v>
      </c>
      <c r="B782" s="16" t="s">
        <v>19</v>
      </c>
      <c r="C782" s="13" t="s">
        <v>27</v>
      </c>
      <c r="D782" t="s">
        <v>41</v>
      </c>
      <c r="E782" s="1">
        <v>32827</v>
      </c>
    </row>
    <row r="783" spans="1:5">
      <c r="A783" s="10" t="s">
        <v>1443</v>
      </c>
      <c r="B783" s="16" t="s">
        <v>19</v>
      </c>
      <c r="C783" s="29" t="s">
        <v>27</v>
      </c>
      <c r="D783" t="s">
        <v>41</v>
      </c>
      <c r="E783" s="1">
        <v>32827</v>
      </c>
    </row>
    <row r="784" spans="1:5">
      <c r="A784" s="10" t="s">
        <v>1443</v>
      </c>
      <c r="B784" s="16" t="s">
        <v>19</v>
      </c>
      <c r="C784" s="29" t="s">
        <v>27</v>
      </c>
      <c r="D784" t="s">
        <v>41</v>
      </c>
      <c r="E784" s="1">
        <v>32827</v>
      </c>
    </row>
    <row r="785" spans="1:5">
      <c r="A785" s="10" t="s">
        <v>1443</v>
      </c>
      <c r="B785" s="16" t="s">
        <v>19</v>
      </c>
      <c r="C785" s="29" t="s">
        <v>27</v>
      </c>
      <c r="D785" t="s">
        <v>41</v>
      </c>
      <c r="E785" s="1">
        <v>32827</v>
      </c>
    </row>
    <row r="786" spans="1:5">
      <c r="A786" s="10" t="s">
        <v>1443</v>
      </c>
      <c r="B786" s="16" t="s">
        <v>19</v>
      </c>
      <c r="C786" s="29" t="s">
        <v>27</v>
      </c>
      <c r="D786" t="s">
        <v>41</v>
      </c>
      <c r="E786" s="1">
        <v>32827</v>
      </c>
    </row>
    <row r="787" spans="1:5">
      <c r="A787" s="10" t="s">
        <v>1444</v>
      </c>
      <c r="B787" s="16" t="s">
        <v>19</v>
      </c>
      <c r="C787" s="29" t="s">
        <v>20</v>
      </c>
      <c r="D787" t="s">
        <v>706</v>
      </c>
      <c r="E787" s="1">
        <v>38817</v>
      </c>
    </row>
    <row r="788" spans="1:5">
      <c r="A788" s="10" t="s">
        <v>1444</v>
      </c>
      <c r="B788" s="16" t="s">
        <v>19</v>
      </c>
      <c r="C788" s="29" t="s">
        <v>20</v>
      </c>
      <c r="D788" t="s">
        <v>706</v>
      </c>
      <c r="E788" s="1">
        <v>38817</v>
      </c>
    </row>
    <row r="789" spans="1:5">
      <c r="A789" s="10" t="s">
        <v>1444</v>
      </c>
      <c r="B789" s="16" t="s">
        <v>19</v>
      </c>
      <c r="C789" s="29" t="s">
        <v>20</v>
      </c>
      <c r="D789" t="s">
        <v>706</v>
      </c>
      <c r="E789" s="1">
        <v>38817</v>
      </c>
    </row>
    <row r="790" spans="1:5">
      <c r="A790" s="10" t="s">
        <v>1444</v>
      </c>
      <c r="B790" s="16" t="s">
        <v>19</v>
      </c>
      <c r="C790" s="29" t="s">
        <v>20</v>
      </c>
      <c r="D790" t="s">
        <v>706</v>
      </c>
      <c r="E790" s="1">
        <v>38817</v>
      </c>
    </row>
    <row r="791" spans="1:5">
      <c r="A791" s="10" t="s">
        <v>1444</v>
      </c>
      <c r="B791" s="16" t="s">
        <v>19</v>
      </c>
      <c r="C791" s="13" t="s">
        <v>20</v>
      </c>
      <c r="D791" t="s">
        <v>937</v>
      </c>
      <c r="E791" s="1">
        <v>38817</v>
      </c>
    </row>
    <row r="792" spans="1:5">
      <c r="A792" s="10" t="s">
        <v>1445</v>
      </c>
      <c r="B792" s="16" t="s">
        <v>202</v>
      </c>
      <c r="C792" s="13" t="s">
        <v>20</v>
      </c>
      <c r="E792" s="1"/>
    </row>
    <row r="793" spans="1:5">
      <c r="A793" s="10" t="s">
        <v>1446</v>
      </c>
      <c r="B793" s="16" t="s">
        <v>183</v>
      </c>
      <c r="C793" s="13" t="s">
        <v>20</v>
      </c>
      <c r="E793" s="1"/>
    </row>
    <row r="794" spans="1:5">
      <c r="A794" s="10" t="s">
        <v>1447</v>
      </c>
      <c r="B794" s="16" t="s">
        <v>183</v>
      </c>
      <c r="C794" s="13" t="s">
        <v>27</v>
      </c>
      <c r="D794" t="s">
        <v>763</v>
      </c>
      <c r="E794" s="1"/>
    </row>
    <row r="795" spans="1:5">
      <c r="A795" s="10" t="s">
        <v>1448</v>
      </c>
      <c r="B795" s="16" t="s">
        <v>19</v>
      </c>
      <c r="C795" s="13" t="s">
        <v>20</v>
      </c>
      <c r="D795" t="s">
        <v>501</v>
      </c>
      <c r="E795" s="1">
        <v>37863</v>
      </c>
    </row>
    <row r="796" spans="1:5">
      <c r="A796" s="10" t="s">
        <v>1449</v>
      </c>
      <c r="B796" s="16" t="s">
        <v>196</v>
      </c>
      <c r="C796" s="13" t="s">
        <v>20</v>
      </c>
      <c r="E796" s="1"/>
    </row>
    <row r="797" spans="1:5">
      <c r="A797" s="10" t="s">
        <v>1450</v>
      </c>
      <c r="B797" s="16" t="s">
        <v>529</v>
      </c>
      <c r="C797" s="13" t="s">
        <v>27</v>
      </c>
      <c r="D797" t="s">
        <v>501</v>
      </c>
      <c r="E797" s="1">
        <v>38185</v>
      </c>
    </row>
    <row r="798" spans="1:5">
      <c r="A798" s="10" t="s">
        <v>1450</v>
      </c>
      <c r="B798" s="16" t="s">
        <v>529</v>
      </c>
      <c r="C798" s="13" t="s">
        <v>27</v>
      </c>
      <c r="D798" t="s">
        <v>501</v>
      </c>
      <c r="E798" s="1">
        <v>38185</v>
      </c>
    </row>
    <row r="799" spans="1:5">
      <c r="A799" s="10" t="s">
        <v>1450</v>
      </c>
      <c r="B799" s="16" t="s">
        <v>529</v>
      </c>
      <c r="C799" s="13" t="s">
        <v>27</v>
      </c>
      <c r="D799" t="s">
        <v>501</v>
      </c>
      <c r="E799" s="1">
        <v>38185</v>
      </c>
    </row>
    <row r="800" spans="1:5">
      <c r="A800" s="10" t="s">
        <v>1451</v>
      </c>
      <c r="B800" s="16" t="s">
        <v>19</v>
      </c>
      <c r="C800" s="13" t="s">
        <v>27</v>
      </c>
      <c r="E800" s="1">
        <v>37335</v>
      </c>
    </row>
    <row r="801" spans="1:5">
      <c r="A801" s="10" t="s">
        <v>1452</v>
      </c>
      <c r="B801" s="16" t="s">
        <v>183</v>
      </c>
      <c r="C801" s="29" t="s">
        <v>20</v>
      </c>
      <c r="D801" t="s">
        <v>366</v>
      </c>
      <c r="E801" s="1">
        <v>34032</v>
      </c>
    </row>
    <row r="802" spans="1:5">
      <c r="A802" s="10" t="s">
        <v>1452</v>
      </c>
      <c r="B802" s="16" t="s">
        <v>183</v>
      </c>
      <c r="C802" s="29" t="s">
        <v>20</v>
      </c>
      <c r="D802" t="s">
        <v>366</v>
      </c>
      <c r="E802" s="1">
        <v>34032</v>
      </c>
    </row>
    <row r="803" spans="1:5">
      <c r="A803" s="10" t="s">
        <v>1453</v>
      </c>
      <c r="B803" s="16" t="s">
        <v>19</v>
      </c>
      <c r="C803" s="13" t="s">
        <v>20</v>
      </c>
      <c r="E803" s="1">
        <v>38797</v>
      </c>
    </row>
    <row r="804" spans="1:5">
      <c r="A804" s="10" t="s">
        <v>1454</v>
      </c>
      <c r="B804" s="16" t="s">
        <v>19</v>
      </c>
      <c r="C804" s="13" t="s">
        <v>27</v>
      </c>
      <c r="D804" t="s">
        <v>893</v>
      </c>
      <c r="E804" s="1">
        <v>39773</v>
      </c>
    </row>
    <row r="805" spans="1:5">
      <c r="A805" s="10" t="s">
        <v>1455</v>
      </c>
      <c r="B805" s="16" t="s">
        <v>19</v>
      </c>
      <c r="C805" s="13" t="s">
        <v>20</v>
      </c>
      <c r="D805" t="s">
        <v>43</v>
      </c>
      <c r="E805" s="1">
        <v>33005</v>
      </c>
    </row>
    <row r="806" spans="1:5">
      <c r="A806" s="10" t="s">
        <v>1456</v>
      </c>
      <c r="B806" s="16" t="s">
        <v>19</v>
      </c>
      <c r="C806" s="13" t="s">
        <v>20</v>
      </c>
      <c r="E806" s="1">
        <v>38033</v>
      </c>
    </row>
    <row r="807" spans="1:5">
      <c r="A807" s="10" t="s">
        <v>1457</v>
      </c>
      <c r="B807" s="16" t="s">
        <v>192</v>
      </c>
      <c r="C807" s="13" t="s">
        <v>20</v>
      </c>
      <c r="E807" s="1"/>
    </row>
    <row r="808" spans="1:5">
      <c r="A808" s="10" t="s">
        <v>1458</v>
      </c>
      <c r="B808" s="16" t="s">
        <v>192</v>
      </c>
      <c r="C808" s="13" t="s">
        <v>20</v>
      </c>
      <c r="E808" s="1">
        <v>37995</v>
      </c>
    </row>
    <row r="809" spans="1:5">
      <c r="A809" s="10" t="s">
        <v>1459</v>
      </c>
      <c r="B809" s="16" t="s">
        <v>183</v>
      </c>
      <c r="C809" s="29" t="s">
        <v>27</v>
      </c>
      <c r="E809" s="1"/>
    </row>
    <row r="810" spans="1:5">
      <c r="A810" s="10" t="s">
        <v>1460</v>
      </c>
      <c r="B810" s="16" t="s">
        <v>186</v>
      </c>
      <c r="C810" s="29" t="s">
        <v>20</v>
      </c>
      <c r="D810" t="s">
        <v>559</v>
      </c>
      <c r="E810" s="1">
        <v>37210</v>
      </c>
    </row>
    <row r="811" spans="1:5">
      <c r="A811" s="10" t="s">
        <v>1460</v>
      </c>
      <c r="B811" s="16" t="s">
        <v>186</v>
      </c>
      <c r="C811" s="29" t="s">
        <v>20</v>
      </c>
      <c r="D811" t="s">
        <v>559</v>
      </c>
      <c r="E811" s="1">
        <v>37210</v>
      </c>
    </row>
    <row r="812" spans="1:5">
      <c r="A812" s="10" t="s">
        <v>1460</v>
      </c>
      <c r="B812" s="16" t="s">
        <v>884</v>
      </c>
      <c r="C812" s="29" t="s">
        <v>20</v>
      </c>
      <c r="D812" t="s">
        <v>559</v>
      </c>
      <c r="E812" s="1">
        <v>37210</v>
      </c>
    </row>
    <row r="813" spans="1:5">
      <c r="A813" s="10" t="s">
        <v>1461</v>
      </c>
      <c r="B813" s="16" t="s">
        <v>171</v>
      </c>
      <c r="C813" s="29" t="s">
        <v>20</v>
      </c>
      <c r="D813" t="s">
        <v>252</v>
      </c>
      <c r="E813" s="1">
        <v>36181</v>
      </c>
    </row>
    <row r="814" spans="1:5">
      <c r="A814" s="10" t="s">
        <v>1461</v>
      </c>
      <c r="B814" s="16" t="s">
        <v>171</v>
      </c>
      <c r="C814" s="29" t="s">
        <v>20</v>
      </c>
      <c r="D814" t="s">
        <v>252</v>
      </c>
      <c r="E814" s="1">
        <v>36181</v>
      </c>
    </row>
    <row r="815" spans="1:5">
      <c r="A815" s="10" t="s">
        <v>1461</v>
      </c>
      <c r="B815" s="16" t="s">
        <v>171</v>
      </c>
      <c r="C815" s="13" t="s">
        <v>20</v>
      </c>
      <c r="D815" t="s">
        <v>252</v>
      </c>
      <c r="E815" s="1">
        <v>36181</v>
      </c>
    </row>
    <row r="816" spans="1:5">
      <c r="A816" s="10" t="s">
        <v>1461</v>
      </c>
      <c r="B816" s="16" t="s">
        <v>171</v>
      </c>
      <c r="C816" s="13" t="s">
        <v>20</v>
      </c>
      <c r="D816" t="s">
        <v>252</v>
      </c>
      <c r="E816" s="1">
        <v>36181</v>
      </c>
    </row>
    <row r="817" spans="1:5">
      <c r="A817" s="10" t="s">
        <v>1461</v>
      </c>
      <c r="B817" s="16" t="s">
        <v>171</v>
      </c>
      <c r="C817" s="13" t="s">
        <v>20</v>
      </c>
      <c r="D817" t="s">
        <v>252</v>
      </c>
      <c r="E817" s="1">
        <v>36181</v>
      </c>
    </row>
    <row r="818" spans="1:5">
      <c r="A818" s="10" t="s">
        <v>1461</v>
      </c>
      <c r="B818" s="16" t="s">
        <v>171</v>
      </c>
      <c r="C818" s="29" t="s">
        <v>20</v>
      </c>
      <c r="D818" t="s">
        <v>252</v>
      </c>
      <c r="E818" s="1">
        <v>36181</v>
      </c>
    </row>
    <row r="819" spans="1:5">
      <c r="A819" s="10" t="s">
        <v>1461</v>
      </c>
      <c r="B819" s="16" t="s">
        <v>171</v>
      </c>
      <c r="C819" s="13" t="s">
        <v>20</v>
      </c>
      <c r="D819" t="s">
        <v>252</v>
      </c>
      <c r="E819" s="1">
        <v>36181</v>
      </c>
    </row>
    <row r="820" spans="1:5">
      <c r="A820" s="10" t="s">
        <v>1461</v>
      </c>
      <c r="B820" s="16" t="s">
        <v>171</v>
      </c>
      <c r="C820" s="13" t="s">
        <v>20</v>
      </c>
      <c r="D820" t="s">
        <v>252</v>
      </c>
      <c r="E820" s="1">
        <v>36181</v>
      </c>
    </row>
    <row r="821" spans="1:5">
      <c r="A821" s="10" t="s">
        <v>1461</v>
      </c>
      <c r="B821" s="16" t="s">
        <v>171</v>
      </c>
      <c r="C821" s="13" t="s">
        <v>20</v>
      </c>
      <c r="D821" t="s">
        <v>252</v>
      </c>
      <c r="E821" s="1">
        <v>36181</v>
      </c>
    </row>
    <row r="822" spans="1:5">
      <c r="A822" s="10" t="s">
        <v>1461</v>
      </c>
      <c r="B822" s="16" t="s">
        <v>171</v>
      </c>
      <c r="C822" s="29" t="s">
        <v>20</v>
      </c>
      <c r="D822" t="s">
        <v>252</v>
      </c>
      <c r="E822" s="1">
        <v>36181</v>
      </c>
    </row>
    <row r="823" spans="1:5">
      <c r="A823" s="10" t="s">
        <v>1462</v>
      </c>
      <c r="B823" s="16" t="s">
        <v>19</v>
      </c>
      <c r="C823" s="13" t="s">
        <v>20</v>
      </c>
      <c r="D823" t="s">
        <v>633</v>
      </c>
      <c r="E823" s="1">
        <v>38216</v>
      </c>
    </row>
    <row r="824" spans="1:5">
      <c r="A824" s="10" t="s">
        <v>1462</v>
      </c>
      <c r="B824" s="16" t="s">
        <v>19</v>
      </c>
      <c r="C824" s="13" t="s">
        <v>20</v>
      </c>
      <c r="D824" t="s">
        <v>633</v>
      </c>
      <c r="E824" s="1">
        <v>38216</v>
      </c>
    </row>
    <row r="825" spans="1:5">
      <c r="A825" s="10" t="s">
        <v>1463</v>
      </c>
      <c r="B825" s="16" t="s">
        <v>183</v>
      </c>
      <c r="C825" s="29" t="s">
        <v>27</v>
      </c>
      <c r="E825" s="1"/>
    </row>
    <row r="826" spans="1:5">
      <c r="A826" s="10" t="s">
        <v>1464</v>
      </c>
      <c r="B826" s="16" t="s">
        <v>19</v>
      </c>
      <c r="C826" s="13" t="s">
        <v>20</v>
      </c>
      <c r="D826" t="s">
        <v>720</v>
      </c>
      <c r="E826" s="1">
        <v>33075</v>
      </c>
    </row>
    <row r="827" spans="1:5">
      <c r="A827" s="10" t="s">
        <v>1465</v>
      </c>
      <c r="B827" s="16" t="s">
        <v>183</v>
      </c>
      <c r="C827" s="13" t="s">
        <v>20</v>
      </c>
      <c r="E827" s="1"/>
    </row>
    <row r="828" spans="1:5">
      <c r="A828" s="10" t="s">
        <v>1466</v>
      </c>
      <c r="B828" s="16" t="s">
        <v>180</v>
      </c>
      <c r="C828" s="13" t="s">
        <v>20</v>
      </c>
      <c r="E828" s="1"/>
    </row>
    <row r="829" spans="1:5">
      <c r="A829" s="10" t="s">
        <v>1467</v>
      </c>
      <c r="B829" s="16" t="s">
        <v>180</v>
      </c>
      <c r="C829" s="13" t="s">
        <v>27</v>
      </c>
      <c r="D829" t="s">
        <v>230</v>
      </c>
      <c r="E829" s="1">
        <v>36397</v>
      </c>
    </row>
    <row r="830" spans="1:5">
      <c r="A830" s="10" t="s">
        <v>1467</v>
      </c>
      <c r="B830" s="16" t="s">
        <v>180</v>
      </c>
      <c r="C830" s="13" t="s">
        <v>1099</v>
      </c>
      <c r="D830" t="s">
        <v>230</v>
      </c>
      <c r="E830" s="1">
        <v>36397</v>
      </c>
    </row>
    <row r="831" spans="1:5">
      <c r="A831" s="10" t="s">
        <v>1467</v>
      </c>
      <c r="B831" s="16" t="s">
        <v>180</v>
      </c>
      <c r="C831" s="13" t="s">
        <v>27</v>
      </c>
      <c r="D831" t="s">
        <v>230</v>
      </c>
      <c r="E831" s="1">
        <v>36397</v>
      </c>
    </row>
    <row r="832" spans="1:5">
      <c r="A832" s="10" t="s">
        <v>1468</v>
      </c>
      <c r="B832" s="16" t="s">
        <v>180</v>
      </c>
      <c r="C832" s="13" t="s">
        <v>20</v>
      </c>
      <c r="D832" t="s">
        <v>324</v>
      </c>
      <c r="E832" s="1">
        <v>33869</v>
      </c>
    </row>
    <row r="833" spans="1:5">
      <c r="A833" s="10" t="s">
        <v>1468</v>
      </c>
      <c r="B833" s="16" t="s">
        <v>180</v>
      </c>
      <c r="C833" s="13" t="s">
        <v>20</v>
      </c>
      <c r="D833" t="s">
        <v>324</v>
      </c>
      <c r="E833" s="1">
        <v>33869</v>
      </c>
    </row>
    <row r="834" spans="1:5">
      <c r="A834" s="10" t="s">
        <v>1468</v>
      </c>
      <c r="B834" s="16" t="s">
        <v>347</v>
      </c>
      <c r="C834" s="13" t="s">
        <v>20</v>
      </c>
      <c r="D834" t="s">
        <v>324</v>
      </c>
      <c r="E834" s="1">
        <v>33869</v>
      </c>
    </row>
    <row r="835" spans="1:5">
      <c r="A835" s="10" t="s">
        <v>1468</v>
      </c>
      <c r="B835" s="16" t="s">
        <v>180</v>
      </c>
      <c r="C835" s="13" t="s">
        <v>20</v>
      </c>
      <c r="D835" t="s">
        <v>324</v>
      </c>
      <c r="E835" s="1">
        <v>33869</v>
      </c>
    </row>
    <row r="836" spans="1:5">
      <c r="A836" s="10" t="s">
        <v>1469</v>
      </c>
      <c r="B836" s="16" t="s">
        <v>19</v>
      </c>
      <c r="C836" s="13" t="s">
        <v>20</v>
      </c>
      <c r="E836" s="1">
        <v>31345</v>
      </c>
    </row>
    <row r="837" spans="1:5">
      <c r="A837" s="10" t="s">
        <v>1470</v>
      </c>
      <c r="B837" s="16" t="s">
        <v>169</v>
      </c>
      <c r="C837" s="13" t="s">
        <v>27</v>
      </c>
      <c r="D837" t="s">
        <v>173</v>
      </c>
      <c r="E837" s="1">
        <v>35690</v>
      </c>
    </row>
    <row r="838" spans="1:5">
      <c r="A838" s="10" t="s">
        <v>1471</v>
      </c>
      <c r="B838" s="16" t="s">
        <v>169</v>
      </c>
      <c r="C838" s="13" t="s">
        <v>20</v>
      </c>
      <c r="D838" t="s">
        <v>253</v>
      </c>
      <c r="E838" s="1">
        <v>36402</v>
      </c>
    </row>
    <row r="839" spans="1:5">
      <c r="A839" s="10" t="s">
        <v>1471</v>
      </c>
      <c r="B839" s="16" t="s">
        <v>169</v>
      </c>
      <c r="C839" s="13" t="s">
        <v>20</v>
      </c>
      <c r="D839" t="s">
        <v>253</v>
      </c>
      <c r="E839" s="1">
        <v>36402</v>
      </c>
    </row>
    <row r="840" spans="1:5">
      <c r="A840" s="10" t="s">
        <v>1470</v>
      </c>
      <c r="B840" s="16" t="s">
        <v>169</v>
      </c>
      <c r="C840" s="29" t="s">
        <v>27</v>
      </c>
      <c r="D840" t="s">
        <v>173</v>
      </c>
      <c r="E840" s="1">
        <v>35690</v>
      </c>
    </row>
    <row r="841" spans="1:5">
      <c r="A841" s="10" t="s">
        <v>1470</v>
      </c>
      <c r="B841" s="16" t="s">
        <v>169</v>
      </c>
      <c r="C841" s="13" t="s">
        <v>27</v>
      </c>
      <c r="D841" t="s">
        <v>173</v>
      </c>
      <c r="E841" s="1">
        <v>35690</v>
      </c>
    </row>
    <row r="842" spans="1:5">
      <c r="A842" s="10" t="s">
        <v>1471</v>
      </c>
      <c r="B842" s="16" t="s">
        <v>169</v>
      </c>
      <c r="C842" s="13" t="s">
        <v>20</v>
      </c>
      <c r="D842" t="s">
        <v>253</v>
      </c>
      <c r="E842" s="1">
        <v>36402</v>
      </c>
    </row>
    <row r="843" spans="1:5">
      <c r="A843" s="10" t="s">
        <v>1470</v>
      </c>
      <c r="B843" s="16" t="s">
        <v>169</v>
      </c>
      <c r="C843" s="29" t="s">
        <v>27</v>
      </c>
      <c r="D843" t="s">
        <v>173</v>
      </c>
      <c r="E843" s="1">
        <v>35690</v>
      </c>
    </row>
    <row r="844" spans="1:5">
      <c r="A844" s="10" t="s">
        <v>1470</v>
      </c>
      <c r="B844" s="16" t="s">
        <v>169</v>
      </c>
      <c r="C844" s="29" t="s">
        <v>27</v>
      </c>
      <c r="D844" t="s">
        <v>173</v>
      </c>
      <c r="E844" s="1">
        <v>35690</v>
      </c>
    </row>
    <row r="845" spans="1:5">
      <c r="A845" s="10" t="s">
        <v>1470</v>
      </c>
      <c r="B845" s="16" t="s">
        <v>169</v>
      </c>
      <c r="C845" s="13" t="s">
        <v>27</v>
      </c>
      <c r="D845" t="s">
        <v>173</v>
      </c>
      <c r="E845" s="1">
        <v>35690</v>
      </c>
    </row>
    <row r="846" spans="1:5">
      <c r="A846" s="10" t="s">
        <v>1470</v>
      </c>
      <c r="B846" s="16" t="s">
        <v>169</v>
      </c>
      <c r="C846" s="29" t="s">
        <v>27</v>
      </c>
      <c r="D846" t="s">
        <v>173</v>
      </c>
      <c r="E846" s="1">
        <v>35690</v>
      </c>
    </row>
    <row r="847" spans="1:5">
      <c r="A847" s="10" t="s">
        <v>1472</v>
      </c>
      <c r="B847" s="16" t="s">
        <v>262</v>
      </c>
      <c r="C847" s="13" t="s">
        <v>20</v>
      </c>
      <c r="E847" s="1">
        <v>36700</v>
      </c>
    </row>
    <row r="848" spans="1:5">
      <c r="A848" s="10" t="s">
        <v>1472</v>
      </c>
      <c r="B848" s="16" t="s">
        <v>262</v>
      </c>
      <c r="C848" s="13" t="s">
        <v>20</v>
      </c>
      <c r="E848" s="1">
        <v>36700</v>
      </c>
    </row>
    <row r="849" spans="1:5">
      <c r="A849" s="10" t="s">
        <v>1472</v>
      </c>
      <c r="B849" s="16" t="s">
        <v>262</v>
      </c>
      <c r="C849" s="29" t="s">
        <v>20</v>
      </c>
      <c r="E849" s="1">
        <v>36700</v>
      </c>
    </row>
    <row r="850" spans="1:5">
      <c r="A850" s="10" t="s">
        <v>1473</v>
      </c>
      <c r="B850" s="16" t="s">
        <v>183</v>
      </c>
      <c r="C850" s="29" t="s">
        <v>27</v>
      </c>
      <c r="D850" t="s">
        <v>764</v>
      </c>
      <c r="E850" s="1"/>
    </row>
    <row r="851" spans="1:5">
      <c r="A851" s="10" t="s">
        <v>1473</v>
      </c>
      <c r="B851" s="16" t="s">
        <v>183</v>
      </c>
      <c r="C851" s="13" t="s">
        <v>1099</v>
      </c>
      <c r="D851" t="s">
        <v>764</v>
      </c>
      <c r="E851" s="1"/>
    </row>
    <row r="852" spans="1:5">
      <c r="A852" s="10" t="s">
        <v>1473</v>
      </c>
      <c r="B852" s="16" t="s">
        <v>183</v>
      </c>
      <c r="C852" s="13" t="s">
        <v>1099</v>
      </c>
      <c r="D852" t="s">
        <v>764</v>
      </c>
      <c r="E852" s="1"/>
    </row>
    <row r="853" spans="1:5">
      <c r="A853" s="10" t="s">
        <v>1474</v>
      </c>
      <c r="B853" s="16" t="s">
        <v>19</v>
      </c>
      <c r="C853" s="29" t="s">
        <v>20</v>
      </c>
      <c r="D853" t="s">
        <v>109</v>
      </c>
      <c r="E853" s="1">
        <v>36905</v>
      </c>
    </row>
    <row r="854" spans="1:5">
      <c r="A854" s="10" t="s">
        <v>1474</v>
      </c>
      <c r="B854" s="16" t="s">
        <v>19</v>
      </c>
      <c r="C854" s="13" t="s">
        <v>20</v>
      </c>
      <c r="D854" t="s">
        <v>109</v>
      </c>
      <c r="E854" s="1">
        <v>36905</v>
      </c>
    </row>
    <row r="855" spans="1:5">
      <c r="A855" s="10" t="s">
        <v>1475</v>
      </c>
      <c r="B855" s="16" t="s">
        <v>169</v>
      </c>
      <c r="C855" s="13" t="s">
        <v>20</v>
      </c>
      <c r="E855" s="1"/>
    </row>
    <row r="856" spans="1:5">
      <c r="A856" s="10" t="s">
        <v>1476</v>
      </c>
      <c r="B856" s="16" t="s">
        <v>183</v>
      </c>
      <c r="C856" s="13" t="s">
        <v>20</v>
      </c>
      <c r="D856" t="s">
        <v>367</v>
      </c>
      <c r="E856" s="1"/>
    </row>
    <row r="857" spans="1:5">
      <c r="A857" s="10" t="s">
        <v>1477</v>
      </c>
      <c r="B857" s="16" t="s">
        <v>183</v>
      </c>
      <c r="C857" s="13" t="s">
        <v>20</v>
      </c>
      <c r="D857" t="s">
        <v>367</v>
      </c>
      <c r="E857" s="1"/>
    </row>
    <row r="858" spans="1:5">
      <c r="A858" s="10" t="s">
        <v>1478</v>
      </c>
      <c r="B858" s="16" t="s">
        <v>169</v>
      </c>
      <c r="C858" s="29" t="s">
        <v>20</v>
      </c>
      <c r="E858" s="1">
        <v>36738</v>
      </c>
    </row>
    <row r="859" spans="1:5">
      <c r="A859" s="10" t="s">
        <v>1478</v>
      </c>
      <c r="B859" s="16" t="s">
        <v>169</v>
      </c>
      <c r="C859" s="29" t="s">
        <v>20</v>
      </c>
      <c r="E859" s="1">
        <v>36738</v>
      </c>
    </row>
    <row r="860" spans="1:5">
      <c r="A860" s="10" t="s">
        <v>1478</v>
      </c>
      <c r="B860" s="16" t="s">
        <v>169</v>
      </c>
      <c r="C860" s="29" t="s">
        <v>20</v>
      </c>
      <c r="E860" s="1">
        <v>36738</v>
      </c>
    </row>
    <row r="861" spans="1:5">
      <c r="A861" s="10" t="s">
        <v>1479</v>
      </c>
      <c r="B861" s="16" t="s">
        <v>169</v>
      </c>
      <c r="C861" s="29" t="s">
        <v>20</v>
      </c>
      <c r="E861" s="1">
        <v>36738</v>
      </c>
    </row>
    <row r="862" spans="1:5">
      <c r="A862" s="10" t="s">
        <v>1480</v>
      </c>
      <c r="B862" s="16" t="s">
        <v>160</v>
      </c>
      <c r="C862" s="29" t="s">
        <v>20</v>
      </c>
      <c r="D862" t="s">
        <v>325</v>
      </c>
      <c r="E862" s="1">
        <v>34044</v>
      </c>
    </row>
    <row r="863" spans="1:5">
      <c r="A863" s="10" t="s">
        <v>1480</v>
      </c>
      <c r="B863" s="16" t="s">
        <v>160</v>
      </c>
      <c r="C863" s="29" t="s">
        <v>20</v>
      </c>
      <c r="D863" t="s">
        <v>325</v>
      </c>
      <c r="E863" s="1">
        <v>34044</v>
      </c>
    </row>
    <row r="864" spans="1:5">
      <c r="A864" s="10" t="s">
        <v>1480</v>
      </c>
      <c r="B864" s="16" t="s">
        <v>160</v>
      </c>
      <c r="C864" s="13" t="s">
        <v>20</v>
      </c>
      <c r="D864" t="s">
        <v>325</v>
      </c>
      <c r="E864" s="1">
        <v>34044</v>
      </c>
    </row>
    <row r="865" spans="1:5">
      <c r="A865" s="10" t="s">
        <v>1480</v>
      </c>
      <c r="B865" s="16" t="s">
        <v>160</v>
      </c>
      <c r="C865" s="13" t="s">
        <v>20</v>
      </c>
      <c r="D865" t="s">
        <v>325</v>
      </c>
      <c r="E865" s="1">
        <v>34044</v>
      </c>
    </row>
    <row r="866" spans="1:5">
      <c r="A866" s="10" t="s">
        <v>1480</v>
      </c>
      <c r="B866" s="16" t="s">
        <v>160</v>
      </c>
      <c r="C866" s="13" t="s">
        <v>20</v>
      </c>
      <c r="D866" t="s">
        <v>325</v>
      </c>
      <c r="E866" s="1">
        <v>34044</v>
      </c>
    </row>
    <row r="867" spans="1:5">
      <c r="A867" s="10" t="s">
        <v>1480</v>
      </c>
      <c r="B867" s="16" t="s">
        <v>160</v>
      </c>
      <c r="C867" s="13" t="s">
        <v>20</v>
      </c>
      <c r="D867" t="s">
        <v>325</v>
      </c>
      <c r="E867" s="1">
        <v>34044</v>
      </c>
    </row>
    <row r="868" spans="1:5">
      <c r="A868" s="12" t="s">
        <v>1480</v>
      </c>
      <c r="B868" s="16" t="s">
        <v>160</v>
      </c>
      <c r="C868" s="13" t="s">
        <v>20</v>
      </c>
      <c r="D868" t="s">
        <v>325</v>
      </c>
      <c r="E868" s="1">
        <v>34044</v>
      </c>
    </row>
    <row r="869" spans="1:5">
      <c r="A869" s="10" t="s">
        <v>1480</v>
      </c>
      <c r="B869" s="16" t="s">
        <v>160</v>
      </c>
      <c r="C869" s="13" t="s">
        <v>20</v>
      </c>
      <c r="D869" t="s">
        <v>325</v>
      </c>
      <c r="E869" s="1">
        <v>34044</v>
      </c>
    </row>
    <row r="870" spans="1:5">
      <c r="A870" s="10" t="s">
        <v>1480</v>
      </c>
      <c r="B870" s="16" t="s">
        <v>160</v>
      </c>
      <c r="C870" s="13" t="s">
        <v>20</v>
      </c>
      <c r="D870" t="s">
        <v>325</v>
      </c>
      <c r="E870" s="1">
        <v>34044</v>
      </c>
    </row>
    <row r="871" spans="1:5">
      <c r="A871" s="10" t="s">
        <v>1480</v>
      </c>
      <c r="B871" s="16" t="s">
        <v>160</v>
      </c>
      <c r="C871" s="13" t="s">
        <v>20</v>
      </c>
      <c r="D871" t="s">
        <v>325</v>
      </c>
      <c r="E871" s="1">
        <v>34044</v>
      </c>
    </row>
    <row r="872" spans="1:5">
      <c r="A872" s="10" t="s">
        <v>1480</v>
      </c>
      <c r="B872" s="16" t="s">
        <v>160</v>
      </c>
      <c r="C872" s="13" t="s">
        <v>20</v>
      </c>
      <c r="D872" t="s">
        <v>325</v>
      </c>
      <c r="E872" s="1">
        <v>34044</v>
      </c>
    </row>
    <row r="873" spans="1:5">
      <c r="A873" s="10" t="s">
        <v>1480</v>
      </c>
      <c r="B873" s="16" t="s">
        <v>160</v>
      </c>
      <c r="C873" s="29" t="s">
        <v>20</v>
      </c>
      <c r="D873" t="s">
        <v>325</v>
      </c>
      <c r="E873" s="1">
        <v>34044</v>
      </c>
    </row>
    <row r="874" spans="1:5">
      <c r="A874" s="10" t="s">
        <v>1481</v>
      </c>
      <c r="B874" s="16" t="s">
        <v>19</v>
      </c>
      <c r="C874" s="13" t="s">
        <v>27</v>
      </c>
      <c r="E874" s="1">
        <v>37319</v>
      </c>
    </row>
    <row r="875" spans="1:5">
      <c r="A875" s="10" t="s">
        <v>1482</v>
      </c>
      <c r="B875" s="16" t="s">
        <v>19</v>
      </c>
      <c r="C875" s="13" t="s">
        <v>20</v>
      </c>
      <c r="E875" s="1">
        <v>37323</v>
      </c>
    </row>
    <row r="876" spans="1:5">
      <c r="A876" s="10" t="s">
        <v>1483</v>
      </c>
      <c r="B876" s="16" t="s">
        <v>183</v>
      </c>
      <c r="C876" s="13" t="s">
        <v>20</v>
      </c>
      <c r="E876" s="1"/>
    </row>
    <row r="877" spans="1:5">
      <c r="A877" s="10" t="s">
        <v>1484</v>
      </c>
      <c r="B877" s="16" t="s">
        <v>315</v>
      </c>
      <c r="C877" s="13" t="s">
        <v>20</v>
      </c>
      <c r="D877" t="s">
        <v>579</v>
      </c>
      <c r="E877" s="1">
        <v>36153</v>
      </c>
    </row>
    <row r="878" spans="1:5">
      <c r="A878" s="10" t="s">
        <v>1484</v>
      </c>
      <c r="B878" s="16" t="s">
        <v>315</v>
      </c>
      <c r="C878" s="13" t="s">
        <v>20</v>
      </c>
      <c r="D878" t="s">
        <v>579</v>
      </c>
      <c r="E878" s="1">
        <v>36153</v>
      </c>
    </row>
    <row r="879" spans="1:5">
      <c r="A879" s="10" t="s">
        <v>1485</v>
      </c>
      <c r="B879" s="16" t="s">
        <v>179</v>
      </c>
      <c r="C879" s="13" t="s">
        <v>27</v>
      </c>
      <c r="E879" s="1"/>
    </row>
    <row r="880" spans="1:5">
      <c r="A880" s="10" t="s">
        <v>1486</v>
      </c>
      <c r="B880" s="16" t="s">
        <v>183</v>
      </c>
      <c r="C880" s="13" t="s">
        <v>20</v>
      </c>
      <c r="E880" s="1"/>
    </row>
    <row r="881" spans="1:5">
      <c r="A881" s="12" t="s">
        <v>1487</v>
      </c>
      <c r="B881" s="16" t="s">
        <v>19</v>
      </c>
      <c r="C881" s="13" t="s">
        <v>27</v>
      </c>
      <c r="E881" s="1">
        <v>33720</v>
      </c>
    </row>
    <row r="882" spans="1:5">
      <c r="A882" s="10" t="s">
        <v>1488</v>
      </c>
      <c r="B882" s="16" t="s">
        <v>183</v>
      </c>
      <c r="C882" s="13" t="s">
        <v>27</v>
      </c>
      <c r="E882" s="1"/>
    </row>
    <row r="883" spans="1:5">
      <c r="A883" s="11" t="s">
        <v>1489</v>
      </c>
      <c r="B883" s="16" t="s">
        <v>183</v>
      </c>
      <c r="C883" s="28" t="s">
        <v>20</v>
      </c>
      <c r="E883" s="1"/>
    </row>
    <row r="884" spans="1:5">
      <c r="A884" s="10" t="s">
        <v>1490</v>
      </c>
      <c r="B884" s="16" t="s">
        <v>183</v>
      </c>
      <c r="C884" s="29" t="s">
        <v>20</v>
      </c>
      <c r="E884" s="1"/>
    </row>
    <row r="885" spans="1:5">
      <c r="A885" s="10" t="s">
        <v>1491</v>
      </c>
      <c r="B885" s="16" t="s">
        <v>174</v>
      </c>
      <c r="C885" s="13" t="s">
        <v>27</v>
      </c>
      <c r="D885" t="s">
        <v>879</v>
      </c>
      <c r="E885" s="1">
        <v>37669</v>
      </c>
    </row>
    <row r="886" spans="1:5">
      <c r="A886" s="10" t="s">
        <v>1492</v>
      </c>
      <c r="B886" s="16" t="s">
        <v>202</v>
      </c>
      <c r="C886" s="13" t="s">
        <v>20</v>
      </c>
      <c r="E886" s="1"/>
    </row>
    <row r="887" spans="1:5">
      <c r="A887" s="10" t="s">
        <v>1492</v>
      </c>
      <c r="B887" s="16" t="s">
        <v>202</v>
      </c>
      <c r="C887" s="29" t="s">
        <v>20</v>
      </c>
      <c r="E887" s="1"/>
    </row>
    <row r="888" spans="1:5">
      <c r="A888" s="10" t="s">
        <v>1492</v>
      </c>
      <c r="B888" s="16" t="s">
        <v>202</v>
      </c>
      <c r="C888" s="13" t="s">
        <v>20</v>
      </c>
      <c r="E888" s="1"/>
    </row>
    <row r="889" spans="1:5">
      <c r="A889" s="10" t="s">
        <v>1492</v>
      </c>
      <c r="B889" s="16" t="s">
        <v>202</v>
      </c>
      <c r="C889" s="29" t="s">
        <v>20</v>
      </c>
      <c r="E889" s="1"/>
    </row>
    <row r="890" spans="1:5">
      <c r="A890" s="10" t="s">
        <v>1493</v>
      </c>
      <c r="B890" s="16" t="s">
        <v>187</v>
      </c>
      <c r="C890" s="13" t="s">
        <v>20</v>
      </c>
      <c r="E890" s="1">
        <v>36770</v>
      </c>
    </row>
    <row r="891" spans="1:5">
      <c r="A891" s="10" t="s">
        <v>1493</v>
      </c>
      <c r="B891" s="16" t="s">
        <v>187</v>
      </c>
      <c r="C891" s="29" t="s">
        <v>20</v>
      </c>
      <c r="E891" s="1">
        <v>36770</v>
      </c>
    </row>
    <row r="892" spans="1:5">
      <c r="A892" s="10" t="s">
        <v>1494</v>
      </c>
      <c r="B892" s="16" t="s">
        <v>187</v>
      </c>
      <c r="C892" s="13" t="s">
        <v>20</v>
      </c>
      <c r="E892" s="1">
        <v>36770</v>
      </c>
    </row>
    <row r="893" spans="1:5">
      <c r="A893" s="10" t="s">
        <v>1495</v>
      </c>
      <c r="B893" s="16" t="s">
        <v>200</v>
      </c>
      <c r="C893" s="13" t="s">
        <v>20</v>
      </c>
      <c r="E893" s="1"/>
    </row>
    <row r="894" spans="1:5">
      <c r="A894" s="10" t="s">
        <v>1495</v>
      </c>
      <c r="B894" s="16" t="s">
        <v>200</v>
      </c>
      <c r="C894" s="13" t="s">
        <v>20</v>
      </c>
      <c r="E894" s="1"/>
    </row>
    <row r="895" spans="1:5">
      <c r="A895" s="10" t="s">
        <v>1496</v>
      </c>
      <c r="B895" s="16" t="s">
        <v>200</v>
      </c>
      <c r="C895" s="13" t="s">
        <v>27</v>
      </c>
      <c r="E895" s="1"/>
    </row>
    <row r="896" spans="1:5">
      <c r="A896" s="10" t="s">
        <v>1497</v>
      </c>
      <c r="B896" s="16" t="s">
        <v>174</v>
      </c>
      <c r="C896" s="13" t="s">
        <v>20</v>
      </c>
      <c r="E896" s="1"/>
    </row>
    <row r="897" spans="1:5">
      <c r="A897" s="10" t="s">
        <v>1498</v>
      </c>
      <c r="B897" s="16" t="s">
        <v>19</v>
      </c>
      <c r="C897" s="13" t="s">
        <v>20</v>
      </c>
      <c r="E897" s="1">
        <v>37913</v>
      </c>
    </row>
    <row r="898" spans="1:5">
      <c r="A898" s="10" t="s">
        <v>1499</v>
      </c>
      <c r="B898" s="16" t="s">
        <v>200</v>
      </c>
      <c r="C898" s="13" t="s">
        <v>27</v>
      </c>
      <c r="E898" s="1"/>
    </row>
    <row r="899" spans="1:5">
      <c r="A899" s="10" t="s">
        <v>1500</v>
      </c>
      <c r="B899" s="16" t="s">
        <v>202</v>
      </c>
      <c r="C899" s="29" t="s">
        <v>27</v>
      </c>
      <c r="D899" t="s">
        <v>433</v>
      </c>
      <c r="E899" s="1">
        <v>36924</v>
      </c>
    </row>
    <row r="900" spans="1:5">
      <c r="A900" s="10" t="s">
        <v>1500</v>
      </c>
      <c r="B900" s="16" t="s">
        <v>202</v>
      </c>
      <c r="C900" s="29" t="s">
        <v>27</v>
      </c>
      <c r="D900" t="s">
        <v>433</v>
      </c>
      <c r="E900" s="1">
        <v>36924</v>
      </c>
    </row>
    <row r="901" spans="1:5">
      <c r="A901" s="10" t="s">
        <v>1500</v>
      </c>
      <c r="B901" s="16" t="s">
        <v>202</v>
      </c>
      <c r="C901" s="29" t="s">
        <v>27</v>
      </c>
      <c r="D901" t="s">
        <v>433</v>
      </c>
      <c r="E901" s="1">
        <v>36924</v>
      </c>
    </row>
    <row r="902" spans="1:5">
      <c r="A902" s="10" t="s">
        <v>1500</v>
      </c>
      <c r="B902" s="16" t="s">
        <v>202</v>
      </c>
      <c r="C902" s="13" t="s">
        <v>27</v>
      </c>
      <c r="D902" t="s">
        <v>433</v>
      </c>
      <c r="E902" s="1">
        <v>36924</v>
      </c>
    </row>
    <row r="903" spans="1:5">
      <c r="A903" s="10" t="s">
        <v>1500</v>
      </c>
      <c r="B903" s="16" t="s">
        <v>202</v>
      </c>
      <c r="C903" s="13" t="s">
        <v>27</v>
      </c>
      <c r="D903" t="s">
        <v>433</v>
      </c>
      <c r="E903" s="1">
        <v>36924</v>
      </c>
    </row>
    <row r="904" spans="1:5">
      <c r="A904" s="10" t="s">
        <v>1500</v>
      </c>
      <c r="B904" s="16" t="s">
        <v>202</v>
      </c>
      <c r="C904" s="13" t="s">
        <v>27</v>
      </c>
      <c r="D904" t="s">
        <v>433</v>
      </c>
      <c r="E904" s="1">
        <v>36924</v>
      </c>
    </row>
    <row r="905" spans="1:5">
      <c r="A905" s="10" t="s">
        <v>1501</v>
      </c>
      <c r="B905" s="16" t="s">
        <v>202</v>
      </c>
      <c r="C905" s="13" t="s">
        <v>27</v>
      </c>
      <c r="D905" t="s">
        <v>666</v>
      </c>
      <c r="E905" s="1">
        <v>38055</v>
      </c>
    </row>
    <row r="906" spans="1:5">
      <c r="A906" s="10" t="s">
        <v>1500</v>
      </c>
      <c r="B906" s="16" t="s">
        <v>202</v>
      </c>
      <c r="C906" s="29" t="s">
        <v>27</v>
      </c>
      <c r="D906" t="s">
        <v>433</v>
      </c>
      <c r="E906" s="1">
        <v>36924</v>
      </c>
    </row>
    <row r="907" spans="1:5">
      <c r="A907" s="10" t="s">
        <v>1501</v>
      </c>
      <c r="B907" s="16" t="s">
        <v>202</v>
      </c>
      <c r="C907" s="29" t="s">
        <v>27</v>
      </c>
      <c r="D907" t="s">
        <v>666</v>
      </c>
      <c r="E907" s="1">
        <v>38055</v>
      </c>
    </row>
    <row r="908" spans="1:5">
      <c r="A908" s="10" t="s">
        <v>1500</v>
      </c>
      <c r="B908" s="16" t="s">
        <v>202</v>
      </c>
      <c r="C908" s="29" t="s">
        <v>27</v>
      </c>
      <c r="D908" t="s">
        <v>433</v>
      </c>
      <c r="E908" s="1">
        <v>36924</v>
      </c>
    </row>
    <row r="909" spans="1:5">
      <c r="A909" s="10" t="s">
        <v>1501</v>
      </c>
      <c r="B909" s="16" t="s">
        <v>202</v>
      </c>
      <c r="C909" s="29" t="s">
        <v>27</v>
      </c>
      <c r="D909" t="s">
        <v>666</v>
      </c>
      <c r="E909" s="1">
        <v>38055</v>
      </c>
    </row>
    <row r="910" spans="1:5">
      <c r="A910" s="10" t="s">
        <v>1500</v>
      </c>
      <c r="B910" s="16" t="s">
        <v>202</v>
      </c>
      <c r="C910" s="29" t="s">
        <v>27</v>
      </c>
      <c r="D910" t="s">
        <v>433</v>
      </c>
      <c r="E910" s="1">
        <v>36924</v>
      </c>
    </row>
    <row r="911" spans="1:5">
      <c r="A911" s="10" t="s">
        <v>1501</v>
      </c>
      <c r="B911" s="16" t="s">
        <v>202</v>
      </c>
      <c r="C911" s="29" t="s">
        <v>27</v>
      </c>
      <c r="D911" t="s">
        <v>666</v>
      </c>
      <c r="E911" s="1">
        <v>38055</v>
      </c>
    </row>
    <row r="912" spans="1:5">
      <c r="A912" s="10" t="s">
        <v>1500</v>
      </c>
      <c r="B912" s="16" t="s">
        <v>202</v>
      </c>
      <c r="C912" s="13" t="s">
        <v>27</v>
      </c>
      <c r="D912" t="s">
        <v>433</v>
      </c>
      <c r="E912" s="1">
        <v>36924</v>
      </c>
    </row>
    <row r="913" spans="1:5">
      <c r="A913" s="10" t="s">
        <v>1501</v>
      </c>
      <c r="B913" s="16" t="s">
        <v>202</v>
      </c>
      <c r="C913" s="13" t="s">
        <v>27</v>
      </c>
      <c r="D913" t="s">
        <v>666</v>
      </c>
      <c r="E913" s="1">
        <v>38055</v>
      </c>
    </row>
    <row r="914" spans="1:5">
      <c r="A914" s="10" t="s">
        <v>1500</v>
      </c>
      <c r="B914" s="16" t="s">
        <v>202</v>
      </c>
      <c r="C914" s="13" t="s">
        <v>27</v>
      </c>
      <c r="D914" t="s">
        <v>433</v>
      </c>
      <c r="E914" s="1">
        <v>36924</v>
      </c>
    </row>
    <row r="915" spans="1:5">
      <c r="A915" s="10" t="s">
        <v>1500</v>
      </c>
      <c r="B915" s="16" t="s">
        <v>202</v>
      </c>
      <c r="C915" s="13" t="s">
        <v>27</v>
      </c>
      <c r="D915" t="s">
        <v>433</v>
      </c>
      <c r="E915" s="1">
        <v>36924</v>
      </c>
    </row>
    <row r="916" spans="1:5">
      <c r="A916" s="10" t="s">
        <v>1502</v>
      </c>
      <c r="B916" s="16" t="s">
        <v>202</v>
      </c>
      <c r="C916" s="13" t="s">
        <v>1099</v>
      </c>
      <c r="D916" t="s">
        <v>433</v>
      </c>
      <c r="E916" s="1">
        <v>36924</v>
      </c>
    </row>
    <row r="917" spans="1:5">
      <c r="A917" s="10" t="s">
        <v>1503</v>
      </c>
      <c r="B917" s="16" t="s">
        <v>19</v>
      </c>
      <c r="C917" s="13" t="s">
        <v>20</v>
      </c>
      <c r="D917" t="s">
        <v>596</v>
      </c>
      <c r="E917" s="1">
        <v>36924</v>
      </c>
    </row>
    <row r="918" spans="1:5">
      <c r="A918" s="10" t="s">
        <v>1503</v>
      </c>
      <c r="B918" s="16" t="s">
        <v>19</v>
      </c>
      <c r="C918" s="13" t="s">
        <v>20</v>
      </c>
      <c r="D918" t="s">
        <v>596</v>
      </c>
      <c r="E918" s="1">
        <v>34984</v>
      </c>
    </row>
    <row r="919" spans="1:5">
      <c r="A919" s="10" t="s">
        <v>1503</v>
      </c>
      <c r="B919" s="16" t="s">
        <v>19</v>
      </c>
      <c r="C919" s="29" t="s">
        <v>20</v>
      </c>
      <c r="D919" t="s">
        <v>596</v>
      </c>
      <c r="E919" s="1">
        <v>34984</v>
      </c>
    </row>
    <row r="920" spans="1:5">
      <c r="A920" s="10" t="s">
        <v>1503</v>
      </c>
      <c r="B920" s="16" t="s">
        <v>19</v>
      </c>
      <c r="C920" s="29" t="s">
        <v>20</v>
      </c>
      <c r="D920" t="s">
        <v>596</v>
      </c>
      <c r="E920" s="1">
        <v>34984</v>
      </c>
    </row>
    <row r="921" spans="1:5">
      <c r="A921" s="10" t="s">
        <v>1504</v>
      </c>
      <c r="B921" s="16" t="s">
        <v>183</v>
      </c>
      <c r="C921" s="13" t="s">
        <v>27</v>
      </c>
      <c r="E921" s="1"/>
    </row>
    <row r="922" spans="1:5">
      <c r="A922" s="10" t="s">
        <v>1505</v>
      </c>
      <c r="B922" s="16" t="s">
        <v>169</v>
      </c>
      <c r="C922" s="13" t="s">
        <v>20</v>
      </c>
      <c r="E922" s="1">
        <v>36991</v>
      </c>
    </row>
    <row r="923" spans="1:5">
      <c r="A923" s="10" t="s">
        <v>1505</v>
      </c>
      <c r="B923" s="16" t="s">
        <v>169</v>
      </c>
      <c r="C923" s="13" t="s">
        <v>20</v>
      </c>
      <c r="E923" s="1">
        <v>36991</v>
      </c>
    </row>
    <row r="924" spans="1:5">
      <c r="A924" s="10" t="s">
        <v>1505</v>
      </c>
      <c r="B924" s="16" t="s">
        <v>169</v>
      </c>
      <c r="C924" s="13" t="s">
        <v>20</v>
      </c>
      <c r="E924" s="1">
        <v>36991</v>
      </c>
    </row>
    <row r="925" spans="1:5">
      <c r="A925" s="10" t="s">
        <v>1505</v>
      </c>
      <c r="B925" s="16" t="s">
        <v>169</v>
      </c>
      <c r="C925" s="13" t="s">
        <v>20</v>
      </c>
      <c r="E925" s="1">
        <v>36991</v>
      </c>
    </row>
    <row r="926" spans="1:5">
      <c r="A926" s="10" t="s">
        <v>1506</v>
      </c>
      <c r="B926" s="16" t="s">
        <v>169</v>
      </c>
      <c r="C926" s="13" t="s">
        <v>27</v>
      </c>
      <c r="E926" s="1"/>
    </row>
    <row r="927" spans="1:5">
      <c r="A927" s="10" t="s">
        <v>1505</v>
      </c>
      <c r="B927" s="16" t="s">
        <v>169</v>
      </c>
      <c r="C927" s="29" t="s">
        <v>20</v>
      </c>
      <c r="E927" s="1">
        <v>36991</v>
      </c>
    </row>
    <row r="928" spans="1:5">
      <c r="A928" s="10" t="s">
        <v>1507</v>
      </c>
      <c r="B928" s="16" t="s">
        <v>169</v>
      </c>
      <c r="C928" s="13" t="s">
        <v>27</v>
      </c>
      <c r="E928" s="1"/>
    </row>
    <row r="929" spans="1:5">
      <c r="A929" s="12" t="s">
        <v>1508</v>
      </c>
      <c r="B929" s="16" t="s">
        <v>204</v>
      </c>
      <c r="C929" s="29" t="s">
        <v>27</v>
      </c>
      <c r="D929" t="s">
        <v>254</v>
      </c>
      <c r="E929" s="1">
        <v>35471</v>
      </c>
    </row>
    <row r="930" spans="1:5">
      <c r="A930" s="10" t="s">
        <v>1508</v>
      </c>
      <c r="B930" s="16" t="s">
        <v>204</v>
      </c>
      <c r="C930" s="13" t="s">
        <v>27</v>
      </c>
      <c r="D930" t="s">
        <v>254</v>
      </c>
      <c r="E930" s="1">
        <v>35471</v>
      </c>
    </row>
    <row r="931" spans="1:5">
      <c r="A931" s="10" t="s">
        <v>1508</v>
      </c>
      <c r="B931" s="16" t="s">
        <v>204</v>
      </c>
      <c r="C931" s="13" t="s">
        <v>27</v>
      </c>
      <c r="D931" t="s">
        <v>254</v>
      </c>
      <c r="E931" s="1">
        <v>35471</v>
      </c>
    </row>
    <row r="932" spans="1:5">
      <c r="A932" s="10" t="s">
        <v>1508</v>
      </c>
      <c r="B932" s="16" t="s">
        <v>204</v>
      </c>
      <c r="C932" s="13" t="s">
        <v>27</v>
      </c>
      <c r="D932" t="s">
        <v>254</v>
      </c>
      <c r="E932" s="1">
        <v>35471</v>
      </c>
    </row>
    <row r="933" spans="1:5">
      <c r="A933" s="10" t="s">
        <v>1508</v>
      </c>
      <c r="B933" s="16" t="s">
        <v>204</v>
      </c>
      <c r="C933" s="13" t="s">
        <v>27</v>
      </c>
      <c r="D933" t="s">
        <v>254</v>
      </c>
      <c r="E933" s="1">
        <v>35471</v>
      </c>
    </row>
    <row r="934" spans="1:5">
      <c r="A934" s="10" t="s">
        <v>1508</v>
      </c>
      <c r="B934" s="16" t="s">
        <v>204</v>
      </c>
      <c r="C934" s="29" t="s">
        <v>27</v>
      </c>
      <c r="D934" t="s">
        <v>254</v>
      </c>
      <c r="E934" s="1">
        <v>35471</v>
      </c>
    </row>
    <row r="935" spans="1:5">
      <c r="A935" s="10" t="s">
        <v>1509</v>
      </c>
      <c r="B935" s="16" t="s">
        <v>180</v>
      </c>
      <c r="C935" s="13" t="s">
        <v>27</v>
      </c>
      <c r="E935" s="1"/>
    </row>
    <row r="936" spans="1:5">
      <c r="A936" s="10" t="s">
        <v>1509</v>
      </c>
      <c r="B936" s="16" t="s">
        <v>350</v>
      </c>
      <c r="C936" s="29" t="s">
        <v>27</v>
      </c>
      <c r="E936" s="1"/>
    </row>
    <row r="937" spans="1:5">
      <c r="A937" s="10" t="s">
        <v>1510</v>
      </c>
      <c r="B937" s="16" t="s">
        <v>19</v>
      </c>
      <c r="C937" s="29" t="s">
        <v>20</v>
      </c>
      <c r="D937" t="s">
        <v>822</v>
      </c>
      <c r="E937" s="1">
        <v>38939</v>
      </c>
    </row>
    <row r="938" spans="1:5">
      <c r="A938" s="10" t="s">
        <v>1511</v>
      </c>
      <c r="B938" s="16" t="s">
        <v>300</v>
      </c>
      <c r="C938" s="29" t="s">
        <v>1099</v>
      </c>
      <c r="E938" s="1"/>
    </row>
    <row r="939" spans="1:5">
      <c r="A939" s="10" t="s">
        <v>1512</v>
      </c>
      <c r="B939" s="16" t="s">
        <v>158</v>
      </c>
      <c r="C939" s="29" t="s">
        <v>20</v>
      </c>
      <c r="E939" s="1"/>
    </row>
    <row r="940" spans="1:5">
      <c r="A940" s="10" t="s">
        <v>1513</v>
      </c>
      <c r="B940" s="16" t="s">
        <v>158</v>
      </c>
      <c r="C940" s="13" t="s">
        <v>20</v>
      </c>
      <c r="E940" s="1"/>
    </row>
    <row r="941" spans="1:5">
      <c r="A941" s="10" t="s">
        <v>1514</v>
      </c>
      <c r="B941" s="16" t="s">
        <v>174</v>
      </c>
      <c r="C941" s="13" t="s">
        <v>1099</v>
      </c>
      <c r="E941" s="1"/>
    </row>
    <row r="942" spans="1:5">
      <c r="A942" s="10" t="s">
        <v>1515</v>
      </c>
      <c r="B942" s="16" t="s">
        <v>162</v>
      </c>
      <c r="C942" s="13" t="s">
        <v>20</v>
      </c>
      <c r="D942" t="s">
        <v>445</v>
      </c>
      <c r="E942" s="1">
        <v>37064</v>
      </c>
    </row>
    <row r="943" spans="1:5">
      <c r="A943" s="10" t="s">
        <v>1516</v>
      </c>
      <c r="B943" s="16" t="s">
        <v>162</v>
      </c>
      <c r="C943" s="13" t="s">
        <v>20</v>
      </c>
      <c r="D943" t="s">
        <v>445</v>
      </c>
      <c r="E943" s="1">
        <v>37064</v>
      </c>
    </row>
    <row r="944" spans="1:5">
      <c r="A944" s="10" t="s">
        <v>1516</v>
      </c>
      <c r="B944" s="16" t="s">
        <v>162</v>
      </c>
      <c r="C944" s="13" t="s">
        <v>20</v>
      </c>
      <c r="D944" t="s">
        <v>445</v>
      </c>
      <c r="E944" s="1">
        <v>37064</v>
      </c>
    </row>
    <row r="945" spans="1:5">
      <c r="A945" s="10" t="s">
        <v>1516</v>
      </c>
      <c r="B945" s="16" t="s">
        <v>162</v>
      </c>
      <c r="C945" s="13" t="s">
        <v>20</v>
      </c>
      <c r="D945" t="s">
        <v>445</v>
      </c>
      <c r="E945" s="1">
        <v>37064</v>
      </c>
    </row>
    <row r="946" spans="1:5">
      <c r="A946" s="10" t="s">
        <v>1516</v>
      </c>
      <c r="B946" s="16" t="s">
        <v>162</v>
      </c>
      <c r="C946" s="13" t="s">
        <v>20</v>
      </c>
      <c r="D946" t="s">
        <v>445</v>
      </c>
      <c r="E946" s="1">
        <v>37064</v>
      </c>
    </row>
    <row r="947" spans="1:5">
      <c r="A947" s="10" t="s">
        <v>1516</v>
      </c>
      <c r="B947" s="16" t="s">
        <v>162</v>
      </c>
      <c r="C947" s="13" t="s">
        <v>20</v>
      </c>
      <c r="D947" t="s">
        <v>445</v>
      </c>
      <c r="E947" s="1">
        <v>37064</v>
      </c>
    </row>
    <row r="948" spans="1:5">
      <c r="A948" s="10" t="s">
        <v>1516</v>
      </c>
      <c r="B948" s="16" t="s">
        <v>162</v>
      </c>
      <c r="C948" s="13" t="s">
        <v>20</v>
      </c>
      <c r="D948" t="s">
        <v>445</v>
      </c>
      <c r="E948" s="1">
        <v>37064</v>
      </c>
    </row>
    <row r="949" spans="1:5">
      <c r="A949" s="12" t="s">
        <v>1516</v>
      </c>
      <c r="B949" s="16" t="s">
        <v>162</v>
      </c>
      <c r="C949" s="29" t="s">
        <v>20</v>
      </c>
      <c r="D949" t="s">
        <v>445</v>
      </c>
      <c r="E949" s="1">
        <v>37064</v>
      </c>
    </row>
    <row r="950" spans="1:5">
      <c r="A950" s="10" t="s">
        <v>1517</v>
      </c>
      <c r="B950" s="16" t="s">
        <v>162</v>
      </c>
      <c r="C950" s="29" t="s">
        <v>20</v>
      </c>
      <c r="D950" t="s">
        <v>445</v>
      </c>
      <c r="E950" s="1">
        <v>37064</v>
      </c>
    </row>
    <row r="951" spans="1:5">
      <c r="A951" s="10" t="s">
        <v>1518</v>
      </c>
      <c r="B951" s="16" t="s">
        <v>183</v>
      </c>
      <c r="C951" s="29" t="s">
        <v>20</v>
      </c>
      <c r="E951" s="1">
        <v>38924</v>
      </c>
    </row>
    <row r="952" spans="1:5">
      <c r="A952" s="10" t="s">
        <v>1519</v>
      </c>
      <c r="B952" s="16" t="s">
        <v>255</v>
      </c>
      <c r="C952" s="29" t="s">
        <v>20</v>
      </c>
      <c r="D952" t="s">
        <v>257</v>
      </c>
      <c r="E952" s="1"/>
    </row>
    <row r="953" spans="1:5">
      <c r="A953" s="10" t="s">
        <v>1519</v>
      </c>
      <c r="B953" s="16" t="s">
        <v>255</v>
      </c>
      <c r="C953" s="29" t="s">
        <v>20</v>
      </c>
      <c r="D953" t="s">
        <v>257</v>
      </c>
      <c r="E953" s="1"/>
    </row>
    <row r="954" spans="1:5">
      <c r="A954" s="10" t="s">
        <v>1520</v>
      </c>
      <c r="B954" s="16" t="s">
        <v>19</v>
      </c>
      <c r="C954" s="29" t="s">
        <v>20</v>
      </c>
      <c r="D954" t="s">
        <v>723</v>
      </c>
      <c r="E954" s="1">
        <v>39372</v>
      </c>
    </row>
    <row r="955" spans="1:5">
      <c r="A955" s="10" t="s">
        <v>1521</v>
      </c>
      <c r="B955" s="16" t="s">
        <v>19</v>
      </c>
      <c r="C955" s="13" t="s">
        <v>20</v>
      </c>
      <c r="D955" t="s">
        <v>842</v>
      </c>
      <c r="E955" s="1">
        <v>39180</v>
      </c>
    </row>
    <row r="956" spans="1:5">
      <c r="A956" s="10" t="s">
        <v>1522</v>
      </c>
      <c r="B956" s="16" t="s">
        <v>19</v>
      </c>
      <c r="C956" s="13" t="s">
        <v>20</v>
      </c>
      <c r="D956" t="s">
        <v>918</v>
      </c>
      <c r="E956" s="1">
        <v>39535</v>
      </c>
    </row>
    <row r="957" spans="1:5">
      <c r="A957" s="10" t="s">
        <v>1523</v>
      </c>
      <c r="B957" s="16" t="s">
        <v>180</v>
      </c>
      <c r="C957" s="13" t="s">
        <v>20</v>
      </c>
      <c r="E957" s="1"/>
    </row>
    <row r="958" spans="1:5">
      <c r="A958" s="10" t="s">
        <v>1524</v>
      </c>
      <c r="B958" s="16" t="s">
        <v>175</v>
      </c>
      <c r="C958" s="13" t="s">
        <v>20</v>
      </c>
      <c r="D958" t="s">
        <v>287</v>
      </c>
      <c r="E958" s="1">
        <v>34701</v>
      </c>
    </row>
    <row r="959" spans="1:5">
      <c r="A959" s="10" t="s">
        <v>1524</v>
      </c>
      <c r="B959" s="16" t="s">
        <v>175</v>
      </c>
      <c r="C959" s="13" t="s">
        <v>20</v>
      </c>
      <c r="D959" t="s">
        <v>287</v>
      </c>
      <c r="E959" s="1">
        <v>34701</v>
      </c>
    </row>
    <row r="960" spans="1:5">
      <c r="A960" s="10" t="s">
        <v>1524</v>
      </c>
      <c r="B960" s="16" t="s">
        <v>175</v>
      </c>
      <c r="C960" s="13" t="s">
        <v>20</v>
      </c>
      <c r="D960" t="s">
        <v>287</v>
      </c>
      <c r="E960" s="1">
        <v>34701</v>
      </c>
    </row>
    <row r="961" spans="1:5">
      <c r="A961" s="10" t="s">
        <v>1524</v>
      </c>
      <c r="B961" s="16" t="s">
        <v>175</v>
      </c>
      <c r="C961" s="29" t="s">
        <v>20</v>
      </c>
      <c r="D961" t="s">
        <v>287</v>
      </c>
      <c r="E961" s="1">
        <v>34701</v>
      </c>
    </row>
    <row r="962" spans="1:5">
      <c r="A962" s="10" t="s">
        <v>1524</v>
      </c>
      <c r="B962" s="16" t="s">
        <v>175</v>
      </c>
      <c r="C962" s="13" t="s">
        <v>20</v>
      </c>
      <c r="D962" t="s">
        <v>287</v>
      </c>
      <c r="E962" s="1">
        <v>34701</v>
      </c>
    </row>
    <row r="963" spans="1:5">
      <c r="A963" s="10" t="s">
        <v>1524</v>
      </c>
      <c r="B963" s="16" t="s">
        <v>175</v>
      </c>
      <c r="C963" s="13" t="s">
        <v>20</v>
      </c>
      <c r="D963" t="s">
        <v>287</v>
      </c>
      <c r="E963" s="1">
        <v>34701</v>
      </c>
    </row>
    <row r="964" spans="1:5">
      <c r="A964" s="10" t="s">
        <v>1524</v>
      </c>
      <c r="B964" s="16" t="s">
        <v>175</v>
      </c>
      <c r="C964" s="13" t="s">
        <v>20</v>
      </c>
      <c r="D964" t="s">
        <v>287</v>
      </c>
      <c r="E964" s="1">
        <v>34701</v>
      </c>
    </row>
    <row r="965" spans="1:5">
      <c r="A965" s="10" t="s">
        <v>1524</v>
      </c>
      <c r="B965" s="16" t="s">
        <v>175</v>
      </c>
      <c r="C965" s="13" t="s">
        <v>20</v>
      </c>
      <c r="D965" t="s">
        <v>287</v>
      </c>
      <c r="E965" s="1">
        <v>34701</v>
      </c>
    </row>
    <row r="966" spans="1:5">
      <c r="A966" s="11" t="s">
        <v>1525</v>
      </c>
      <c r="B966" s="16" t="s">
        <v>175</v>
      </c>
      <c r="C966" s="28" t="s">
        <v>20</v>
      </c>
      <c r="D966" t="s">
        <v>287</v>
      </c>
      <c r="E966" s="1">
        <v>34701</v>
      </c>
    </row>
    <row r="967" spans="1:5">
      <c r="A967" s="10" t="s">
        <v>1526</v>
      </c>
      <c r="B967" s="16" t="s">
        <v>174</v>
      </c>
      <c r="C967" s="13" t="s">
        <v>20</v>
      </c>
      <c r="E967" s="1"/>
    </row>
    <row r="968" spans="1:5">
      <c r="A968" s="10" t="s">
        <v>1527</v>
      </c>
      <c r="B968" s="16" t="s">
        <v>169</v>
      </c>
      <c r="C968" s="13" t="s">
        <v>20</v>
      </c>
      <c r="D968" t="s">
        <v>382</v>
      </c>
      <c r="E968" s="1">
        <v>35085</v>
      </c>
    </row>
    <row r="969" spans="1:5">
      <c r="A969" s="10" t="s">
        <v>1527</v>
      </c>
      <c r="B969" s="16" t="s">
        <v>169</v>
      </c>
      <c r="C969" s="29" t="s">
        <v>20</v>
      </c>
      <c r="D969" t="s">
        <v>382</v>
      </c>
      <c r="E969" s="1">
        <v>35085</v>
      </c>
    </row>
    <row r="970" spans="1:5">
      <c r="A970" s="10" t="s">
        <v>1528</v>
      </c>
      <c r="B970" s="16" t="s">
        <v>192</v>
      </c>
      <c r="C970" s="29" t="s">
        <v>20</v>
      </c>
      <c r="E970" s="1"/>
    </row>
    <row r="971" spans="1:5">
      <c r="A971" s="10" t="s">
        <v>1529</v>
      </c>
      <c r="B971" s="16" t="s">
        <v>192</v>
      </c>
      <c r="C971" s="13" t="s">
        <v>20</v>
      </c>
      <c r="E971" s="1">
        <v>37993</v>
      </c>
    </row>
    <row r="972" spans="1:5">
      <c r="A972" s="10" t="s">
        <v>1530</v>
      </c>
      <c r="B972" s="16" t="s">
        <v>204</v>
      </c>
      <c r="C972" s="29" t="s">
        <v>27</v>
      </c>
      <c r="E972" s="1"/>
    </row>
    <row r="973" spans="1:5">
      <c r="A973" s="10" t="s">
        <v>1531</v>
      </c>
      <c r="B973" s="16" t="s">
        <v>187</v>
      </c>
      <c r="C973" s="13" t="s">
        <v>20</v>
      </c>
      <c r="E973" s="1"/>
    </row>
    <row r="974" spans="1:5">
      <c r="A974" s="10" t="s">
        <v>1532</v>
      </c>
      <c r="B974" s="16" t="s">
        <v>187</v>
      </c>
      <c r="C974" s="13" t="s">
        <v>20</v>
      </c>
      <c r="E974" s="1"/>
    </row>
    <row r="975" spans="1:5">
      <c r="A975" s="10" t="s">
        <v>1532</v>
      </c>
      <c r="B975" s="16" t="s">
        <v>187</v>
      </c>
      <c r="C975" s="29" t="s">
        <v>20</v>
      </c>
      <c r="E975" s="1">
        <v>37992</v>
      </c>
    </row>
    <row r="976" spans="1:5">
      <c r="A976" s="10" t="s">
        <v>1533</v>
      </c>
      <c r="B976" s="16" t="s">
        <v>160</v>
      </c>
      <c r="C976" s="13" t="s">
        <v>27</v>
      </c>
      <c r="E976" s="1"/>
    </row>
    <row r="977" spans="1:5">
      <c r="A977" s="10" t="s">
        <v>1533</v>
      </c>
      <c r="B977" s="16" t="s">
        <v>160</v>
      </c>
      <c r="C977" s="13" t="s">
        <v>27</v>
      </c>
      <c r="E977" s="1"/>
    </row>
    <row r="978" spans="1:5">
      <c r="A978" s="10" t="s">
        <v>1533</v>
      </c>
      <c r="B978" s="16" t="s">
        <v>160</v>
      </c>
      <c r="C978" s="13" t="s">
        <v>27</v>
      </c>
      <c r="E978" s="1"/>
    </row>
    <row r="979" spans="1:5">
      <c r="A979" s="10" t="s">
        <v>1534</v>
      </c>
      <c r="B979" s="16" t="s">
        <v>247</v>
      </c>
      <c r="C979" s="13" t="s">
        <v>20</v>
      </c>
      <c r="D979" t="s">
        <v>785</v>
      </c>
      <c r="E979" s="1">
        <v>34345</v>
      </c>
    </row>
    <row r="980" spans="1:5">
      <c r="A980" s="10" t="s">
        <v>1534</v>
      </c>
      <c r="B980" s="16" t="s">
        <v>247</v>
      </c>
      <c r="C980" s="13" t="s">
        <v>20</v>
      </c>
      <c r="D980" t="s">
        <v>785</v>
      </c>
      <c r="E980" s="1">
        <v>34345</v>
      </c>
    </row>
    <row r="981" spans="1:5">
      <c r="A981" s="10" t="s">
        <v>1535</v>
      </c>
      <c r="B981" s="16" t="s">
        <v>174</v>
      </c>
      <c r="C981" s="13" t="s">
        <v>20</v>
      </c>
      <c r="E981" s="1"/>
    </row>
    <row r="982" spans="1:5">
      <c r="A982" s="10" t="s">
        <v>1536</v>
      </c>
      <c r="B982" s="16" t="s">
        <v>315</v>
      </c>
      <c r="C982" s="13" t="s">
        <v>20</v>
      </c>
      <c r="D982" t="s">
        <v>384</v>
      </c>
      <c r="E982" s="1">
        <v>35611</v>
      </c>
    </row>
    <row r="983" spans="1:5">
      <c r="A983" s="10" t="s">
        <v>1537</v>
      </c>
      <c r="B983" s="16" t="s">
        <v>202</v>
      </c>
      <c r="C983" s="13" t="s">
        <v>27</v>
      </c>
      <c r="D983" t="s">
        <v>258</v>
      </c>
      <c r="E983" s="1">
        <v>35968</v>
      </c>
    </row>
    <row r="984" spans="1:5">
      <c r="A984" s="10" t="s">
        <v>1537</v>
      </c>
      <c r="B984" s="16" t="s">
        <v>202</v>
      </c>
      <c r="C984" s="29" t="s">
        <v>27</v>
      </c>
      <c r="D984" t="s">
        <v>258</v>
      </c>
      <c r="E984" s="1">
        <v>35968</v>
      </c>
    </row>
    <row r="985" spans="1:5">
      <c r="A985" s="10" t="s">
        <v>1537</v>
      </c>
      <c r="B985" s="16" t="s">
        <v>202</v>
      </c>
      <c r="C985" s="29" t="s">
        <v>27</v>
      </c>
      <c r="D985" t="s">
        <v>258</v>
      </c>
      <c r="E985" s="1">
        <v>35968</v>
      </c>
    </row>
    <row r="986" spans="1:5">
      <c r="A986" s="10" t="s">
        <v>1537</v>
      </c>
      <c r="B986" s="16" t="s">
        <v>202</v>
      </c>
      <c r="C986" s="13" t="s">
        <v>27</v>
      </c>
      <c r="D986" t="s">
        <v>258</v>
      </c>
      <c r="E986" s="1">
        <v>35968</v>
      </c>
    </row>
    <row r="987" spans="1:5">
      <c r="A987" s="10" t="s">
        <v>1537</v>
      </c>
      <c r="B987" s="16" t="s">
        <v>202</v>
      </c>
      <c r="C987" s="13" t="s">
        <v>27</v>
      </c>
      <c r="D987" t="s">
        <v>258</v>
      </c>
      <c r="E987" s="1">
        <v>35968</v>
      </c>
    </row>
    <row r="988" spans="1:5">
      <c r="A988" s="10" t="s">
        <v>1537</v>
      </c>
      <c r="B988" s="16" t="s">
        <v>202</v>
      </c>
      <c r="C988" s="13" t="s">
        <v>27</v>
      </c>
      <c r="D988" t="s">
        <v>258</v>
      </c>
      <c r="E988" s="1">
        <v>35968</v>
      </c>
    </row>
    <row r="989" spans="1:5">
      <c r="A989" s="10" t="s">
        <v>1537</v>
      </c>
      <c r="B989" s="16" t="s">
        <v>202</v>
      </c>
      <c r="C989" s="13" t="s">
        <v>27</v>
      </c>
      <c r="D989" t="s">
        <v>258</v>
      </c>
      <c r="E989" s="1">
        <v>35968</v>
      </c>
    </row>
    <row r="990" spans="1:5">
      <c r="A990" s="10" t="s">
        <v>1538</v>
      </c>
      <c r="B990" s="16" t="s">
        <v>204</v>
      </c>
      <c r="C990" s="13" t="s">
        <v>27</v>
      </c>
      <c r="D990" t="s">
        <v>332</v>
      </c>
      <c r="E990" s="1">
        <v>35481</v>
      </c>
    </row>
    <row r="991" spans="1:5">
      <c r="A991" s="10" t="s">
        <v>1538</v>
      </c>
      <c r="B991" s="16" t="s">
        <v>204</v>
      </c>
      <c r="C991" s="13" t="s">
        <v>27</v>
      </c>
      <c r="D991" t="s">
        <v>332</v>
      </c>
      <c r="E991" s="1">
        <v>35481</v>
      </c>
    </row>
    <row r="992" spans="1:5">
      <c r="A992" s="10" t="s">
        <v>1538</v>
      </c>
      <c r="B992" s="16" t="s">
        <v>204</v>
      </c>
      <c r="C992" s="13" t="s">
        <v>27</v>
      </c>
      <c r="D992" t="s">
        <v>332</v>
      </c>
      <c r="E992" s="1">
        <v>35481</v>
      </c>
    </row>
    <row r="993" spans="1:5">
      <c r="A993" s="10" t="s">
        <v>1538</v>
      </c>
      <c r="B993" s="16" t="s">
        <v>204</v>
      </c>
      <c r="C993" s="13" t="s">
        <v>27</v>
      </c>
      <c r="D993" t="s">
        <v>332</v>
      </c>
      <c r="E993" s="1">
        <v>35481</v>
      </c>
    </row>
    <row r="994" spans="1:5">
      <c r="A994" s="10" t="s">
        <v>1538</v>
      </c>
      <c r="B994" s="16" t="s">
        <v>204</v>
      </c>
      <c r="C994" s="13" t="s">
        <v>27</v>
      </c>
      <c r="D994" t="s">
        <v>332</v>
      </c>
      <c r="E994" s="1">
        <v>35481</v>
      </c>
    </row>
    <row r="995" spans="1:5">
      <c r="A995" s="10" t="s">
        <v>1539</v>
      </c>
      <c r="B995" s="16" t="s">
        <v>200</v>
      </c>
      <c r="C995" s="13" t="s">
        <v>20</v>
      </c>
      <c r="E995" s="1"/>
    </row>
    <row r="996" spans="1:5">
      <c r="A996" s="10" t="s">
        <v>1539</v>
      </c>
      <c r="B996" s="16" t="s">
        <v>200</v>
      </c>
      <c r="C996" s="13" t="s">
        <v>20</v>
      </c>
      <c r="E996" s="1"/>
    </row>
    <row r="997" spans="1:5">
      <c r="A997" s="10" t="s">
        <v>1539</v>
      </c>
      <c r="B997" s="16" t="s">
        <v>358</v>
      </c>
      <c r="C997" s="13" t="s">
        <v>20</v>
      </c>
      <c r="E997" s="1"/>
    </row>
    <row r="998" spans="1:5">
      <c r="A998" s="10" t="s">
        <v>1540</v>
      </c>
      <c r="B998" s="16" t="s">
        <v>202</v>
      </c>
      <c r="C998" s="13" t="s">
        <v>20</v>
      </c>
      <c r="D998" t="s">
        <v>203</v>
      </c>
      <c r="E998" s="1">
        <v>33386</v>
      </c>
    </row>
    <row r="999" spans="1:5">
      <c r="A999" s="10" t="s">
        <v>1540</v>
      </c>
      <c r="B999" s="16" t="s">
        <v>202</v>
      </c>
      <c r="C999" s="13" t="s">
        <v>20</v>
      </c>
      <c r="D999" t="s">
        <v>203</v>
      </c>
      <c r="E999" s="1">
        <v>33386</v>
      </c>
    </row>
    <row r="1000" spans="1:5">
      <c r="A1000" s="10" t="s">
        <v>1541</v>
      </c>
      <c r="B1000" s="16" t="s">
        <v>202</v>
      </c>
      <c r="C1000" s="29" t="s">
        <v>20</v>
      </c>
      <c r="D1000" t="s">
        <v>203</v>
      </c>
      <c r="E1000" s="1">
        <v>33386</v>
      </c>
    </row>
    <row r="1001" spans="1:5">
      <c r="A1001" s="10" t="s">
        <v>1541</v>
      </c>
      <c r="B1001" s="16" t="s">
        <v>202</v>
      </c>
      <c r="C1001" s="29" t="s">
        <v>20</v>
      </c>
      <c r="D1001" t="s">
        <v>203</v>
      </c>
      <c r="E1001" s="1">
        <v>33386</v>
      </c>
    </row>
    <row r="1002" spans="1:5">
      <c r="A1002" s="10" t="s">
        <v>1541</v>
      </c>
      <c r="B1002" s="16" t="s">
        <v>202</v>
      </c>
      <c r="C1002" s="29" t="s">
        <v>20</v>
      </c>
      <c r="D1002" t="s">
        <v>203</v>
      </c>
      <c r="E1002" s="1">
        <v>33386</v>
      </c>
    </row>
    <row r="1003" spans="1:5">
      <c r="A1003" s="10" t="s">
        <v>1541</v>
      </c>
      <c r="B1003" s="16" t="s">
        <v>202</v>
      </c>
      <c r="C1003" s="13" t="s">
        <v>20</v>
      </c>
      <c r="D1003" t="s">
        <v>203</v>
      </c>
      <c r="E1003" s="1">
        <v>33386</v>
      </c>
    </row>
    <row r="1004" spans="1:5">
      <c r="A1004" s="10" t="s">
        <v>1541</v>
      </c>
      <c r="B1004" s="16" t="s">
        <v>202</v>
      </c>
      <c r="C1004" s="13" t="s">
        <v>20</v>
      </c>
      <c r="D1004" t="s">
        <v>203</v>
      </c>
      <c r="E1004" s="1">
        <v>33386</v>
      </c>
    </row>
    <row r="1005" spans="1:5">
      <c r="A1005" s="10" t="s">
        <v>1542</v>
      </c>
      <c r="B1005" s="16" t="s">
        <v>154</v>
      </c>
      <c r="C1005" s="29" t="s">
        <v>27</v>
      </c>
      <c r="E1005" s="1"/>
    </row>
    <row r="1006" spans="1:5">
      <c r="A1006" s="10" t="s">
        <v>1543</v>
      </c>
      <c r="B1006" s="16" t="s">
        <v>19</v>
      </c>
      <c r="C1006" s="29" t="s">
        <v>27</v>
      </c>
      <c r="D1006" t="s">
        <v>522</v>
      </c>
      <c r="E1006" s="1">
        <v>38308</v>
      </c>
    </row>
    <row r="1007" spans="1:5">
      <c r="A1007" s="10" t="s">
        <v>1544</v>
      </c>
      <c r="B1007" s="16" t="s">
        <v>19</v>
      </c>
      <c r="C1007" s="29" t="s">
        <v>27</v>
      </c>
      <c r="D1007" t="s">
        <v>724</v>
      </c>
      <c r="E1007" s="1">
        <v>39048</v>
      </c>
    </row>
    <row r="1008" spans="1:5">
      <c r="A1008" s="10" t="s">
        <v>1543</v>
      </c>
      <c r="B1008" s="16" t="s">
        <v>19</v>
      </c>
      <c r="C1008" s="29" t="s">
        <v>27</v>
      </c>
      <c r="D1008" t="s">
        <v>522</v>
      </c>
      <c r="E1008" s="1">
        <v>38308</v>
      </c>
    </row>
    <row r="1009" spans="1:5">
      <c r="A1009" s="10" t="s">
        <v>1545</v>
      </c>
      <c r="B1009" s="16" t="s">
        <v>19</v>
      </c>
      <c r="C1009" s="13" t="s">
        <v>20</v>
      </c>
      <c r="D1009" t="s">
        <v>920</v>
      </c>
      <c r="E1009" s="1">
        <v>39610</v>
      </c>
    </row>
    <row r="1010" spans="1:5">
      <c r="A1010" s="10" t="s">
        <v>1546</v>
      </c>
      <c r="B1010" s="16" t="s">
        <v>19</v>
      </c>
      <c r="C1010" s="29" t="s">
        <v>1099</v>
      </c>
      <c r="D1010" t="s">
        <v>724</v>
      </c>
      <c r="E1010" s="1">
        <v>39048</v>
      </c>
    </row>
    <row r="1011" spans="1:5">
      <c r="A1011" s="12" t="s">
        <v>1546</v>
      </c>
      <c r="B1011" s="16" t="s">
        <v>19</v>
      </c>
      <c r="C1011" s="29" t="s">
        <v>1099</v>
      </c>
      <c r="D1011" t="s">
        <v>724</v>
      </c>
      <c r="E1011" s="1">
        <v>39048</v>
      </c>
    </row>
    <row r="1012" spans="1:5">
      <c r="A1012" s="10" t="s">
        <v>1547</v>
      </c>
      <c r="B1012" s="16" t="s">
        <v>180</v>
      </c>
      <c r="C1012" s="29" t="s">
        <v>20</v>
      </c>
      <c r="D1012" t="s">
        <v>475</v>
      </c>
      <c r="E1012" s="1">
        <v>32225</v>
      </c>
    </row>
    <row r="1013" spans="1:5">
      <c r="A1013" s="10" t="s">
        <v>1548</v>
      </c>
      <c r="B1013" s="16" t="s">
        <v>19</v>
      </c>
      <c r="C1013" s="29" t="s">
        <v>20</v>
      </c>
      <c r="D1013" t="s">
        <v>625</v>
      </c>
      <c r="E1013" s="1">
        <v>35184</v>
      </c>
    </row>
    <row r="1014" spans="1:5">
      <c r="A1014" s="10" t="s">
        <v>1548</v>
      </c>
      <c r="B1014" s="16" t="s">
        <v>19</v>
      </c>
      <c r="C1014" s="29" t="s">
        <v>20</v>
      </c>
      <c r="D1014" t="s">
        <v>625</v>
      </c>
      <c r="E1014" s="1">
        <v>35184</v>
      </c>
    </row>
    <row r="1015" spans="1:5">
      <c r="A1015" s="10" t="s">
        <v>1548</v>
      </c>
      <c r="B1015" s="16" t="s">
        <v>19</v>
      </c>
      <c r="C1015" s="29" t="s">
        <v>20</v>
      </c>
      <c r="D1015" t="s">
        <v>625</v>
      </c>
      <c r="E1015" s="1">
        <v>35184</v>
      </c>
    </row>
    <row r="1016" spans="1:5">
      <c r="A1016" s="10" t="s">
        <v>1549</v>
      </c>
      <c r="B1016" s="16" t="s">
        <v>19</v>
      </c>
      <c r="C1016" s="13" t="s">
        <v>20</v>
      </c>
      <c r="D1016" t="s">
        <v>618</v>
      </c>
      <c r="E1016" s="1">
        <v>38583</v>
      </c>
    </row>
    <row r="1017" spans="1:5">
      <c r="A1017" s="10" t="s">
        <v>1550</v>
      </c>
      <c r="B1017" s="16" t="s">
        <v>19</v>
      </c>
      <c r="C1017" s="13" t="s">
        <v>27</v>
      </c>
      <c r="D1017" t="s">
        <v>843</v>
      </c>
      <c r="E1017" s="1">
        <v>35968</v>
      </c>
    </row>
    <row r="1018" spans="1:5">
      <c r="A1018" s="10" t="s">
        <v>1551</v>
      </c>
      <c r="B1018" s="16" t="s">
        <v>174</v>
      </c>
      <c r="C1018" s="13" t="s">
        <v>27</v>
      </c>
      <c r="E1018" s="1"/>
    </row>
    <row r="1019" spans="1:5">
      <c r="A1019" s="10" t="s">
        <v>1552</v>
      </c>
      <c r="B1019" s="16" t="s">
        <v>174</v>
      </c>
      <c r="C1019" s="13" t="s">
        <v>27</v>
      </c>
      <c r="E1019" s="1"/>
    </row>
    <row r="1020" spans="1:5">
      <c r="A1020" s="10" t="s">
        <v>1553</v>
      </c>
      <c r="B1020" s="16" t="s">
        <v>174</v>
      </c>
      <c r="C1020" s="13" t="s">
        <v>27</v>
      </c>
      <c r="E1020" s="1"/>
    </row>
    <row r="1021" spans="1:5">
      <c r="A1021" s="10" t="s">
        <v>1554</v>
      </c>
      <c r="B1021" s="16" t="s">
        <v>174</v>
      </c>
      <c r="C1021" s="29" t="s">
        <v>27</v>
      </c>
      <c r="E1021" s="1"/>
    </row>
    <row r="1022" spans="1:5">
      <c r="A1022" s="10" t="s">
        <v>1555</v>
      </c>
      <c r="B1022" s="16" t="s">
        <v>183</v>
      </c>
      <c r="C1022" s="13" t="s">
        <v>20</v>
      </c>
      <c r="E1022" s="1"/>
    </row>
    <row r="1023" spans="1:5">
      <c r="A1023" s="10" t="s">
        <v>1556</v>
      </c>
      <c r="B1023" s="16" t="s">
        <v>174</v>
      </c>
      <c r="C1023" s="29" t="s">
        <v>1099</v>
      </c>
      <c r="E1023" s="1">
        <v>37988</v>
      </c>
    </row>
    <row r="1024" spans="1:5">
      <c r="A1024" s="10" t="s">
        <v>1557</v>
      </c>
      <c r="B1024" s="16" t="s">
        <v>19</v>
      </c>
      <c r="C1024" s="13" t="s">
        <v>27</v>
      </c>
      <c r="E1024" s="1">
        <v>35437</v>
      </c>
    </row>
    <row r="1025" spans="1:5">
      <c r="A1025" s="10" t="s">
        <v>1558</v>
      </c>
      <c r="B1025" s="16" t="s">
        <v>19</v>
      </c>
      <c r="C1025" s="13" t="s">
        <v>27</v>
      </c>
      <c r="E1025" s="1">
        <v>36916</v>
      </c>
    </row>
    <row r="1026" spans="1:5">
      <c r="A1026" s="10" t="s">
        <v>1559</v>
      </c>
      <c r="B1026" s="16" t="s">
        <v>19</v>
      </c>
      <c r="C1026" s="13" t="s">
        <v>27</v>
      </c>
      <c r="D1026" t="s">
        <v>147</v>
      </c>
      <c r="E1026" s="1">
        <v>36916</v>
      </c>
    </row>
    <row r="1027" spans="1:5">
      <c r="A1027" s="10" t="s">
        <v>1557</v>
      </c>
      <c r="B1027" s="16" t="s">
        <v>19</v>
      </c>
      <c r="C1027" s="13" t="s">
        <v>27</v>
      </c>
      <c r="E1027" s="1">
        <v>35437</v>
      </c>
    </row>
    <row r="1028" spans="1:5">
      <c r="A1028" s="10" t="s">
        <v>1557</v>
      </c>
      <c r="B1028" s="16" t="s">
        <v>19</v>
      </c>
      <c r="C1028" s="29" t="s">
        <v>27</v>
      </c>
      <c r="E1028" s="1">
        <v>35437</v>
      </c>
    </row>
    <row r="1029" spans="1:5">
      <c r="A1029" s="10" t="s">
        <v>1558</v>
      </c>
      <c r="B1029" s="16" t="s">
        <v>19</v>
      </c>
      <c r="C1029" s="29" t="s">
        <v>27</v>
      </c>
      <c r="E1029" s="1">
        <v>36916</v>
      </c>
    </row>
    <row r="1030" spans="1:5">
      <c r="A1030" s="10" t="s">
        <v>1559</v>
      </c>
      <c r="B1030" s="16" t="s">
        <v>19</v>
      </c>
      <c r="C1030" s="29" t="s">
        <v>27</v>
      </c>
      <c r="D1030" t="s">
        <v>147</v>
      </c>
      <c r="E1030" s="1">
        <v>36916</v>
      </c>
    </row>
    <row r="1031" spans="1:5">
      <c r="A1031" s="10" t="s">
        <v>1557</v>
      </c>
      <c r="B1031" s="16" t="s">
        <v>19</v>
      </c>
      <c r="C1031" s="29" t="s">
        <v>27</v>
      </c>
      <c r="E1031" s="1">
        <v>35437</v>
      </c>
    </row>
    <row r="1032" spans="1:5">
      <c r="A1032" s="10" t="s">
        <v>1557</v>
      </c>
      <c r="B1032" s="16" t="s">
        <v>19</v>
      </c>
      <c r="C1032" s="13" t="s">
        <v>27</v>
      </c>
      <c r="E1032" s="1">
        <v>35437</v>
      </c>
    </row>
    <row r="1033" spans="1:5">
      <c r="A1033" s="10" t="s">
        <v>1559</v>
      </c>
      <c r="B1033" s="16" t="s">
        <v>19</v>
      </c>
      <c r="C1033" s="13" t="s">
        <v>27</v>
      </c>
      <c r="D1033" t="s">
        <v>147</v>
      </c>
      <c r="E1033" s="1">
        <v>36916</v>
      </c>
    </row>
    <row r="1034" spans="1:5">
      <c r="A1034" s="10" t="s">
        <v>1559</v>
      </c>
      <c r="B1034" s="16" t="s">
        <v>19</v>
      </c>
      <c r="C1034" s="13" t="s">
        <v>20</v>
      </c>
      <c r="D1034" t="s">
        <v>147</v>
      </c>
      <c r="E1034" s="1">
        <v>36916</v>
      </c>
    </row>
    <row r="1035" spans="1:5">
      <c r="A1035" s="10" t="s">
        <v>1559</v>
      </c>
      <c r="B1035" s="16" t="s">
        <v>183</v>
      </c>
      <c r="C1035" s="13" t="s">
        <v>27</v>
      </c>
      <c r="D1035" t="s">
        <v>147</v>
      </c>
      <c r="E1035" s="1">
        <v>36916</v>
      </c>
    </row>
    <row r="1036" spans="1:5">
      <c r="A1036" s="10" t="s">
        <v>1559</v>
      </c>
      <c r="B1036" s="16" t="s">
        <v>19</v>
      </c>
      <c r="C1036" s="13" t="s">
        <v>1099</v>
      </c>
      <c r="D1036" t="s">
        <v>147</v>
      </c>
      <c r="E1036" s="1">
        <v>36916</v>
      </c>
    </row>
    <row r="1037" spans="1:5">
      <c r="A1037" s="10" t="s">
        <v>1559</v>
      </c>
      <c r="B1037" s="16" t="s">
        <v>19</v>
      </c>
      <c r="C1037" s="13" t="s">
        <v>1099</v>
      </c>
      <c r="D1037" t="s">
        <v>147</v>
      </c>
      <c r="E1037" s="1">
        <v>36916</v>
      </c>
    </row>
    <row r="1038" spans="1:5">
      <c r="A1038" s="10" t="s">
        <v>1559</v>
      </c>
      <c r="B1038" s="16" t="s">
        <v>19</v>
      </c>
      <c r="C1038" s="13" t="s">
        <v>1099</v>
      </c>
      <c r="D1038" t="s">
        <v>147</v>
      </c>
      <c r="E1038" s="1">
        <v>36916</v>
      </c>
    </row>
    <row r="1039" spans="1:5">
      <c r="A1039" s="12" t="s">
        <v>1560</v>
      </c>
      <c r="B1039" s="16" t="s">
        <v>187</v>
      </c>
      <c r="C1039" s="13" t="s">
        <v>27</v>
      </c>
      <c r="D1039" t="s">
        <v>259</v>
      </c>
      <c r="E1039" s="1">
        <v>35085</v>
      </c>
    </row>
    <row r="1040" spans="1:5">
      <c r="A1040" s="10" t="s">
        <v>1561</v>
      </c>
      <c r="B1040" s="16" t="s">
        <v>19</v>
      </c>
      <c r="C1040" s="29" t="s">
        <v>20</v>
      </c>
      <c r="D1040" t="s">
        <v>48</v>
      </c>
      <c r="E1040" s="1">
        <v>36140</v>
      </c>
    </row>
    <row r="1041" spans="1:5">
      <c r="A1041" s="10" t="s">
        <v>1561</v>
      </c>
      <c r="B1041" s="16" t="s">
        <v>19</v>
      </c>
      <c r="C1041" s="13" t="s">
        <v>20</v>
      </c>
      <c r="D1041" t="s">
        <v>48</v>
      </c>
      <c r="E1041" s="1">
        <v>36140</v>
      </c>
    </row>
    <row r="1042" spans="1:5">
      <c r="A1042" s="10" t="s">
        <v>1561</v>
      </c>
      <c r="B1042" s="16" t="s">
        <v>19</v>
      </c>
      <c r="C1042" s="13" t="s">
        <v>20</v>
      </c>
      <c r="D1042" t="s">
        <v>48</v>
      </c>
      <c r="E1042" s="1">
        <v>36140</v>
      </c>
    </row>
    <row r="1043" spans="1:5">
      <c r="A1043" s="10" t="s">
        <v>1561</v>
      </c>
      <c r="B1043" s="16" t="s">
        <v>19</v>
      </c>
      <c r="C1043" s="13" t="s">
        <v>20</v>
      </c>
      <c r="D1043" t="s">
        <v>48</v>
      </c>
      <c r="E1043" s="1">
        <v>36140</v>
      </c>
    </row>
    <row r="1044" spans="1:5">
      <c r="A1044" s="10" t="s">
        <v>1561</v>
      </c>
      <c r="B1044" s="16" t="s">
        <v>19</v>
      </c>
      <c r="C1044" s="29" t="s">
        <v>20</v>
      </c>
      <c r="D1044" t="s">
        <v>48</v>
      </c>
      <c r="E1044" s="1">
        <v>36140</v>
      </c>
    </row>
    <row r="1045" spans="1:5">
      <c r="A1045" s="10" t="s">
        <v>1561</v>
      </c>
      <c r="B1045" s="16" t="s">
        <v>19</v>
      </c>
      <c r="C1045" s="29" t="s">
        <v>20</v>
      </c>
      <c r="D1045" t="s">
        <v>48</v>
      </c>
      <c r="E1045" s="1">
        <v>36140</v>
      </c>
    </row>
    <row r="1046" spans="1:5">
      <c r="A1046" s="10" t="s">
        <v>1561</v>
      </c>
      <c r="B1046" s="16" t="s">
        <v>19</v>
      </c>
      <c r="C1046" s="13" t="s">
        <v>20</v>
      </c>
      <c r="D1046" t="s">
        <v>48</v>
      </c>
      <c r="E1046" s="1">
        <v>36140</v>
      </c>
    </row>
    <row r="1047" spans="1:5">
      <c r="A1047" s="10" t="s">
        <v>1561</v>
      </c>
      <c r="B1047" s="16" t="s">
        <v>19</v>
      </c>
      <c r="C1047" s="13" t="s">
        <v>20</v>
      </c>
      <c r="D1047" t="s">
        <v>48</v>
      </c>
      <c r="E1047" s="1">
        <v>36140</v>
      </c>
    </row>
    <row r="1048" spans="1:5">
      <c r="A1048" s="10" t="s">
        <v>1562</v>
      </c>
      <c r="B1048" s="16" t="s">
        <v>183</v>
      </c>
      <c r="C1048" s="13" t="s">
        <v>27</v>
      </c>
      <c r="E1048" s="1"/>
    </row>
    <row r="1049" spans="1:5">
      <c r="A1049" s="10" t="s">
        <v>1563</v>
      </c>
      <c r="B1049" s="16" t="s">
        <v>200</v>
      </c>
      <c r="C1049" s="29" t="s">
        <v>27</v>
      </c>
      <c r="D1049" t="s">
        <v>339</v>
      </c>
      <c r="E1049" s="1">
        <v>34352</v>
      </c>
    </row>
    <row r="1050" spans="1:5">
      <c r="A1050" s="10" t="s">
        <v>1563</v>
      </c>
      <c r="B1050" s="16" t="s">
        <v>200</v>
      </c>
      <c r="C1050" s="29" t="s">
        <v>27</v>
      </c>
      <c r="D1050" t="s">
        <v>339</v>
      </c>
      <c r="E1050" s="1">
        <v>34352</v>
      </c>
    </row>
    <row r="1051" spans="1:5">
      <c r="A1051" s="10" t="s">
        <v>1563</v>
      </c>
      <c r="B1051" s="16" t="s">
        <v>200</v>
      </c>
      <c r="C1051" s="13" t="s">
        <v>27</v>
      </c>
      <c r="D1051" t="s">
        <v>339</v>
      </c>
      <c r="E1051" s="1">
        <v>34352</v>
      </c>
    </row>
    <row r="1052" spans="1:5">
      <c r="A1052" s="10" t="s">
        <v>1563</v>
      </c>
      <c r="B1052" s="16" t="s">
        <v>200</v>
      </c>
      <c r="C1052" s="29" t="s">
        <v>27</v>
      </c>
      <c r="D1052" t="s">
        <v>339</v>
      </c>
      <c r="E1052" s="1">
        <v>34352</v>
      </c>
    </row>
    <row r="1053" spans="1:5">
      <c r="A1053" s="10" t="s">
        <v>1564</v>
      </c>
      <c r="B1053" s="16" t="s">
        <v>305</v>
      </c>
      <c r="C1053" s="13" t="s">
        <v>27</v>
      </c>
      <c r="E1053" s="1"/>
    </row>
    <row r="1054" spans="1:5">
      <c r="A1054" s="10" t="s">
        <v>1565</v>
      </c>
      <c r="B1054" s="16" t="s">
        <v>165</v>
      </c>
      <c r="C1054" s="13" t="s">
        <v>27</v>
      </c>
      <c r="E1054" s="1"/>
    </row>
    <row r="1055" spans="1:5">
      <c r="A1055" s="10" t="s">
        <v>1566</v>
      </c>
      <c r="B1055" s="16" t="s">
        <v>305</v>
      </c>
      <c r="C1055" s="13" t="s">
        <v>20</v>
      </c>
      <c r="E1055" s="1"/>
    </row>
    <row r="1056" spans="1:5">
      <c r="A1056" s="10" t="s">
        <v>1567</v>
      </c>
      <c r="B1056" s="16" t="s">
        <v>305</v>
      </c>
      <c r="C1056" s="29" t="s">
        <v>20</v>
      </c>
      <c r="E1056" s="1"/>
    </row>
    <row r="1057" spans="1:5">
      <c r="A1057" s="10" t="s">
        <v>1568</v>
      </c>
      <c r="B1057" s="16" t="s">
        <v>200</v>
      </c>
      <c r="C1057" s="13" t="s">
        <v>20</v>
      </c>
      <c r="E1057" s="1"/>
    </row>
    <row r="1058" spans="1:5">
      <c r="A1058" s="10" t="s">
        <v>1569</v>
      </c>
      <c r="B1058" s="16" t="s">
        <v>160</v>
      </c>
      <c r="C1058" s="13" t="s">
        <v>20</v>
      </c>
      <c r="E1058" s="1">
        <v>37023</v>
      </c>
    </row>
    <row r="1059" spans="1:5">
      <c r="A1059" s="10" t="s">
        <v>1569</v>
      </c>
      <c r="B1059" s="16" t="s">
        <v>160</v>
      </c>
      <c r="C1059" s="13" t="s">
        <v>20</v>
      </c>
      <c r="E1059" s="1">
        <v>37023</v>
      </c>
    </row>
    <row r="1060" spans="1:5">
      <c r="A1060" s="10" t="s">
        <v>1569</v>
      </c>
      <c r="B1060" s="16" t="s">
        <v>160</v>
      </c>
      <c r="C1060" s="13" t="s">
        <v>20</v>
      </c>
      <c r="E1060" s="1">
        <v>37023</v>
      </c>
    </row>
    <row r="1061" spans="1:5">
      <c r="A1061" s="10" t="s">
        <v>1570</v>
      </c>
      <c r="B1061" s="16" t="s">
        <v>154</v>
      </c>
      <c r="C1061" s="13" t="s">
        <v>20</v>
      </c>
      <c r="E1061" s="1"/>
    </row>
    <row r="1062" spans="1:5">
      <c r="A1062" s="10" t="s">
        <v>1571</v>
      </c>
      <c r="B1062" s="16" t="s">
        <v>183</v>
      </c>
      <c r="C1062" s="13" t="s">
        <v>20</v>
      </c>
      <c r="E1062" s="1"/>
    </row>
    <row r="1063" spans="1:5">
      <c r="A1063" s="10" t="s">
        <v>1572</v>
      </c>
      <c r="B1063" s="16" t="s">
        <v>171</v>
      </c>
      <c r="C1063" s="29" t="s">
        <v>27</v>
      </c>
      <c r="D1063" t="s">
        <v>544</v>
      </c>
      <c r="E1063" s="1">
        <v>37466</v>
      </c>
    </row>
    <row r="1064" spans="1:5">
      <c r="A1064" s="10" t="s">
        <v>1572</v>
      </c>
      <c r="B1064" s="16" t="s">
        <v>171</v>
      </c>
      <c r="C1064" s="29" t="s">
        <v>27</v>
      </c>
      <c r="D1064" t="s">
        <v>544</v>
      </c>
      <c r="E1064" s="1">
        <v>37466</v>
      </c>
    </row>
    <row r="1065" spans="1:5">
      <c r="A1065" s="10" t="s">
        <v>1573</v>
      </c>
      <c r="B1065" s="16" t="s">
        <v>171</v>
      </c>
      <c r="C1065" s="29" t="s">
        <v>27</v>
      </c>
      <c r="D1065" t="s">
        <v>544</v>
      </c>
      <c r="E1065" s="1">
        <v>37466</v>
      </c>
    </row>
    <row r="1066" spans="1:5">
      <c r="A1066" s="10" t="s">
        <v>1572</v>
      </c>
      <c r="B1066" s="16" t="s">
        <v>171</v>
      </c>
      <c r="C1066" s="29" t="s">
        <v>27</v>
      </c>
      <c r="D1066" t="s">
        <v>544</v>
      </c>
      <c r="E1066" s="1">
        <v>37466</v>
      </c>
    </row>
    <row r="1067" spans="1:5">
      <c r="A1067" s="10" t="s">
        <v>1572</v>
      </c>
      <c r="B1067" s="16" t="s">
        <v>171</v>
      </c>
      <c r="C1067" s="29" t="s">
        <v>1099</v>
      </c>
      <c r="D1067" t="s">
        <v>544</v>
      </c>
      <c r="E1067" s="1">
        <v>37466</v>
      </c>
    </row>
    <row r="1068" spans="1:5">
      <c r="A1068" s="10" t="s">
        <v>1573</v>
      </c>
      <c r="B1068" s="16" t="s">
        <v>171</v>
      </c>
      <c r="C1068" s="13" t="s">
        <v>27</v>
      </c>
      <c r="D1068" t="s">
        <v>544</v>
      </c>
      <c r="E1068" s="1">
        <v>37466</v>
      </c>
    </row>
    <row r="1069" spans="1:5">
      <c r="A1069" s="10" t="s">
        <v>1573</v>
      </c>
      <c r="B1069" s="16" t="s">
        <v>171</v>
      </c>
      <c r="C1069" s="13" t="s">
        <v>27</v>
      </c>
      <c r="D1069" t="s">
        <v>544</v>
      </c>
      <c r="E1069" s="1">
        <v>37466</v>
      </c>
    </row>
    <row r="1070" spans="1:5">
      <c r="A1070" s="10" t="s">
        <v>1572</v>
      </c>
      <c r="B1070" s="16" t="s">
        <v>171</v>
      </c>
      <c r="C1070" s="29" t="s">
        <v>27</v>
      </c>
      <c r="D1070" t="s">
        <v>544</v>
      </c>
      <c r="E1070" s="1">
        <v>37466</v>
      </c>
    </row>
    <row r="1071" spans="1:5">
      <c r="A1071" s="10" t="s">
        <v>1574</v>
      </c>
      <c r="B1071" s="16" t="s">
        <v>171</v>
      </c>
      <c r="C1071" s="29" t="s">
        <v>1099</v>
      </c>
      <c r="D1071" t="s">
        <v>544</v>
      </c>
      <c r="E1071" s="1">
        <v>37466</v>
      </c>
    </row>
    <row r="1072" spans="1:5">
      <c r="A1072" s="10" t="s">
        <v>1574</v>
      </c>
      <c r="B1072" s="16" t="s">
        <v>778</v>
      </c>
      <c r="C1072" s="13" t="s">
        <v>27</v>
      </c>
      <c r="D1072" t="s">
        <v>544</v>
      </c>
      <c r="E1072" s="1">
        <v>37466</v>
      </c>
    </row>
    <row r="1073" spans="1:5">
      <c r="A1073" s="10" t="s">
        <v>1575</v>
      </c>
      <c r="B1073" s="16" t="s">
        <v>204</v>
      </c>
      <c r="C1073" s="13" t="s">
        <v>20</v>
      </c>
      <c r="D1073" t="s">
        <v>260</v>
      </c>
      <c r="E1073" s="1"/>
    </row>
    <row r="1074" spans="1:5">
      <c r="A1074" s="10" t="s">
        <v>1575</v>
      </c>
      <c r="B1074" s="16" t="s">
        <v>204</v>
      </c>
      <c r="C1074" s="13" t="s">
        <v>20</v>
      </c>
      <c r="D1074" t="s">
        <v>260</v>
      </c>
      <c r="E1074" s="1"/>
    </row>
    <row r="1075" spans="1:5">
      <c r="A1075" s="10" t="s">
        <v>1575</v>
      </c>
      <c r="B1075" s="16" t="s">
        <v>204</v>
      </c>
      <c r="C1075" s="13" t="s">
        <v>20</v>
      </c>
      <c r="D1075" t="s">
        <v>260</v>
      </c>
      <c r="E1075" s="1"/>
    </row>
    <row r="1076" spans="1:5">
      <c r="A1076" s="10" t="s">
        <v>1576</v>
      </c>
      <c r="B1076" s="16" t="s">
        <v>175</v>
      </c>
      <c r="C1076" s="13" t="s">
        <v>27</v>
      </c>
      <c r="D1076" t="s">
        <v>176</v>
      </c>
      <c r="E1076" s="1">
        <v>30298</v>
      </c>
    </row>
    <row r="1077" spans="1:5">
      <c r="A1077" s="10" t="s">
        <v>1576</v>
      </c>
      <c r="B1077" s="16" t="s">
        <v>175</v>
      </c>
      <c r="C1077" s="13" t="s">
        <v>27</v>
      </c>
      <c r="D1077" t="s">
        <v>176</v>
      </c>
      <c r="E1077" s="1">
        <v>30298</v>
      </c>
    </row>
    <row r="1078" spans="1:5">
      <c r="A1078" s="10" t="s">
        <v>1576</v>
      </c>
      <c r="B1078" s="16" t="s">
        <v>175</v>
      </c>
      <c r="C1078" s="13" t="s">
        <v>27</v>
      </c>
      <c r="D1078" t="s">
        <v>176</v>
      </c>
      <c r="E1078" s="1">
        <v>30298</v>
      </c>
    </row>
    <row r="1079" spans="1:5">
      <c r="A1079" s="10" t="s">
        <v>1576</v>
      </c>
      <c r="B1079" s="16" t="s">
        <v>175</v>
      </c>
      <c r="C1079" s="27" t="s">
        <v>27</v>
      </c>
      <c r="D1079" t="s">
        <v>176</v>
      </c>
      <c r="E1079" s="1">
        <v>30298</v>
      </c>
    </row>
    <row r="1080" spans="1:5">
      <c r="A1080" s="10" t="s">
        <v>1576</v>
      </c>
      <c r="B1080" s="16" t="s">
        <v>175</v>
      </c>
      <c r="C1080" s="13" t="s">
        <v>27</v>
      </c>
      <c r="D1080" t="s">
        <v>176</v>
      </c>
      <c r="E1080" s="1">
        <v>30298</v>
      </c>
    </row>
    <row r="1081" spans="1:5">
      <c r="A1081" s="12" t="s">
        <v>1576</v>
      </c>
      <c r="B1081" s="16" t="s">
        <v>175</v>
      </c>
      <c r="C1081" s="13" t="s">
        <v>27</v>
      </c>
      <c r="D1081" t="s">
        <v>176</v>
      </c>
      <c r="E1081" s="1">
        <v>30298</v>
      </c>
    </row>
    <row r="1082" spans="1:5">
      <c r="A1082" s="10" t="s">
        <v>1576</v>
      </c>
      <c r="B1082" s="16" t="s">
        <v>175</v>
      </c>
      <c r="C1082" s="13" t="s">
        <v>27</v>
      </c>
      <c r="D1082" t="s">
        <v>176</v>
      </c>
      <c r="E1082" s="1">
        <v>30298</v>
      </c>
    </row>
    <row r="1083" spans="1:5">
      <c r="A1083" s="10" t="s">
        <v>1576</v>
      </c>
      <c r="B1083" s="16" t="s">
        <v>175</v>
      </c>
      <c r="C1083" s="13" t="s">
        <v>27</v>
      </c>
      <c r="D1083" t="s">
        <v>176</v>
      </c>
      <c r="E1083" s="1">
        <v>30298</v>
      </c>
    </row>
    <row r="1084" spans="1:5">
      <c r="A1084" s="10" t="s">
        <v>1576</v>
      </c>
      <c r="B1084" s="16" t="s">
        <v>175</v>
      </c>
      <c r="C1084" s="13" t="s">
        <v>27</v>
      </c>
      <c r="D1084" t="s">
        <v>176</v>
      </c>
      <c r="E1084" s="1">
        <v>30298</v>
      </c>
    </row>
    <row r="1085" spans="1:5">
      <c r="A1085" s="10" t="s">
        <v>1577</v>
      </c>
      <c r="B1085" s="16" t="s">
        <v>169</v>
      </c>
      <c r="C1085" s="13" t="s">
        <v>20</v>
      </c>
      <c r="E1085" s="1"/>
    </row>
    <row r="1086" spans="1:5">
      <c r="A1086" s="10" t="s">
        <v>1577</v>
      </c>
      <c r="B1086" s="16" t="s">
        <v>169</v>
      </c>
      <c r="C1086" s="13" t="s">
        <v>20</v>
      </c>
      <c r="E1086" s="1"/>
    </row>
    <row r="1087" spans="1:5">
      <c r="A1087" s="10" t="s">
        <v>1577</v>
      </c>
      <c r="B1087" s="16" t="s">
        <v>169</v>
      </c>
      <c r="C1087" s="29" t="s">
        <v>20</v>
      </c>
      <c r="E1087" s="1"/>
    </row>
    <row r="1088" spans="1:5">
      <c r="A1088" s="10" t="s">
        <v>1578</v>
      </c>
      <c r="B1088" s="16" t="s">
        <v>204</v>
      </c>
      <c r="C1088" s="13" t="s">
        <v>20</v>
      </c>
      <c r="E1088" s="1">
        <v>31129</v>
      </c>
    </row>
    <row r="1089" spans="1:5">
      <c r="A1089" s="10" t="s">
        <v>1578</v>
      </c>
      <c r="B1089" s="16" t="s">
        <v>204</v>
      </c>
      <c r="C1089" s="29" t="s">
        <v>20</v>
      </c>
      <c r="E1089" s="1">
        <v>31129</v>
      </c>
    </row>
    <row r="1090" spans="1:5">
      <c r="A1090" s="10" t="s">
        <v>1579</v>
      </c>
      <c r="B1090" s="16" t="s">
        <v>169</v>
      </c>
      <c r="C1090" s="13" t="s">
        <v>20</v>
      </c>
      <c r="E1090" s="1"/>
    </row>
    <row r="1091" spans="1:5">
      <c r="A1091" s="10" t="s">
        <v>1580</v>
      </c>
      <c r="B1091" s="16" t="s">
        <v>302</v>
      </c>
      <c r="C1091" s="29" t="s">
        <v>20</v>
      </c>
      <c r="E1091" s="1"/>
    </row>
    <row r="1092" spans="1:5">
      <c r="A1092" s="10" t="s">
        <v>1580</v>
      </c>
      <c r="B1092" s="16" t="s">
        <v>302</v>
      </c>
      <c r="C1092" s="29" t="s">
        <v>20</v>
      </c>
      <c r="E1092" s="1"/>
    </row>
    <row r="1093" spans="1:5">
      <c r="A1093" s="10" t="s">
        <v>1581</v>
      </c>
      <c r="B1093" s="16" t="s">
        <v>302</v>
      </c>
      <c r="C1093" s="29" t="s">
        <v>20</v>
      </c>
      <c r="E1093" s="1">
        <v>37997</v>
      </c>
    </row>
    <row r="1094" spans="1:5">
      <c r="A1094" s="10" t="s">
        <v>1582</v>
      </c>
      <c r="B1094" s="16" t="s">
        <v>154</v>
      </c>
      <c r="C1094" s="13" t="s">
        <v>20</v>
      </c>
      <c r="E1094" s="1">
        <v>32870</v>
      </c>
    </row>
    <row r="1095" spans="1:5">
      <c r="A1095" s="10" t="s">
        <v>1583</v>
      </c>
      <c r="B1095" s="16" t="s">
        <v>19</v>
      </c>
      <c r="C1095" s="13" t="s">
        <v>20</v>
      </c>
      <c r="D1095" t="s">
        <v>824</v>
      </c>
      <c r="E1095" s="1">
        <v>39596</v>
      </c>
    </row>
    <row r="1096" spans="1:5">
      <c r="A1096" s="10" t="s">
        <v>1583</v>
      </c>
      <c r="B1096" s="16" t="s">
        <v>19</v>
      </c>
      <c r="C1096" s="13" t="s">
        <v>20</v>
      </c>
      <c r="D1096" t="s">
        <v>824</v>
      </c>
      <c r="E1096" s="1">
        <v>39596</v>
      </c>
    </row>
    <row r="1097" spans="1:5">
      <c r="A1097" s="10" t="s">
        <v>1583</v>
      </c>
      <c r="B1097" s="16" t="s">
        <v>19</v>
      </c>
      <c r="C1097" s="13" t="s">
        <v>20</v>
      </c>
      <c r="D1097" t="s">
        <v>921</v>
      </c>
      <c r="E1097" s="1">
        <v>39596</v>
      </c>
    </row>
    <row r="1098" spans="1:5">
      <c r="A1098" s="10" t="s">
        <v>1584</v>
      </c>
      <c r="B1098" s="16" t="s">
        <v>154</v>
      </c>
      <c r="C1098" s="29" t="s">
        <v>20</v>
      </c>
      <c r="D1098" t="s">
        <v>808</v>
      </c>
      <c r="E1098" s="1">
        <v>38465</v>
      </c>
    </row>
    <row r="1099" spans="1:5">
      <c r="A1099" s="10" t="s">
        <v>1584</v>
      </c>
      <c r="B1099" s="16" t="s">
        <v>154</v>
      </c>
      <c r="C1099" s="29" t="s">
        <v>20</v>
      </c>
      <c r="D1099" t="s">
        <v>808</v>
      </c>
      <c r="E1099" s="1">
        <v>38465</v>
      </c>
    </row>
    <row r="1100" spans="1:5">
      <c r="A1100" s="10" t="s">
        <v>1585</v>
      </c>
      <c r="B1100" s="16" t="s">
        <v>467</v>
      </c>
      <c r="C1100" s="13" t="s">
        <v>20</v>
      </c>
      <c r="E1100" s="1"/>
    </row>
    <row r="1101" spans="1:5">
      <c r="A1101" s="10" t="s">
        <v>1586</v>
      </c>
      <c r="B1101" s="16" t="s">
        <v>204</v>
      </c>
      <c r="C1101" s="13" t="s">
        <v>20</v>
      </c>
      <c r="E1101" s="1">
        <v>36581</v>
      </c>
    </row>
    <row r="1102" spans="1:5">
      <c r="A1102" s="10" t="s">
        <v>1586</v>
      </c>
      <c r="B1102" s="16" t="s">
        <v>204</v>
      </c>
      <c r="C1102" s="13" t="s">
        <v>20</v>
      </c>
      <c r="E1102" s="1">
        <v>36581</v>
      </c>
    </row>
    <row r="1103" spans="1:5">
      <c r="A1103" s="10" t="s">
        <v>1586</v>
      </c>
      <c r="B1103" s="16" t="s">
        <v>204</v>
      </c>
      <c r="C1103" s="29" t="s">
        <v>20</v>
      </c>
      <c r="E1103" s="1">
        <v>36581</v>
      </c>
    </row>
    <row r="1104" spans="1:5">
      <c r="A1104" s="10" t="s">
        <v>1587</v>
      </c>
      <c r="B1104" s="16" t="s">
        <v>171</v>
      </c>
      <c r="C1104" s="29" t="s">
        <v>20</v>
      </c>
      <c r="E1104" s="1"/>
    </row>
    <row r="1105" spans="1:5">
      <c r="A1105" s="10" t="s">
        <v>1588</v>
      </c>
      <c r="B1105" s="16" t="s">
        <v>165</v>
      </c>
      <c r="C1105" s="13" t="s">
        <v>20</v>
      </c>
      <c r="D1105" t="s">
        <v>560</v>
      </c>
      <c r="E1105" s="1">
        <v>37429</v>
      </c>
    </row>
    <row r="1106" spans="1:5">
      <c r="A1106" s="10" t="s">
        <v>1588</v>
      </c>
      <c r="B1106" s="16" t="s">
        <v>165</v>
      </c>
      <c r="C1106" s="29" t="s">
        <v>20</v>
      </c>
      <c r="D1106" t="s">
        <v>560</v>
      </c>
      <c r="E1106" s="1">
        <v>37429</v>
      </c>
    </row>
    <row r="1107" spans="1:5">
      <c r="A1107" s="10" t="s">
        <v>1588</v>
      </c>
      <c r="B1107" s="16" t="s">
        <v>165</v>
      </c>
      <c r="C1107" s="13" t="s">
        <v>20</v>
      </c>
      <c r="D1107" t="s">
        <v>560</v>
      </c>
      <c r="E1107" s="1">
        <v>37429</v>
      </c>
    </row>
    <row r="1108" spans="1:5">
      <c r="A1108" s="10" t="s">
        <v>1588</v>
      </c>
      <c r="B1108" s="16" t="s">
        <v>165</v>
      </c>
      <c r="C1108" s="13" t="s">
        <v>20</v>
      </c>
      <c r="D1108" t="s">
        <v>560</v>
      </c>
      <c r="E1108" s="1">
        <v>37429</v>
      </c>
    </row>
    <row r="1109" spans="1:5">
      <c r="A1109" s="10" t="s">
        <v>1589</v>
      </c>
      <c r="B1109" s="16" t="s">
        <v>183</v>
      </c>
      <c r="C1109" s="13" t="s">
        <v>27</v>
      </c>
      <c r="E1109" s="1"/>
    </row>
    <row r="1110" spans="1:5">
      <c r="A1110" s="10" t="s">
        <v>1590</v>
      </c>
      <c r="B1110" s="16" t="s">
        <v>160</v>
      </c>
      <c r="C1110" s="13" t="s">
        <v>27</v>
      </c>
      <c r="D1110" t="s">
        <v>261</v>
      </c>
      <c r="E1110" s="1">
        <v>35170</v>
      </c>
    </row>
    <row r="1111" spans="1:5">
      <c r="A1111" s="10" t="s">
        <v>1591</v>
      </c>
      <c r="B1111" s="16" t="s">
        <v>171</v>
      </c>
      <c r="C1111" s="29" t="s">
        <v>20</v>
      </c>
      <c r="D1111" t="s">
        <v>288</v>
      </c>
      <c r="E1111" s="1">
        <v>35701</v>
      </c>
    </row>
    <row r="1112" spans="1:5">
      <c r="A1112" s="10" t="s">
        <v>1591</v>
      </c>
      <c r="B1112" s="16" t="s">
        <v>171</v>
      </c>
      <c r="C1112" s="29" t="s">
        <v>20</v>
      </c>
      <c r="D1112" t="s">
        <v>288</v>
      </c>
      <c r="E1112" s="1">
        <v>35701</v>
      </c>
    </row>
    <row r="1113" spans="1:5">
      <c r="A1113" s="10" t="s">
        <v>1591</v>
      </c>
      <c r="B1113" s="16" t="s">
        <v>171</v>
      </c>
      <c r="C1113" s="29" t="s">
        <v>20</v>
      </c>
      <c r="D1113" t="s">
        <v>288</v>
      </c>
      <c r="E1113" s="1">
        <v>35701</v>
      </c>
    </row>
    <row r="1114" spans="1:5">
      <c r="A1114" s="10" t="s">
        <v>1591</v>
      </c>
      <c r="B1114" s="16" t="s">
        <v>171</v>
      </c>
      <c r="C1114" s="13" t="s">
        <v>20</v>
      </c>
      <c r="D1114" t="s">
        <v>288</v>
      </c>
      <c r="E1114" s="1">
        <v>35701</v>
      </c>
    </row>
    <row r="1115" spans="1:5">
      <c r="A1115" s="10" t="s">
        <v>1591</v>
      </c>
      <c r="B1115" s="16" t="s">
        <v>171</v>
      </c>
      <c r="C1115" s="13" t="s">
        <v>20</v>
      </c>
      <c r="D1115" t="s">
        <v>288</v>
      </c>
      <c r="E1115" s="1">
        <v>35701</v>
      </c>
    </row>
    <row r="1116" spans="1:5">
      <c r="A1116" s="10" t="s">
        <v>1591</v>
      </c>
      <c r="B1116" s="16" t="s">
        <v>171</v>
      </c>
      <c r="C1116" s="13" t="s">
        <v>20</v>
      </c>
      <c r="D1116" t="s">
        <v>288</v>
      </c>
      <c r="E1116" s="1">
        <v>35701</v>
      </c>
    </row>
    <row r="1117" spans="1:5">
      <c r="A1117" s="10" t="s">
        <v>1591</v>
      </c>
      <c r="B1117" s="16" t="s">
        <v>171</v>
      </c>
      <c r="C1117" s="13" t="s">
        <v>20</v>
      </c>
      <c r="D1117" t="s">
        <v>288</v>
      </c>
      <c r="E1117" s="1">
        <v>35701</v>
      </c>
    </row>
    <row r="1118" spans="1:5">
      <c r="A1118" s="10" t="s">
        <v>1592</v>
      </c>
      <c r="B1118" s="16" t="s">
        <v>183</v>
      </c>
      <c r="C1118" s="13" t="s">
        <v>20</v>
      </c>
      <c r="E1118" s="1"/>
    </row>
    <row r="1119" spans="1:5">
      <c r="A1119" s="10" t="s">
        <v>1593</v>
      </c>
      <c r="B1119" s="16" t="s">
        <v>19</v>
      </c>
      <c r="C1119" s="13" t="s">
        <v>20</v>
      </c>
      <c r="D1119" t="s">
        <v>408</v>
      </c>
      <c r="E1119" s="1">
        <v>37803</v>
      </c>
    </row>
    <row r="1120" spans="1:5">
      <c r="A1120" s="12" t="s">
        <v>1593</v>
      </c>
      <c r="B1120" s="16" t="s">
        <v>19</v>
      </c>
      <c r="C1120" s="13" t="s">
        <v>20</v>
      </c>
      <c r="D1120" t="s">
        <v>408</v>
      </c>
      <c r="E1120" s="1">
        <v>37803</v>
      </c>
    </row>
    <row r="1121" spans="1:5">
      <c r="A1121" s="12" t="s">
        <v>1593</v>
      </c>
      <c r="B1121" s="16" t="s">
        <v>19</v>
      </c>
      <c r="C1121" s="13" t="s">
        <v>20</v>
      </c>
      <c r="D1121" t="s">
        <v>408</v>
      </c>
      <c r="E1121" s="1">
        <v>37803</v>
      </c>
    </row>
    <row r="1122" spans="1:5">
      <c r="A1122" s="10" t="s">
        <v>1593</v>
      </c>
      <c r="B1122" s="16" t="s">
        <v>19</v>
      </c>
      <c r="C1122" s="13" t="s">
        <v>20</v>
      </c>
      <c r="D1122" t="s">
        <v>408</v>
      </c>
      <c r="E1122" s="1">
        <v>37803</v>
      </c>
    </row>
    <row r="1123" spans="1:5">
      <c r="A1123" s="10" t="s">
        <v>1594</v>
      </c>
      <c r="B1123" s="16" t="s">
        <v>19</v>
      </c>
      <c r="C1123" s="13" t="s">
        <v>20</v>
      </c>
      <c r="D1123" t="s">
        <v>408</v>
      </c>
      <c r="E1123" s="1">
        <v>37803</v>
      </c>
    </row>
    <row r="1124" spans="1:5">
      <c r="A1124" s="10" t="s">
        <v>1593</v>
      </c>
      <c r="B1124" s="16" t="s">
        <v>19</v>
      </c>
      <c r="C1124" s="13" t="s">
        <v>20</v>
      </c>
      <c r="D1124" t="s">
        <v>408</v>
      </c>
      <c r="E1124" s="1">
        <v>37803</v>
      </c>
    </row>
    <row r="1125" spans="1:5">
      <c r="A1125" s="10" t="s">
        <v>1593</v>
      </c>
      <c r="B1125" s="16" t="s">
        <v>19</v>
      </c>
      <c r="C1125" s="29" t="s">
        <v>20</v>
      </c>
      <c r="D1125" t="s">
        <v>408</v>
      </c>
      <c r="E1125" s="1">
        <v>37803</v>
      </c>
    </row>
    <row r="1126" spans="1:5">
      <c r="A1126" s="10" t="s">
        <v>1593</v>
      </c>
      <c r="B1126" s="16" t="s">
        <v>19</v>
      </c>
      <c r="C1126" s="13" t="s">
        <v>20</v>
      </c>
      <c r="D1126" t="s">
        <v>408</v>
      </c>
      <c r="E1126" s="1">
        <v>37803</v>
      </c>
    </row>
    <row r="1127" spans="1:5">
      <c r="A1127" s="10" t="s">
        <v>1593</v>
      </c>
      <c r="B1127" s="16" t="s">
        <v>19</v>
      </c>
      <c r="C1127" s="13" t="s">
        <v>832</v>
      </c>
      <c r="D1127" t="s">
        <v>408</v>
      </c>
      <c r="E1127" s="1">
        <v>37803</v>
      </c>
    </row>
    <row r="1128" spans="1:5">
      <c r="A1128" s="11" t="s">
        <v>1593</v>
      </c>
      <c r="B1128" s="16" t="s">
        <v>19</v>
      </c>
      <c r="C1128" s="28" t="s">
        <v>20</v>
      </c>
      <c r="D1128" t="s">
        <v>408</v>
      </c>
      <c r="E1128" s="1">
        <v>37803</v>
      </c>
    </row>
    <row r="1129" spans="1:5">
      <c r="A1129" s="10" t="s">
        <v>1593</v>
      </c>
      <c r="B1129" s="16" t="s">
        <v>19</v>
      </c>
      <c r="C1129" s="13" t="s">
        <v>20</v>
      </c>
      <c r="D1129" t="s">
        <v>1595</v>
      </c>
      <c r="E1129" s="1">
        <v>37811</v>
      </c>
    </row>
    <row r="1130" spans="1:5">
      <c r="A1130" s="10" t="s">
        <v>1596</v>
      </c>
      <c r="B1130" s="16" t="s">
        <v>204</v>
      </c>
      <c r="C1130" s="13" t="s">
        <v>20</v>
      </c>
      <c r="E1130" s="1"/>
    </row>
    <row r="1131" spans="1:5">
      <c r="A1131" s="10" t="s">
        <v>1597</v>
      </c>
      <c r="B1131" s="16" t="s">
        <v>196</v>
      </c>
      <c r="C1131" s="13" t="s">
        <v>20</v>
      </c>
      <c r="E1131" s="1"/>
    </row>
    <row r="1132" spans="1:5">
      <c r="A1132" s="10" t="s">
        <v>1598</v>
      </c>
      <c r="B1132" s="16" t="s">
        <v>160</v>
      </c>
      <c r="C1132" s="13" t="s">
        <v>20</v>
      </c>
      <c r="D1132" t="s">
        <v>205</v>
      </c>
      <c r="E1132" s="1">
        <v>35778</v>
      </c>
    </row>
    <row r="1133" spans="1:5">
      <c r="A1133" s="10" t="s">
        <v>1598</v>
      </c>
      <c r="B1133" s="16" t="s">
        <v>160</v>
      </c>
      <c r="C1133" s="13" t="s">
        <v>20</v>
      </c>
      <c r="D1133" t="s">
        <v>205</v>
      </c>
      <c r="E1133" s="1">
        <v>35778</v>
      </c>
    </row>
    <row r="1134" spans="1:5">
      <c r="A1134" s="10" t="s">
        <v>1598</v>
      </c>
      <c r="B1134" s="16" t="s">
        <v>160</v>
      </c>
      <c r="C1134" s="13" t="s">
        <v>20</v>
      </c>
      <c r="D1134" t="s">
        <v>205</v>
      </c>
      <c r="E1134" s="1">
        <v>35778</v>
      </c>
    </row>
    <row r="1135" spans="1:5">
      <c r="A1135" s="11" t="s">
        <v>1598</v>
      </c>
      <c r="B1135" s="16" t="s">
        <v>160</v>
      </c>
      <c r="C1135" s="13" t="s">
        <v>20</v>
      </c>
      <c r="D1135" t="s">
        <v>205</v>
      </c>
      <c r="E1135" s="1">
        <v>35778</v>
      </c>
    </row>
    <row r="1136" spans="1:5">
      <c r="A1136" s="10" t="s">
        <v>1598</v>
      </c>
      <c r="B1136" s="16" t="s">
        <v>160</v>
      </c>
      <c r="C1136" s="13" t="s">
        <v>20</v>
      </c>
      <c r="D1136" t="s">
        <v>205</v>
      </c>
      <c r="E1136" s="1">
        <v>35778</v>
      </c>
    </row>
    <row r="1137" spans="1:5">
      <c r="A1137" s="10" t="s">
        <v>1598</v>
      </c>
      <c r="B1137" s="16" t="s">
        <v>160</v>
      </c>
      <c r="C1137" s="13" t="s">
        <v>20</v>
      </c>
      <c r="D1137" t="s">
        <v>205</v>
      </c>
      <c r="E1137" s="1">
        <v>35778</v>
      </c>
    </row>
    <row r="1138" spans="1:5">
      <c r="A1138" s="12" t="s">
        <v>1598</v>
      </c>
      <c r="B1138" s="16" t="s">
        <v>160</v>
      </c>
      <c r="C1138" s="13" t="s">
        <v>20</v>
      </c>
      <c r="D1138" t="s">
        <v>205</v>
      </c>
      <c r="E1138" s="1">
        <v>35778</v>
      </c>
    </row>
    <row r="1139" spans="1:5">
      <c r="A1139" s="12" t="s">
        <v>1598</v>
      </c>
      <c r="B1139" s="16" t="s">
        <v>160</v>
      </c>
      <c r="C1139" s="13" t="s">
        <v>20</v>
      </c>
      <c r="D1139" t="s">
        <v>205</v>
      </c>
      <c r="E1139" s="1">
        <v>35778</v>
      </c>
    </row>
    <row r="1140" spans="1:5">
      <c r="A1140" s="10" t="s">
        <v>1598</v>
      </c>
      <c r="B1140" s="16" t="s">
        <v>160</v>
      </c>
      <c r="C1140" s="13" t="s">
        <v>20</v>
      </c>
      <c r="D1140" t="s">
        <v>205</v>
      </c>
      <c r="E1140" s="1">
        <v>35778</v>
      </c>
    </row>
    <row r="1141" spans="1:5">
      <c r="A1141" s="10" t="s">
        <v>1598</v>
      </c>
      <c r="B1141" s="16" t="s">
        <v>160</v>
      </c>
      <c r="C1141" s="13" t="s">
        <v>20</v>
      </c>
      <c r="D1141" t="s">
        <v>205</v>
      </c>
      <c r="E1141" s="1">
        <v>35778</v>
      </c>
    </row>
    <row r="1142" spans="1:5">
      <c r="A1142" s="10" t="s">
        <v>1598</v>
      </c>
      <c r="B1142" s="16" t="s">
        <v>160</v>
      </c>
      <c r="C1142" s="13" t="s">
        <v>20</v>
      </c>
      <c r="D1142" t="s">
        <v>205</v>
      </c>
      <c r="E1142" s="1">
        <v>35778</v>
      </c>
    </row>
    <row r="1143" spans="1:5">
      <c r="A1143" s="10" t="s">
        <v>1598</v>
      </c>
      <c r="B1143" s="16" t="s">
        <v>160</v>
      </c>
      <c r="C1143" s="13" t="s">
        <v>20</v>
      </c>
      <c r="D1143" t="s">
        <v>205</v>
      </c>
      <c r="E1143" s="1">
        <v>35778</v>
      </c>
    </row>
    <row r="1144" spans="1:5">
      <c r="A1144" s="10" t="s">
        <v>1598</v>
      </c>
      <c r="B1144" s="16" t="s">
        <v>160</v>
      </c>
      <c r="C1144" s="13" t="s">
        <v>20</v>
      </c>
      <c r="D1144" t="s">
        <v>205</v>
      </c>
      <c r="E1144" s="1">
        <v>35778</v>
      </c>
    </row>
    <row r="1145" spans="1:5">
      <c r="A1145" s="10" t="s">
        <v>1598</v>
      </c>
      <c r="B1145" s="16" t="s">
        <v>160</v>
      </c>
      <c r="C1145" s="13" t="s">
        <v>20</v>
      </c>
      <c r="D1145" t="s">
        <v>205</v>
      </c>
      <c r="E1145" s="1">
        <v>35778</v>
      </c>
    </row>
    <row r="1146" spans="1:5">
      <c r="A1146" s="10" t="s">
        <v>1598</v>
      </c>
      <c r="B1146" s="16" t="s">
        <v>160</v>
      </c>
      <c r="C1146" s="13" t="s">
        <v>20</v>
      </c>
      <c r="D1146" t="s">
        <v>205</v>
      </c>
      <c r="E1146" s="1">
        <v>35778</v>
      </c>
    </row>
    <row r="1147" spans="1:5">
      <c r="A1147" s="10" t="s">
        <v>1598</v>
      </c>
      <c r="B1147" s="16" t="s">
        <v>160</v>
      </c>
      <c r="C1147" s="13" t="s">
        <v>20</v>
      </c>
      <c r="D1147" t="s">
        <v>205</v>
      </c>
      <c r="E1147" s="1">
        <v>35778</v>
      </c>
    </row>
    <row r="1148" spans="1:5">
      <c r="A1148" s="10" t="s">
        <v>1599</v>
      </c>
      <c r="B1148" s="16" t="s">
        <v>177</v>
      </c>
      <c r="C1148" s="13" t="s">
        <v>20</v>
      </c>
      <c r="D1148" t="s">
        <v>464</v>
      </c>
      <c r="E1148" s="1">
        <v>35854</v>
      </c>
    </row>
    <row r="1149" spans="1:5">
      <c r="A1149" s="10" t="s">
        <v>1600</v>
      </c>
      <c r="B1149" s="16" t="s">
        <v>686</v>
      </c>
      <c r="C1149" s="13" t="s">
        <v>20</v>
      </c>
      <c r="D1149" t="s">
        <v>690</v>
      </c>
      <c r="E1149" s="1">
        <v>35389</v>
      </c>
    </row>
    <row r="1150" spans="1:5">
      <c r="A1150" s="10" t="s">
        <v>1601</v>
      </c>
      <c r="B1150" s="16" t="s">
        <v>171</v>
      </c>
      <c r="C1150" s="13" t="s">
        <v>20</v>
      </c>
      <c r="E1150" s="1"/>
    </row>
    <row r="1151" spans="1:5">
      <c r="A1151" s="10" t="s">
        <v>1602</v>
      </c>
      <c r="B1151" s="16" t="s">
        <v>180</v>
      </c>
      <c r="C1151" s="13" t="s">
        <v>20</v>
      </c>
      <c r="E1151" s="1"/>
    </row>
    <row r="1152" spans="1:5">
      <c r="A1152" s="10" t="s">
        <v>1603</v>
      </c>
      <c r="B1152" s="16" t="s">
        <v>177</v>
      </c>
      <c r="C1152" s="13" t="s">
        <v>27</v>
      </c>
      <c r="E1152" s="1"/>
    </row>
    <row r="1153" spans="1:5">
      <c r="A1153" s="10" t="s">
        <v>1604</v>
      </c>
      <c r="B1153" s="16" t="s">
        <v>174</v>
      </c>
      <c r="C1153" s="13" t="s">
        <v>27</v>
      </c>
      <c r="E1153" s="1"/>
    </row>
    <row r="1154" spans="1:5">
      <c r="A1154" s="10" t="s">
        <v>1603</v>
      </c>
      <c r="B1154" s="16" t="s">
        <v>177</v>
      </c>
      <c r="C1154" s="13" t="s">
        <v>27</v>
      </c>
      <c r="E1154" s="1"/>
    </row>
    <row r="1155" spans="1:5">
      <c r="A1155" s="11" t="s">
        <v>1604</v>
      </c>
      <c r="B1155" s="16" t="s">
        <v>174</v>
      </c>
      <c r="C1155" s="28" t="s">
        <v>27</v>
      </c>
      <c r="E1155" s="1"/>
    </row>
    <row r="1156" spans="1:5">
      <c r="A1156" s="10" t="s">
        <v>1605</v>
      </c>
      <c r="B1156" s="16" t="s">
        <v>177</v>
      </c>
      <c r="C1156" s="29" t="s">
        <v>27</v>
      </c>
      <c r="D1156" t="s">
        <v>459</v>
      </c>
      <c r="E1156" s="1">
        <v>33075</v>
      </c>
    </row>
    <row r="1157" spans="1:5">
      <c r="A1157" s="10" t="s">
        <v>1603</v>
      </c>
      <c r="B1157" s="16" t="s">
        <v>177</v>
      </c>
      <c r="C1157" s="29" t="s">
        <v>27</v>
      </c>
      <c r="E1157" s="1"/>
    </row>
    <row r="1158" spans="1:5">
      <c r="A1158" s="10" t="s">
        <v>1604</v>
      </c>
      <c r="B1158" s="16" t="s">
        <v>174</v>
      </c>
      <c r="C1158" s="29" t="s">
        <v>27</v>
      </c>
      <c r="E1158" s="1"/>
    </row>
    <row r="1159" spans="1:5">
      <c r="A1159" s="10" t="s">
        <v>1605</v>
      </c>
      <c r="B1159" s="16" t="s">
        <v>177</v>
      </c>
      <c r="C1159" s="29" t="s">
        <v>27</v>
      </c>
      <c r="D1159" t="s">
        <v>459</v>
      </c>
      <c r="E1159" s="1">
        <v>33075</v>
      </c>
    </row>
    <row r="1160" spans="1:5">
      <c r="A1160" s="10" t="s">
        <v>1603</v>
      </c>
      <c r="B1160" s="16" t="s">
        <v>177</v>
      </c>
      <c r="C1160" s="29" t="s">
        <v>27</v>
      </c>
      <c r="E1160" s="1"/>
    </row>
    <row r="1161" spans="1:5">
      <c r="A1161" s="10" t="s">
        <v>1603</v>
      </c>
      <c r="B1161" s="16" t="s">
        <v>177</v>
      </c>
      <c r="C1161" s="13" t="s">
        <v>27</v>
      </c>
      <c r="D1161" t="s">
        <v>178</v>
      </c>
      <c r="E1161" s="1">
        <v>31909</v>
      </c>
    </row>
    <row r="1162" spans="1:5">
      <c r="A1162" s="10" t="s">
        <v>1606</v>
      </c>
      <c r="B1162" s="16" t="s">
        <v>174</v>
      </c>
      <c r="C1162" s="29" t="s">
        <v>20</v>
      </c>
      <c r="E1162" s="1"/>
    </row>
    <row r="1163" spans="1:5">
      <c r="A1163" s="10" t="s">
        <v>1607</v>
      </c>
      <c r="B1163" s="16" t="s">
        <v>19</v>
      </c>
      <c r="C1163" s="13" t="s">
        <v>27</v>
      </c>
      <c r="D1163" t="s">
        <v>746</v>
      </c>
      <c r="E1163" s="1">
        <v>39354</v>
      </c>
    </row>
    <row r="1164" spans="1:5">
      <c r="A1164" s="10" t="s">
        <v>1608</v>
      </c>
      <c r="B1164" s="16" t="s">
        <v>183</v>
      </c>
      <c r="C1164" s="13" t="s">
        <v>20</v>
      </c>
      <c r="D1164" t="s">
        <v>784</v>
      </c>
      <c r="E1164" s="1"/>
    </row>
    <row r="1165" spans="1:5">
      <c r="A1165" s="10" t="s">
        <v>1608</v>
      </c>
      <c r="B1165" s="16" t="s">
        <v>183</v>
      </c>
      <c r="C1165" s="13" t="s">
        <v>20</v>
      </c>
      <c r="E1165" s="1"/>
    </row>
    <row r="1166" spans="1:5">
      <c r="A1166" s="10" t="s">
        <v>1609</v>
      </c>
      <c r="B1166" s="16" t="s">
        <v>179</v>
      </c>
      <c r="C1166" s="13" t="s">
        <v>27</v>
      </c>
      <c r="E1166" s="1"/>
    </row>
    <row r="1167" spans="1:5">
      <c r="A1167" s="10" t="s">
        <v>1610</v>
      </c>
      <c r="B1167" s="16" t="s">
        <v>175</v>
      </c>
      <c r="C1167" s="29" t="s">
        <v>20</v>
      </c>
      <c r="D1167" t="s">
        <v>206</v>
      </c>
      <c r="E1167" s="1">
        <v>34794</v>
      </c>
    </row>
    <row r="1168" spans="1:5">
      <c r="A1168" s="10" t="s">
        <v>1610</v>
      </c>
      <c r="B1168" s="16" t="s">
        <v>175</v>
      </c>
      <c r="C1168" s="29" t="s">
        <v>20</v>
      </c>
      <c r="D1168" t="s">
        <v>206</v>
      </c>
      <c r="E1168" s="1">
        <v>34794</v>
      </c>
    </row>
    <row r="1169" spans="1:5">
      <c r="A1169" s="10" t="s">
        <v>1610</v>
      </c>
      <c r="B1169" s="16" t="s">
        <v>175</v>
      </c>
      <c r="C1169" s="13" t="s">
        <v>20</v>
      </c>
      <c r="D1169" t="s">
        <v>206</v>
      </c>
      <c r="E1169" s="1">
        <v>34794</v>
      </c>
    </row>
    <row r="1170" spans="1:5">
      <c r="A1170" s="10" t="s">
        <v>1610</v>
      </c>
      <c r="B1170" s="16" t="s">
        <v>175</v>
      </c>
      <c r="C1170" s="13" t="s">
        <v>20</v>
      </c>
      <c r="D1170" t="s">
        <v>206</v>
      </c>
      <c r="E1170" s="1">
        <v>34794</v>
      </c>
    </row>
    <row r="1171" spans="1:5">
      <c r="A1171" s="12" t="s">
        <v>1610</v>
      </c>
      <c r="B1171" s="16" t="s">
        <v>175</v>
      </c>
      <c r="C1171" s="13" t="s">
        <v>20</v>
      </c>
      <c r="D1171" t="s">
        <v>206</v>
      </c>
      <c r="E1171" s="1">
        <v>34794</v>
      </c>
    </row>
    <row r="1172" spans="1:5">
      <c r="A1172" s="10" t="s">
        <v>1610</v>
      </c>
      <c r="B1172" s="16" t="s">
        <v>175</v>
      </c>
      <c r="C1172" s="13" t="s">
        <v>20</v>
      </c>
      <c r="D1172" t="s">
        <v>206</v>
      </c>
      <c r="E1172" s="1">
        <v>34794</v>
      </c>
    </row>
    <row r="1173" spans="1:5">
      <c r="A1173" s="10" t="s">
        <v>1610</v>
      </c>
      <c r="B1173" s="16" t="s">
        <v>175</v>
      </c>
      <c r="C1173" s="13" t="s">
        <v>20</v>
      </c>
      <c r="D1173" t="s">
        <v>206</v>
      </c>
      <c r="E1173" s="1">
        <v>34794</v>
      </c>
    </row>
    <row r="1174" spans="1:5">
      <c r="A1174" s="10" t="s">
        <v>1610</v>
      </c>
      <c r="B1174" s="16" t="s">
        <v>175</v>
      </c>
      <c r="C1174" s="29" t="s">
        <v>20</v>
      </c>
      <c r="D1174" t="s">
        <v>206</v>
      </c>
      <c r="E1174" s="1">
        <v>34794</v>
      </c>
    </row>
    <row r="1175" spans="1:5">
      <c r="A1175" s="10" t="s">
        <v>1610</v>
      </c>
      <c r="B1175" s="16" t="s">
        <v>175</v>
      </c>
      <c r="C1175" s="13" t="s">
        <v>20</v>
      </c>
      <c r="D1175" t="s">
        <v>206</v>
      </c>
      <c r="E1175" s="1">
        <v>34794</v>
      </c>
    </row>
    <row r="1176" spans="1:5">
      <c r="A1176" s="10" t="s">
        <v>1610</v>
      </c>
      <c r="B1176" s="16" t="s">
        <v>175</v>
      </c>
      <c r="C1176" s="29" t="s">
        <v>20</v>
      </c>
      <c r="D1176" t="s">
        <v>206</v>
      </c>
      <c r="E1176" s="1">
        <v>34794</v>
      </c>
    </row>
    <row r="1177" spans="1:5">
      <c r="A1177" s="10" t="s">
        <v>1610</v>
      </c>
      <c r="B1177" s="16" t="s">
        <v>175</v>
      </c>
      <c r="C1177" s="29" t="s">
        <v>20</v>
      </c>
      <c r="D1177" t="s">
        <v>206</v>
      </c>
      <c r="E1177" s="1">
        <v>34794</v>
      </c>
    </row>
    <row r="1178" spans="1:5">
      <c r="A1178" s="10" t="s">
        <v>1611</v>
      </c>
      <c r="B1178" s="16" t="s">
        <v>175</v>
      </c>
      <c r="C1178" s="13" t="s">
        <v>27</v>
      </c>
      <c r="D1178" t="s">
        <v>206</v>
      </c>
      <c r="E1178" s="1">
        <v>34794</v>
      </c>
    </row>
    <row r="1179" spans="1:5">
      <c r="A1179" s="10" t="s">
        <v>1610</v>
      </c>
      <c r="B1179" s="16" t="s">
        <v>175</v>
      </c>
      <c r="C1179" s="29" t="s">
        <v>20</v>
      </c>
      <c r="D1179" t="s">
        <v>206</v>
      </c>
      <c r="E1179" s="1">
        <v>34794</v>
      </c>
    </row>
    <row r="1180" spans="1:5">
      <c r="A1180" s="12" t="s">
        <v>1610</v>
      </c>
      <c r="B1180" s="16" t="s">
        <v>175</v>
      </c>
      <c r="C1180" s="29" t="s">
        <v>20</v>
      </c>
      <c r="D1180" t="s">
        <v>206</v>
      </c>
      <c r="E1180" s="1">
        <v>34794</v>
      </c>
    </row>
    <row r="1181" spans="1:5">
      <c r="A1181" s="10" t="s">
        <v>1610</v>
      </c>
      <c r="B1181" s="16" t="s">
        <v>175</v>
      </c>
      <c r="C1181" s="13" t="s">
        <v>20</v>
      </c>
      <c r="D1181" t="s">
        <v>206</v>
      </c>
      <c r="E1181" s="1">
        <v>34794</v>
      </c>
    </row>
    <row r="1182" spans="1:5">
      <c r="A1182" s="10" t="s">
        <v>1610</v>
      </c>
      <c r="B1182" s="16" t="s">
        <v>175</v>
      </c>
      <c r="C1182" s="13" t="s">
        <v>20</v>
      </c>
      <c r="D1182" t="s">
        <v>206</v>
      </c>
      <c r="E1182" s="1">
        <v>34794</v>
      </c>
    </row>
    <row r="1183" spans="1:5">
      <c r="A1183" s="10" t="s">
        <v>1612</v>
      </c>
      <c r="B1183" s="16" t="s">
        <v>482</v>
      </c>
      <c r="C1183" s="13" t="s">
        <v>27</v>
      </c>
      <c r="D1183" t="s">
        <v>880</v>
      </c>
      <c r="E1183" s="1">
        <v>36697</v>
      </c>
    </row>
    <row r="1184" spans="1:5">
      <c r="A1184" s="10" t="s">
        <v>1613</v>
      </c>
      <c r="B1184" s="16" t="s">
        <v>467</v>
      </c>
      <c r="C1184" s="29" t="s">
        <v>20</v>
      </c>
      <c r="E1184" s="1"/>
    </row>
    <row r="1185" spans="1:5">
      <c r="A1185" s="10" t="s">
        <v>1614</v>
      </c>
      <c r="B1185" s="16" t="s">
        <v>177</v>
      </c>
      <c r="C1185" s="29" t="s">
        <v>20</v>
      </c>
      <c r="E1185" s="1"/>
    </row>
    <row r="1186" spans="1:5">
      <c r="A1186" s="10" t="s">
        <v>1615</v>
      </c>
      <c r="B1186" s="16" t="s">
        <v>169</v>
      </c>
      <c r="C1186" s="29" t="s">
        <v>20</v>
      </c>
      <c r="E1186" s="1">
        <v>31954</v>
      </c>
    </row>
    <row r="1187" spans="1:5">
      <c r="A1187" s="10" t="s">
        <v>1616</v>
      </c>
      <c r="B1187" s="16" t="s">
        <v>169</v>
      </c>
      <c r="C1187" s="13" t="s">
        <v>20</v>
      </c>
      <c r="E1187" s="1">
        <v>31954</v>
      </c>
    </row>
    <row r="1188" spans="1:5">
      <c r="A1188" s="10" t="s">
        <v>1616</v>
      </c>
      <c r="B1188" s="16" t="s">
        <v>169</v>
      </c>
      <c r="C1188" s="29" t="s">
        <v>20</v>
      </c>
      <c r="E1188" s="1">
        <v>31954</v>
      </c>
    </row>
    <row r="1189" spans="1:5">
      <c r="A1189" s="10" t="s">
        <v>1615</v>
      </c>
      <c r="B1189" s="16" t="s">
        <v>169</v>
      </c>
      <c r="C1189" s="29" t="s">
        <v>20</v>
      </c>
      <c r="E1189" s="1">
        <v>31954</v>
      </c>
    </row>
    <row r="1190" spans="1:5">
      <c r="A1190" s="10" t="s">
        <v>1617</v>
      </c>
      <c r="B1190" s="16" t="s">
        <v>177</v>
      </c>
      <c r="C1190" s="29" t="s">
        <v>20</v>
      </c>
      <c r="E1190" s="1"/>
    </row>
    <row r="1191" spans="1:5">
      <c r="A1191" s="10" t="s">
        <v>1618</v>
      </c>
      <c r="B1191" s="16" t="s">
        <v>177</v>
      </c>
      <c r="C1191" s="29" t="s">
        <v>27</v>
      </c>
      <c r="E1191" s="1"/>
    </row>
    <row r="1192" spans="1:5">
      <c r="A1192" s="10" t="s">
        <v>1619</v>
      </c>
      <c r="B1192" s="16" t="s">
        <v>177</v>
      </c>
      <c r="C1192" s="29" t="s">
        <v>27</v>
      </c>
      <c r="E1192" s="1"/>
    </row>
    <row r="1193" spans="1:5">
      <c r="A1193" s="10" t="s">
        <v>1620</v>
      </c>
      <c r="B1193" s="16" t="s">
        <v>183</v>
      </c>
      <c r="C1193" s="29" t="s">
        <v>20</v>
      </c>
      <c r="E1193" s="1"/>
    </row>
    <row r="1194" spans="1:5">
      <c r="A1194" s="10" t="s">
        <v>1621</v>
      </c>
      <c r="B1194" s="16" t="s">
        <v>160</v>
      </c>
      <c r="C1194" s="13" t="s">
        <v>20</v>
      </c>
      <c r="D1194" t="s">
        <v>289</v>
      </c>
      <c r="E1194" s="1">
        <v>35776</v>
      </c>
    </row>
    <row r="1195" spans="1:5">
      <c r="A1195" s="10" t="s">
        <v>1621</v>
      </c>
      <c r="B1195" s="16" t="s">
        <v>160</v>
      </c>
      <c r="C1195" s="13" t="s">
        <v>20</v>
      </c>
      <c r="D1195" t="s">
        <v>289</v>
      </c>
      <c r="E1195" s="1">
        <v>35776</v>
      </c>
    </row>
    <row r="1196" spans="1:5">
      <c r="A1196" s="10" t="s">
        <v>1621</v>
      </c>
      <c r="B1196" s="16" t="s">
        <v>160</v>
      </c>
      <c r="C1196" s="13" t="s">
        <v>20</v>
      </c>
      <c r="D1196" t="s">
        <v>289</v>
      </c>
      <c r="E1196" s="1">
        <v>35776</v>
      </c>
    </row>
    <row r="1197" spans="1:5">
      <c r="A1197" s="10" t="s">
        <v>1621</v>
      </c>
      <c r="B1197" s="16" t="s">
        <v>160</v>
      </c>
      <c r="C1197" s="13" t="s">
        <v>20</v>
      </c>
      <c r="D1197" t="s">
        <v>289</v>
      </c>
      <c r="E1197" s="1">
        <v>35776</v>
      </c>
    </row>
    <row r="1198" spans="1:5">
      <c r="A1198" s="10" t="s">
        <v>1622</v>
      </c>
      <c r="B1198" s="16" t="s">
        <v>160</v>
      </c>
      <c r="C1198" s="13" t="s">
        <v>27</v>
      </c>
      <c r="E1198" s="1"/>
    </row>
    <row r="1199" spans="1:5">
      <c r="A1199" s="10" t="s">
        <v>1623</v>
      </c>
      <c r="B1199" s="16" t="s">
        <v>174</v>
      </c>
      <c r="C1199" s="29" t="s">
        <v>27</v>
      </c>
      <c r="E1199" s="1"/>
    </row>
    <row r="1200" spans="1:5">
      <c r="A1200" s="10" t="s">
        <v>1624</v>
      </c>
      <c r="B1200" s="16" t="s">
        <v>179</v>
      </c>
      <c r="C1200" s="13" t="s">
        <v>27</v>
      </c>
      <c r="E1200" s="1"/>
    </row>
    <row r="1201" spans="1:5">
      <c r="A1201" s="11" t="s">
        <v>1624</v>
      </c>
      <c r="B1201" s="16" t="s">
        <v>179</v>
      </c>
      <c r="C1201" s="28" t="s">
        <v>27</v>
      </c>
      <c r="E1201" s="1"/>
    </row>
    <row r="1202" spans="1:5">
      <c r="A1202" s="10" t="s">
        <v>1625</v>
      </c>
      <c r="B1202" s="16" t="s">
        <v>177</v>
      </c>
      <c r="C1202" s="13" t="s">
        <v>27</v>
      </c>
      <c r="E1202" s="1"/>
    </row>
    <row r="1203" spans="1:5">
      <c r="A1203" s="10" t="s">
        <v>1626</v>
      </c>
      <c r="B1203" s="16" t="s">
        <v>204</v>
      </c>
      <c r="C1203" s="29" t="s">
        <v>20</v>
      </c>
      <c r="E1203" s="1"/>
    </row>
    <row r="1204" spans="1:5">
      <c r="A1204" s="10" t="s">
        <v>1627</v>
      </c>
      <c r="B1204" s="16" t="s">
        <v>19</v>
      </c>
      <c r="C1204" s="29" t="s">
        <v>20</v>
      </c>
      <c r="D1204" t="s">
        <v>113</v>
      </c>
      <c r="E1204" s="1">
        <v>37410</v>
      </c>
    </row>
    <row r="1205" spans="1:5">
      <c r="A1205" s="10" t="s">
        <v>1627</v>
      </c>
      <c r="B1205" s="16" t="s">
        <v>19</v>
      </c>
      <c r="C1205" s="13" t="s">
        <v>20</v>
      </c>
      <c r="D1205" t="s">
        <v>113</v>
      </c>
      <c r="E1205" s="1">
        <v>37410</v>
      </c>
    </row>
    <row r="1206" spans="1:5">
      <c r="A1206" s="10" t="s">
        <v>1627</v>
      </c>
      <c r="B1206" s="16" t="s">
        <v>19</v>
      </c>
      <c r="C1206" s="13" t="s">
        <v>20</v>
      </c>
      <c r="D1206" t="s">
        <v>113</v>
      </c>
      <c r="E1206" s="1">
        <v>37410</v>
      </c>
    </row>
    <row r="1207" spans="1:5">
      <c r="A1207" s="10" t="s">
        <v>1627</v>
      </c>
      <c r="B1207" s="16" t="s">
        <v>19</v>
      </c>
      <c r="C1207" s="29" t="s">
        <v>20</v>
      </c>
      <c r="D1207" t="s">
        <v>113</v>
      </c>
      <c r="E1207" s="1">
        <v>37410</v>
      </c>
    </row>
    <row r="1208" spans="1:5">
      <c r="A1208" s="10" t="s">
        <v>1627</v>
      </c>
      <c r="B1208" s="16" t="s">
        <v>19</v>
      </c>
      <c r="C1208" s="13" t="s">
        <v>20</v>
      </c>
      <c r="D1208" t="s">
        <v>113</v>
      </c>
      <c r="E1208" s="1">
        <v>37410</v>
      </c>
    </row>
    <row r="1209" spans="1:5">
      <c r="A1209" s="10" t="s">
        <v>1627</v>
      </c>
      <c r="B1209" s="16" t="s">
        <v>19</v>
      </c>
      <c r="C1209" s="13" t="s">
        <v>20</v>
      </c>
      <c r="D1209" t="s">
        <v>113</v>
      </c>
      <c r="E1209" s="1">
        <v>37410</v>
      </c>
    </row>
    <row r="1210" spans="1:5">
      <c r="A1210" s="10" t="s">
        <v>1627</v>
      </c>
      <c r="B1210" s="16" t="s">
        <v>19</v>
      </c>
      <c r="C1210" s="13" t="s">
        <v>20</v>
      </c>
      <c r="D1210" t="s">
        <v>113</v>
      </c>
      <c r="E1210" s="1">
        <v>37410</v>
      </c>
    </row>
    <row r="1211" spans="1:5">
      <c r="A1211" s="10" t="s">
        <v>1627</v>
      </c>
      <c r="B1211" s="16" t="s">
        <v>19</v>
      </c>
      <c r="C1211" s="13" t="s">
        <v>20</v>
      </c>
      <c r="D1211" t="s">
        <v>922</v>
      </c>
      <c r="E1211" s="1">
        <v>37410</v>
      </c>
    </row>
    <row r="1212" spans="1:5">
      <c r="A1212" s="10" t="s">
        <v>1628</v>
      </c>
      <c r="B1212" s="16" t="s">
        <v>179</v>
      </c>
      <c r="C1212" s="13" t="s">
        <v>20</v>
      </c>
      <c r="D1212" t="s">
        <v>446</v>
      </c>
      <c r="E1212" s="1">
        <v>36859</v>
      </c>
    </row>
    <row r="1213" spans="1:5">
      <c r="A1213" s="10" t="s">
        <v>1628</v>
      </c>
      <c r="B1213" s="16" t="s">
        <v>790</v>
      </c>
      <c r="C1213" s="13" t="s">
        <v>20</v>
      </c>
      <c r="D1213" t="s">
        <v>446</v>
      </c>
      <c r="E1213" s="1">
        <v>36859</v>
      </c>
    </row>
    <row r="1214" spans="1:5">
      <c r="A1214" s="10" t="s">
        <v>1628</v>
      </c>
      <c r="B1214" s="16" t="s">
        <v>179</v>
      </c>
      <c r="C1214" s="13" t="s">
        <v>20</v>
      </c>
      <c r="D1214" t="s">
        <v>446</v>
      </c>
      <c r="E1214" s="1">
        <v>36859</v>
      </c>
    </row>
    <row r="1215" spans="1:5">
      <c r="A1215" s="10" t="s">
        <v>1629</v>
      </c>
      <c r="B1215" s="16" t="s">
        <v>247</v>
      </c>
      <c r="C1215" s="13" t="s">
        <v>20</v>
      </c>
      <c r="E1215" s="1">
        <v>36822</v>
      </c>
    </row>
    <row r="1216" spans="1:5">
      <c r="A1216" s="10" t="s">
        <v>1630</v>
      </c>
      <c r="B1216" s="16" t="s">
        <v>247</v>
      </c>
      <c r="C1216" s="13" t="s">
        <v>20</v>
      </c>
      <c r="E1216" s="1">
        <v>36822</v>
      </c>
    </row>
    <row r="1217" spans="1:5">
      <c r="A1217" s="10" t="s">
        <v>1629</v>
      </c>
      <c r="B1217" s="16" t="s">
        <v>247</v>
      </c>
      <c r="C1217" s="13" t="s">
        <v>20</v>
      </c>
      <c r="E1217" s="1">
        <v>36822</v>
      </c>
    </row>
    <row r="1218" spans="1:5">
      <c r="A1218" s="10" t="s">
        <v>1629</v>
      </c>
      <c r="B1218" s="16" t="s">
        <v>247</v>
      </c>
      <c r="C1218" s="13" t="s">
        <v>20</v>
      </c>
      <c r="E1218" s="1">
        <v>36822</v>
      </c>
    </row>
    <row r="1219" spans="1:5">
      <c r="A1219" s="10" t="s">
        <v>1629</v>
      </c>
      <c r="B1219" s="16" t="s">
        <v>247</v>
      </c>
      <c r="C1219" s="13" t="s">
        <v>20</v>
      </c>
      <c r="E1219" s="1">
        <v>36822</v>
      </c>
    </row>
    <row r="1220" spans="1:5">
      <c r="A1220" s="10" t="s">
        <v>1629</v>
      </c>
      <c r="B1220" s="16" t="s">
        <v>247</v>
      </c>
      <c r="C1220" s="29" t="s">
        <v>20</v>
      </c>
      <c r="E1220" s="1">
        <v>36822</v>
      </c>
    </row>
    <row r="1221" spans="1:5">
      <c r="A1221" s="10" t="s">
        <v>1629</v>
      </c>
      <c r="B1221" s="16" t="s">
        <v>247</v>
      </c>
      <c r="C1221" s="29" t="s">
        <v>20</v>
      </c>
      <c r="E1221" s="1">
        <v>36822</v>
      </c>
    </row>
    <row r="1222" spans="1:5">
      <c r="A1222" s="10" t="s">
        <v>1629</v>
      </c>
      <c r="B1222" s="16" t="s">
        <v>247</v>
      </c>
      <c r="C1222" s="29" t="s">
        <v>20</v>
      </c>
      <c r="E1222" s="1">
        <v>36822</v>
      </c>
    </row>
    <row r="1223" spans="1:5">
      <c r="A1223" s="10" t="s">
        <v>1631</v>
      </c>
      <c r="B1223" s="16" t="s">
        <v>183</v>
      </c>
      <c r="C1223" s="29" t="s">
        <v>20</v>
      </c>
      <c r="E1223" s="1"/>
    </row>
    <row r="1224" spans="1:5">
      <c r="A1224" s="10" t="s">
        <v>1632</v>
      </c>
      <c r="B1224" s="16" t="s">
        <v>154</v>
      </c>
      <c r="C1224" s="29" t="s">
        <v>27</v>
      </c>
      <c r="E1224" s="1">
        <v>37142</v>
      </c>
    </row>
    <row r="1225" spans="1:5">
      <c r="A1225" s="10" t="s">
        <v>1632</v>
      </c>
      <c r="B1225" s="16" t="s">
        <v>154</v>
      </c>
      <c r="C1225" s="29" t="s">
        <v>27</v>
      </c>
      <c r="D1225" t="s">
        <v>806</v>
      </c>
      <c r="E1225" s="1">
        <v>37142</v>
      </c>
    </row>
    <row r="1226" spans="1:5">
      <c r="A1226" s="10" t="s">
        <v>1633</v>
      </c>
      <c r="B1226" s="16" t="s">
        <v>154</v>
      </c>
      <c r="C1226" s="13" t="s">
        <v>1099</v>
      </c>
      <c r="E1226" s="1">
        <v>37142</v>
      </c>
    </row>
    <row r="1227" spans="1:5">
      <c r="A1227" s="10" t="s">
        <v>1634</v>
      </c>
      <c r="B1227" s="16" t="s">
        <v>316</v>
      </c>
      <c r="C1227" s="13" t="s">
        <v>20</v>
      </c>
      <c r="D1227" t="s">
        <v>431</v>
      </c>
      <c r="E1227" s="1">
        <v>30876</v>
      </c>
    </row>
    <row r="1228" spans="1:5">
      <c r="A1228" s="10" t="s">
        <v>1635</v>
      </c>
      <c r="B1228" s="16" t="s">
        <v>204</v>
      </c>
      <c r="C1228" s="13" t="s">
        <v>27</v>
      </c>
      <c r="D1228" t="s">
        <v>360</v>
      </c>
      <c r="E1228" s="1">
        <v>34383</v>
      </c>
    </row>
    <row r="1229" spans="1:5">
      <c r="A1229" s="10" t="s">
        <v>1635</v>
      </c>
      <c r="B1229" s="16" t="s">
        <v>204</v>
      </c>
      <c r="C1229" s="13" t="s">
        <v>27</v>
      </c>
      <c r="D1229" t="s">
        <v>360</v>
      </c>
      <c r="E1229" s="1">
        <v>34383</v>
      </c>
    </row>
    <row r="1230" spans="1:5">
      <c r="A1230" s="10" t="s">
        <v>1635</v>
      </c>
      <c r="B1230" s="16" t="s">
        <v>204</v>
      </c>
      <c r="C1230" s="13" t="s">
        <v>27</v>
      </c>
      <c r="E1230" s="1"/>
    </row>
    <row r="1231" spans="1:5">
      <c r="A1231" s="10" t="s">
        <v>1636</v>
      </c>
      <c r="B1231" s="16" t="s">
        <v>215</v>
      </c>
      <c r="C1231" s="29" t="s">
        <v>20</v>
      </c>
      <c r="E1231" s="1">
        <v>37198</v>
      </c>
    </row>
    <row r="1232" spans="1:5">
      <c r="A1232" s="10" t="s">
        <v>1636</v>
      </c>
      <c r="B1232" s="16" t="s">
        <v>215</v>
      </c>
      <c r="C1232" s="29" t="s">
        <v>20</v>
      </c>
      <c r="E1232" s="1">
        <v>37198</v>
      </c>
    </row>
    <row r="1233" spans="1:5">
      <c r="A1233" s="10" t="s">
        <v>1636</v>
      </c>
      <c r="B1233" s="16" t="s">
        <v>215</v>
      </c>
      <c r="C1233" s="13" t="s">
        <v>20</v>
      </c>
      <c r="E1233" s="1">
        <v>37198</v>
      </c>
    </row>
    <row r="1234" spans="1:5">
      <c r="A1234" s="10" t="s">
        <v>1637</v>
      </c>
      <c r="B1234" s="16" t="s">
        <v>215</v>
      </c>
      <c r="C1234" s="13" t="s">
        <v>20</v>
      </c>
      <c r="E1234" s="1">
        <v>37198</v>
      </c>
    </row>
    <row r="1235" spans="1:5">
      <c r="A1235" s="10" t="s">
        <v>1636</v>
      </c>
      <c r="B1235" s="16" t="s">
        <v>215</v>
      </c>
      <c r="C1235" s="13" t="s">
        <v>20</v>
      </c>
      <c r="E1235" s="1">
        <v>37198</v>
      </c>
    </row>
    <row r="1236" spans="1:5">
      <c r="A1236" s="10" t="s">
        <v>1638</v>
      </c>
      <c r="B1236" s="16" t="s">
        <v>19</v>
      </c>
      <c r="C1236" s="13" t="s">
        <v>27</v>
      </c>
      <c r="D1236" t="s">
        <v>528</v>
      </c>
      <c r="E1236" s="1">
        <v>38219</v>
      </c>
    </row>
    <row r="1237" spans="1:5">
      <c r="A1237" s="10" t="s">
        <v>1639</v>
      </c>
      <c r="B1237" s="16" t="s">
        <v>262</v>
      </c>
      <c r="C1237" s="13" t="s">
        <v>20</v>
      </c>
      <c r="D1237" t="s">
        <v>263</v>
      </c>
      <c r="E1237" s="1"/>
    </row>
    <row r="1238" spans="1:5">
      <c r="A1238" s="10" t="s">
        <v>1639</v>
      </c>
      <c r="B1238" s="16" t="s">
        <v>262</v>
      </c>
      <c r="C1238" s="29" t="s">
        <v>20</v>
      </c>
      <c r="D1238" t="s">
        <v>263</v>
      </c>
      <c r="E1238" s="1"/>
    </row>
    <row r="1239" spans="1:5">
      <c r="A1239" s="10" t="s">
        <v>1640</v>
      </c>
      <c r="B1239" s="16" t="s">
        <v>621</v>
      </c>
      <c r="C1239" s="29" t="s">
        <v>20</v>
      </c>
      <c r="E1239" s="1"/>
    </row>
    <row r="1240" spans="1:5">
      <c r="A1240" s="10" t="s">
        <v>1641</v>
      </c>
      <c r="B1240" s="16" t="s">
        <v>303</v>
      </c>
      <c r="C1240" s="29" t="s">
        <v>27</v>
      </c>
      <c r="D1240" t="s">
        <v>676</v>
      </c>
      <c r="E1240" s="1">
        <v>37652</v>
      </c>
    </row>
    <row r="1241" spans="1:5">
      <c r="A1241" s="10" t="s">
        <v>1641</v>
      </c>
      <c r="B1241" s="16" t="s">
        <v>303</v>
      </c>
      <c r="C1241" s="13" t="s">
        <v>27</v>
      </c>
      <c r="D1241" t="s">
        <v>676</v>
      </c>
      <c r="E1241" s="1">
        <v>37652</v>
      </c>
    </row>
    <row r="1242" spans="1:5">
      <c r="A1242" s="10" t="s">
        <v>1642</v>
      </c>
      <c r="B1242" s="16" t="s">
        <v>179</v>
      </c>
      <c r="C1242" s="13" t="s">
        <v>27</v>
      </c>
      <c r="E1242" s="1"/>
    </row>
    <row r="1243" spans="1:5">
      <c r="A1243" s="10" t="s">
        <v>1643</v>
      </c>
      <c r="B1243" s="16" t="s">
        <v>165</v>
      </c>
      <c r="C1243" s="13" t="s">
        <v>27</v>
      </c>
      <c r="D1243" t="s">
        <v>434</v>
      </c>
      <c r="E1243" s="1">
        <v>36875</v>
      </c>
    </row>
    <row r="1244" spans="1:5">
      <c r="A1244" s="10" t="s">
        <v>1643</v>
      </c>
      <c r="B1244" s="16" t="s">
        <v>165</v>
      </c>
      <c r="C1244" s="13" t="s">
        <v>27</v>
      </c>
      <c r="D1244" t="s">
        <v>434</v>
      </c>
      <c r="E1244" s="1">
        <v>36875</v>
      </c>
    </row>
    <row r="1245" spans="1:5">
      <c r="A1245" s="10" t="s">
        <v>1644</v>
      </c>
      <c r="B1245" s="16" t="s">
        <v>154</v>
      </c>
      <c r="C1245" s="13" t="s">
        <v>27</v>
      </c>
      <c r="E1245" s="1">
        <v>32416</v>
      </c>
    </row>
    <row r="1246" spans="1:5">
      <c r="A1246" s="10" t="s">
        <v>1645</v>
      </c>
      <c r="B1246" s="16" t="s">
        <v>202</v>
      </c>
      <c r="C1246" s="27" t="s">
        <v>20</v>
      </c>
      <c r="D1246" t="s">
        <v>264</v>
      </c>
      <c r="E1246" s="1"/>
    </row>
    <row r="1247" spans="1:5">
      <c r="A1247" s="10" t="s">
        <v>1645</v>
      </c>
      <c r="B1247" s="16" t="s">
        <v>202</v>
      </c>
      <c r="C1247" s="27" t="s">
        <v>20</v>
      </c>
      <c r="D1247" t="s">
        <v>264</v>
      </c>
      <c r="E1247" s="1"/>
    </row>
    <row r="1248" spans="1:5">
      <c r="A1248" s="10" t="s">
        <v>1645</v>
      </c>
      <c r="B1248" s="16" t="s">
        <v>202</v>
      </c>
      <c r="C1248" s="13" t="s">
        <v>20</v>
      </c>
      <c r="D1248" t="s">
        <v>264</v>
      </c>
      <c r="E1248" s="1"/>
    </row>
    <row r="1249" spans="1:5">
      <c r="A1249" s="10" t="s">
        <v>1645</v>
      </c>
      <c r="B1249" s="16" t="s">
        <v>202</v>
      </c>
      <c r="C1249" s="13" t="s">
        <v>20</v>
      </c>
      <c r="D1249" t="s">
        <v>264</v>
      </c>
      <c r="E1249" s="1"/>
    </row>
    <row r="1250" spans="1:5">
      <c r="A1250" s="10" t="s">
        <v>1646</v>
      </c>
      <c r="B1250" s="16" t="s">
        <v>183</v>
      </c>
      <c r="C1250" s="13" t="s">
        <v>27</v>
      </c>
      <c r="E1250" s="1"/>
    </row>
    <row r="1251" spans="1:5">
      <c r="A1251" s="10" t="s">
        <v>1647</v>
      </c>
      <c r="B1251" s="16" t="s">
        <v>187</v>
      </c>
      <c r="C1251" s="29" t="s">
        <v>27</v>
      </c>
      <c r="E1251" s="1">
        <v>37758</v>
      </c>
    </row>
    <row r="1252" spans="1:5">
      <c r="A1252" s="10" t="s">
        <v>1647</v>
      </c>
      <c r="B1252" s="16" t="s">
        <v>187</v>
      </c>
      <c r="C1252" s="29" t="s">
        <v>27</v>
      </c>
      <c r="E1252" s="1">
        <v>37758</v>
      </c>
    </row>
    <row r="1253" spans="1:5">
      <c r="A1253" s="10" t="s">
        <v>1648</v>
      </c>
      <c r="B1253" s="16" t="s">
        <v>177</v>
      </c>
      <c r="C1253" s="29" t="s">
        <v>27</v>
      </c>
      <c r="E1253" s="1"/>
    </row>
    <row r="1254" spans="1:5">
      <c r="A1254" s="10" t="s">
        <v>1648</v>
      </c>
      <c r="B1254" s="16" t="s">
        <v>177</v>
      </c>
      <c r="C1254" s="29" t="s">
        <v>27</v>
      </c>
      <c r="E1254" s="1"/>
    </row>
    <row r="1255" spans="1:5">
      <c r="A1255" s="10" t="s">
        <v>1648</v>
      </c>
      <c r="B1255" s="16" t="s">
        <v>177</v>
      </c>
      <c r="C1255" s="29" t="s">
        <v>27</v>
      </c>
      <c r="E1255" s="1"/>
    </row>
    <row r="1256" spans="1:5">
      <c r="A1256" s="10" t="s">
        <v>1648</v>
      </c>
      <c r="B1256" s="16" t="s">
        <v>177</v>
      </c>
      <c r="C1256" s="29" t="s">
        <v>27</v>
      </c>
      <c r="E1256" s="1"/>
    </row>
    <row r="1257" spans="1:5">
      <c r="A1257" s="10" t="s">
        <v>1649</v>
      </c>
      <c r="B1257" s="16" t="s">
        <v>19</v>
      </c>
      <c r="C1257" s="29" t="s">
        <v>27</v>
      </c>
      <c r="D1257" t="s">
        <v>748</v>
      </c>
      <c r="E1257" s="1">
        <v>39345</v>
      </c>
    </row>
    <row r="1258" spans="1:5">
      <c r="A1258" s="10" t="s">
        <v>1649</v>
      </c>
      <c r="B1258" s="16" t="s">
        <v>19</v>
      </c>
      <c r="C1258" s="29" t="s">
        <v>27</v>
      </c>
      <c r="D1258" t="s">
        <v>748</v>
      </c>
      <c r="E1258" s="1">
        <v>39345</v>
      </c>
    </row>
    <row r="1259" spans="1:5">
      <c r="A1259" s="10" t="s">
        <v>1650</v>
      </c>
      <c r="B1259" s="16" t="s">
        <v>19</v>
      </c>
      <c r="C1259" s="13" t="s">
        <v>20</v>
      </c>
      <c r="D1259" t="s">
        <v>409</v>
      </c>
      <c r="E1259" s="1">
        <v>37820</v>
      </c>
    </row>
    <row r="1260" spans="1:5">
      <c r="A1260" s="10" t="s">
        <v>1651</v>
      </c>
      <c r="B1260" s="16" t="s">
        <v>183</v>
      </c>
      <c r="C1260" s="13" t="s">
        <v>20</v>
      </c>
      <c r="E1260" s="1"/>
    </row>
    <row r="1261" spans="1:5">
      <c r="A1261" s="10" t="s">
        <v>1652</v>
      </c>
      <c r="B1261" s="16" t="s">
        <v>19</v>
      </c>
      <c r="C1261" s="13" t="s">
        <v>20</v>
      </c>
      <c r="E1261" s="1">
        <v>36137</v>
      </c>
    </row>
    <row r="1262" spans="1:5">
      <c r="A1262" s="10" t="s">
        <v>1653</v>
      </c>
      <c r="B1262" s="16" t="s">
        <v>183</v>
      </c>
      <c r="C1262" s="13" t="s">
        <v>27</v>
      </c>
      <c r="E1262" s="1"/>
    </row>
    <row r="1263" spans="1:5">
      <c r="A1263" s="10" t="s">
        <v>1654</v>
      </c>
      <c r="B1263" s="16" t="s">
        <v>200</v>
      </c>
      <c r="C1263" s="29" t="s">
        <v>27</v>
      </c>
      <c r="E1263" s="1"/>
    </row>
    <row r="1264" spans="1:5">
      <c r="A1264" s="10" t="s">
        <v>1654</v>
      </c>
      <c r="B1264" s="16" t="s">
        <v>358</v>
      </c>
      <c r="C1264" s="29" t="s">
        <v>27</v>
      </c>
      <c r="E1264" s="1"/>
    </row>
    <row r="1265" spans="1:5">
      <c r="A1265" s="10" t="s">
        <v>1654</v>
      </c>
      <c r="B1265" s="16" t="s">
        <v>358</v>
      </c>
      <c r="C1265" s="29" t="s">
        <v>27</v>
      </c>
      <c r="E1265" s="1"/>
    </row>
    <row r="1266" spans="1:5">
      <c r="A1266" s="10" t="s">
        <v>1655</v>
      </c>
      <c r="B1266" s="16" t="s">
        <v>183</v>
      </c>
      <c r="C1266" s="13" t="s">
        <v>20</v>
      </c>
      <c r="E1266" s="1"/>
    </row>
    <row r="1267" spans="1:5">
      <c r="A1267" s="10" t="s">
        <v>1656</v>
      </c>
      <c r="B1267" s="16" t="s">
        <v>202</v>
      </c>
      <c r="C1267" s="13" t="s">
        <v>20</v>
      </c>
      <c r="E1267" s="1"/>
    </row>
    <row r="1268" spans="1:5">
      <c r="A1268" s="10" t="s">
        <v>1656</v>
      </c>
      <c r="B1268" s="16" t="s">
        <v>202</v>
      </c>
      <c r="C1268" s="13" t="s">
        <v>20</v>
      </c>
      <c r="E1268" s="1"/>
    </row>
    <row r="1269" spans="1:5">
      <c r="A1269" s="10" t="s">
        <v>1656</v>
      </c>
      <c r="B1269" s="16" t="s">
        <v>202</v>
      </c>
      <c r="C1269" s="13" t="s">
        <v>20</v>
      </c>
      <c r="E1269" s="1"/>
    </row>
    <row r="1270" spans="1:5">
      <c r="A1270" s="10" t="s">
        <v>1657</v>
      </c>
      <c r="B1270" s="16" t="s">
        <v>262</v>
      </c>
      <c r="C1270" s="13" t="s">
        <v>27</v>
      </c>
      <c r="E1270" s="1"/>
    </row>
    <row r="1271" spans="1:5">
      <c r="A1271" s="10" t="s">
        <v>1658</v>
      </c>
      <c r="B1271" s="16" t="s">
        <v>262</v>
      </c>
      <c r="C1271" s="29" t="s">
        <v>27</v>
      </c>
      <c r="E1271" s="1"/>
    </row>
    <row r="1272" spans="1:5">
      <c r="A1272" s="10" t="s">
        <v>1659</v>
      </c>
      <c r="B1272" s="16" t="s">
        <v>19</v>
      </c>
      <c r="C1272" s="29" t="s">
        <v>20</v>
      </c>
      <c r="E1272" s="1">
        <v>37238</v>
      </c>
    </row>
    <row r="1273" spans="1:5">
      <c r="A1273" s="12" t="s">
        <v>1659</v>
      </c>
      <c r="B1273" s="16" t="s">
        <v>19</v>
      </c>
      <c r="C1273" s="13" t="s">
        <v>20</v>
      </c>
      <c r="E1273" s="1">
        <v>37238</v>
      </c>
    </row>
    <row r="1274" spans="1:5">
      <c r="A1274" s="10" t="s">
        <v>1659</v>
      </c>
      <c r="B1274" s="16" t="s">
        <v>19</v>
      </c>
      <c r="C1274" s="13" t="s">
        <v>20</v>
      </c>
      <c r="E1274" s="1">
        <v>37238</v>
      </c>
    </row>
    <row r="1275" spans="1:5">
      <c r="A1275" s="10" t="s">
        <v>1660</v>
      </c>
      <c r="B1275" s="16" t="s">
        <v>19</v>
      </c>
      <c r="C1275" s="13" t="s">
        <v>20</v>
      </c>
      <c r="D1275" t="s">
        <v>503</v>
      </c>
      <c r="E1275" s="1">
        <v>38105</v>
      </c>
    </row>
    <row r="1276" spans="1:5">
      <c r="A1276" s="10" t="s">
        <v>1660</v>
      </c>
      <c r="B1276" s="16" t="s">
        <v>19</v>
      </c>
      <c r="C1276" s="13" t="s">
        <v>20</v>
      </c>
      <c r="D1276" t="s">
        <v>503</v>
      </c>
      <c r="E1276" s="1">
        <v>38105</v>
      </c>
    </row>
    <row r="1277" spans="1:5">
      <c r="A1277" s="10" t="s">
        <v>1661</v>
      </c>
      <c r="B1277" s="16" t="s">
        <v>19</v>
      </c>
      <c r="C1277" s="13" t="s">
        <v>20</v>
      </c>
      <c r="D1277" t="s">
        <v>503</v>
      </c>
      <c r="E1277" s="1">
        <v>38105</v>
      </c>
    </row>
    <row r="1278" spans="1:5">
      <c r="A1278" s="12" t="s">
        <v>1661</v>
      </c>
      <c r="B1278" s="16" t="s">
        <v>19</v>
      </c>
      <c r="C1278" s="13" t="s">
        <v>20</v>
      </c>
      <c r="D1278" t="s">
        <v>503</v>
      </c>
      <c r="E1278" s="1">
        <v>38105</v>
      </c>
    </row>
    <row r="1279" spans="1:5">
      <c r="A1279" s="10" t="s">
        <v>1661</v>
      </c>
      <c r="B1279" s="16" t="s">
        <v>19</v>
      </c>
      <c r="C1279" s="29" t="s">
        <v>20</v>
      </c>
      <c r="D1279" t="s">
        <v>503</v>
      </c>
      <c r="E1279" s="1">
        <v>38105</v>
      </c>
    </row>
    <row r="1280" spans="1:5">
      <c r="A1280" s="10" t="s">
        <v>1661</v>
      </c>
      <c r="B1280" s="16" t="s">
        <v>19</v>
      </c>
      <c r="C1280" s="29" t="s">
        <v>20</v>
      </c>
      <c r="D1280" t="s">
        <v>503</v>
      </c>
      <c r="E1280" s="1">
        <v>38105</v>
      </c>
    </row>
    <row r="1281" spans="1:5">
      <c r="A1281" s="10" t="s">
        <v>1661</v>
      </c>
      <c r="B1281" s="16" t="s">
        <v>19</v>
      </c>
      <c r="C1281" s="13" t="s">
        <v>20</v>
      </c>
      <c r="D1281" t="s">
        <v>503</v>
      </c>
      <c r="E1281" s="1">
        <v>38105</v>
      </c>
    </row>
    <row r="1282" spans="1:5">
      <c r="A1282" s="10" t="s">
        <v>1661</v>
      </c>
      <c r="B1282" s="16" t="s">
        <v>19</v>
      </c>
      <c r="C1282" s="13" t="s">
        <v>20</v>
      </c>
      <c r="D1282" t="s">
        <v>503</v>
      </c>
      <c r="E1282" s="1">
        <v>38105</v>
      </c>
    </row>
    <row r="1283" spans="1:5">
      <c r="A1283" s="10" t="s">
        <v>1661</v>
      </c>
      <c r="B1283" s="16" t="s">
        <v>19</v>
      </c>
      <c r="C1283" s="13" t="s">
        <v>20</v>
      </c>
      <c r="D1283" t="s">
        <v>503</v>
      </c>
      <c r="E1283" s="1">
        <v>38105</v>
      </c>
    </row>
    <row r="1284" spans="1:5">
      <c r="A1284" s="10" t="s">
        <v>1661</v>
      </c>
      <c r="B1284" s="16" t="s">
        <v>19</v>
      </c>
      <c r="C1284" s="13" t="s">
        <v>832</v>
      </c>
      <c r="D1284" t="s">
        <v>503</v>
      </c>
      <c r="E1284" s="1">
        <v>38105</v>
      </c>
    </row>
    <row r="1285" spans="1:5">
      <c r="A1285" s="10" t="s">
        <v>1661</v>
      </c>
      <c r="B1285" s="16" t="s">
        <v>19</v>
      </c>
      <c r="C1285" s="13" t="s">
        <v>20</v>
      </c>
      <c r="D1285" t="s">
        <v>503</v>
      </c>
      <c r="E1285" s="1">
        <v>38105</v>
      </c>
    </row>
    <row r="1286" spans="1:5">
      <c r="A1286" s="10" t="s">
        <v>1662</v>
      </c>
      <c r="B1286" s="16" t="s">
        <v>19</v>
      </c>
      <c r="C1286" s="29" t="s">
        <v>20</v>
      </c>
      <c r="D1286" t="s">
        <v>727</v>
      </c>
      <c r="E1286" s="1">
        <v>38763</v>
      </c>
    </row>
    <row r="1287" spans="1:5">
      <c r="A1287" s="10" t="s">
        <v>1663</v>
      </c>
      <c r="B1287" s="16" t="s">
        <v>226</v>
      </c>
      <c r="C1287" s="13" t="s">
        <v>27</v>
      </c>
      <c r="D1287" t="s">
        <v>265</v>
      </c>
      <c r="E1287" s="1">
        <v>35911</v>
      </c>
    </row>
    <row r="1288" spans="1:5">
      <c r="A1288" s="10" t="s">
        <v>1663</v>
      </c>
      <c r="B1288" s="16" t="s">
        <v>226</v>
      </c>
      <c r="C1288" s="13" t="s">
        <v>27</v>
      </c>
      <c r="D1288" t="s">
        <v>428</v>
      </c>
      <c r="E1288" s="1">
        <v>35910</v>
      </c>
    </row>
    <row r="1289" spans="1:5">
      <c r="A1289" s="10" t="s">
        <v>1663</v>
      </c>
      <c r="B1289" s="16" t="s">
        <v>226</v>
      </c>
      <c r="C1289" s="29" t="s">
        <v>27</v>
      </c>
      <c r="D1289" t="s">
        <v>428</v>
      </c>
      <c r="E1289" s="1">
        <v>35910</v>
      </c>
    </row>
    <row r="1290" spans="1:5">
      <c r="A1290" s="10" t="s">
        <v>1664</v>
      </c>
      <c r="B1290" s="16" t="s">
        <v>180</v>
      </c>
      <c r="C1290" s="29" t="s">
        <v>27</v>
      </c>
      <c r="D1290" t="s">
        <v>181</v>
      </c>
      <c r="E1290" s="1">
        <v>33999</v>
      </c>
    </row>
    <row r="1291" spans="1:5">
      <c r="A1291" s="10" t="s">
        <v>1664</v>
      </c>
      <c r="B1291" s="16" t="s">
        <v>180</v>
      </c>
      <c r="C1291" s="13" t="s">
        <v>27</v>
      </c>
      <c r="D1291" t="s">
        <v>181</v>
      </c>
      <c r="E1291" s="1">
        <v>33999</v>
      </c>
    </row>
    <row r="1292" spans="1:5">
      <c r="A1292" s="10" t="s">
        <v>1664</v>
      </c>
      <c r="B1292" s="16" t="s">
        <v>180</v>
      </c>
      <c r="C1292" s="13" t="s">
        <v>27</v>
      </c>
      <c r="D1292" t="s">
        <v>181</v>
      </c>
      <c r="E1292" s="1">
        <v>33999</v>
      </c>
    </row>
    <row r="1293" spans="1:5">
      <c r="A1293" s="10" t="s">
        <v>1664</v>
      </c>
      <c r="B1293" s="16" t="s">
        <v>180</v>
      </c>
      <c r="C1293" s="13" t="s">
        <v>27</v>
      </c>
      <c r="D1293" t="s">
        <v>181</v>
      </c>
      <c r="E1293" s="1">
        <v>33999</v>
      </c>
    </row>
    <row r="1294" spans="1:5">
      <c r="A1294" s="10" t="s">
        <v>1664</v>
      </c>
      <c r="B1294" s="16" t="s">
        <v>180</v>
      </c>
      <c r="C1294" s="13" t="s">
        <v>27</v>
      </c>
      <c r="D1294" t="s">
        <v>181</v>
      </c>
      <c r="E1294" s="1">
        <v>33999</v>
      </c>
    </row>
    <row r="1295" spans="1:5">
      <c r="A1295" s="10" t="s">
        <v>1664</v>
      </c>
      <c r="B1295" s="16" t="s">
        <v>180</v>
      </c>
      <c r="C1295" s="13" t="s">
        <v>27</v>
      </c>
      <c r="D1295" t="s">
        <v>181</v>
      </c>
      <c r="E1295" s="1">
        <v>33999</v>
      </c>
    </row>
    <row r="1296" spans="1:5">
      <c r="A1296" s="10" t="s">
        <v>1664</v>
      </c>
      <c r="B1296" s="16" t="s">
        <v>180</v>
      </c>
      <c r="C1296" s="29" t="s">
        <v>27</v>
      </c>
      <c r="D1296" t="s">
        <v>181</v>
      </c>
      <c r="E1296" s="1">
        <v>33999</v>
      </c>
    </row>
    <row r="1297" spans="1:5">
      <c r="A1297" s="10" t="s">
        <v>1664</v>
      </c>
      <c r="B1297" s="16" t="s">
        <v>180</v>
      </c>
      <c r="C1297" s="29" t="s">
        <v>27</v>
      </c>
      <c r="D1297" t="s">
        <v>181</v>
      </c>
      <c r="E1297" s="1">
        <v>33999</v>
      </c>
    </row>
    <row r="1298" spans="1:5">
      <c r="A1298" s="10" t="s">
        <v>1664</v>
      </c>
      <c r="B1298" s="16" t="s">
        <v>180</v>
      </c>
      <c r="C1298" s="29" t="s">
        <v>27</v>
      </c>
      <c r="D1298" t="s">
        <v>181</v>
      </c>
      <c r="E1298" s="1">
        <v>33999</v>
      </c>
    </row>
    <row r="1299" spans="1:5">
      <c r="A1299" s="10" t="s">
        <v>1665</v>
      </c>
      <c r="B1299" s="16" t="s">
        <v>204</v>
      </c>
      <c r="C1299" s="29" t="s">
        <v>20</v>
      </c>
      <c r="E1299" s="1"/>
    </row>
    <row r="1300" spans="1:5">
      <c r="A1300" s="10" t="s">
        <v>1665</v>
      </c>
      <c r="B1300" s="16" t="s">
        <v>204</v>
      </c>
      <c r="C1300" s="29" t="s">
        <v>20</v>
      </c>
      <c r="E1300" s="1"/>
    </row>
    <row r="1301" spans="1:5">
      <c r="A1301" s="10" t="s">
        <v>1665</v>
      </c>
      <c r="B1301" s="16" t="s">
        <v>204</v>
      </c>
      <c r="C1301" s="29" t="s">
        <v>20</v>
      </c>
      <c r="E1301" s="1"/>
    </row>
    <row r="1302" spans="1:5">
      <c r="A1302" s="10" t="s">
        <v>1666</v>
      </c>
      <c r="B1302" s="16" t="s">
        <v>175</v>
      </c>
      <c r="C1302" s="13" t="s">
        <v>27</v>
      </c>
      <c r="D1302" t="s">
        <v>182</v>
      </c>
      <c r="E1302" s="1">
        <v>35134</v>
      </c>
    </row>
    <row r="1303" spans="1:5">
      <c r="A1303" s="10" t="s">
        <v>1666</v>
      </c>
      <c r="B1303" s="16" t="s">
        <v>175</v>
      </c>
      <c r="C1303" s="13" t="s">
        <v>27</v>
      </c>
      <c r="D1303" t="s">
        <v>266</v>
      </c>
      <c r="E1303" s="1">
        <v>35135</v>
      </c>
    </row>
    <row r="1304" spans="1:5">
      <c r="A1304" s="10" t="s">
        <v>1666</v>
      </c>
      <c r="B1304" s="16" t="s">
        <v>175</v>
      </c>
      <c r="C1304" s="13" t="s">
        <v>27</v>
      </c>
      <c r="D1304" t="s">
        <v>266</v>
      </c>
      <c r="E1304" s="1">
        <v>35135</v>
      </c>
    </row>
    <row r="1305" spans="1:5">
      <c r="A1305" s="10" t="s">
        <v>1666</v>
      </c>
      <c r="B1305" s="16" t="s">
        <v>175</v>
      </c>
      <c r="C1305" s="13" t="s">
        <v>27</v>
      </c>
      <c r="D1305" t="s">
        <v>182</v>
      </c>
      <c r="E1305" s="1">
        <v>35134</v>
      </c>
    </row>
    <row r="1306" spans="1:5">
      <c r="A1306" s="10" t="s">
        <v>1666</v>
      </c>
      <c r="B1306" s="16" t="s">
        <v>175</v>
      </c>
      <c r="C1306" s="29" t="s">
        <v>27</v>
      </c>
      <c r="D1306" t="s">
        <v>182</v>
      </c>
      <c r="E1306" s="1">
        <v>35134</v>
      </c>
    </row>
    <row r="1307" spans="1:5">
      <c r="A1307" s="10" t="s">
        <v>1666</v>
      </c>
      <c r="B1307" s="16" t="s">
        <v>175</v>
      </c>
      <c r="C1307" s="29" t="s">
        <v>27</v>
      </c>
      <c r="D1307" t="s">
        <v>182</v>
      </c>
      <c r="E1307" s="1">
        <v>35134</v>
      </c>
    </row>
    <row r="1308" spans="1:5">
      <c r="A1308" s="10" t="s">
        <v>1666</v>
      </c>
      <c r="B1308" s="16" t="s">
        <v>175</v>
      </c>
      <c r="C1308" s="29" t="s">
        <v>27</v>
      </c>
      <c r="D1308" t="s">
        <v>182</v>
      </c>
      <c r="E1308" s="1">
        <v>35134</v>
      </c>
    </row>
    <row r="1309" spans="1:5">
      <c r="A1309" s="10" t="s">
        <v>1666</v>
      </c>
      <c r="B1309" s="16" t="s">
        <v>175</v>
      </c>
      <c r="C1309" s="13" t="s">
        <v>27</v>
      </c>
      <c r="D1309" t="s">
        <v>182</v>
      </c>
      <c r="E1309" s="1">
        <v>35134</v>
      </c>
    </row>
    <row r="1310" spans="1:5">
      <c r="A1310" s="10" t="s">
        <v>1666</v>
      </c>
      <c r="B1310" s="16" t="s">
        <v>175</v>
      </c>
      <c r="C1310" s="13" t="s">
        <v>27</v>
      </c>
      <c r="D1310" t="s">
        <v>182</v>
      </c>
      <c r="E1310" s="1">
        <v>35134</v>
      </c>
    </row>
    <row r="1311" spans="1:5">
      <c r="A1311" s="10" t="s">
        <v>1666</v>
      </c>
      <c r="B1311" s="16" t="s">
        <v>175</v>
      </c>
      <c r="C1311" s="13" t="s">
        <v>27</v>
      </c>
      <c r="D1311" t="s">
        <v>182</v>
      </c>
      <c r="E1311" s="1">
        <v>35134</v>
      </c>
    </row>
    <row r="1312" spans="1:5">
      <c r="A1312" s="10" t="s">
        <v>1666</v>
      </c>
      <c r="B1312" s="16" t="s">
        <v>175</v>
      </c>
      <c r="C1312" s="13" t="s">
        <v>27</v>
      </c>
      <c r="D1312" t="s">
        <v>182</v>
      </c>
      <c r="E1312" s="1">
        <v>35134</v>
      </c>
    </row>
    <row r="1313" spans="1:5">
      <c r="A1313" s="10" t="s">
        <v>1666</v>
      </c>
      <c r="B1313" s="16" t="s">
        <v>175</v>
      </c>
      <c r="C1313" s="13" t="s">
        <v>27</v>
      </c>
      <c r="D1313" t="s">
        <v>182</v>
      </c>
      <c r="E1313" s="1">
        <v>35134</v>
      </c>
    </row>
    <row r="1314" spans="1:5">
      <c r="A1314" s="10" t="s">
        <v>1667</v>
      </c>
      <c r="B1314" s="16" t="s">
        <v>305</v>
      </c>
      <c r="C1314" s="29" t="s">
        <v>27</v>
      </c>
      <c r="D1314" t="s">
        <v>341</v>
      </c>
      <c r="E1314" s="1">
        <v>33457</v>
      </c>
    </row>
    <row r="1315" spans="1:5">
      <c r="A1315" s="10" t="s">
        <v>1667</v>
      </c>
      <c r="B1315" s="16" t="s">
        <v>305</v>
      </c>
      <c r="C1315" s="29" t="s">
        <v>27</v>
      </c>
      <c r="D1315" t="s">
        <v>341</v>
      </c>
      <c r="E1315" s="1">
        <v>33457</v>
      </c>
    </row>
    <row r="1316" spans="1:5">
      <c r="A1316" s="10" t="s">
        <v>1667</v>
      </c>
      <c r="B1316" s="16" t="s">
        <v>305</v>
      </c>
      <c r="C1316" s="29" t="s">
        <v>27</v>
      </c>
      <c r="D1316" t="s">
        <v>341</v>
      </c>
      <c r="E1316" s="1">
        <v>33457</v>
      </c>
    </row>
    <row r="1317" spans="1:5">
      <c r="A1317" s="10" t="s">
        <v>1667</v>
      </c>
      <c r="B1317" s="16" t="s">
        <v>305</v>
      </c>
      <c r="C1317" s="29" t="s">
        <v>27</v>
      </c>
      <c r="D1317" t="s">
        <v>341</v>
      </c>
      <c r="E1317" s="1">
        <v>33457</v>
      </c>
    </row>
    <row r="1318" spans="1:5">
      <c r="A1318" s="10" t="s">
        <v>1667</v>
      </c>
      <c r="B1318" s="16" t="s">
        <v>305</v>
      </c>
      <c r="C1318" s="29" t="s">
        <v>27</v>
      </c>
      <c r="D1318" t="s">
        <v>341</v>
      </c>
      <c r="E1318" s="1">
        <v>33457</v>
      </c>
    </row>
    <row r="1319" spans="1:5">
      <c r="A1319" s="10" t="s">
        <v>1667</v>
      </c>
      <c r="B1319" s="16" t="s">
        <v>305</v>
      </c>
      <c r="C1319" s="29" t="s">
        <v>27</v>
      </c>
      <c r="E1319" s="1"/>
    </row>
    <row r="1320" spans="1:5">
      <c r="A1320" s="10" t="s">
        <v>1667</v>
      </c>
      <c r="B1320" s="16" t="s">
        <v>305</v>
      </c>
      <c r="C1320" s="29" t="s">
        <v>27</v>
      </c>
      <c r="E1320" s="1"/>
    </row>
    <row r="1321" spans="1:5">
      <c r="A1321" s="10" t="s">
        <v>1668</v>
      </c>
      <c r="B1321" s="16" t="s">
        <v>19</v>
      </c>
      <c r="C1321" s="13" t="s">
        <v>27</v>
      </c>
      <c r="D1321" t="s">
        <v>89</v>
      </c>
      <c r="E1321" s="1">
        <v>36717</v>
      </c>
    </row>
    <row r="1322" spans="1:5">
      <c r="A1322" s="10" t="s">
        <v>1668</v>
      </c>
      <c r="B1322" s="16" t="s">
        <v>19</v>
      </c>
      <c r="C1322" s="13" t="s">
        <v>27</v>
      </c>
      <c r="D1322" t="s">
        <v>89</v>
      </c>
      <c r="E1322" s="1">
        <v>36717</v>
      </c>
    </row>
    <row r="1323" spans="1:5">
      <c r="A1323" s="10" t="s">
        <v>1668</v>
      </c>
      <c r="B1323" s="16" t="s">
        <v>19</v>
      </c>
      <c r="C1323" s="29" t="s">
        <v>27</v>
      </c>
      <c r="D1323" t="s">
        <v>89</v>
      </c>
      <c r="E1323" s="1">
        <v>36717</v>
      </c>
    </row>
    <row r="1324" spans="1:5">
      <c r="A1324" s="10" t="s">
        <v>1668</v>
      </c>
      <c r="B1324" s="16" t="s">
        <v>19</v>
      </c>
      <c r="C1324" s="29" t="s">
        <v>27</v>
      </c>
      <c r="D1324" t="s">
        <v>89</v>
      </c>
      <c r="E1324" s="1">
        <v>36717</v>
      </c>
    </row>
    <row r="1325" spans="1:5">
      <c r="A1325" s="10" t="s">
        <v>1668</v>
      </c>
      <c r="B1325" s="16" t="s">
        <v>19</v>
      </c>
      <c r="C1325" s="29" t="s">
        <v>27</v>
      </c>
      <c r="D1325" t="s">
        <v>89</v>
      </c>
      <c r="E1325" s="1">
        <v>36717</v>
      </c>
    </row>
    <row r="1326" spans="1:5">
      <c r="A1326" s="10" t="s">
        <v>1668</v>
      </c>
      <c r="B1326" s="16" t="s">
        <v>19</v>
      </c>
      <c r="C1326" s="29" t="s">
        <v>20</v>
      </c>
      <c r="D1326" t="s">
        <v>89</v>
      </c>
      <c r="E1326" s="1">
        <v>36717</v>
      </c>
    </row>
    <row r="1327" spans="1:5">
      <c r="A1327" s="10" t="s">
        <v>1668</v>
      </c>
      <c r="B1327" s="16" t="s">
        <v>19</v>
      </c>
      <c r="C1327" s="29" t="s">
        <v>1099</v>
      </c>
      <c r="D1327" t="s">
        <v>89</v>
      </c>
      <c r="E1327" s="1">
        <v>36717</v>
      </c>
    </row>
    <row r="1328" spans="1:5">
      <c r="A1328" s="10" t="s">
        <v>1668</v>
      </c>
      <c r="B1328" s="16" t="s">
        <v>19</v>
      </c>
      <c r="C1328" s="29" t="s">
        <v>1099</v>
      </c>
      <c r="D1328" t="s">
        <v>89</v>
      </c>
      <c r="E1328" s="1">
        <v>36717</v>
      </c>
    </row>
    <row r="1329" spans="1:5">
      <c r="A1329" s="10" t="s">
        <v>1668</v>
      </c>
      <c r="B1329" s="16" t="s">
        <v>19</v>
      </c>
      <c r="C1329" s="13" t="s">
        <v>1099</v>
      </c>
      <c r="D1329" t="s">
        <v>89</v>
      </c>
      <c r="E1329" s="1">
        <v>36717</v>
      </c>
    </row>
    <row r="1330" spans="1:5">
      <c r="A1330" s="10" t="s">
        <v>1668</v>
      </c>
      <c r="B1330" s="16" t="s">
        <v>19</v>
      </c>
      <c r="C1330" s="29" t="s">
        <v>27</v>
      </c>
      <c r="D1330" t="s">
        <v>89</v>
      </c>
      <c r="E1330" s="1">
        <v>36717</v>
      </c>
    </row>
    <row r="1331" spans="1:5">
      <c r="A1331" s="10" t="s">
        <v>1669</v>
      </c>
      <c r="B1331" s="16" t="s">
        <v>19</v>
      </c>
      <c r="C1331" s="13" t="s">
        <v>20</v>
      </c>
      <c r="E1331" s="1">
        <v>37089</v>
      </c>
    </row>
    <row r="1332" spans="1:5">
      <c r="A1332" s="10" t="s">
        <v>1670</v>
      </c>
      <c r="B1332" s="16" t="s">
        <v>162</v>
      </c>
      <c r="C1332" s="29" t="s">
        <v>20</v>
      </c>
      <c r="D1332" t="s">
        <v>290</v>
      </c>
      <c r="E1332" s="1">
        <v>35943</v>
      </c>
    </row>
    <row r="1333" spans="1:5">
      <c r="A1333" s="10" t="s">
        <v>1670</v>
      </c>
      <c r="B1333" s="16" t="s">
        <v>162</v>
      </c>
      <c r="C1333" s="29" t="s">
        <v>20</v>
      </c>
      <c r="D1333" t="s">
        <v>290</v>
      </c>
      <c r="E1333" s="1">
        <v>35943</v>
      </c>
    </row>
    <row r="1334" spans="1:5">
      <c r="A1334" s="10" t="s">
        <v>1670</v>
      </c>
      <c r="B1334" s="16" t="s">
        <v>162</v>
      </c>
      <c r="C1334" s="29" t="s">
        <v>20</v>
      </c>
      <c r="D1334" t="s">
        <v>290</v>
      </c>
      <c r="E1334" s="1">
        <v>35943</v>
      </c>
    </row>
    <row r="1335" spans="1:5">
      <c r="A1335" s="10" t="s">
        <v>1670</v>
      </c>
      <c r="B1335" s="16" t="s">
        <v>162</v>
      </c>
      <c r="C1335" s="29" t="s">
        <v>20</v>
      </c>
      <c r="D1335" t="s">
        <v>290</v>
      </c>
      <c r="E1335" s="1">
        <v>35943</v>
      </c>
    </row>
    <row r="1336" spans="1:5">
      <c r="A1336" s="10" t="s">
        <v>1670</v>
      </c>
      <c r="B1336" s="16" t="s">
        <v>162</v>
      </c>
      <c r="C1336" s="29" t="s">
        <v>20</v>
      </c>
      <c r="D1336" t="s">
        <v>290</v>
      </c>
      <c r="E1336" s="1">
        <v>35943</v>
      </c>
    </row>
    <row r="1337" spans="1:5">
      <c r="A1337" s="10" t="s">
        <v>1670</v>
      </c>
      <c r="B1337" s="16" t="s">
        <v>162</v>
      </c>
      <c r="C1337" s="29" t="s">
        <v>20</v>
      </c>
      <c r="D1337" t="s">
        <v>290</v>
      </c>
      <c r="E1337" s="1">
        <v>35943</v>
      </c>
    </row>
    <row r="1338" spans="1:5">
      <c r="A1338" s="10" t="s">
        <v>1670</v>
      </c>
      <c r="B1338" s="16" t="s">
        <v>162</v>
      </c>
      <c r="C1338" s="29" t="s">
        <v>20</v>
      </c>
      <c r="D1338" t="s">
        <v>290</v>
      </c>
      <c r="E1338" s="1">
        <v>35943</v>
      </c>
    </row>
    <row r="1339" spans="1:5">
      <c r="A1339" s="10" t="s">
        <v>1671</v>
      </c>
      <c r="B1339" s="16" t="s">
        <v>154</v>
      </c>
      <c r="C1339" s="13" t="s">
        <v>27</v>
      </c>
      <c r="D1339" t="s">
        <v>231</v>
      </c>
      <c r="E1339" s="1">
        <v>36406</v>
      </c>
    </row>
    <row r="1340" spans="1:5">
      <c r="A1340" s="10" t="s">
        <v>1671</v>
      </c>
      <c r="B1340" s="16" t="s">
        <v>154</v>
      </c>
      <c r="C1340" s="29" t="s">
        <v>27</v>
      </c>
      <c r="D1340" t="s">
        <v>231</v>
      </c>
      <c r="E1340" s="1">
        <v>36406</v>
      </c>
    </row>
    <row r="1341" spans="1:5">
      <c r="A1341" s="10" t="s">
        <v>1671</v>
      </c>
      <c r="B1341" s="16" t="s">
        <v>154</v>
      </c>
      <c r="C1341" s="29" t="s">
        <v>27</v>
      </c>
      <c r="D1341" t="s">
        <v>231</v>
      </c>
      <c r="E1341" s="1">
        <v>36406</v>
      </c>
    </row>
    <row r="1342" spans="1:5">
      <c r="A1342" s="10" t="s">
        <v>1672</v>
      </c>
      <c r="B1342" s="16" t="s">
        <v>192</v>
      </c>
      <c r="C1342" s="13" t="s">
        <v>20</v>
      </c>
      <c r="E1342" s="1"/>
    </row>
    <row r="1343" spans="1:5">
      <c r="A1343" s="10" t="s">
        <v>1673</v>
      </c>
      <c r="B1343" s="16" t="s">
        <v>183</v>
      </c>
      <c r="C1343" s="29" t="s">
        <v>27</v>
      </c>
      <c r="E1343" s="1"/>
    </row>
    <row r="1344" spans="1:5">
      <c r="A1344" s="10" t="s">
        <v>1674</v>
      </c>
      <c r="B1344" s="16" t="s">
        <v>200</v>
      </c>
      <c r="C1344" s="29" t="s">
        <v>27</v>
      </c>
      <c r="E1344" s="1"/>
    </row>
    <row r="1345" spans="1:5">
      <c r="A1345" s="10" t="s">
        <v>1675</v>
      </c>
      <c r="B1345" s="16" t="s">
        <v>200</v>
      </c>
      <c r="C1345" s="13" t="s">
        <v>20</v>
      </c>
      <c r="E1345" s="1"/>
    </row>
    <row r="1346" spans="1:5">
      <c r="A1346" s="10" t="s">
        <v>1676</v>
      </c>
      <c r="B1346" s="16" t="s">
        <v>247</v>
      </c>
      <c r="C1346" s="13" t="s">
        <v>20</v>
      </c>
      <c r="E1346" s="1"/>
    </row>
    <row r="1347" spans="1:5">
      <c r="A1347" s="10" t="s">
        <v>1676</v>
      </c>
      <c r="B1347" s="16" t="s">
        <v>247</v>
      </c>
      <c r="C1347" s="13" t="s">
        <v>20</v>
      </c>
      <c r="E1347" s="1"/>
    </row>
    <row r="1348" spans="1:5">
      <c r="A1348" s="10" t="s">
        <v>1677</v>
      </c>
      <c r="B1348" s="16" t="s">
        <v>247</v>
      </c>
      <c r="C1348" s="29" t="s">
        <v>20</v>
      </c>
      <c r="E1348" s="1"/>
    </row>
    <row r="1349" spans="1:5">
      <c r="A1349" s="10" t="s">
        <v>1678</v>
      </c>
      <c r="B1349" s="16" t="s">
        <v>19</v>
      </c>
      <c r="C1349" s="29" t="s">
        <v>27</v>
      </c>
      <c r="D1349" t="s">
        <v>895</v>
      </c>
      <c r="E1349" s="1">
        <v>39254</v>
      </c>
    </row>
    <row r="1350" spans="1:5">
      <c r="A1350" s="10" t="s">
        <v>1679</v>
      </c>
      <c r="B1350" s="16" t="s">
        <v>169</v>
      </c>
      <c r="C1350" s="29" t="s">
        <v>20</v>
      </c>
      <c r="D1350" t="s">
        <v>281</v>
      </c>
      <c r="E1350" s="1"/>
    </row>
    <row r="1351" spans="1:5">
      <c r="A1351" s="10" t="s">
        <v>1680</v>
      </c>
      <c r="B1351" s="16" t="s">
        <v>19</v>
      </c>
      <c r="C1351" s="13" t="s">
        <v>27</v>
      </c>
      <c r="E1351" s="1">
        <v>37362</v>
      </c>
    </row>
    <row r="1352" spans="1:5">
      <c r="A1352" s="10" t="s">
        <v>1681</v>
      </c>
      <c r="B1352" s="16" t="s">
        <v>183</v>
      </c>
      <c r="C1352" s="29" t="s">
        <v>27</v>
      </c>
      <c r="E1352" s="1"/>
    </row>
    <row r="1353" spans="1:5">
      <c r="A1353" s="10" t="s">
        <v>1681</v>
      </c>
      <c r="B1353" s="16" t="s">
        <v>183</v>
      </c>
      <c r="C1353" s="29" t="s">
        <v>27</v>
      </c>
      <c r="E1353" s="1"/>
    </row>
    <row r="1354" spans="1:5">
      <c r="A1354" s="10" t="s">
        <v>1682</v>
      </c>
      <c r="B1354" s="16" t="s">
        <v>183</v>
      </c>
      <c r="C1354" s="29" t="s">
        <v>27</v>
      </c>
      <c r="D1354" t="s">
        <v>184</v>
      </c>
      <c r="E1354" s="1">
        <v>32162</v>
      </c>
    </row>
    <row r="1355" spans="1:5">
      <c r="A1355" s="10" t="s">
        <v>1682</v>
      </c>
      <c r="B1355" s="16" t="s">
        <v>183</v>
      </c>
      <c r="C1355" s="13" t="s">
        <v>27</v>
      </c>
      <c r="D1355" t="s">
        <v>184</v>
      </c>
      <c r="E1355" s="1">
        <v>32162</v>
      </c>
    </row>
    <row r="1356" spans="1:5">
      <c r="A1356" s="10" t="s">
        <v>1682</v>
      </c>
      <c r="B1356" s="16" t="s">
        <v>183</v>
      </c>
      <c r="C1356" s="13" t="s">
        <v>27</v>
      </c>
      <c r="D1356" t="s">
        <v>184</v>
      </c>
      <c r="E1356" s="1">
        <v>32162</v>
      </c>
    </row>
    <row r="1357" spans="1:5">
      <c r="A1357" s="10" t="s">
        <v>1682</v>
      </c>
      <c r="B1357" s="16" t="s">
        <v>183</v>
      </c>
      <c r="C1357" s="29" t="s">
        <v>27</v>
      </c>
      <c r="D1357" t="s">
        <v>184</v>
      </c>
      <c r="E1357" s="1">
        <v>32162</v>
      </c>
    </row>
    <row r="1358" spans="1:5">
      <c r="A1358" s="10" t="s">
        <v>1683</v>
      </c>
      <c r="B1358" s="16" t="s">
        <v>183</v>
      </c>
      <c r="C1358" s="29" t="s">
        <v>27</v>
      </c>
      <c r="D1358" t="s">
        <v>766</v>
      </c>
      <c r="E1358" s="1"/>
    </row>
    <row r="1359" spans="1:5">
      <c r="A1359" s="10" t="s">
        <v>1683</v>
      </c>
      <c r="B1359" s="16" t="s">
        <v>183</v>
      </c>
      <c r="C1359" s="13" t="s">
        <v>1099</v>
      </c>
      <c r="D1359" t="s">
        <v>766</v>
      </c>
      <c r="E1359" s="1"/>
    </row>
    <row r="1360" spans="1:5">
      <c r="A1360" s="10" t="s">
        <v>1683</v>
      </c>
      <c r="B1360" s="16" t="s">
        <v>183</v>
      </c>
      <c r="C1360" s="13" t="s">
        <v>1099</v>
      </c>
      <c r="D1360" t="s">
        <v>766</v>
      </c>
      <c r="E1360" s="1"/>
    </row>
    <row r="1361" spans="1:5">
      <c r="A1361" s="10" t="s">
        <v>1683</v>
      </c>
      <c r="B1361" s="16" t="s">
        <v>183</v>
      </c>
      <c r="C1361" s="13" t="s">
        <v>27</v>
      </c>
      <c r="D1361" t="s">
        <v>766</v>
      </c>
      <c r="E1361" s="1"/>
    </row>
    <row r="1362" spans="1:5">
      <c r="A1362" s="10" t="s">
        <v>1684</v>
      </c>
      <c r="B1362" s="16" t="s">
        <v>19</v>
      </c>
      <c r="C1362" s="13" t="s">
        <v>20</v>
      </c>
      <c r="D1362" t="s">
        <v>923</v>
      </c>
      <c r="E1362" s="1">
        <v>39394</v>
      </c>
    </row>
    <row r="1363" spans="1:5">
      <c r="A1363" s="10" t="s">
        <v>1685</v>
      </c>
      <c r="B1363" s="16" t="s">
        <v>19</v>
      </c>
      <c r="C1363" s="13" t="s">
        <v>27</v>
      </c>
      <c r="E1363" s="1">
        <v>38281</v>
      </c>
    </row>
    <row r="1364" spans="1:5">
      <c r="A1364" s="10" t="s">
        <v>1686</v>
      </c>
      <c r="B1364" s="16" t="s">
        <v>305</v>
      </c>
      <c r="C1364" s="13" t="s">
        <v>27</v>
      </c>
      <c r="D1364" t="s">
        <v>814</v>
      </c>
      <c r="E1364" s="1">
        <v>37919</v>
      </c>
    </row>
    <row r="1365" spans="1:5">
      <c r="A1365" s="10" t="s">
        <v>1687</v>
      </c>
      <c r="B1365" s="16" t="s">
        <v>19</v>
      </c>
      <c r="C1365" s="29" t="s">
        <v>27</v>
      </c>
      <c r="E1365" s="1">
        <v>34015</v>
      </c>
    </row>
    <row r="1366" spans="1:5">
      <c r="A1366" s="10" t="s">
        <v>1688</v>
      </c>
      <c r="B1366" s="16" t="s">
        <v>19</v>
      </c>
      <c r="C1366" s="13" t="s">
        <v>27</v>
      </c>
      <c r="D1366" t="s">
        <v>537</v>
      </c>
      <c r="E1366" s="1">
        <v>38182</v>
      </c>
    </row>
    <row r="1367" spans="1:5">
      <c r="A1367" s="12" t="s">
        <v>1688</v>
      </c>
      <c r="B1367" s="16" t="s">
        <v>19</v>
      </c>
      <c r="C1367" s="13" t="s">
        <v>27</v>
      </c>
      <c r="D1367" t="s">
        <v>537</v>
      </c>
      <c r="E1367" s="1">
        <v>38182</v>
      </c>
    </row>
    <row r="1368" spans="1:5">
      <c r="A1368" s="10" t="s">
        <v>1689</v>
      </c>
      <c r="B1368" s="16" t="s">
        <v>243</v>
      </c>
      <c r="C1368" s="13" t="s">
        <v>27</v>
      </c>
      <c r="E1368" s="1"/>
    </row>
    <row r="1369" spans="1:5">
      <c r="A1369" s="10" t="s">
        <v>1690</v>
      </c>
      <c r="B1369" s="16" t="s">
        <v>169</v>
      </c>
      <c r="C1369" s="13" t="s">
        <v>20</v>
      </c>
      <c r="D1369" t="s">
        <v>291</v>
      </c>
      <c r="E1369" s="1">
        <v>35592</v>
      </c>
    </row>
    <row r="1370" spans="1:5">
      <c r="A1370" s="10" t="s">
        <v>1691</v>
      </c>
      <c r="B1370" s="16" t="s">
        <v>183</v>
      </c>
      <c r="C1370" s="13" t="s">
        <v>27</v>
      </c>
      <c r="E1370" s="1"/>
    </row>
    <row r="1371" spans="1:5">
      <c r="A1371" s="10" t="s">
        <v>1691</v>
      </c>
      <c r="B1371" s="16" t="s">
        <v>183</v>
      </c>
      <c r="C1371" s="13" t="s">
        <v>27</v>
      </c>
      <c r="E1371" s="1"/>
    </row>
    <row r="1372" spans="1:5">
      <c r="A1372" s="10" t="s">
        <v>1692</v>
      </c>
      <c r="B1372" s="16" t="s">
        <v>166</v>
      </c>
      <c r="C1372" s="13" t="s">
        <v>20</v>
      </c>
      <c r="E1372" s="1"/>
    </row>
    <row r="1373" spans="1:5">
      <c r="A1373" s="10" t="s">
        <v>1692</v>
      </c>
      <c r="B1373" s="16" t="s">
        <v>166</v>
      </c>
      <c r="C1373" s="13" t="s">
        <v>20</v>
      </c>
      <c r="E1373" s="1"/>
    </row>
    <row r="1374" spans="1:5">
      <c r="A1374" s="10" t="s">
        <v>1693</v>
      </c>
      <c r="B1374" s="16" t="s">
        <v>262</v>
      </c>
      <c r="C1374" s="13" t="s">
        <v>27</v>
      </c>
      <c r="E1374" s="1"/>
    </row>
    <row r="1375" spans="1:5">
      <c r="A1375" s="10" t="s">
        <v>1693</v>
      </c>
      <c r="B1375" s="16" t="s">
        <v>262</v>
      </c>
      <c r="C1375" s="13" t="s">
        <v>27</v>
      </c>
      <c r="E1375" s="1"/>
    </row>
    <row r="1376" spans="1:5">
      <c r="A1376" s="10" t="s">
        <v>1694</v>
      </c>
      <c r="B1376" s="16" t="s">
        <v>171</v>
      </c>
      <c r="C1376" s="13" t="s">
        <v>27</v>
      </c>
      <c r="D1376" t="s">
        <v>292</v>
      </c>
      <c r="E1376" s="1">
        <v>37299</v>
      </c>
    </row>
    <row r="1377" spans="1:5">
      <c r="A1377" s="10" t="s">
        <v>1694</v>
      </c>
      <c r="B1377" s="16" t="s">
        <v>171</v>
      </c>
      <c r="C1377" s="13" t="s">
        <v>27</v>
      </c>
      <c r="D1377" t="s">
        <v>292</v>
      </c>
      <c r="E1377" s="1">
        <v>37299</v>
      </c>
    </row>
    <row r="1378" spans="1:5">
      <c r="A1378" s="10" t="s">
        <v>1694</v>
      </c>
      <c r="B1378" s="16" t="s">
        <v>171</v>
      </c>
      <c r="C1378" s="13" t="s">
        <v>27</v>
      </c>
      <c r="D1378" t="s">
        <v>292</v>
      </c>
      <c r="E1378" s="1">
        <v>37299</v>
      </c>
    </row>
    <row r="1379" spans="1:5">
      <c r="A1379" s="10" t="s">
        <v>1694</v>
      </c>
      <c r="B1379" s="16" t="s">
        <v>171</v>
      </c>
      <c r="C1379" s="13" t="s">
        <v>27</v>
      </c>
      <c r="D1379" t="s">
        <v>292</v>
      </c>
      <c r="E1379" s="1">
        <v>37299</v>
      </c>
    </row>
    <row r="1380" spans="1:5">
      <c r="A1380" s="10" t="s">
        <v>1694</v>
      </c>
      <c r="B1380" s="16" t="s">
        <v>171</v>
      </c>
      <c r="C1380" s="13" t="s">
        <v>1099</v>
      </c>
      <c r="D1380" t="s">
        <v>292</v>
      </c>
      <c r="E1380" s="1">
        <v>37299</v>
      </c>
    </row>
    <row r="1381" spans="1:5">
      <c r="A1381" s="10" t="s">
        <v>1695</v>
      </c>
      <c r="B1381" s="16" t="s">
        <v>204</v>
      </c>
      <c r="C1381" s="13" t="s">
        <v>20</v>
      </c>
      <c r="D1381" t="s">
        <v>292</v>
      </c>
      <c r="E1381" s="1">
        <v>37299</v>
      </c>
    </row>
    <row r="1382" spans="1:5">
      <c r="A1382" s="10" t="s">
        <v>1695</v>
      </c>
      <c r="B1382" s="16" t="s">
        <v>204</v>
      </c>
      <c r="C1382" s="13" t="s">
        <v>20</v>
      </c>
      <c r="D1382" t="s">
        <v>292</v>
      </c>
      <c r="E1382" s="1">
        <v>37299</v>
      </c>
    </row>
    <row r="1383" spans="1:5">
      <c r="A1383" s="10" t="s">
        <v>1696</v>
      </c>
      <c r="B1383" s="16" t="s">
        <v>19</v>
      </c>
      <c r="C1383" s="13" t="s">
        <v>20</v>
      </c>
      <c r="E1383" s="1">
        <v>37333</v>
      </c>
    </row>
    <row r="1384" spans="1:5">
      <c r="A1384" s="12" t="s">
        <v>1696</v>
      </c>
      <c r="B1384" s="16" t="s">
        <v>19</v>
      </c>
      <c r="C1384" s="13" t="s">
        <v>20</v>
      </c>
      <c r="E1384" s="1">
        <v>37333</v>
      </c>
    </row>
    <row r="1385" spans="1:5">
      <c r="A1385" s="10" t="s">
        <v>1696</v>
      </c>
      <c r="B1385" s="16" t="s">
        <v>19</v>
      </c>
      <c r="C1385" s="13" t="s">
        <v>20</v>
      </c>
      <c r="E1385" s="1">
        <v>37333</v>
      </c>
    </row>
    <row r="1386" spans="1:5">
      <c r="A1386" s="11" t="s">
        <v>1696</v>
      </c>
      <c r="B1386" s="16" t="s">
        <v>19</v>
      </c>
      <c r="C1386" s="28" t="s">
        <v>20</v>
      </c>
      <c r="E1386" s="1">
        <v>37333</v>
      </c>
    </row>
    <row r="1387" spans="1:5">
      <c r="A1387" s="10" t="s">
        <v>1697</v>
      </c>
      <c r="B1387" s="16" t="s">
        <v>621</v>
      </c>
      <c r="C1387" s="29" t="s">
        <v>20</v>
      </c>
      <c r="E1387" s="1"/>
    </row>
    <row r="1388" spans="1:5">
      <c r="A1388" s="10" t="s">
        <v>1698</v>
      </c>
      <c r="B1388" s="16" t="s">
        <v>226</v>
      </c>
      <c r="C1388" s="13" t="s">
        <v>20</v>
      </c>
      <c r="D1388" t="s">
        <v>809</v>
      </c>
      <c r="E1388" s="1">
        <v>38165</v>
      </c>
    </row>
    <row r="1389" spans="1:5">
      <c r="A1389" s="12" t="s">
        <v>1698</v>
      </c>
      <c r="B1389" s="16" t="s">
        <v>226</v>
      </c>
      <c r="C1389" s="29" t="s">
        <v>20</v>
      </c>
      <c r="D1389" t="s">
        <v>809</v>
      </c>
      <c r="E1389" s="1">
        <v>38165</v>
      </c>
    </row>
    <row r="1390" spans="1:5">
      <c r="A1390" s="10" t="s">
        <v>1699</v>
      </c>
      <c r="B1390" s="16" t="s">
        <v>19</v>
      </c>
      <c r="C1390" s="13" t="s">
        <v>20</v>
      </c>
      <c r="D1390" t="s">
        <v>54</v>
      </c>
      <c r="E1390" s="1">
        <v>33288</v>
      </c>
    </row>
    <row r="1391" spans="1:5">
      <c r="A1391" s="10" t="s">
        <v>1699</v>
      </c>
      <c r="B1391" s="16" t="s">
        <v>19</v>
      </c>
      <c r="C1391" s="13" t="s">
        <v>20</v>
      </c>
      <c r="D1391" t="s">
        <v>54</v>
      </c>
      <c r="E1391" s="1">
        <v>33288</v>
      </c>
    </row>
    <row r="1392" spans="1:5">
      <c r="A1392" s="10" t="s">
        <v>1699</v>
      </c>
      <c r="B1392" s="16" t="s">
        <v>19</v>
      </c>
      <c r="C1392" s="13" t="s">
        <v>20</v>
      </c>
      <c r="D1392" t="s">
        <v>54</v>
      </c>
      <c r="E1392" s="1">
        <v>33288</v>
      </c>
    </row>
    <row r="1393" spans="1:5">
      <c r="A1393" s="10" t="s">
        <v>1699</v>
      </c>
      <c r="B1393" s="16" t="s">
        <v>19</v>
      </c>
      <c r="C1393" s="13" t="s">
        <v>20</v>
      </c>
      <c r="D1393" t="s">
        <v>54</v>
      </c>
      <c r="E1393" s="1">
        <v>33288</v>
      </c>
    </row>
    <row r="1394" spans="1:5">
      <c r="A1394" s="10" t="s">
        <v>1699</v>
      </c>
      <c r="B1394" s="16" t="s">
        <v>19</v>
      </c>
      <c r="C1394" s="13" t="s">
        <v>20</v>
      </c>
      <c r="D1394" t="s">
        <v>54</v>
      </c>
      <c r="E1394" s="1">
        <v>33288</v>
      </c>
    </row>
    <row r="1395" spans="1:5">
      <c r="A1395" s="10" t="s">
        <v>1699</v>
      </c>
      <c r="B1395" s="16" t="s">
        <v>19</v>
      </c>
      <c r="C1395" s="13" t="s">
        <v>20</v>
      </c>
      <c r="D1395" t="s">
        <v>54</v>
      </c>
      <c r="E1395" s="1">
        <v>33288</v>
      </c>
    </row>
    <row r="1396" spans="1:5">
      <c r="A1396" s="10" t="s">
        <v>1700</v>
      </c>
      <c r="B1396" s="16" t="s">
        <v>19</v>
      </c>
      <c r="C1396" s="13" t="s">
        <v>20</v>
      </c>
      <c r="E1396" s="1">
        <v>38219</v>
      </c>
    </row>
    <row r="1397" spans="1:5">
      <c r="A1397" s="10" t="s">
        <v>1699</v>
      </c>
      <c r="B1397" s="16" t="s">
        <v>19</v>
      </c>
      <c r="C1397" s="13" t="s">
        <v>20</v>
      </c>
      <c r="D1397" t="s">
        <v>54</v>
      </c>
      <c r="E1397" s="1">
        <v>33288</v>
      </c>
    </row>
    <row r="1398" spans="1:5">
      <c r="A1398" s="10" t="s">
        <v>1701</v>
      </c>
      <c r="B1398" s="16" t="s">
        <v>186</v>
      </c>
      <c r="C1398" s="13" t="s">
        <v>27</v>
      </c>
      <c r="D1398" t="s">
        <v>484</v>
      </c>
      <c r="E1398" s="1">
        <v>34299</v>
      </c>
    </row>
    <row r="1399" spans="1:5">
      <c r="A1399" s="10" t="s">
        <v>1699</v>
      </c>
      <c r="B1399" s="16" t="s">
        <v>19</v>
      </c>
      <c r="C1399" s="13" t="s">
        <v>20</v>
      </c>
      <c r="D1399" t="s">
        <v>54</v>
      </c>
      <c r="E1399" s="1">
        <v>33288</v>
      </c>
    </row>
    <row r="1400" spans="1:5">
      <c r="A1400" s="10" t="s">
        <v>1699</v>
      </c>
      <c r="B1400" s="16" t="s">
        <v>19</v>
      </c>
      <c r="C1400" s="13" t="s">
        <v>20</v>
      </c>
      <c r="D1400" t="s">
        <v>54</v>
      </c>
      <c r="E1400" s="1">
        <v>33288</v>
      </c>
    </row>
    <row r="1401" spans="1:5">
      <c r="A1401" s="10" t="s">
        <v>1701</v>
      </c>
      <c r="B1401" s="16" t="s">
        <v>186</v>
      </c>
      <c r="C1401" s="29" t="s">
        <v>27</v>
      </c>
      <c r="D1401" t="s">
        <v>484</v>
      </c>
      <c r="E1401" s="1">
        <v>34299</v>
      </c>
    </row>
    <row r="1402" spans="1:5">
      <c r="A1402" s="11" t="s">
        <v>1701</v>
      </c>
      <c r="B1402" s="16" t="s">
        <v>186</v>
      </c>
      <c r="C1402" s="13" t="s">
        <v>27</v>
      </c>
      <c r="D1402" t="s">
        <v>484</v>
      </c>
      <c r="E1402" s="1">
        <v>34299</v>
      </c>
    </row>
    <row r="1403" spans="1:5">
      <c r="A1403" s="12" t="s">
        <v>1701</v>
      </c>
      <c r="B1403" s="16" t="s">
        <v>186</v>
      </c>
      <c r="C1403" s="29" t="s">
        <v>27</v>
      </c>
      <c r="D1403" t="s">
        <v>484</v>
      </c>
      <c r="E1403" s="1">
        <v>34299</v>
      </c>
    </row>
    <row r="1404" spans="1:5">
      <c r="A1404" s="10" t="s">
        <v>1699</v>
      </c>
      <c r="B1404" s="16" t="s">
        <v>19</v>
      </c>
      <c r="C1404" s="13" t="s">
        <v>20</v>
      </c>
      <c r="D1404" t="s">
        <v>54</v>
      </c>
      <c r="E1404" s="1">
        <v>33288</v>
      </c>
    </row>
    <row r="1405" spans="1:5">
      <c r="A1405" s="12" t="s">
        <v>1699</v>
      </c>
      <c r="B1405" s="16" t="s">
        <v>19</v>
      </c>
      <c r="C1405" s="13" t="s">
        <v>20</v>
      </c>
      <c r="D1405" t="s">
        <v>54</v>
      </c>
      <c r="E1405" s="1">
        <v>33288</v>
      </c>
    </row>
    <row r="1406" spans="1:5">
      <c r="A1406" s="10" t="s">
        <v>1702</v>
      </c>
      <c r="B1406" s="16" t="s">
        <v>675</v>
      </c>
      <c r="C1406" s="13" t="s">
        <v>27</v>
      </c>
      <c r="E1406" s="1"/>
    </row>
    <row r="1407" spans="1:5">
      <c r="A1407" s="10" t="s">
        <v>1703</v>
      </c>
      <c r="B1407" s="16" t="s">
        <v>646</v>
      </c>
      <c r="C1407" s="29" t="s">
        <v>20</v>
      </c>
      <c r="E1407" s="1"/>
    </row>
    <row r="1408" spans="1:5">
      <c r="A1408" s="10" t="s">
        <v>1704</v>
      </c>
      <c r="B1408" s="16" t="s">
        <v>342</v>
      </c>
      <c r="C1408" s="29" t="s">
        <v>27</v>
      </c>
      <c r="E1408" s="1"/>
    </row>
    <row r="1409" spans="1:5">
      <c r="A1409" s="10" t="s">
        <v>1704</v>
      </c>
      <c r="B1409" s="16" t="s">
        <v>342</v>
      </c>
      <c r="C1409" s="29" t="s">
        <v>27</v>
      </c>
      <c r="E1409" s="1"/>
    </row>
    <row r="1410" spans="1:5">
      <c r="A1410" s="10" t="s">
        <v>1705</v>
      </c>
      <c r="B1410" s="16" t="s">
        <v>192</v>
      </c>
      <c r="C1410" s="29" t="s">
        <v>27</v>
      </c>
      <c r="D1410" t="s">
        <v>779</v>
      </c>
      <c r="E1410" s="1">
        <v>37875</v>
      </c>
    </row>
    <row r="1411" spans="1:5">
      <c r="A1411" s="10" t="s">
        <v>1706</v>
      </c>
      <c r="B1411" s="16" t="s">
        <v>192</v>
      </c>
      <c r="C1411" s="13" t="s">
        <v>20</v>
      </c>
      <c r="E1411" s="1"/>
    </row>
    <row r="1412" spans="1:5">
      <c r="A1412" s="10" t="s">
        <v>1706</v>
      </c>
      <c r="B1412" s="16" t="s">
        <v>192</v>
      </c>
      <c r="C1412" s="29" t="s">
        <v>20</v>
      </c>
      <c r="E1412" s="1"/>
    </row>
    <row r="1413" spans="1:5">
      <c r="A1413" s="10" t="s">
        <v>1707</v>
      </c>
      <c r="B1413" s="16" t="s">
        <v>192</v>
      </c>
      <c r="C1413" s="29" t="s">
        <v>20</v>
      </c>
      <c r="D1413" t="s">
        <v>487</v>
      </c>
      <c r="E1413" s="1">
        <v>35767</v>
      </c>
    </row>
    <row r="1414" spans="1:5">
      <c r="A1414" s="10" t="s">
        <v>1707</v>
      </c>
      <c r="B1414" s="16" t="s">
        <v>192</v>
      </c>
      <c r="C1414" s="29" t="s">
        <v>20</v>
      </c>
      <c r="D1414" t="s">
        <v>487</v>
      </c>
      <c r="E1414" s="1">
        <v>35767</v>
      </c>
    </row>
    <row r="1415" spans="1:5">
      <c r="A1415" s="10" t="s">
        <v>1708</v>
      </c>
      <c r="B1415" s="16" t="s">
        <v>180</v>
      </c>
      <c r="C1415" s="29" t="s">
        <v>27</v>
      </c>
      <c r="E1415" s="1"/>
    </row>
    <row r="1416" spans="1:5">
      <c r="A1416" s="10" t="s">
        <v>1709</v>
      </c>
      <c r="B1416" s="16" t="s">
        <v>174</v>
      </c>
      <c r="C1416" s="29" t="s">
        <v>20</v>
      </c>
      <c r="E1416" s="1"/>
    </row>
    <row r="1417" spans="1:5">
      <c r="A1417" s="10" t="s">
        <v>1710</v>
      </c>
      <c r="B1417" s="16" t="s">
        <v>19</v>
      </c>
      <c r="C1417" s="29" t="s">
        <v>20</v>
      </c>
      <c r="E1417" s="1">
        <v>37836</v>
      </c>
    </row>
    <row r="1418" spans="1:5">
      <c r="A1418" s="10" t="s">
        <v>1711</v>
      </c>
      <c r="B1418" s="16" t="s">
        <v>162</v>
      </c>
      <c r="C1418" s="13" t="s">
        <v>20</v>
      </c>
      <c r="E1418" s="1"/>
    </row>
    <row r="1419" spans="1:5">
      <c r="A1419" s="10" t="s">
        <v>1712</v>
      </c>
      <c r="B1419" s="16" t="s">
        <v>162</v>
      </c>
      <c r="C1419" s="13" t="s">
        <v>20</v>
      </c>
      <c r="D1419" t="s">
        <v>326</v>
      </c>
      <c r="E1419" s="1">
        <v>34291</v>
      </c>
    </row>
    <row r="1420" spans="1:5">
      <c r="A1420" s="10" t="s">
        <v>1713</v>
      </c>
      <c r="B1420" s="16" t="s">
        <v>162</v>
      </c>
      <c r="C1420" s="13" t="s">
        <v>20</v>
      </c>
      <c r="D1420" t="s">
        <v>326</v>
      </c>
      <c r="E1420" s="1">
        <v>34291</v>
      </c>
    </row>
    <row r="1421" spans="1:5">
      <c r="A1421" s="10" t="s">
        <v>1712</v>
      </c>
      <c r="B1421" s="16" t="s">
        <v>162</v>
      </c>
      <c r="C1421" s="29" t="s">
        <v>20</v>
      </c>
      <c r="D1421" t="s">
        <v>326</v>
      </c>
      <c r="E1421" s="1">
        <v>34291</v>
      </c>
    </row>
    <row r="1422" spans="1:5">
      <c r="A1422" s="10" t="s">
        <v>1712</v>
      </c>
      <c r="B1422" s="16" t="s">
        <v>162</v>
      </c>
      <c r="C1422" s="29" t="s">
        <v>20</v>
      </c>
      <c r="D1422" t="s">
        <v>326</v>
      </c>
      <c r="E1422" s="1">
        <v>34291</v>
      </c>
    </row>
    <row r="1423" spans="1:5">
      <c r="A1423" s="10" t="s">
        <v>1713</v>
      </c>
      <c r="B1423" s="16" t="s">
        <v>162</v>
      </c>
      <c r="C1423" s="13" t="s">
        <v>20</v>
      </c>
      <c r="D1423" t="s">
        <v>326</v>
      </c>
      <c r="E1423" s="1">
        <v>34291</v>
      </c>
    </row>
    <row r="1424" spans="1:5">
      <c r="A1424" s="10" t="s">
        <v>1714</v>
      </c>
      <c r="B1424" s="16" t="s">
        <v>226</v>
      </c>
      <c r="C1424" s="13" t="s">
        <v>20</v>
      </c>
      <c r="D1424" t="s">
        <v>866</v>
      </c>
      <c r="E1424" s="1">
        <v>35603</v>
      </c>
    </row>
    <row r="1425" spans="1:5">
      <c r="A1425" s="10" t="s">
        <v>1714</v>
      </c>
      <c r="B1425" s="16" t="s">
        <v>226</v>
      </c>
      <c r="C1425" s="13" t="s">
        <v>20</v>
      </c>
      <c r="D1425" t="s">
        <v>866</v>
      </c>
      <c r="E1425" s="1">
        <v>35603</v>
      </c>
    </row>
    <row r="1426" spans="1:5">
      <c r="A1426" s="10" t="s">
        <v>1715</v>
      </c>
      <c r="B1426" s="16" t="s">
        <v>19</v>
      </c>
      <c r="C1426" s="13" t="s">
        <v>20</v>
      </c>
      <c r="E1426" s="1">
        <v>36162</v>
      </c>
    </row>
    <row r="1427" spans="1:5">
      <c r="A1427" s="10" t="s">
        <v>1716</v>
      </c>
      <c r="B1427" s="16" t="s">
        <v>19</v>
      </c>
      <c r="C1427" s="13" t="s">
        <v>20</v>
      </c>
      <c r="D1427" t="s">
        <v>90</v>
      </c>
      <c r="E1427" s="1">
        <v>36613</v>
      </c>
    </row>
    <row r="1428" spans="1:5">
      <c r="A1428" s="10" t="s">
        <v>1717</v>
      </c>
      <c r="B1428" s="16" t="s">
        <v>19</v>
      </c>
      <c r="C1428" s="13" t="s">
        <v>27</v>
      </c>
      <c r="E1428" s="1">
        <v>36981</v>
      </c>
    </row>
    <row r="1429" spans="1:5">
      <c r="A1429" s="10" t="s">
        <v>1717</v>
      </c>
      <c r="B1429" s="16" t="s">
        <v>19</v>
      </c>
      <c r="C1429" s="13" t="s">
        <v>27</v>
      </c>
      <c r="E1429" s="1">
        <v>36981</v>
      </c>
    </row>
    <row r="1430" spans="1:5">
      <c r="A1430" s="10" t="s">
        <v>1718</v>
      </c>
      <c r="B1430" s="16" t="s">
        <v>183</v>
      </c>
      <c r="C1430" s="13" t="s">
        <v>27</v>
      </c>
      <c r="D1430" t="s">
        <v>185</v>
      </c>
      <c r="E1430" s="1">
        <v>33205</v>
      </c>
    </row>
    <row r="1431" spans="1:5">
      <c r="A1431" s="10" t="s">
        <v>1718</v>
      </c>
      <c r="B1431" s="16" t="s">
        <v>183</v>
      </c>
      <c r="C1431" s="29" t="s">
        <v>27</v>
      </c>
      <c r="D1431" t="s">
        <v>185</v>
      </c>
      <c r="E1431" s="1">
        <v>33205</v>
      </c>
    </row>
    <row r="1432" spans="1:5">
      <c r="A1432" s="10" t="s">
        <v>1718</v>
      </c>
      <c r="B1432" s="16" t="s">
        <v>183</v>
      </c>
      <c r="C1432" s="29" t="s">
        <v>27</v>
      </c>
      <c r="D1432" t="s">
        <v>185</v>
      </c>
      <c r="E1432" s="1">
        <v>33205</v>
      </c>
    </row>
    <row r="1433" spans="1:5">
      <c r="A1433" s="10" t="s">
        <v>1718</v>
      </c>
      <c r="B1433" s="16" t="s">
        <v>183</v>
      </c>
      <c r="C1433" s="13" t="s">
        <v>27</v>
      </c>
      <c r="D1433" t="s">
        <v>185</v>
      </c>
      <c r="E1433" s="1">
        <v>33205</v>
      </c>
    </row>
    <row r="1434" spans="1:5">
      <c r="A1434" s="10" t="s">
        <v>1718</v>
      </c>
      <c r="B1434" s="16" t="s">
        <v>183</v>
      </c>
      <c r="C1434" s="29" t="s">
        <v>27</v>
      </c>
      <c r="D1434" t="s">
        <v>185</v>
      </c>
      <c r="E1434" s="1">
        <v>33205</v>
      </c>
    </row>
    <row r="1435" spans="1:5">
      <c r="A1435" s="10" t="s">
        <v>1718</v>
      </c>
      <c r="B1435" s="16" t="s">
        <v>183</v>
      </c>
      <c r="C1435" s="13" t="s">
        <v>27</v>
      </c>
      <c r="D1435" t="s">
        <v>185</v>
      </c>
      <c r="E1435" s="1">
        <v>33205</v>
      </c>
    </row>
    <row r="1436" spans="1:5">
      <c r="A1436" s="10" t="s">
        <v>1719</v>
      </c>
      <c r="B1436" s="16" t="s">
        <v>154</v>
      </c>
      <c r="C1436" s="13" t="s">
        <v>20</v>
      </c>
      <c r="E1436" s="1"/>
    </row>
    <row r="1437" spans="1:5">
      <c r="A1437" s="10" t="s">
        <v>1720</v>
      </c>
      <c r="B1437" s="16" t="s">
        <v>158</v>
      </c>
      <c r="C1437" s="13" t="s">
        <v>27</v>
      </c>
      <c r="E1437" s="1"/>
    </row>
    <row r="1438" spans="1:5">
      <c r="A1438" s="10" t="s">
        <v>1721</v>
      </c>
      <c r="B1438" s="16" t="s">
        <v>19</v>
      </c>
      <c r="C1438" s="29" t="s">
        <v>20</v>
      </c>
      <c r="E1438" s="1">
        <v>37120</v>
      </c>
    </row>
    <row r="1439" spans="1:5">
      <c r="A1439" s="10" t="s">
        <v>1722</v>
      </c>
      <c r="B1439" s="16" t="s">
        <v>243</v>
      </c>
      <c r="C1439" s="13" t="s">
        <v>20</v>
      </c>
      <c r="E1439" s="1"/>
    </row>
    <row r="1440" spans="1:5">
      <c r="A1440" s="10" t="s">
        <v>1723</v>
      </c>
      <c r="B1440" s="16" t="s">
        <v>169</v>
      </c>
      <c r="C1440" s="29" t="s">
        <v>27</v>
      </c>
      <c r="E1440" s="1"/>
    </row>
    <row r="1441" spans="1:5">
      <c r="A1441" s="10" t="s">
        <v>1723</v>
      </c>
      <c r="B1441" s="16" t="s">
        <v>169</v>
      </c>
      <c r="C1441" s="29" t="s">
        <v>27</v>
      </c>
      <c r="E1441" s="1"/>
    </row>
    <row r="1442" spans="1:5">
      <c r="A1442" s="10" t="s">
        <v>1724</v>
      </c>
      <c r="B1442" s="16" t="s">
        <v>19</v>
      </c>
      <c r="C1442" s="29" t="s">
        <v>20</v>
      </c>
      <c r="D1442" t="s">
        <v>507</v>
      </c>
      <c r="E1442" s="1">
        <v>37695</v>
      </c>
    </row>
    <row r="1443" spans="1:5">
      <c r="A1443" s="10" t="s">
        <v>1725</v>
      </c>
      <c r="B1443" s="16" t="s">
        <v>19</v>
      </c>
      <c r="C1443" s="29" t="s">
        <v>20</v>
      </c>
      <c r="D1443" t="s">
        <v>825</v>
      </c>
      <c r="E1443" s="1">
        <v>39543</v>
      </c>
    </row>
    <row r="1444" spans="1:5">
      <c r="A1444" s="12" t="s">
        <v>1725</v>
      </c>
      <c r="B1444" s="16" t="s">
        <v>19</v>
      </c>
      <c r="C1444" s="29" t="s">
        <v>20</v>
      </c>
      <c r="D1444" t="s">
        <v>825</v>
      </c>
      <c r="E1444" s="1">
        <v>39543</v>
      </c>
    </row>
    <row r="1445" spans="1:5">
      <c r="A1445" s="12" t="s">
        <v>1725</v>
      </c>
      <c r="B1445" s="16" t="s">
        <v>19</v>
      </c>
      <c r="C1445" s="29" t="s">
        <v>20</v>
      </c>
      <c r="D1445" t="s">
        <v>825</v>
      </c>
      <c r="E1445" s="1">
        <v>39543</v>
      </c>
    </row>
    <row r="1446" spans="1:5">
      <c r="A1446" s="12" t="s">
        <v>1726</v>
      </c>
      <c r="B1446" s="16" t="s">
        <v>19</v>
      </c>
      <c r="C1446" s="29" t="s">
        <v>27</v>
      </c>
      <c r="D1446" t="s">
        <v>634</v>
      </c>
      <c r="E1446" s="1">
        <v>38180</v>
      </c>
    </row>
    <row r="1447" spans="1:5">
      <c r="A1447" s="12" t="s">
        <v>1727</v>
      </c>
      <c r="B1447" s="16" t="s">
        <v>174</v>
      </c>
      <c r="C1447" s="29" t="s">
        <v>27</v>
      </c>
      <c r="E1447" s="1"/>
    </row>
    <row r="1448" spans="1:5">
      <c r="A1448" s="12" t="s">
        <v>1728</v>
      </c>
      <c r="B1448" s="16" t="s">
        <v>200</v>
      </c>
      <c r="C1448" s="29" t="s">
        <v>20</v>
      </c>
      <c r="E1448" s="1"/>
    </row>
    <row r="1449" spans="1:5">
      <c r="A1449" s="10" t="s">
        <v>1729</v>
      </c>
      <c r="B1449" s="16" t="s">
        <v>200</v>
      </c>
      <c r="C1449" s="29" t="s">
        <v>20</v>
      </c>
      <c r="D1449" t="s">
        <v>311</v>
      </c>
      <c r="E1449" s="1">
        <v>36319</v>
      </c>
    </row>
    <row r="1450" spans="1:5">
      <c r="A1450" s="10" t="s">
        <v>1729</v>
      </c>
      <c r="B1450" s="16" t="s">
        <v>200</v>
      </c>
      <c r="C1450" s="29" t="s">
        <v>20</v>
      </c>
      <c r="D1450" t="s">
        <v>311</v>
      </c>
      <c r="E1450" s="1">
        <v>36319</v>
      </c>
    </row>
    <row r="1451" spans="1:5">
      <c r="A1451" s="10" t="s">
        <v>1730</v>
      </c>
      <c r="B1451" s="16" t="s">
        <v>302</v>
      </c>
      <c r="C1451" s="29" t="s">
        <v>20</v>
      </c>
      <c r="E1451" s="1"/>
    </row>
    <row r="1452" spans="1:5">
      <c r="A1452" s="10" t="s">
        <v>1731</v>
      </c>
      <c r="B1452" s="16" t="s">
        <v>226</v>
      </c>
      <c r="C1452" s="29" t="s">
        <v>20</v>
      </c>
      <c r="D1452" t="s">
        <v>670</v>
      </c>
      <c r="E1452" s="1">
        <v>37627</v>
      </c>
    </row>
    <row r="1453" spans="1:5">
      <c r="A1453" s="10" t="s">
        <v>1731</v>
      </c>
      <c r="B1453" s="16" t="s">
        <v>226</v>
      </c>
      <c r="C1453" s="29" t="s">
        <v>20</v>
      </c>
      <c r="D1453" t="s">
        <v>670</v>
      </c>
      <c r="E1453" s="1">
        <v>37627</v>
      </c>
    </row>
    <row r="1454" spans="1:5">
      <c r="A1454" s="10" t="s">
        <v>1731</v>
      </c>
      <c r="B1454" s="16" t="s">
        <v>226</v>
      </c>
      <c r="C1454" s="29" t="s">
        <v>20</v>
      </c>
      <c r="D1454" t="s">
        <v>670</v>
      </c>
      <c r="E1454" s="1">
        <v>37627</v>
      </c>
    </row>
    <row r="1455" spans="1:5">
      <c r="A1455" s="10" t="s">
        <v>1732</v>
      </c>
      <c r="B1455" s="16" t="s">
        <v>175</v>
      </c>
      <c r="C1455" s="29" t="s">
        <v>20</v>
      </c>
      <c r="E1455" s="1"/>
    </row>
    <row r="1456" spans="1:5">
      <c r="A1456" s="10" t="s">
        <v>1733</v>
      </c>
      <c r="B1456" s="16" t="s">
        <v>175</v>
      </c>
      <c r="C1456" s="29" t="s">
        <v>20</v>
      </c>
      <c r="E1456" s="1"/>
    </row>
    <row r="1457" spans="1:5">
      <c r="A1457" s="10" t="s">
        <v>1734</v>
      </c>
      <c r="B1457" s="16" t="s">
        <v>19</v>
      </c>
      <c r="C1457" s="29" t="s">
        <v>20</v>
      </c>
      <c r="E1457" s="1">
        <v>37967</v>
      </c>
    </row>
    <row r="1458" spans="1:5">
      <c r="A1458" s="10" t="s">
        <v>1734</v>
      </c>
      <c r="B1458" s="16" t="s">
        <v>19</v>
      </c>
      <c r="C1458" s="29" t="s">
        <v>20</v>
      </c>
      <c r="E1458" s="1">
        <v>37967</v>
      </c>
    </row>
    <row r="1459" spans="1:5">
      <c r="A1459" s="10" t="s">
        <v>1734</v>
      </c>
      <c r="B1459" s="16" t="s">
        <v>19</v>
      </c>
      <c r="C1459" s="29" t="s">
        <v>20</v>
      </c>
      <c r="E1459" s="1">
        <v>37967</v>
      </c>
    </row>
    <row r="1460" spans="1:5">
      <c r="A1460" s="10" t="s">
        <v>1735</v>
      </c>
      <c r="B1460" s="16" t="s">
        <v>19</v>
      </c>
      <c r="C1460" s="29" t="s">
        <v>27</v>
      </c>
      <c r="E1460" s="1">
        <v>37829</v>
      </c>
    </row>
    <row r="1461" spans="1:5">
      <c r="A1461" s="10" t="s">
        <v>1736</v>
      </c>
      <c r="B1461" s="16" t="s">
        <v>187</v>
      </c>
      <c r="C1461" s="29" t="s">
        <v>20</v>
      </c>
      <c r="D1461" t="s">
        <v>267</v>
      </c>
      <c r="E1461" s="1"/>
    </row>
    <row r="1462" spans="1:5">
      <c r="A1462" s="10" t="s">
        <v>1736</v>
      </c>
      <c r="B1462" s="16" t="s">
        <v>187</v>
      </c>
      <c r="C1462" s="29" t="s">
        <v>20</v>
      </c>
      <c r="D1462" t="s">
        <v>267</v>
      </c>
      <c r="E1462" s="1"/>
    </row>
    <row r="1463" spans="1:5">
      <c r="A1463" s="10" t="s">
        <v>1737</v>
      </c>
      <c r="B1463" s="16" t="s">
        <v>19</v>
      </c>
      <c r="C1463" s="29" t="s">
        <v>27</v>
      </c>
      <c r="D1463" t="s">
        <v>846</v>
      </c>
      <c r="E1463" s="1">
        <v>39475</v>
      </c>
    </row>
    <row r="1464" spans="1:5">
      <c r="A1464" s="10" t="s">
        <v>1737</v>
      </c>
      <c r="B1464" s="16" t="s">
        <v>19</v>
      </c>
      <c r="C1464" s="29" t="s">
        <v>27</v>
      </c>
      <c r="D1464" t="s">
        <v>896</v>
      </c>
      <c r="E1464" s="1">
        <v>39475</v>
      </c>
    </row>
    <row r="1465" spans="1:5">
      <c r="A1465" s="10" t="s">
        <v>1738</v>
      </c>
      <c r="B1465" s="16" t="s">
        <v>166</v>
      </c>
      <c r="C1465" s="29" t="s">
        <v>27</v>
      </c>
      <c r="D1465" t="s">
        <v>805</v>
      </c>
      <c r="E1465" s="1">
        <v>37987</v>
      </c>
    </row>
    <row r="1466" spans="1:5">
      <c r="A1466" s="10" t="s">
        <v>1738</v>
      </c>
      <c r="B1466" s="16" t="s">
        <v>166</v>
      </c>
      <c r="C1466" s="29" t="s">
        <v>27</v>
      </c>
      <c r="D1466" t="s">
        <v>805</v>
      </c>
      <c r="E1466" s="1">
        <v>37987</v>
      </c>
    </row>
    <row r="1467" spans="1:5">
      <c r="A1467" s="10" t="s">
        <v>1738</v>
      </c>
      <c r="B1467" s="16" t="s">
        <v>166</v>
      </c>
      <c r="C1467" s="29" t="s">
        <v>27</v>
      </c>
      <c r="D1467" t="s">
        <v>805</v>
      </c>
      <c r="E1467" s="1">
        <v>37987</v>
      </c>
    </row>
    <row r="1468" spans="1:5">
      <c r="A1468" s="10" t="s">
        <v>1739</v>
      </c>
      <c r="B1468" s="16" t="s">
        <v>166</v>
      </c>
      <c r="C1468" s="29" t="s">
        <v>1099</v>
      </c>
      <c r="D1468" t="s">
        <v>805</v>
      </c>
      <c r="E1468" s="1">
        <v>37987</v>
      </c>
    </row>
    <row r="1469" spans="1:5">
      <c r="A1469" s="10" t="s">
        <v>1740</v>
      </c>
      <c r="B1469" s="16" t="s">
        <v>169</v>
      </c>
      <c r="C1469" s="29" t="s">
        <v>20</v>
      </c>
      <c r="E1469" s="1"/>
    </row>
    <row r="1470" spans="1:5">
      <c r="A1470" s="10" t="s">
        <v>1741</v>
      </c>
      <c r="B1470" s="16" t="s">
        <v>204</v>
      </c>
      <c r="C1470" s="29" t="s">
        <v>27</v>
      </c>
      <c r="E1470" s="1"/>
    </row>
    <row r="1471" spans="1:5">
      <c r="A1471" s="10" t="s">
        <v>1741</v>
      </c>
      <c r="B1471" s="16" t="s">
        <v>204</v>
      </c>
      <c r="C1471" s="29" t="s">
        <v>27</v>
      </c>
      <c r="E1471" s="1"/>
    </row>
    <row r="1472" spans="1:5">
      <c r="A1472" s="10" t="s">
        <v>1742</v>
      </c>
      <c r="B1472" s="16" t="s">
        <v>166</v>
      </c>
      <c r="C1472" s="29" t="s">
        <v>27</v>
      </c>
      <c r="D1472" t="s">
        <v>232</v>
      </c>
      <c r="E1472" s="1"/>
    </row>
    <row r="1473" spans="1:5">
      <c r="A1473" s="10" t="s">
        <v>1743</v>
      </c>
      <c r="B1473" s="16" t="s">
        <v>165</v>
      </c>
      <c r="C1473" s="29" t="s">
        <v>27</v>
      </c>
      <c r="E1473" s="1"/>
    </row>
    <row r="1474" spans="1:5">
      <c r="A1474" s="10" t="s">
        <v>1744</v>
      </c>
      <c r="B1474" s="16" t="s">
        <v>200</v>
      </c>
      <c r="C1474" s="29" t="s">
        <v>20</v>
      </c>
      <c r="D1474" t="s">
        <v>349</v>
      </c>
      <c r="E1474" s="1">
        <v>31437</v>
      </c>
    </row>
    <row r="1475" spans="1:5">
      <c r="A1475" s="10" t="s">
        <v>1744</v>
      </c>
      <c r="B1475" s="16" t="s">
        <v>348</v>
      </c>
      <c r="C1475" s="29" t="s">
        <v>20</v>
      </c>
      <c r="D1475" t="s">
        <v>349</v>
      </c>
      <c r="E1475" s="1">
        <v>31437</v>
      </c>
    </row>
    <row r="1476" spans="1:5">
      <c r="A1476" s="15" t="s">
        <v>1745</v>
      </c>
      <c r="B1476" s="15" t="s">
        <v>180</v>
      </c>
      <c r="C1476" s="23" t="s">
        <v>20</v>
      </c>
      <c r="E1476" s="1">
        <v>37489</v>
      </c>
    </row>
    <row r="1477" spans="1:5">
      <c r="A1477" s="15" t="s">
        <v>1745</v>
      </c>
      <c r="B1477" s="15" t="s">
        <v>180</v>
      </c>
      <c r="C1477" s="23" t="s">
        <v>20</v>
      </c>
      <c r="E1477" s="1">
        <v>37489</v>
      </c>
    </row>
    <row r="1478" spans="1:5">
      <c r="A1478" s="15" t="s">
        <v>1746</v>
      </c>
      <c r="B1478" s="15" t="s">
        <v>180</v>
      </c>
      <c r="C1478" s="23" t="s">
        <v>20</v>
      </c>
      <c r="E1478" s="1">
        <v>37489</v>
      </c>
    </row>
    <row r="1479" spans="1:5">
      <c r="A1479" s="15" t="s">
        <v>1747</v>
      </c>
      <c r="B1479" s="15" t="s">
        <v>187</v>
      </c>
      <c r="C1479" s="23" t="s">
        <v>20</v>
      </c>
      <c r="D1479" t="s">
        <v>293</v>
      </c>
      <c r="E1479" s="1"/>
    </row>
    <row r="1480" spans="1:5">
      <c r="A1480" s="15" t="s">
        <v>1747</v>
      </c>
      <c r="B1480" s="15" t="s">
        <v>187</v>
      </c>
      <c r="C1480" s="23" t="s">
        <v>20</v>
      </c>
      <c r="D1480" t="s">
        <v>293</v>
      </c>
      <c r="E1480" s="1"/>
    </row>
    <row r="1481" spans="1:5">
      <c r="A1481" s="15" t="s">
        <v>1747</v>
      </c>
      <c r="B1481" s="15" t="s">
        <v>187</v>
      </c>
      <c r="C1481" s="23" t="s">
        <v>20</v>
      </c>
      <c r="D1481" t="s">
        <v>293</v>
      </c>
      <c r="E1481" s="1"/>
    </row>
    <row r="1482" spans="1:5">
      <c r="A1482" s="15" t="s">
        <v>1748</v>
      </c>
      <c r="B1482" s="15" t="s">
        <v>482</v>
      </c>
      <c r="C1482" s="23" t="s">
        <v>27</v>
      </c>
      <c r="D1482" t="s">
        <v>881</v>
      </c>
      <c r="E1482" s="1">
        <v>36977</v>
      </c>
    </row>
    <row r="1483" spans="1:5">
      <c r="A1483" s="15" t="s">
        <v>1749</v>
      </c>
      <c r="B1483" s="15" t="s">
        <v>183</v>
      </c>
      <c r="C1483" s="23" t="s">
        <v>27</v>
      </c>
      <c r="E1483" s="1"/>
    </row>
    <row r="1484" spans="1:5">
      <c r="A1484" s="15" t="s">
        <v>1750</v>
      </c>
      <c r="B1484" s="15" t="s">
        <v>186</v>
      </c>
      <c r="C1484" s="23" t="s">
        <v>27</v>
      </c>
      <c r="E1484" s="1"/>
    </row>
    <row r="1485" spans="1:5">
      <c r="A1485" s="15" t="s">
        <v>1751</v>
      </c>
      <c r="B1485" s="15" t="s">
        <v>301</v>
      </c>
      <c r="C1485" s="23" t="s">
        <v>1099</v>
      </c>
      <c r="E1485" s="1"/>
    </row>
    <row r="1486" spans="1:5">
      <c r="A1486" s="15" t="s">
        <v>1752</v>
      </c>
      <c r="B1486" s="15" t="s">
        <v>158</v>
      </c>
      <c r="C1486" s="23" t="s">
        <v>20</v>
      </c>
      <c r="E1486" s="1"/>
    </row>
    <row r="1487" spans="1:5">
      <c r="A1487" s="15" t="s">
        <v>1753</v>
      </c>
      <c r="B1487" s="15" t="s">
        <v>183</v>
      </c>
      <c r="C1487" s="23" t="s">
        <v>20</v>
      </c>
      <c r="E1487" s="1"/>
    </row>
    <row r="1488" spans="1:5">
      <c r="A1488" s="15" t="s">
        <v>1754</v>
      </c>
      <c r="B1488" s="15" t="s">
        <v>19</v>
      </c>
      <c r="C1488" s="23" t="s">
        <v>20</v>
      </c>
      <c r="E1488" s="1">
        <v>37301</v>
      </c>
    </row>
    <row r="1489" spans="1:5">
      <c r="A1489" s="15" t="s">
        <v>1755</v>
      </c>
      <c r="B1489" s="15" t="s">
        <v>19</v>
      </c>
      <c r="C1489" s="23" t="s">
        <v>20</v>
      </c>
      <c r="E1489" s="1">
        <v>36185</v>
      </c>
    </row>
    <row r="1490" spans="1:5">
      <c r="A1490" s="15" t="s">
        <v>1755</v>
      </c>
      <c r="B1490" s="15" t="s">
        <v>19</v>
      </c>
      <c r="C1490" s="23" t="s">
        <v>20</v>
      </c>
      <c r="E1490" s="1">
        <v>36185</v>
      </c>
    </row>
    <row r="1491" spans="1:5">
      <c r="A1491" s="15" t="s">
        <v>1755</v>
      </c>
      <c r="B1491" s="15" t="s">
        <v>19</v>
      </c>
      <c r="C1491" s="23" t="s">
        <v>20</v>
      </c>
      <c r="E1491" s="1">
        <v>36185</v>
      </c>
    </row>
    <row r="1492" spans="1:5">
      <c r="A1492" s="15" t="s">
        <v>1755</v>
      </c>
      <c r="B1492" s="15" t="s">
        <v>19</v>
      </c>
      <c r="C1492" s="23" t="s">
        <v>20</v>
      </c>
      <c r="E1492" s="1">
        <v>36185</v>
      </c>
    </row>
    <row r="1493" spans="1:5">
      <c r="A1493" s="15" t="s">
        <v>1755</v>
      </c>
      <c r="B1493" s="15" t="s">
        <v>19</v>
      </c>
      <c r="C1493" s="23" t="s">
        <v>20</v>
      </c>
      <c r="E1493" s="1">
        <v>36185</v>
      </c>
    </row>
    <row r="1494" spans="1:5">
      <c r="A1494" s="15" t="s">
        <v>1755</v>
      </c>
      <c r="B1494" s="15" t="s">
        <v>19</v>
      </c>
      <c r="C1494" s="23" t="s">
        <v>20</v>
      </c>
      <c r="E1494" s="1">
        <v>36185</v>
      </c>
    </row>
    <row r="1495" spans="1:5">
      <c r="A1495" s="15" t="s">
        <v>1756</v>
      </c>
      <c r="B1495" s="15" t="s">
        <v>183</v>
      </c>
      <c r="C1495" s="23" t="s">
        <v>20</v>
      </c>
      <c r="E1495" s="1"/>
    </row>
    <row r="1496" spans="1:5">
      <c r="A1496" s="15" t="s">
        <v>1757</v>
      </c>
      <c r="B1496" s="15" t="s">
        <v>200</v>
      </c>
      <c r="C1496" s="23" t="s">
        <v>27</v>
      </c>
      <c r="D1496" t="s">
        <v>361</v>
      </c>
      <c r="E1496" s="1">
        <v>34563</v>
      </c>
    </row>
    <row r="1497" spans="1:5">
      <c r="A1497" s="15" t="s">
        <v>1757</v>
      </c>
      <c r="B1497" s="15" t="s">
        <v>200</v>
      </c>
      <c r="C1497" s="23" t="s">
        <v>27</v>
      </c>
      <c r="D1497" t="s">
        <v>361</v>
      </c>
      <c r="E1497" s="1">
        <v>34563</v>
      </c>
    </row>
    <row r="1498" spans="1:5">
      <c r="A1498" s="15" t="s">
        <v>1757</v>
      </c>
      <c r="B1498" s="15" t="s">
        <v>200</v>
      </c>
      <c r="C1498" s="23" t="s">
        <v>27</v>
      </c>
      <c r="D1498" t="s">
        <v>361</v>
      </c>
      <c r="E1498" s="1">
        <v>34563</v>
      </c>
    </row>
    <row r="1499" spans="1:5">
      <c r="A1499" s="15" t="s">
        <v>1757</v>
      </c>
      <c r="B1499" s="15" t="s">
        <v>200</v>
      </c>
      <c r="C1499" s="23" t="s">
        <v>1099</v>
      </c>
      <c r="D1499" t="s">
        <v>361</v>
      </c>
      <c r="E1499" s="1">
        <v>34563</v>
      </c>
    </row>
    <row r="1500" spans="1:5">
      <c r="A1500" s="15" t="s">
        <v>1757</v>
      </c>
      <c r="B1500" s="15" t="s">
        <v>200</v>
      </c>
      <c r="C1500" s="23" t="s">
        <v>1099</v>
      </c>
      <c r="D1500" t="s">
        <v>361</v>
      </c>
      <c r="E1500" s="1">
        <v>34563</v>
      </c>
    </row>
    <row r="1501" spans="1:5">
      <c r="A1501" s="15" t="s">
        <v>1757</v>
      </c>
      <c r="B1501" s="15" t="s">
        <v>200</v>
      </c>
      <c r="C1501" s="23" t="s">
        <v>27</v>
      </c>
      <c r="D1501" t="s">
        <v>361</v>
      </c>
      <c r="E1501" s="1">
        <v>34563</v>
      </c>
    </row>
    <row r="1502" spans="1:5">
      <c r="A1502" s="15" t="s">
        <v>1757</v>
      </c>
      <c r="B1502" s="15" t="s">
        <v>200</v>
      </c>
      <c r="C1502" s="23" t="s">
        <v>27</v>
      </c>
      <c r="D1502" t="s">
        <v>361</v>
      </c>
      <c r="E1502" s="1">
        <v>34563</v>
      </c>
    </row>
    <row r="1503" spans="1:5">
      <c r="A1503" s="15" t="s">
        <v>1758</v>
      </c>
      <c r="B1503" s="15" t="s">
        <v>303</v>
      </c>
      <c r="C1503" s="23" t="s">
        <v>20</v>
      </c>
      <c r="E1503" s="1"/>
    </row>
    <row r="1504" spans="1:5">
      <c r="A1504" s="15" t="s">
        <v>1759</v>
      </c>
      <c r="B1504" s="15" t="s">
        <v>350</v>
      </c>
      <c r="C1504" s="23" t="s">
        <v>20</v>
      </c>
      <c r="E1504" s="1"/>
    </row>
    <row r="1505" spans="1:5">
      <c r="A1505" s="15" t="s">
        <v>1759</v>
      </c>
      <c r="B1505" s="15" t="s">
        <v>180</v>
      </c>
      <c r="C1505" s="23" t="s">
        <v>20</v>
      </c>
      <c r="E1505" s="1"/>
    </row>
    <row r="1506" spans="1:5">
      <c r="A1506" s="15" t="s">
        <v>1760</v>
      </c>
      <c r="B1506" s="15" t="s">
        <v>19</v>
      </c>
      <c r="C1506" s="23" t="s">
        <v>27</v>
      </c>
      <c r="E1506" s="1">
        <v>37112</v>
      </c>
    </row>
    <row r="1507" spans="1:5">
      <c r="A1507" s="15" t="s">
        <v>1761</v>
      </c>
      <c r="B1507" s="15" t="s">
        <v>327</v>
      </c>
      <c r="C1507" s="23" t="s">
        <v>20</v>
      </c>
      <c r="E1507" s="1"/>
    </row>
    <row r="1508" spans="1:5">
      <c r="A1508" s="15" t="s">
        <v>1761</v>
      </c>
      <c r="B1508" s="15" t="s">
        <v>1762</v>
      </c>
      <c r="C1508" s="23" t="s">
        <v>20</v>
      </c>
      <c r="E1508" s="1"/>
    </row>
    <row r="1509" spans="1:5">
      <c r="A1509" s="15" t="s">
        <v>1763</v>
      </c>
      <c r="B1509" s="15" t="s">
        <v>183</v>
      </c>
      <c r="C1509" s="23" t="s">
        <v>20</v>
      </c>
      <c r="E1509" s="1"/>
    </row>
    <row r="1510" spans="1:5">
      <c r="A1510" s="15" t="s">
        <v>1764</v>
      </c>
      <c r="B1510" s="15" t="s">
        <v>183</v>
      </c>
      <c r="C1510" s="23" t="s">
        <v>20</v>
      </c>
      <c r="E1510" s="1"/>
    </row>
    <row r="1511" spans="1:5">
      <c r="A1511" s="15" t="s">
        <v>1765</v>
      </c>
      <c r="B1511" s="15" t="s">
        <v>186</v>
      </c>
      <c r="C1511" s="23" t="s">
        <v>27</v>
      </c>
      <c r="D1511" t="s">
        <v>601</v>
      </c>
      <c r="E1511" s="1">
        <v>34994</v>
      </c>
    </row>
    <row r="1512" spans="1:5">
      <c r="A1512" s="15" t="s">
        <v>1765</v>
      </c>
      <c r="B1512" s="15" t="s">
        <v>186</v>
      </c>
      <c r="C1512" s="23" t="s">
        <v>27</v>
      </c>
      <c r="D1512" t="s">
        <v>601</v>
      </c>
      <c r="E1512" s="1">
        <v>34994</v>
      </c>
    </row>
    <row r="1513" spans="1:5">
      <c r="A1513" s="15" t="s">
        <v>1765</v>
      </c>
      <c r="B1513" s="15" t="s">
        <v>186</v>
      </c>
      <c r="C1513" s="23" t="s">
        <v>27</v>
      </c>
      <c r="D1513" t="s">
        <v>601</v>
      </c>
      <c r="E1513" s="1">
        <v>34994</v>
      </c>
    </row>
    <row r="1514" spans="1:5">
      <c r="A1514" s="15" t="s">
        <v>1765</v>
      </c>
      <c r="B1514" s="15" t="s">
        <v>186</v>
      </c>
      <c r="C1514" s="23" t="s">
        <v>27</v>
      </c>
      <c r="D1514" t="s">
        <v>601</v>
      </c>
      <c r="E1514" s="1">
        <v>34994</v>
      </c>
    </row>
    <row r="1515" spans="1:5">
      <c r="A1515" s="15" t="s">
        <v>1766</v>
      </c>
      <c r="B1515" s="15" t="s">
        <v>162</v>
      </c>
      <c r="C1515" s="23" t="s">
        <v>27</v>
      </c>
      <c r="E1515" s="1"/>
    </row>
    <row r="1516" spans="1:5">
      <c r="A1516" s="15" t="s">
        <v>1766</v>
      </c>
      <c r="B1516" s="15" t="s">
        <v>162</v>
      </c>
      <c r="C1516" s="23" t="s">
        <v>27</v>
      </c>
      <c r="E1516" s="1"/>
    </row>
    <row r="1517" spans="1:5">
      <c r="A1517" s="15" t="s">
        <v>1767</v>
      </c>
      <c r="B1517" s="15" t="s">
        <v>158</v>
      </c>
      <c r="C1517" s="23" t="s">
        <v>20</v>
      </c>
      <c r="D1517" t="s">
        <v>436</v>
      </c>
      <c r="E1517" s="1">
        <v>36798</v>
      </c>
    </row>
    <row r="1518" spans="1:5">
      <c r="A1518" s="15" t="s">
        <v>1767</v>
      </c>
      <c r="B1518" s="15" t="s">
        <v>158</v>
      </c>
      <c r="C1518" s="23" t="s">
        <v>20</v>
      </c>
      <c r="D1518" t="s">
        <v>436</v>
      </c>
      <c r="E1518" s="1">
        <v>36798</v>
      </c>
    </row>
    <row r="1519" spans="1:5">
      <c r="A1519" s="15" t="s">
        <v>1767</v>
      </c>
      <c r="B1519" s="15" t="s">
        <v>158</v>
      </c>
      <c r="C1519" s="23" t="s">
        <v>20</v>
      </c>
      <c r="D1519" t="s">
        <v>436</v>
      </c>
      <c r="E1519" s="1">
        <v>36798</v>
      </c>
    </row>
    <row r="1520" spans="1:5">
      <c r="A1520" s="15" t="s">
        <v>1768</v>
      </c>
      <c r="B1520" s="15" t="s">
        <v>435</v>
      </c>
      <c r="C1520" s="23" t="s">
        <v>27</v>
      </c>
      <c r="D1520" t="s">
        <v>436</v>
      </c>
      <c r="E1520" s="1"/>
    </row>
    <row r="1521" spans="1:5">
      <c r="A1521" s="15" t="s">
        <v>1769</v>
      </c>
      <c r="B1521" s="15" t="s">
        <v>200</v>
      </c>
      <c r="C1521" s="23" t="s">
        <v>20</v>
      </c>
      <c r="E1521" s="1"/>
    </row>
    <row r="1522" spans="1:5">
      <c r="A1522" s="15" t="s">
        <v>1770</v>
      </c>
      <c r="B1522" s="15" t="s">
        <v>302</v>
      </c>
      <c r="C1522" s="23" t="s">
        <v>20</v>
      </c>
      <c r="E1522" s="1"/>
    </row>
    <row r="1523" spans="1:5">
      <c r="A1523" s="15" t="s">
        <v>1771</v>
      </c>
      <c r="B1523" s="15" t="s">
        <v>200</v>
      </c>
      <c r="C1523" s="23" t="s">
        <v>20</v>
      </c>
      <c r="D1523" t="s">
        <v>816</v>
      </c>
      <c r="E1523" s="1">
        <v>36368</v>
      </c>
    </row>
    <row r="1524" spans="1:5">
      <c r="A1524" s="15" t="s">
        <v>1771</v>
      </c>
      <c r="B1524" s="15" t="s">
        <v>200</v>
      </c>
      <c r="C1524" s="23" t="s">
        <v>20</v>
      </c>
      <c r="D1524" t="s">
        <v>816</v>
      </c>
      <c r="E1524" s="1">
        <v>36368</v>
      </c>
    </row>
    <row r="1525" spans="1:5">
      <c r="A1525" s="15" t="s">
        <v>1771</v>
      </c>
      <c r="B1525" s="15" t="s">
        <v>200</v>
      </c>
      <c r="C1525" s="23" t="s">
        <v>20</v>
      </c>
      <c r="D1525" t="s">
        <v>816</v>
      </c>
      <c r="E1525" s="1">
        <v>36369</v>
      </c>
    </row>
    <row r="1526" spans="1:5">
      <c r="A1526" s="15" t="s">
        <v>1771</v>
      </c>
      <c r="B1526" s="15" t="s">
        <v>200</v>
      </c>
      <c r="C1526" s="23" t="s">
        <v>20</v>
      </c>
      <c r="D1526" t="s">
        <v>816</v>
      </c>
      <c r="E1526" s="1">
        <v>36368</v>
      </c>
    </row>
    <row r="1527" spans="1:5">
      <c r="A1527" s="15" t="s">
        <v>1772</v>
      </c>
      <c r="B1527" s="15" t="s">
        <v>19</v>
      </c>
      <c r="C1527" s="23" t="s">
        <v>20</v>
      </c>
      <c r="E1527" s="1"/>
    </row>
    <row r="1528" spans="1:5">
      <c r="A1528" s="15" t="s">
        <v>1773</v>
      </c>
      <c r="B1528" s="15" t="s">
        <v>180</v>
      </c>
      <c r="C1528" s="23" t="s">
        <v>20</v>
      </c>
      <c r="E1528" s="1">
        <v>34971</v>
      </c>
    </row>
    <row r="1529" spans="1:5">
      <c r="A1529" s="15" t="s">
        <v>1773</v>
      </c>
      <c r="B1529" s="15" t="s">
        <v>180</v>
      </c>
      <c r="C1529" s="23" t="s">
        <v>20</v>
      </c>
      <c r="D1529">
        <v>10009232663</v>
      </c>
      <c r="E1529" s="1">
        <v>34971</v>
      </c>
    </row>
    <row r="1530" spans="1:5">
      <c r="A1530" s="15" t="s">
        <v>1773</v>
      </c>
      <c r="B1530" s="15" t="s">
        <v>180</v>
      </c>
      <c r="C1530" s="23" t="s">
        <v>20</v>
      </c>
      <c r="E1530" s="1">
        <v>34971</v>
      </c>
    </row>
    <row r="1531" spans="1:5">
      <c r="A1531" s="15" t="s">
        <v>1773</v>
      </c>
      <c r="B1531" s="15" t="s">
        <v>180</v>
      </c>
      <c r="C1531" s="23" t="s">
        <v>20</v>
      </c>
      <c r="E1531" s="1">
        <v>34971</v>
      </c>
    </row>
    <row r="1532" spans="1:5">
      <c r="A1532" s="15" t="s">
        <v>1773</v>
      </c>
      <c r="B1532" s="15" t="s">
        <v>180</v>
      </c>
      <c r="C1532" s="23" t="s">
        <v>20</v>
      </c>
      <c r="E1532" s="1"/>
    </row>
    <row r="1533" spans="1:5">
      <c r="A1533" s="15" t="s">
        <v>1774</v>
      </c>
      <c r="B1533" s="15" t="s">
        <v>19</v>
      </c>
      <c r="C1533" s="23" t="s">
        <v>27</v>
      </c>
      <c r="E1533" s="1">
        <v>36652</v>
      </c>
    </row>
    <row r="1534" spans="1:5">
      <c r="A1534" s="15" t="s">
        <v>1775</v>
      </c>
      <c r="B1534" s="15" t="s">
        <v>19</v>
      </c>
      <c r="C1534" s="23" t="s">
        <v>20</v>
      </c>
      <c r="E1534" s="1">
        <v>37514</v>
      </c>
    </row>
    <row r="1535" spans="1:5">
      <c r="A1535" s="15" t="s">
        <v>1774</v>
      </c>
      <c r="B1535" s="15" t="s">
        <v>19</v>
      </c>
      <c r="C1535" s="23" t="s">
        <v>27</v>
      </c>
      <c r="E1535" s="1">
        <v>36652</v>
      </c>
    </row>
    <row r="1536" spans="1:5">
      <c r="A1536" s="15" t="s">
        <v>1775</v>
      </c>
      <c r="B1536" s="15" t="s">
        <v>19</v>
      </c>
      <c r="C1536" s="23" t="s">
        <v>20</v>
      </c>
      <c r="E1536" s="1">
        <v>37514</v>
      </c>
    </row>
    <row r="1537" spans="1:5">
      <c r="A1537" s="15" t="s">
        <v>1776</v>
      </c>
      <c r="B1537" s="15" t="s">
        <v>226</v>
      </c>
      <c r="C1537" s="23" t="s">
        <v>27</v>
      </c>
      <c r="E1537" s="1">
        <v>38014</v>
      </c>
    </row>
    <row r="1538" spans="1:5">
      <c r="A1538" s="15" t="s">
        <v>1777</v>
      </c>
      <c r="B1538" s="15" t="s">
        <v>226</v>
      </c>
      <c r="C1538" s="23" t="s">
        <v>27</v>
      </c>
      <c r="E1538" s="1">
        <v>38014</v>
      </c>
    </row>
    <row r="1539" spans="1:5">
      <c r="A1539" s="15" t="s">
        <v>1778</v>
      </c>
      <c r="B1539" s="15" t="s">
        <v>19</v>
      </c>
      <c r="C1539" s="23" t="s">
        <v>27</v>
      </c>
      <c r="D1539" t="s">
        <v>925</v>
      </c>
      <c r="E1539" s="1">
        <v>35105</v>
      </c>
    </row>
    <row r="1540" spans="1:5">
      <c r="A1540" s="15" t="s">
        <v>1779</v>
      </c>
      <c r="B1540" s="15" t="s">
        <v>171</v>
      </c>
      <c r="C1540" s="23" t="s">
        <v>27</v>
      </c>
      <c r="D1540" t="s">
        <v>268</v>
      </c>
      <c r="E1540" s="1">
        <v>34855</v>
      </c>
    </row>
    <row r="1541" spans="1:5">
      <c r="A1541" s="15" t="s">
        <v>1780</v>
      </c>
      <c r="B1541" s="15" t="s">
        <v>19</v>
      </c>
      <c r="C1541" s="23" t="s">
        <v>27</v>
      </c>
      <c r="D1541" t="s">
        <v>750</v>
      </c>
      <c r="E1541" s="1">
        <v>39301</v>
      </c>
    </row>
    <row r="1542" spans="1:5">
      <c r="A1542" s="15" t="s">
        <v>1781</v>
      </c>
      <c r="B1542" s="15" t="s">
        <v>780</v>
      </c>
      <c r="C1542" s="23" t="s">
        <v>27</v>
      </c>
      <c r="D1542" t="s">
        <v>792</v>
      </c>
      <c r="E1542" s="1">
        <v>33871</v>
      </c>
    </row>
    <row r="1543" spans="1:5">
      <c r="A1543" s="15" t="s">
        <v>1781</v>
      </c>
      <c r="B1543" s="15" t="s">
        <v>780</v>
      </c>
      <c r="C1543" s="23" t="s">
        <v>27</v>
      </c>
      <c r="D1543" t="s">
        <v>792</v>
      </c>
      <c r="E1543" s="1">
        <v>33871</v>
      </c>
    </row>
    <row r="1544" spans="1:5">
      <c r="A1544" s="15" t="s">
        <v>1782</v>
      </c>
      <c r="B1544" s="15" t="s">
        <v>183</v>
      </c>
      <c r="C1544" s="23" t="s">
        <v>20</v>
      </c>
      <c r="E1544" s="1"/>
    </row>
    <row r="1545" spans="1:5">
      <c r="A1545" s="15" t="s">
        <v>1783</v>
      </c>
      <c r="B1545" s="15" t="s">
        <v>262</v>
      </c>
      <c r="C1545" s="23" t="s">
        <v>20</v>
      </c>
      <c r="E1545" s="1"/>
    </row>
    <row r="1546" spans="1:5">
      <c r="A1546" s="15" t="s">
        <v>1784</v>
      </c>
      <c r="B1546" s="15" t="s">
        <v>174</v>
      </c>
      <c r="C1546" s="23" t="s">
        <v>20</v>
      </c>
      <c r="E1546" s="1"/>
    </row>
    <row r="1547" spans="1:5">
      <c r="A1547" s="15" t="s">
        <v>1785</v>
      </c>
      <c r="B1547" s="15" t="s">
        <v>19</v>
      </c>
      <c r="C1547" s="23" t="s">
        <v>20</v>
      </c>
      <c r="D1547" t="s">
        <v>848</v>
      </c>
      <c r="E1547" s="1">
        <v>39036</v>
      </c>
    </row>
    <row r="1548" spans="1:5">
      <c r="A1548" s="15" t="s">
        <v>1786</v>
      </c>
      <c r="B1548" s="15" t="s">
        <v>19</v>
      </c>
      <c r="C1548" s="23" t="s">
        <v>27</v>
      </c>
      <c r="E1548" s="1">
        <v>36928</v>
      </c>
    </row>
    <row r="1549" spans="1:5">
      <c r="A1549" s="15" t="s">
        <v>1787</v>
      </c>
      <c r="B1549" s="15" t="s">
        <v>19</v>
      </c>
      <c r="C1549" s="23" t="s">
        <v>20</v>
      </c>
      <c r="D1549" t="s">
        <v>729</v>
      </c>
      <c r="E1549" s="1">
        <v>39408</v>
      </c>
    </row>
    <row r="1550" spans="1:5">
      <c r="A1550" s="15" t="s">
        <v>1788</v>
      </c>
      <c r="B1550" s="15" t="s">
        <v>19</v>
      </c>
      <c r="C1550" s="23" t="s">
        <v>27</v>
      </c>
      <c r="E1550" s="1">
        <v>37106</v>
      </c>
    </row>
    <row r="1551" spans="1:5">
      <c r="A1551" s="15" t="s">
        <v>1789</v>
      </c>
      <c r="B1551" s="15" t="s">
        <v>19</v>
      </c>
      <c r="C1551" s="23" t="s">
        <v>27</v>
      </c>
      <c r="E1551" s="1">
        <v>38091</v>
      </c>
    </row>
    <row r="1552" spans="1:5">
      <c r="A1552" s="15" t="s">
        <v>1790</v>
      </c>
      <c r="B1552" s="15" t="s">
        <v>196</v>
      </c>
      <c r="C1552" s="23" t="s">
        <v>20</v>
      </c>
      <c r="D1552" t="s">
        <v>386</v>
      </c>
      <c r="E1552" s="1">
        <v>36061</v>
      </c>
    </row>
    <row r="1553" spans="1:5">
      <c r="A1553" s="15" t="s">
        <v>1791</v>
      </c>
      <c r="B1553" s="15" t="s">
        <v>165</v>
      </c>
      <c r="C1553" s="23" t="s">
        <v>27</v>
      </c>
      <c r="D1553" t="s">
        <v>554</v>
      </c>
      <c r="E1553" s="1"/>
    </row>
    <row r="1554" spans="1:5">
      <c r="A1554" s="15" t="s">
        <v>1790</v>
      </c>
      <c r="B1554" s="15" t="s">
        <v>196</v>
      </c>
      <c r="C1554" s="23" t="s">
        <v>20</v>
      </c>
      <c r="D1554" t="s">
        <v>386</v>
      </c>
      <c r="E1554" s="1">
        <v>36061</v>
      </c>
    </row>
    <row r="1555" spans="1:5">
      <c r="A1555" s="15" t="s">
        <v>1790</v>
      </c>
      <c r="B1555" s="15" t="s">
        <v>196</v>
      </c>
      <c r="C1555" s="23" t="s">
        <v>20</v>
      </c>
      <c r="D1555" t="s">
        <v>386</v>
      </c>
      <c r="E1555" s="1">
        <v>36061</v>
      </c>
    </row>
    <row r="1556" spans="1:5">
      <c r="A1556" s="15" t="s">
        <v>1790</v>
      </c>
      <c r="B1556" s="15" t="s">
        <v>196</v>
      </c>
      <c r="C1556" s="23" t="s">
        <v>20</v>
      </c>
      <c r="D1556" t="s">
        <v>386</v>
      </c>
      <c r="E1556" s="1">
        <v>36061</v>
      </c>
    </row>
    <row r="1557" spans="1:5">
      <c r="A1557" s="15" t="s">
        <v>1791</v>
      </c>
      <c r="B1557" s="15" t="s">
        <v>165</v>
      </c>
      <c r="C1557" s="23" t="s">
        <v>27</v>
      </c>
      <c r="D1557" t="s">
        <v>554</v>
      </c>
      <c r="E1557" s="1">
        <v>37401</v>
      </c>
    </row>
    <row r="1558" spans="1:5">
      <c r="A1558" s="15" t="s">
        <v>1792</v>
      </c>
      <c r="B1558" s="15" t="s">
        <v>158</v>
      </c>
      <c r="C1558" s="23" t="s">
        <v>20</v>
      </c>
      <c r="E1558" s="1"/>
    </row>
    <row r="1559" spans="1:5">
      <c r="A1559" s="15" t="s">
        <v>1793</v>
      </c>
      <c r="B1559" s="15" t="s">
        <v>171</v>
      </c>
      <c r="C1559" s="23" t="s">
        <v>20</v>
      </c>
      <c r="E1559" s="1"/>
    </row>
    <row r="1560" spans="1:5">
      <c r="A1560" s="15" t="s">
        <v>1794</v>
      </c>
      <c r="B1560" s="15" t="s">
        <v>19</v>
      </c>
      <c r="C1560" s="23" t="s">
        <v>20</v>
      </c>
      <c r="D1560" t="s">
        <v>732</v>
      </c>
      <c r="E1560" s="1">
        <v>38733</v>
      </c>
    </row>
    <row r="1561" spans="1:5">
      <c r="A1561" s="15" t="s">
        <v>1794</v>
      </c>
      <c r="B1561" s="15" t="s">
        <v>19</v>
      </c>
      <c r="C1561" s="23" t="s">
        <v>20</v>
      </c>
      <c r="D1561" t="s">
        <v>732</v>
      </c>
      <c r="E1561" s="1">
        <v>38733</v>
      </c>
    </row>
    <row r="1562" spans="1:5">
      <c r="A1562" s="15" t="s">
        <v>1794</v>
      </c>
      <c r="B1562" s="15" t="s">
        <v>19</v>
      </c>
      <c r="C1562" s="23" t="s">
        <v>20</v>
      </c>
      <c r="D1562" t="s">
        <v>732</v>
      </c>
      <c r="E1562" s="1">
        <v>38733</v>
      </c>
    </row>
    <row r="1563" spans="1:5">
      <c r="A1563" s="15" t="s">
        <v>1795</v>
      </c>
      <c r="B1563" s="15" t="s">
        <v>19</v>
      </c>
      <c r="C1563" s="23" t="s">
        <v>20</v>
      </c>
      <c r="D1563" t="s">
        <v>370</v>
      </c>
      <c r="E1563" s="1">
        <v>33118</v>
      </c>
    </row>
    <row r="1564" spans="1:5">
      <c r="A1564" s="15" t="s">
        <v>1795</v>
      </c>
      <c r="B1564" s="15" t="s">
        <v>19</v>
      </c>
      <c r="C1564" s="23" t="s">
        <v>20</v>
      </c>
      <c r="D1564" t="s">
        <v>370</v>
      </c>
      <c r="E1564" s="1">
        <v>33128</v>
      </c>
    </row>
    <row r="1565" spans="1:5">
      <c r="A1565" s="15" t="s">
        <v>1795</v>
      </c>
      <c r="B1565" s="15" t="s">
        <v>19</v>
      </c>
      <c r="C1565" s="23" t="s">
        <v>20</v>
      </c>
      <c r="D1565" t="s">
        <v>370</v>
      </c>
      <c r="E1565" s="1">
        <v>33118</v>
      </c>
    </row>
    <row r="1566" spans="1:5">
      <c r="A1566" s="15" t="s">
        <v>1795</v>
      </c>
      <c r="B1566" s="15" t="s">
        <v>19</v>
      </c>
      <c r="C1566" s="23" t="s">
        <v>20</v>
      </c>
      <c r="D1566" t="s">
        <v>370</v>
      </c>
      <c r="E1566" s="1">
        <v>33118</v>
      </c>
    </row>
    <row r="1567" spans="1:5">
      <c r="A1567" s="15" t="s">
        <v>1795</v>
      </c>
      <c r="B1567" s="15" t="s">
        <v>19</v>
      </c>
      <c r="C1567" s="23" t="s">
        <v>20</v>
      </c>
      <c r="D1567" t="s">
        <v>370</v>
      </c>
      <c r="E1567" s="1">
        <v>33118</v>
      </c>
    </row>
    <row r="1568" spans="1:5">
      <c r="A1568" s="15" t="s">
        <v>1795</v>
      </c>
      <c r="B1568" s="15" t="s">
        <v>19</v>
      </c>
      <c r="C1568" s="23" t="s">
        <v>20</v>
      </c>
      <c r="D1568" t="s">
        <v>370</v>
      </c>
      <c r="E1568" s="1">
        <v>33118</v>
      </c>
    </row>
    <row r="1569" spans="1:5">
      <c r="A1569" s="15" t="s">
        <v>1795</v>
      </c>
      <c r="B1569" s="15" t="s">
        <v>19</v>
      </c>
      <c r="C1569" s="23" t="s">
        <v>20</v>
      </c>
      <c r="D1569" t="s">
        <v>370</v>
      </c>
      <c r="E1569" s="1">
        <v>33118</v>
      </c>
    </row>
    <row r="1570" spans="1:5">
      <c r="A1570" s="15" t="s">
        <v>1795</v>
      </c>
      <c r="B1570" s="15" t="s">
        <v>19</v>
      </c>
      <c r="C1570" s="23" t="s">
        <v>20</v>
      </c>
      <c r="D1570" t="s">
        <v>370</v>
      </c>
      <c r="E1570" s="1">
        <v>33118</v>
      </c>
    </row>
    <row r="1571" spans="1:5">
      <c r="A1571" s="15" t="s">
        <v>1796</v>
      </c>
      <c r="B1571" s="15" t="s">
        <v>19</v>
      </c>
      <c r="C1571" s="23" t="s">
        <v>27</v>
      </c>
      <c r="D1571" t="s">
        <v>850</v>
      </c>
      <c r="E1571" s="1">
        <v>35394</v>
      </c>
    </row>
    <row r="1572" spans="1:5">
      <c r="A1572" s="15" t="s">
        <v>1796</v>
      </c>
      <c r="B1572" s="15" t="s">
        <v>19</v>
      </c>
      <c r="C1572" s="23" t="s">
        <v>27</v>
      </c>
      <c r="D1572" t="s">
        <v>850</v>
      </c>
      <c r="E1572" s="1">
        <v>35394</v>
      </c>
    </row>
    <row r="1573" spans="1:5">
      <c r="A1573" s="15" t="s">
        <v>1797</v>
      </c>
      <c r="B1573" s="15" t="s">
        <v>162</v>
      </c>
      <c r="C1573" s="23" t="s">
        <v>20</v>
      </c>
      <c r="D1573" t="s">
        <v>208</v>
      </c>
      <c r="E1573" s="1">
        <v>33010</v>
      </c>
    </row>
    <row r="1574" spans="1:5">
      <c r="A1574" s="15" t="s">
        <v>1797</v>
      </c>
      <c r="B1574" s="15" t="s">
        <v>162</v>
      </c>
      <c r="C1574" s="23" t="s">
        <v>20</v>
      </c>
      <c r="D1574" t="s">
        <v>208</v>
      </c>
      <c r="E1574" s="1">
        <v>33010</v>
      </c>
    </row>
    <row r="1575" spans="1:5">
      <c r="A1575" s="15" t="s">
        <v>1797</v>
      </c>
      <c r="B1575" s="15" t="s">
        <v>162</v>
      </c>
      <c r="C1575" s="23" t="s">
        <v>20</v>
      </c>
      <c r="D1575" t="s">
        <v>208</v>
      </c>
      <c r="E1575" s="1">
        <v>33010</v>
      </c>
    </row>
    <row r="1576" spans="1:5">
      <c r="A1576" s="15" t="s">
        <v>1798</v>
      </c>
      <c r="B1576" s="15" t="s">
        <v>162</v>
      </c>
      <c r="C1576" s="23" t="s">
        <v>20</v>
      </c>
      <c r="D1576" t="s">
        <v>208</v>
      </c>
      <c r="E1576" s="1">
        <v>33010</v>
      </c>
    </row>
    <row r="1577" spans="1:5">
      <c r="A1577" s="15" t="s">
        <v>1798</v>
      </c>
      <c r="B1577" s="15" t="s">
        <v>162</v>
      </c>
      <c r="C1577" s="23" t="s">
        <v>20</v>
      </c>
      <c r="D1577" t="s">
        <v>208</v>
      </c>
      <c r="E1577" s="1">
        <v>33010</v>
      </c>
    </row>
    <row r="1578" spans="1:5">
      <c r="A1578" s="15" t="s">
        <v>1798</v>
      </c>
      <c r="B1578" s="15" t="s">
        <v>162</v>
      </c>
      <c r="C1578" s="23" t="s">
        <v>20</v>
      </c>
      <c r="D1578" t="s">
        <v>208</v>
      </c>
      <c r="E1578" s="1">
        <v>33010</v>
      </c>
    </row>
    <row r="1579" spans="1:5">
      <c r="A1579" s="15" t="s">
        <v>1798</v>
      </c>
      <c r="B1579" s="15" t="s">
        <v>162</v>
      </c>
      <c r="C1579" s="23" t="s">
        <v>20</v>
      </c>
      <c r="D1579" t="s">
        <v>208</v>
      </c>
      <c r="E1579" s="1">
        <v>33010</v>
      </c>
    </row>
    <row r="1580" spans="1:5">
      <c r="A1580" s="15" t="s">
        <v>1798</v>
      </c>
      <c r="B1580" s="15" t="s">
        <v>162</v>
      </c>
      <c r="C1580" s="23" t="s">
        <v>20</v>
      </c>
      <c r="D1580" t="s">
        <v>208</v>
      </c>
      <c r="E1580" s="1">
        <v>33010</v>
      </c>
    </row>
    <row r="1581" spans="1:5">
      <c r="A1581" s="15" t="s">
        <v>1798</v>
      </c>
      <c r="B1581" s="15" t="s">
        <v>162</v>
      </c>
      <c r="C1581" s="23" t="s">
        <v>20</v>
      </c>
      <c r="D1581" t="s">
        <v>208</v>
      </c>
      <c r="E1581" s="1">
        <v>33010</v>
      </c>
    </row>
    <row r="1582" spans="1:5">
      <c r="A1582" s="15" t="s">
        <v>1798</v>
      </c>
      <c r="B1582" s="15" t="s">
        <v>162</v>
      </c>
      <c r="C1582" s="23" t="s">
        <v>20</v>
      </c>
      <c r="D1582" t="s">
        <v>208</v>
      </c>
      <c r="E1582" s="1">
        <v>33010</v>
      </c>
    </row>
    <row r="1583" spans="1:5">
      <c r="A1583" s="15" t="s">
        <v>1798</v>
      </c>
      <c r="B1583" s="15" t="s">
        <v>162</v>
      </c>
      <c r="C1583" s="23" t="s">
        <v>20</v>
      </c>
      <c r="D1583" t="s">
        <v>208</v>
      </c>
      <c r="E1583" s="1">
        <v>33010</v>
      </c>
    </row>
    <row r="1584" spans="1:5">
      <c r="A1584" s="15" t="s">
        <v>1799</v>
      </c>
      <c r="B1584" s="15" t="s">
        <v>187</v>
      </c>
      <c r="C1584" s="23" t="s">
        <v>20</v>
      </c>
      <c r="D1584" t="s">
        <v>269</v>
      </c>
      <c r="E1584" s="1"/>
    </row>
    <row r="1585" spans="1:5">
      <c r="A1585" s="15" t="s">
        <v>1799</v>
      </c>
      <c r="B1585" s="15" t="s">
        <v>187</v>
      </c>
      <c r="C1585" s="23" t="s">
        <v>20</v>
      </c>
      <c r="D1585" t="s">
        <v>269</v>
      </c>
      <c r="E1585" s="1"/>
    </row>
    <row r="1586" spans="1:5">
      <c r="A1586" s="15" t="s">
        <v>1800</v>
      </c>
      <c r="B1586" s="15" t="s">
        <v>162</v>
      </c>
      <c r="C1586" s="23" t="s">
        <v>20</v>
      </c>
      <c r="D1586" t="s">
        <v>453</v>
      </c>
      <c r="E1586" s="1"/>
    </row>
    <row r="1587" spans="1:5">
      <c r="A1587" s="15" t="s">
        <v>1800</v>
      </c>
      <c r="B1587" s="15" t="s">
        <v>162</v>
      </c>
      <c r="C1587" s="23" t="s">
        <v>20</v>
      </c>
      <c r="D1587" t="s">
        <v>453</v>
      </c>
      <c r="E1587" s="1"/>
    </row>
    <row r="1588" spans="1:5">
      <c r="A1588" s="15" t="s">
        <v>1800</v>
      </c>
      <c r="B1588" s="15" t="s">
        <v>162</v>
      </c>
      <c r="C1588" s="23" t="s">
        <v>20</v>
      </c>
      <c r="D1588" t="s">
        <v>453</v>
      </c>
      <c r="E1588" s="1"/>
    </row>
    <row r="1589" spans="1:5">
      <c r="A1589" s="15" t="s">
        <v>1801</v>
      </c>
      <c r="B1589" s="15" t="s">
        <v>19</v>
      </c>
      <c r="C1589" s="23" t="s">
        <v>27</v>
      </c>
      <c r="E1589" s="1">
        <v>38060</v>
      </c>
    </row>
    <row r="1590" spans="1:5">
      <c r="A1590" s="15" t="s">
        <v>1802</v>
      </c>
      <c r="B1590" s="15" t="s">
        <v>19</v>
      </c>
      <c r="C1590" s="23" t="s">
        <v>27</v>
      </c>
      <c r="E1590" s="1">
        <v>38026</v>
      </c>
    </row>
    <row r="1591" spans="1:5">
      <c r="A1591" s="15" t="s">
        <v>1801</v>
      </c>
      <c r="B1591" s="15" t="s">
        <v>19</v>
      </c>
      <c r="C1591" s="23" t="s">
        <v>27</v>
      </c>
      <c r="E1591" s="1">
        <v>38060</v>
      </c>
    </row>
    <row r="1592" spans="1:5">
      <c r="A1592" s="15" t="s">
        <v>1803</v>
      </c>
      <c r="B1592" s="15" t="s">
        <v>19</v>
      </c>
      <c r="C1592" s="23" t="s">
        <v>27</v>
      </c>
      <c r="D1592" t="s">
        <v>752</v>
      </c>
      <c r="E1592" s="1">
        <v>38994</v>
      </c>
    </row>
    <row r="1593" spans="1:5">
      <c r="A1593" s="15" t="s">
        <v>1803</v>
      </c>
      <c r="B1593" s="15" t="s">
        <v>19</v>
      </c>
      <c r="C1593" s="23" t="s">
        <v>27</v>
      </c>
      <c r="D1593" t="s">
        <v>752</v>
      </c>
      <c r="E1593" s="1">
        <v>38994</v>
      </c>
    </row>
    <row r="1594" spans="1:5">
      <c r="A1594" s="15" t="s">
        <v>1804</v>
      </c>
      <c r="B1594" s="15" t="s">
        <v>171</v>
      </c>
      <c r="C1594" s="23" t="s">
        <v>20</v>
      </c>
      <c r="D1594" t="s">
        <v>209</v>
      </c>
      <c r="E1594" s="1">
        <v>30971</v>
      </c>
    </row>
    <row r="1595" spans="1:5">
      <c r="A1595" s="15" t="s">
        <v>1805</v>
      </c>
      <c r="B1595" s="15" t="s">
        <v>226</v>
      </c>
      <c r="C1595" s="23" t="s">
        <v>20</v>
      </c>
      <c r="D1595" t="s">
        <v>270</v>
      </c>
      <c r="E1595" s="1"/>
    </row>
    <row r="1596" spans="1:5">
      <c r="A1596" s="15" t="s">
        <v>1805</v>
      </c>
      <c r="B1596" s="15" t="s">
        <v>226</v>
      </c>
      <c r="C1596" s="23" t="s">
        <v>20</v>
      </c>
      <c r="D1596" t="s">
        <v>270</v>
      </c>
      <c r="E1596" s="1"/>
    </row>
    <row r="1597" spans="1:5">
      <c r="A1597" s="15" t="s">
        <v>1806</v>
      </c>
      <c r="B1597" s="15" t="s">
        <v>19</v>
      </c>
      <c r="C1597" s="23" t="s">
        <v>1099</v>
      </c>
      <c r="D1597" t="s">
        <v>831</v>
      </c>
      <c r="E1597" s="1">
        <v>35985</v>
      </c>
    </row>
    <row r="1598" spans="1:5">
      <c r="A1598" s="15" t="s">
        <v>1806</v>
      </c>
      <c r="B1598" s="15" t="s">
        <v>19</v>
      </c>
      <c r="C1598" s="23" t="s">
        <v>1099</v>
      </c>
      <c r="D1598" t="s">
        <v>831</v>
      </c>
      <c r="E1598" s="1">
        <v>35985</v>
      </c>
    </row>
    <row r="1599" spans="1:5">
      <c r="A1599" s="15" t="s">
        <v>1806</v>
      </c>
      <c r="B1599" s="15" t="s">
        <v>19</v>
      </c>
      <c r="C1599" s="23" t="s">
        <v>27</v>
      </c>
      <c r="D1599" t="s">
        <v>831</v>
      </c>
      <c r="E1599" s="1">
        <v>35985</v>
      </c>
    </row>
    <row r="1600" spans="1:5">
      <c r="A1600" s="15" t="s">
        <v>1807</v>
      </c>
      <c r="B1600" s="15" t="s">
        <v>202</v>
      </c>
      <c r="C1600" s="23" t="s">
        <v>27</v>
      </c>
      <c r="E1600" s="1"/>
    </row>
    <row r="1601" spans="1:5">
      <c r="A1601" s="15" t="s">
        <v>1807</v>
      </c>
      <c r="B1601" s="15" t="s">
        <v>202</v>
      </c>
      <c r="C1601" s="23" t="s">
        <v>27</v>
      </c>
      <c r="E1601" s="1"/>
    </row>
    <row r="1602" spans="1:5">
      <c r="A1602" s="15" t="s">
        <v>1808</v>
      </c>
      <c r="B1602" s="15" t="s">
        <v>19</v>
      </c>
      <c r="C1602" s="23" t="s">
        <v>27</v>
      </c>
      <c r="E1602" s="1">
        <v>37749</v>
      </c>
    </row>
    <row r="1603" spans="1:5">
      <c r="A1603" s="15" t="s">
        <v>1809</v>
      </c>
      <c r="B1603" s="15" t="s">
        <v>204</v>
      </c>
      <c r="C1603" s="23" t="s">
        <v>27</v>
      </c>
      <c r="D1603" t="s">
        <v>233</v>
      </c>
      <c r="E1603" s="1">
        <v>36559</v>
      </c>
    </row>
    <row r="1604" spans="1:5">
      <c r="A1604" s="15" t="s">
        <v>1809</v>
      </c>
      <c r="B1604" s="15" t="s">
        <v>204</v>
      </c>
      <c r="C1604" s="23" t="s">
        <v>1099</v>
      </c>
      <c r="D1604" t="s">
        <v>233</v>
      </c>
      <c r="E1604" s="1">
        <v>36559</v>
      </c>
    </row>
    <row r="1605" spans="1:5">
      <c r="A1605" s="15" t="s">
        <v>1809</v>
      </c>
      <c r="B1605" s="15" t="s">
        <v>204</v>
      </c>
      <c r="C1605" s="23" t="s">
        <v>27</v>
      </c>
      <c r="D1605" t="s">
        <v>233</v>
      </c>
      <c r="E1605" s="1">
        <v>36559</v>
      </c>
    </row>
    <row r="1606" spans="1:5">
      <c r="A1606" s="15" t="s">
        <v>1809</v>
      </c>
      <c r="B1606" s="15" t="s">
        <v>204</v>
      </c>
      <c r="C1606" s="23" t="s">
        <v>27</v>
      </c>
      <c r="D1606" t="s">
        <v>233</v>
      </c>
      <c r="E1606" s="1">
        <v>36559</v>
      </c>
    </row>
    <row r="1607" spans="1:5">
      <c r="A1607" s="15" t="s">
        <v>1809</v>
      </c>
      <c r="B1607" s="15" t="s">
        <v>204</v>
      </c>
      <c r="C1607" s="23" t="s">
        <v>27</v>
      </c>
      <c r="D1607" t="s">
        <v>233</v>
      </c>
      <c r="E1607" s="1">
        <v>36559</v>
      </c>
    </row>
    <row r="1608" spans="1:5">
      <c r="A1608" s="15" t="s">
        <v>1810</v>
      </c>
      <c r="B1608" s="15" t="s">
        <v>183</v>
      </c>
      <c r="C1608" s="23" t="s">
        <v>27</v>
      </c>
      <c r="E1608" s="1"/>
    </row>
    <row r="1609" spans="1:5">
      <c r="A1609" s="15" t="s">
        <v>1811</v>
      </c>
      <c r="B1609" s="15" t="s">
        <v>447</v>
      </c>
      <c r="C1609" s="23" t="s">
        <v>20</v>
      </c>
      <c r="E1609" s="1"/>
    </row>
    <row r="1610" spans="1:5">
      <c r="A1610" s="15" t="s">
        <v>1812</v>
      </c>
      <c r="B1610" s="15" t="s">
        <v>196</v>
      </c>
      <c r="C1610" s="23" t="s">
        <v>20</v>
      </c>
      <c r="E1610" s="1"/>
    </row>
    <row r="1611" spans="1:5">
      <c r="A1611" s="15" t="s">
        <v>1813</v>
      </c>
      <c r="B1611" s="15" t="s">
        <v>186</v>
      </c>
      <c r="C1611" s="23" t="s">
        <v>20</v>
      </c>
      <c r="E1611" s="1"/>
    </row>
    <row r="1612" spans="1:5">
      <c r="A1612" s="15" t="s">
        <v>1814</v>
      </c>
      <c r="B1612" s="15" t="s">
        <v>226</v>
      </c>
      <c r="C1612" s="23" t="s">
        <v>20</v>
      </c>
      <c r="D1612" t="s">
        <v>449</v>
      </c>
      <c r="E1612" s="1"/>
    </row>
    <row r="1613" spans="1:5">
      <c r="A1613" s="15" t="s">
        <v>1815</v>
      </c>
      <c r="B1613" s="15" t="s">
        <v>567</v>
      </c>
      <c r="C1613" s="23" t="s">
        <v>20</v>
      </c>
      <c r="D1613" t="s">
        <v>799</v>
      </c>
      <c r="E1613" s="1">
        <v>35807</v>
      </c>
    </row>
    <row r="1614" spans="1:5">
      <c r="A1614" s="15" t="s">
        <v>1816</v>
      </c>
      <c r="B1614" s="15" t="s">
        <v>19</v>
      </c>
      <c r="C1614" s="23" t="s">
        <v>20</v>
      </c>
      <c r="D1614" t="s">
        <v>118</v>
      </c>
      <c r="E1614" s="1">
        <v>37454</v>
      </c>
    </row>
    <row r="1615" spans="1:5">
      <c r="A1615" s="15" t="s">
        <v>1816</v>
      </c>
      <c r="B1615" s="15" t="s">
        <v>19</v>
      </c>
      <c r="C1615" s="23" t="s">
        <v>20</v>
      </c>
      <c r="D1615" t="s">
        <v>118</v>
      </c>
      <c r="E1615" s="1">
        <v>37454</v>
      </c>
    </row>
    <row r="1616" spans="1:5">
      <c r="A1616" s="15" t="s">
        <v>1817</v>
      </c>
      <c r="B1616" s="15" t="s">
        <v>19</v>
      </c>
      <c r="C1616" s="23" t="s">
        <v>27</v>
      </c>
      <c r="D1616" t="s">
        <v>56</v>
      </c>
      <c r="E1616" s="1">
        <v>35574</v>
      </c>
    </row>
    <row r="1617" spans="1:5">
      <c r="A1617" s="15" t="s">
        <v>1817</v>
      </c>
      <c r="B1617" s="15" t="s">
        <v>19</v>
      </c>
      <c r="C1617" s="23" t="s">
        <v>27</v>
      </c>
      <c r="D1617" t="s">
        <v>56</v>
      </c>
      <c r="E1617" s="1">
        <v>35574</v>
      </c>
    </row>
    <row r="1618" spans="1:5">
      <c r="A1618" s="15" t="s">
        <v>1817</v>
      </c>
      <c r="B1618" s="15" t="s">
        <v>19</v>
      </c>
      <c r="C1618" s="23" t="s">
        <v>27</v>
      </c>
      <c r="D1618" t="s">
        <v>56</v>
      </c>
      <c r="E1618" s="1">
        <v>35574</v>
      </c>
    </row>
    <row r="1619" spans="1:5">
      <c r="A1619" s="15" t="s">
        <v>1817</v>
      </c>
      <c r="B1619" s="15" t="s">
        <v>19</v>
      </c>
      <c r="C1619" s="23" t="s">
        <v>27</v>
      </c>
      <c r="D1619" t="s">
        <v>56</v>
      </c>
      <c r="E1619" s="1">
        <v>35574</v>
      </c>
    </row>
    <row r="1620" spans="1:5">
      <c r="A1620" s="15" t="s">
        <v>1817</v>
      </c>
      <c r="B1620" s="15" t="s">
        <v>19</v>
      </c>
      <c r="C1620" s="23" t="s">
        <v>27</v>
      </c>
      <c r="D1620" t="s">
        <v>56</v>
      </c>
      <c r="E1620" s="1">
        <v>35574</v>
      </c>
    </row>
    <row r="1621" spans="1:5">
      <c r="A1621" s="15" t="s">
        <v>1817</v>
      </c>
      <c r="B1621" s="15" t="s">
        <v>19</v>
      </c>
      <c r="C1621" s="23" t="s">
        <v>27</v>
      </c>
      <c r="D1621" t="s">
        <v>56</v>
      </c>
      <c r="E1621" s="1">
        <v>35574</v>
      </c>
    </row>
    <row r="1622" spans="1:5">
      <c r="A1622" s="15" t="s">
        <v>1817</v>
      </c>
      <c r="B1622" s="15" t="s">
        <v>19</v>
      </c>
      <c r="C1622" s="23" t="s">
        <v>27</v>
      </c>
      <c r="D1622" t="s">
        <v>56</v>
      </c>
      <c r="E1622" s="1">
        <v>35574</v>
      </c>
    </row>
    <row r="1623" spans="1:5">
      <c r="A1623" s="15" t="s">
        <v>1817</v>
      </c>
      <c r="B1623" s="15" t="s">
        <v>19</v>
      </c>
      <c r="C1623" s="23" t="s">
        <v>27</v>
      </c>
      <c r="D1623" t="s">
        <v>56</v>
      </c>
      <c r="E1623" s="1">
        <v>35574</v>
      </c>
    </row>
    <row r="1624" spans="1:5">
      <c r="A1624" s="15" t="s">
        <v>1818</v>
      </c>
      <c r="B1624" s="15" t="s">
        <v>183</v>
      </c>
      <c r="C1624" s="23" t="s">
        <v>20</v>
      </c>
      <c r="E1624" s="1"/>
    </row>
    <row r="1625" spans="1:5">
      <c r="A1625" s="15" t="s">
        <v>1819</v>
      </c>
      <c r="B1625" s="15" t="s">
        <v>302</v>
      </c>
      <c r="C1625" s="23" t="s">
        <v>20</v>
      </c>
      <c r="D1625" t="s">
        <v>465</v>
      </c>
      <c r="E1625" s="1">
        <v>35900</v>
      </c>
    </row>
    <row r="1626" spans="1:5">
      <c r="A1626" s="15" t="s">
        <v>1819</v>
      </c>
      <c r="B1626" s="15" t="s">
        <v>302</v>
      </c>
      <c r="C1626" s="23" t="s">
        <v>20</v>
      </c>
      <c r="D1626" t="s">
        <v>465</v>
      </c>
      <c r="E1626" s="1">
        <v>35900</v>
      </c>
    </row>
    <row r="1627" spans="1:5">
      <c r="A1627" s="15" t="s">
        <v>1819</v>
      </c>
      <c r="B1627" s="15" t="s">
        <v>302</v>
      </c>
      <c r="C1627" s="23" t="s">
        <v>20</v>
      </c>
      <c r="D1627" t="s">
        <v>465</v>
      </c>
      <c r="E1627" s="1">
        <v>35900</v>
      </c>
    </row>
    <row r="1628" spans="1:5">
      <c r="A1628" s="15" t="s">
        <v>1820</v>
      </c>
      <c r="B1628" s="15" t="s">
        <v>19</v>
      </c>
      <c r="C1628" s="23" t="s">
        <v>27</v>
      </c>
      <c r="E1628" s="1">
        <v>37062</v>
      </c>
    </row>
    <row r="1629" spans="1:5">
      <c r="A1629" s="15" t="s">
        <v>1821</v>
      </c>
      <c r="B1629" s="15" t="s">
        <v>202</v>
      </c>
      <c r="C1629" s="23" t="s">
        <v>27</v>
      </c>
      <c r="E1629" s="1"/>
    </row>
    <row r="1630" spans="1:5">
      <c r="A1630" s="15" t="s">
        <v>1821</v>
      </c>
      <c r="B1630" s="15" t="s">
        <v>202</v>
      </c>
      <c r="C1630" s="23" t="s">
        <v>27</v>
      </c>
      <c r="E1630" s="1"/>
    </row>
    <row r="1631" spans="1:5">
      <c r="A1631" s="15" t="s">
        <v>1822</v>
      </c>
      <c r="B1631" s="15" t="s">
        <v>183</v>
      </c>
      <c r="C1631" s="23" t="s">
        <v>20</v>
      </c>
      <c r="E1631" s="1"/>
    </row>
    <row r="1632" spans="1:5">
      <c r="A1632" s="15" t="s">
        <v>1823</v>
      </c>
      <c r="B1632" s="15" t="s">
        <v>183</v>
      </c>
      <c r="C1632" s="23" t="s">
        <v>20</v>
      </c>
      <c r="E1632" s="1"/>
    </row>
    <row r="1633" spans="1:5">
      <c r="A1633" s="15" t="s">
        <v>1824</v>
      </c>
      <c r="B1633" s="15" t="s">
        <v>226</v>
      </c>
      <c r="C1633" s="23" t="s">
        <v>20</v>
      </c>
      <c r="D1633" t="s">
        <v>671</v>
      </c>
      <c r="E1633" s="1">
        <v>38212</v>
      </c>
    </row>
    <row r="1634" spans="1:5">
      <c r="A1634" s="15" t="s">
        <v>1824</v>
      </c>
      <c r="B1634" s="15" t="s">
        <v>226</v>
      </c>
      <c r="C1634" s="23" t="s">
        <v>20</v>
      </c>
      <c r="D1634" t="s">
        <v>671</v>
      </c>
      <c r="E1634" s="1">
        <v>38212</v>
      </c>
    </row>
    <row r="1635" spans="1:5">
      <c r="A1635" s="15" t="s">
        <v>1824</v>
      </c>
      <c r="B1635" s="15" t="s">
        <v>226</v>
      </c>
      <c r="C1635" s="23" t="s">
        <v>20</v>
      </c>
      <c r="D1635" t="s">
        <v>671</v>
      </c>
      <c r="E1635" s="1">
        <v>38212</v>
      </c>
    </row>
    <row r="1636" spans="1:5">
      <c r="A1636" s="15" t="s">
        <v>1824</v>
      </c>
      <c r="B1636" s="15" t="s">
        <v>226</v>
      </c>
      <c r="C1636" s="23" t="s">
        <v>20</v>
      </c>
      <c r="D1636" t="s">
        <v>671</v>
      </c>
      <c r="E1636" s="1">
        <v>38212</v>
      </c>
    </row>
    <row r="1637" spans="1:5">
      <c r="A1637" s="15" t="s">
        <v>1824</v>
      </c>
      <c r="B1637" s="15" t="s">
        <v>226</v>
      </c>
      <c r="C1637" s="23" t="s">
        <v>20</v>
      </c>
      <c r="D1637" t="s">
        <v>671</v>
      </c>
      <c r="E1637" s="1">
        <v>38212</v>
      </c>
    </row>
    <row r="1638" spans="1:5">
      <c r="A1638" s="15" t="s">
        <v>1825</v>
      </c>
      <c r="B1638" s="15" t="s">
        <v>183</v>
      </c>
      <c r="C1638" s="23" t="s">
        <v>20</v>
      </c>
      <c r="E1638" s="1"/>
    </row>
    <row r="1639" spans="1:5">
      <c r="A1639" s="15" t="s">
        <v>1826</v>
      </c>
      <c r="B1639" s="15" t="s">
        <v>204</v>
      </c>
      <c r="C1639" s="23" t="s">
        <v>27</v>
      </c>
      <c r="E1639" s="1"/>
    </row>
    <row r="1640" spans="1:5">
      <c r="A1640" s="15" t="s">
        <v>1827</v>
      </c>
      <c r="B1640" s="15" t="s">
        <v>19</v>
      </c>
      <c r="C1640" s="23" t="s">
        <v>20</v>
      </c>
      <c r="E1640" s="1">
        <v>34119</v>
      </c>
    </row>
    <row r="1641" spans="1:5">
      <c r="A1641" s="15" t="s">
        <v>1828</v>
      </c>
      <c r="B1641" s="15" t="s">
        <v>171</v>
      </c>
      <c r="C1641" s="23" t="s">
        <v>20</v>
      </c>
      <c r="E1641" s="1">
        <v>37175</v>
      </c>
    </row>
    <row r="1642" spans="1:5">
      <c r="A1642" s="15" t="s">
        <v>1829</v>
      </c>
      <c r="B1642" s="15" t="s">
        <v>171</v>
      </c>
      <c r="C1642" s="23" t="s">
        <v>20</v>
      </c>
      <c r="E1642" s="1">
        <v>37175</v>
      </c>
    </row>
    <row r="1643" spans="1:5">
      <c r="A1643" s="15" t="s">
        <v>1828</v>
      </c>
      <c r="B1643" s="15" t="s">
        <v>171</v>
      </c>
      <c r="C1643" s="23" t="s">
        <v>20</v>
      </c>
      <c r="E1643" s="1">
        <v>37175</v>
      </c>
    </row>
    <row r="1644" spans="1:5">
      <c r="A1644" s="15" t="s">
        <v>1830</v>
      </c>
      <c r="B1644" s="15" t="s">
        <v>183</v>
      </c>
      <c r="C1644" s="23" t="s">
        <v>20</v>
      </c>
      <c r="E1644" s="1"/>
    </row>
    <row r="1645" spans="1:5">
      <c r="A1645" s="15" t="s">
        <v>1831</v>
      </c>
      <c r="B1645" s="15" t="s">
        <v>169</v>
      </c>
      <c r="C1645" s="23" t="s">
        <v>27</v>
      </c>
      <c r="D1645" t="s">
        <v>437</v>
      </c>
      <c r="E1645" s="1">
        <v>36954</v>
      </c>
    </row>
    <row r="1646" spans="1:5">
      <c r="A1646" s="15" t="s">
        <v>1831</v>
      </c>
      <c r="B1646" s="15" t="s">
        <v>169</v>
      </c>
      <c r="C1646" s="23" t="s">
        <v>27</v>
      </c>
      <c r="D1646" t="s">
        <v>437</v>
      </c>
      <c r="E1646" s="1">
        <v>36954</v>
      </c>
    </row>
    <row r="1647" spans="1:5">
      <c r="A1647" s="15" t="s">
        <v>1831</v>
      </c>
      <c r="B1647" s="15" t="s">
        <v>169</v>
      </c>
      <c r="C1647" s="23" t="s">
        <v>27</v>
      </c>
      <c r="D1647" t="s">
        <v>437</v>
      </c>
      <c r="E1647" s="1">
        <v>36954</v>
      </c>
    </row>
    <row r="1648" spans="1:5">
      <c r="A1648" s="15" t="s">
        <v>1832</v>
      </c>
      <c r="B1648" s="15" t="s">
        <v>169</v>
      </c>
      <c r="C1648" s="23" t="s">
        <v>27</v>
      </c>
      <c r="D1648" t="s">
        <v>437</v>
      </c>
      <c r="E1648" s="1">
        <v>36954</v>
      </c>
    </row>
    <row r="1649" spans="1:5">
      <c r="A1649" s="15" t="s">
        <v>1831</v>
      </c>
      <c r="B1649" s="15" t="s">
        <v>169</v>
      </c>
      <c r="C1649" s="23" t="s">
        <v>27</v>
      </c>
      <c r="D1649" t="s">
        <v>437</v>
      </c>
      <c r="E1649" s="1">
        <v>36954</v>
      </c>
    </row>
    <row r="1650" spans="1:5">
      <c r="A1650" s="15" t="s">
        <v>1831</v>
      </c>
      <c r="B1650" s="15" t="s">
        <v>169</v>
      </c>
      <c r="C1650" s="23" t="s">
        <v>27</v>
      </c>
      <c r="D1650" t="s">
        <v>437</v>
      </c>
      <c r="E1650" s="1">
        <v>36954</v>
      </c>
    </row>
    <row r="1651" spans="1:5">
      <c r="A1651" s="15" t="s">
        <v>1833</v>
      </c>
      <c r="B1651" s="15" t="s">
        <v>169</v>
      </c>
      <c r="C1651" s="23" t="s">
        <v>1099</v>
      </c>
      <c r="D1651" t="s">
        <v>437</v>
      </c>
      <c r="E1651" s="1">
        <v>36954</v>
      </c>
    </row>
    <row r="1652" spans="1:5">
      <c r="A1652" s="15" t="s">
        <v>1833</v>
      </c>
      <c r="B1652" s="15" t="s">
        <v>169</v>
      </c>
      <c r="C1652" s="23" t="s">
        <v>1099</v>
      </c>
      <c r="D1652" t="s">
        <v>437</v>
      </c>
      <c r="E1652" s="1">
        <v>36954</v>
      </c>
    </row>
    <row r="1653" spans="1:5">
      <c r="A1653" s="15" t="s">
        <v>1834</v>
      </c>
      <c r="B1653" s="15" t="s">
        <v>204</v>
      </c>
      <c r="C1653" s="23" t="s">
        <v>20</v>
      </c>
      <c r="E1653" s="1"/>
    </row>
    <row r="1654" spans="1:5">
      <c r="A1654" s="15" t="s">
        <v>1835</v>
      </c>
      <c r="B1654" s="15" t="s">
        <v>204</v>
      </c>
      <c r="C1654" s="23" t="s">
        <v>20</v>
      </c>
      <c r="E1654" s="1"/>
    </row>
    <row r="1655" spans="1:5">
      <c r="A1655" s="15" t="s">
        <v>1835</v>
      </c>
      <c r="B1655" s="15" t="s">
        <v>204</v>
      </c>
      <c r="C1655" s="23" t="s">
        <v>20</v>
      </c>
      <c r="E1655" s="1"/>
    </row>
    <row r="1656" spans="1:5">
      <c r="A1656" s="15" t="s">
        <v>1835</v>
      </c>
      <c r="B1656" s="15" t="s">
        <v>204</v>
      </c>
      <c r="C1656" s="23" t="s">
        <v>20</v>
      </c>
      <c r="E1656" s="1"/>
    </row>
    <row r="1657" spans="1:5">
      <c r="A1657" s="15" t="s">
        <v>1836</v>
      </c>
      <c r="B1657" s="15" t="s">
        <v>158</v>
      </c>
      <c r="C1657" s="23" t="s">
        <v>20</v>
      </c>
      <c r="E1657" s="1"/>
    </row>
    <row r="1658" spans="1:5">
      <c r="A1658" s="15" t="s">
        <v>1836</v>
      </c>
      <c r="B1658" s="15" t="s">
        <v>158</v>
      </c>
      <c r="C1658" s="23" t="s">
        <v>20</v>
      </c>
      <c r="E1658" s="1"/>
    </row>
    <row r="1659" spans="1:5">
      <c r="A1659" s="15" t="s">
        <v>1837</v>
      </c>
      <c r="B1659" s="15" t="s">
        <v>158</v>
      </c>
      <c r="C1659" s="23" t="s">
        <v>20</v>
      </c>
      <c r="E1659" s="1"/>
    </row>
    <row r="1660" spans="1:5">
      <c r="A1660" s="15" t="s">
        <v>1837</v>
      </c>
      <c r="B1660" s="15" t="s">
        <v>158</v>
      </c>
      <c r="C1660" s="23" t="s">
        <v>20</v>
      </c>
      <c r="E1660" s="1"/>
    </row>
    <row r="1661" spans="1:5">
      <c r="A1661" s="15" t="s">
        <v>1838</v>
      </c>
      <c r="B1661" s="15" t="s">
        <v>158</v>
      </c>
      <c r="C1661" s="23" t="s">
        <v>20</v>
      </c>
      <c r="E1661" s="1"/>
    </row>
    <row r="1662" spans="1:5">
      <c r="A1662" s="15" t="s">
        <v>1839</v>
      </c>
      <c r="B1662" s="15" t="s">
        <v>183</v>
      </c>
      <c r="C1662" s="23" t="s">
        <v>27</v>
      </c>
      <c r="D1662" t="s">
        <v>768</v>
      </c>
      <c r="E1662" s="1"/>
    </row>
    <row r="1663" spans="1:5">
      <c r="A1663" s="15" t="s">
        <v>1839</v>
      </c>
      <c r="B1663" s="15" t="s">
        <v>183</v>
      </c>
      <c r="C1663" s="23" t="s">
        <v>27</v>
      </c>
      <c r="D1663" t="s">
        <v>768</v>
      </c>
      <c r="E1663" s="1"/>
    </row>
    <row r="1664" spans="1:5">
      <c r="A1664" s="15" t="s">
        <v>1840</v>
      </c>
      <c r="B1664" s="15" t="s">
        <v>305</v>
      </c>
      <c r="C1664" s="23" t="s">
        <v>20</v>
      </c>
      <c r="E1664" s="1"/>
    </row>
    <row r="1665" spans="1:5">
      <c r="A1665" s="15" t="s">
        <v>1841</v>
      </c>
      <c r="B1665" s="15" t="s">
        <v>158</v>
      </c>
      <c r="C1665" s="23" t="s">
        <v>20</v>
      </c>
      <c r="D1665" t="s">
        <v>466</v>
      </c>
      <c r="E1665" s="1">
        <v>36096</v>
      </c>
    </row>
    <row r="1666" spans="1:5">
      <c r="A1666" s="15" t="s">
        <v>1841</v>
      </c>
      <c r="B1666" s="15" t="s">
        <v>158</v>
      </c>
      <c r="C1666" s="23" t="s">
        <v>20</v>
      </c>
      <c r="D1666" t="s">
        <v>466</v>
      </c>
      <c r="E1666" s="1">
        <v>36096</v>
      </c>
    </row>
    <row r="1667" spans="1:5">
      <c r="A1667" s="15" t="s">
        <v>1841</v>
      </c>
      <c r="B1667" s="15" t="s">
        <v>158</v>
      </c>
      <c r="C1667" s="23" t="s">
        <v>20</v>
      </c>
      <c r="D1667" t="s">
        <v>466</v>
      </c>
      <c r="E1667" s="1">
        <v>36096</v>
      </c>
    </row>
    <row r="1668" spans="1:5">
      <c r="A1668" s="15" t="s">
        <v>1841</v>
      </c>
      <c r="B1668" s="15" t="s">
        <v>158</v>
      </c>
      <c r="C1668" s="23" t="s">
        <v>20</v>
      </c>
      <c r="D1668" t="s">
        <v>466</v>
      </c>
      <c r="E1668" s="1">
        <v>36096</v>
      </c>
    </row>
    <row r="1669" spans="1:5">
      <c r="A1669" s="15" t="s">
        <v>1841</v>
      </c>
      <c r="B1669" s="15" t="s">
        <v>158</v>
      </c>
      <c r="C1669" s="23" t="s">
        <v>20</v>
      </c>
      <c r="D1669" t="s">
        <v>466</v>
      </c>
      <c r="E1669" s="1">
        <v>36096</v>
      </c>
    </row>
    <row r="1670" spans="1:5">
      <c r="A1670" s="15" t="s">
        <v>1842</v>
      </c>
      <c r="B1670" s="15" t="s">
        <v>19</v>
      </c>
      <c r="C1670" s="23" t="s">
        <v>20</v>
      </c>
      <c r="E1670" s="1">
        <v>34774</v>
      </c>
    </row>
    <row r="1671" spans="1:5">
      <c r="A1671" s="15" t="s">
        <v>1842</v>
      </c>
      <c r="B1671" s="15" t="s">
        <v>19</v>
      </c>
      <c r="C1671" s="23" t="s">
        <v>20</v>
      </c>
      <c r="E1671" s="1">
        <v>34774</v>
      </c>
    </row>
    <row r="1672" spans="1:5">
      <c r="A1672" s="15" t="s">
        <v>1843</v>
      </c>
      <c r="B1672" s="15" t="s">
        <v>19</v>
      </c>
      <c r="C1672" s="23" t="s">
        <v>20</v>
      </c>
      <c r="D1672" t="s">
        <v>852</v>
      </c>
      <c r="E1672" s="1">
        <v>32703</v>
      </c>
    </row>
    <row r="1673" spans="1:5">
      <c r="A1673" s="15" t="s">
        <v>1844</v>
      </c>
      <c r="B1673" s="15" t="s">
        <v>557</v>
      </c>
      <c r="C1673" s="23" t="s">
        <v>20</v>
      </c>
      <c r="D1673" t="s">
        <v>800</v>
      </c>
      <c r="E1673" s="1">
        <v>37078</v>
      </c>
    </row>
    <row r="1674" spans="1:5">
      <c r="A1674" s="15" t="s">
        <v>1845</v>
      </c>
      <c r="B1674" s="15" t="s">
        <v>158</v>
      </c>
      <c r="C1674" s="23" t="s">
        <v>20</v>
      </c>
      <c r="D1674" t="s">
        <v>211</v>
      </c>
      <c r="E1674" s="1">
        <v>34535</v>
      </c>
    </row>
    <row r="1675" spans="1:5">
      <c r="A1675" s="15" t="s">
        <v>1845</v>
      </c>
      <c r="B1675" s="15" t="s">
        <v>158</v>
      </c>
      <c r="C1675" s="23" t="s">
        <v>20</v>
      </c>
      <c r="D1675" t="s">
        <v>211</v>
      </c>
      <c r="E1675" s="1">
        <v>34535</v>
      </c>
    </row>
    <row r="1676" spans="1:5">
      <c r="A1676" s="15" t="s">
        <v>1845</v>
      </c>
      <c r="B1676" s="15" t="s">
        <v>158</v>
      </c>
      <c r="C1676" s="23" t="s">
        <v>20</v>
      </c>
      <c r="D1676" t="s">
        <v>211</v>
      </c>
      <c r="E1676" s="1">
        <v>34535</v>
      </c>
    </row>
    <row r="1677" spans="1:5">
      <c r="A1677" s="15" t="s">
        <v>1846</v>
      </c>
      <c r="B1677" s="15" t="s">
        <v>19</v>
      </c>
      <c r="C1677" s="23" t="s">
        <v>20</v>
      </c>
      <c r="D1677" t="s">
        <v>734</v>
      </c>
      <c r="E1677" s="1">
        <v>38938</v>
      </c>
    </row>
    <row r="1678" spans="1:5">
      <c r="A1678" s="15" t="s">
        <v>1846</v>
      </c>
      <c r="B1678" s="15" t="s">
        <v>19</v>
      </c>
      <c r="C1678" s="23" t="s">
        <v>20</v>
      </c>
      <c r="D1678" t="s">
        <v>933</v>
      </c>
      <c r="E1678" s="1">
        <v>38930</v>
      </c>
    </row>
    <row r="1679" spans="1:5">
      <c r="A1679" s="15" t="s">
        <v>1847</v>
      </c>
      <c r="B1679" s="15" t="s">
        <v>226</v>
      </c>
      <c r="C1679" s="23" t="s">
        <v>27</v>
      </c>
      <c r="E1679" s="1"/>
    </row>
    <row r="1680" spans="1:5">
      <c r="A1680" s="15" t="s">
        <v>1848</v>
      </c>
      <c r="B1680" s="15" t="s">
        <v>19</v>
      </c>
      <c r="C1680" s="23" t="s">
        <v>27</v>
      </c>
      <c r="D1680" t="s">
        <v>60</v>
      </c>
      <c r="E1680" s="1">
        <v>35980</v>
      </c>
    </row>
    <row r="1681" spans="1:5">
      <c r="A1681" s="15" t="s">
        <v>1848</v>
      </c>
      <c r="B1681" s="15" t="s">
        <v>19</v>
      </c>
      <c r="C1681" s="23" t="s">
        <v>27</v>
      </c>
      <c r="D1681" t="s">
        <v>60</v>
      </c>
      <c r="E1681" s="1">
        <v>35980</v>
      </c>
    </row>
    <row r="1682" spans="1:5">
      <c r="A1682" s="15" t="s">
        <v>1848</v>
      </c>
      <c r="B1682" s="15" t="s">
        <v>19</v>
      </c>
      <c r="C1682" s="23" t="s">
        <v>27</v>
      </c>
      <c r="D1682" t="s">
        <v>60</v>
      </c>
      <c r="E1682" s="1">
        <v>35980</v>
      </c>
    </row>
    <row r="1683" spans="1:5">
      <c r="A1683" s="15" t="s">
        <v>1848</v>
      </c>
      <c r="B1683" s="15" t="s">
        <v>19</v>
      </c>
      <c r="C1683" s="23" t="s">
        <v>27</v>
      </c>
      <c r="D1683" t="s">
        <v>60</v>
      </c>
      <c r="E1683" s="1">
        <v>35980</v>
      </c>
    </row>
    <row r="1684" spans="1:5">
      <c r="A1684" s="15" t="s">
        <v>1849</v>
      </c>
      <c r="B1684" s="15" t="s">
        <v>686</v>
      </c>
      <c r="C1684" s="23" t="s">
        <v>27</v>
      </c>
      <c r="D1684" t="s">
        <v>687</v>
      </c>
      <c r="E1684" s="1">
        <v>36775</v>
      </c>
    </row>
    <row r="1685" spans="1:5">
      <c r="A1685" s="15" t="s">
        <v>1850</v>
      </c>
      <c r="B1685" s="15" t="s">
        <v>183</v>
      </c>
      <c r="C1685" s="23" t="s">
        <v>27</v>
      </c>
      <c r="E1685" s="1"/>
    </row>
    <row r="1686" spans="1:5">
      <c r="A1686" s="15" t="s">
        <v>1851</v>
      </c>
      <c r="B1686" s="15" t="s">
        <v>19</v>
      </c>
      <c r="C1686" s="23" t="s">
        <v>20</v>
      </c>
      <c r="E1686" s="1">
        <v>36917</v>
      </c>
    </row>
    <row r="1687" spans="1:5">
      <c r="A1687" s="15" t="s">
        <v>1852</v>
      </c>
      <c r="B1687" s="15" t="s">
        <v>780</v>
      </c>
      <c r="C1687" s="23" t="s">
        <v>20</v>
      </c>
      <c r="D1687" t="s">
        <v>801</v>
      </c>
      <c r="E1687" s="1">
        <v>37329</v>
      </c>
    </row>
    <row r="1688" spans="1:5">
      <c r="A1688" s="15" t="s">
        <v>1852</v>
      </c>
      <c r="B1688" s="15" t="s">
        <v>780</v>
      </c>
      <c r="C1688" s="23" t="s">
        <v>20</v>
      </c>
      <c r="D1688" t="s">
        <v>801</v>
      </c>
      <c r="E1688" s="1">
        <v>37329</v>
      </c>
    </row>
    <row r="1689" spans="1:5">
      <c r="A1689" s="15" t="s">
        <v>1853</v>
      </c>
      <c r="B1689" s="15" t="s">
        <v>165</v>
      </c>
      <c r="C1689" s="23" t="s">
        <v>1099</v>
      </c>
      <c r="E1689" s="1">
        <v>36289</v>
      </c>
    </row>
    <row r="1690" spans="1:5">
      <c r="A1690" s="15" t="s">
        <v>1854</v>
      </c>
      <c r="B1690" s="15" t="s">
        <v>171</v>
      </c>
      <c r="C1690" s="23" t="s">
        <v>20</v>
      </c>
      <c r="E1690" s="1">
        <v>36669</v>
      </c>
    </row>
    <row r="1691" spans="1:5">
      <c r="A1691" s="15" t="s">
        <v>1855</v>
      </c>
      <c r="B1691" s="15" t="s">
        <v>302</v>
      </c>
      <c r="C1691" s="23" t="s">
        <v>20</v>
      </c>
      <c r="E1691" s="1"/>
    </row>
    <row r="1692" spans="1:5">
      <c r="A1692" s="15" t="s">
        <v>1856</v>
      </c>
      <c r="B1692" s="15" t="s">
        <v>183</v>
      </c>
      <c r="C1692" s="23" t="s">
        <v>20</v>
      </c>
      <c r="D1692" t="s">
        <v>312</v>
      </c>
      <c r="E1692" s="1">
        <v>36267</v>
      </c>
    </row>
    <row r="1693" spans="1:5">
      <c r="A1693" s="15" t="s">
        <v>1856</v>
      </c>
      <c r="B1693" s="15" t="s">
        <v>183</v>
      </c>
      <c r="C1693" s="23" t="s">
        <v>20</v>
      </c>
      <c r="D1693" t="s">
        <v>312</v>
      </c>
      <c r="E1693" s="1">
        <v>36267</v>
      </c>
    </row>
    <row r="1694" spans="1:5">
      <c r="A1694" s="15" t="s">
        <v>1856</v>
      </c>
      <c r="B1694" s="15" t="s">
        <v>183</v>
      </c>
      <c r="C1694" s="23" t="s">
        <v>20</v>
      </c>
      <c r="D1694" t="s">
        <v>312</v>
      </c>
      <c r="E1694" s="1">
        <v>36267</v>
      </c>
    </row>
    <row r="1695" spans="1:5">
      <c r="A1695" s="15" t="s">
        <v>1856</v>
      </c>
      <c r="B1695" s="15" t="s">
        <v>183</v>
      </c>
      <c r="C1695" s="23" t="s">
        <v>20</v>
      </c>
      <c r="D1695" t="s">
        <v>312</v>
      </c>
      <c r="E1695" s="1">
        <v>36267</v>
      </c>
    </row>
    <row r="1696" spans="1:5">
      <c r="A1696" s="15" t="s">
        <v>1856</v>
      </c>
      <c r="B1696" s="15" t="s">
        <v>183</v>
      </c>
      <c r="C1696" s="23" t="s">
        <v>20</v>
      </c>
      <c r="D1696" t="s">
        <v>312</v>
      </c>
      <c r="E1696" s="1">
        <v>36267</v>
      </c>
    </row>
    <row r="1697" spans="1:5">
      <c r="A1697" s="15" t="s">
        <v>1856</v>
      </c>
      <c r="B1697" s="15" t="s">
        <v>183</v>
      </c>
      <c r="C1697" s="23" t="s">
        <v>20</v>
      </c>
      <c r="D1697" t="s">
        <v>312</v>
      </c>
      <c r="E1697" s="1">
        <v>36267</v>
      </c>
    </row>
    <row r="1698" spans="1:5">
      <c r="A1698" s="15" t="s">
        <v>1857</v>
      </c>
      <c r="B1698" s="15" t="s">
        <v>19</v>
      </c>
      <c r="C1698" s="23" t="s">
        <v>20</v>
      </c>
      <c r="E1698" s="1">
        <v>37258</v>
      </c>
    </row>
    <row r="1699" spans="1:5">
      <c r="A1699" s="15" t="s">
        <v>1857</v>
      </c>
      <c r="B1699" s="15" t="s">
        <v>19</v>
      </c>
      <c r="C1699" s="23" t="s">
        <v>20</v>
      </c>
      <c r="E1699" s="1">
        <v>37258</v>
      </c>
    </row>
    <row r="1700" spans="1:5">
      <c r="A1700" s="15" t="s">
        <v>1858</v>
      </c>
      <c r="B1700" s="15" t="s">
        <v>183</v>
      </c>
      <c r="C1700" s="23" t="s">
        <v>20</v>
      </c>
      <c r="E1700" s="1"/>
    </row>
    <row r="1701" spans="1:5">
      <c r="A1701" s="15" t="s">
        <v>1859</v>
      </c>
      <c r="B1701" s="15" t="s">
        <v>180</v>
      </c>
      <c r="C1701" s="23" t="s">
        <v>27</v>
      </c>
      <c r="E1701" s="1">
        <v>36299</v>
      </c>
    </row>
    <row r="1702" spans="1:5">
      <c r="A1702" s="15" t="s">
        <v>1860</v>
      </c>
      <c r="B1702" s="15" t="s">
        <v>180</v>
      </c>
      <c r="C1702" s="23" t="s">
        <v>27</v>
      </c>
      <c r="E1702" s="1">
        <v>36299</v>
      </c>
    </row>
    <row r="1703" spans="1:5">
      <c r="A1703" s="15" t="s">
        <v>1860</v>
      </c>
      <c r="B1703" s="15" t="s">
        <v>180</v>
      </c>
      <c r="C1703" s="23" t="s">
        <v>1099</v>
      </c>
      <c r="E1703" s="1">
        <v>36299</v>
      </c>
    </row>
    <row r="1704" spans="1:5">
      <c r="A1704" s="15" t="s">
        <v>1861</v>
      </c>
      <c r="B1704" s="15" t="s">
        <v>180</v>
      </c>
      <c r="C1704" s="23" t="s">
        <v>27</v>
      </c>
      <c r="E1704" s="1">
        <v>36299</v>
      </c>
    </row>
    <row r="1705" spans="1:5">
      <c r="A1705" s="15" t="s">
        <v>1862</v>
      </c>
      <c r="B1705" s="15" t="s">
        <v>19</v>
      </c>
      <c r="C1705" s="23" t="s">
        <v>27</v>
      </c>
      <c r="E1705" s="1">
        <v>36991</v>
      </c>
    </row>
    <row r="1706" spans="1:5">
      <c r="A1706" s="15" t="s">
        <v>1863</v>
      </c>
      <c r="B1706" s="15" t="s">
        <v>19</v>
      </c>
      <c r="C1706" s="23" t="s">
        <v>20</v>
      </c>
      <c r="D1706" t="s">
        <v>737</v>
      </c>
      <c r="E1706" s="1">
        <v>39265</v>
      </c>
    </row>
    <row r="1707" spans="1:5">
      <c r="A1707" s="15" t="s">
        <v>1863</v>
      </c>
      <c r="B1707" s="15" t="s">
        <v>19</v>
      </c>
      <c r="C1707" s="23" t="s">
        <v>20</v>
      </c>
      <c r="D1707" t="s">
        <v>737</v>
      </c>
      <c r="E1707" s="1">
        <v>39265</v>
      </c>
    </row>
    <row r="1708" spans="1:5">
      <c r="A1708" s="15" t="s">
        <v>1863</v>
      </c>
      <c r="B1708" s="15" t="s">
        <v>19</v>
      </c>
      <c r="C1708" s="23" t="s">
        <v>20</v>
      </c>
      <c r="D1708" t="s">
        <v>737</v>
      </c>
      <c r="E1708" s="1">
        <v>39265</v>
      </c>
    </row>
    <row r="1709" spans="1:5">
      <c r="A1709" s="15" t="s">
        <v>1863</v>
      </c>
      <c r="B1709" s="15" t="s">
        <v>19</v>
      </c>
      <c r="C1709" s="23" t="s">
        <v>20</v>
      </c>
      <c r="D1709" t="s">
        <v>737</v>
      </c>
      <c r="E1709" s="1">
        <v>39265</v>
      </c>
    </row>
    <row r="1710" spans="1:5">
      <c r="A1710" s="15" t="s">
        <v>1864</v>
      </c>
      <c r="B1710" s="15" t="s">
        <v>255</v>
      </c>
      <c r="C1710" s="23" t="s">
        <v>20</v>
      </c>
      <c r="D1710">
        <v>10010713329</v>
      </c>
      <c r="E1710" s="1">
        <v>34899</v>
      </c>
    </row>
    <row r="1711" spans="1:5">
      <c r="A1711" s="15" t="s">
        <v>1865</v>
      </c>
      <c r="B1711" s="15" t="s">
        <v>186</v>
      </c>
      <c r="C1711" s="23" t="s">
        <v>20</v>
      </c>
      <c r="E1711" s="1">
        <v>35928</v>
      </c>
    </row>
    <row r="1712" spans="1:5">
      <c r="A1712" s="15" t="s">
        <v>1866</v>
      </c>
      <c r="B1712" s="15" t="s">
        <v>19</v>
      </c>
      <c r="C1712" s="23" t="s">
        <v>20</v>
      </c>
      <c r="E1712" s="1">
        <v>37087</v>
      </c>
    </row>
    <row r="1713" spans="1:5">
      <c r="A1713" s="15" t="s">
        <v>1867</v>
      </c>
      <c r="B1713" s="15" t="s">
        <v>19</v>
      </c>
      <c r="C1713" s="23" t="s">
        <v>20</v>
      </c>
      <c r="E1713" s="1">
        <v>38158</v>
      </c>
    </row>
    <row r="1714" spans="1:5">
      <c r="A1714" s="15" t="s">
        <v>1868</v>
      </c>
      <c r="B1714" s="15" t="s">
        <v>180</v>
      </c>
      <c r="C1714" s="23" t="s">
        <v>27</v>
      </c>
      <c r="E1714" s="1"/>
    </row>
    <row r="1715" spans="1:5">
      <c r="A1715" s="15" t="s">
        <v>1868</v>
      </c>
      <c r="B1715" s="15" t="s">
        <v>180</v>
      </c>
      <c r="C1715" s="23" t="s">
        <v>27</v>
      </c>
      <c r="E1715" s="1"/>
    </row>
    <row r="1716" spans="1:5">
      <c r="A1716" s="15" t="s">
        <v>1869</v>
      </c>
      <c r="B1716" s="15" t="s">
        <v>183</v>
      </c>
      <c r="C1716" s="23" t="s">
        <v>27</v>
      </c>
      <c r="E1716" s="1"/>
    </row>
    <row r="1717" spans="1:5">
      <c r="A1717" s="15" t="s">
        <v>1870</v>
      </c>
      <c r="B1717" s="15" t="s">
        <v>183</v>
      </c>
      <c r="C1717" s="23" t="s">
        <v>27</v>
      </c>
      <c r="E1717" s="1"/>
    </row>
    <row r="1718" spans="1:5">
      <c r="A1718" s="15" t="s">
        <v>1871</v>
      </c>
      <c r="B1718" s="15" t="s">
        <v>204</v>
      </c>
      <c r="C1718" s="23" t="s">
        <v>20</v>
      </c>
      <c r="D1718" t="s">
        <v>271</v>
      </c>
      <c r="E1718" s="1">
        <v>36402</v>
      </c>
    </row>
    <row r="1719" spans="1:5">
      <c r="A1719" s="15" t="s">
        <v>1871</v>
      </c>
      <c r="B1719" s="15" t="s">
        <v>204</v>
      </c>
      <c r="C1719" s="23" t="s">
        <v>20</v>
      </c>
      <c r="D1719" t="s">
        <v>271</v>
      </c>
      <c r="E1719" s="1">
        <v>36402</v>
      </c>
    </row>
    <row r="1720" spans="1:5">
      <c r="A1720" s="15" t="s">
        <v>1871</v>
      </c>
      <c r="B1720" s="15" t="s">
        <v>204</v>
      </c>
      <c r="C1720" s="23" t="s">
        <v>20</v>
      </c>
      <c r="D1720" t="s">
        <v>271</v>
      </c>
      <c r="E1720" s="1">
        <v>36402</v>
      </c>
    </row>
    <row r="1721" spans="1:5">
      <c r="A1721" s="15" t="s">
        <v>1871</v>
      </c>
      <c r="B1721" s="15" t="s">
        <v>204</v>
      </c>
      <c r="C1721" s="23" t="s">
        <v>20</v>
      </c>
      <c r="D1721" t="s">
        <v>271</v>
      </c>
      <c r="E1721" s="1">
        <v>36402</v>
      </c>
    </row>
    <row r="1722" spans="1:5">
      <c r="A1722" s="15" t="s">
        <v>1871</v>
      </c>
      <c r="B1722" s="15" t="s">
        <v>204</v>
      </c>
      <c r="C1722" s="23" t="s">
        <v>20</v>
      </c>
      <c r="D1722" t="s">
        <v>271</v>
      </c>
      <c r="E1722" s="1">
        <v>36402</v>
      </c>
    </row>
    <row r="1723" spans="1:5">
      <c r="A1723" s="15" t="s">
        <v>1871</v>
      </c>
      <c r="B1723" s="15" t="s">
        <v>204</v>
      </c>
      <c r="C1723" s="23" t="s">
        <v>20</v>
      </c>
      <c r="D1723" t="s">
        <v>271</v>
      </c>
      <c r="E1723" s="1">
        <v>36402</v>
      </c>
    </row>
    <row r="1724" spans="1:5">
      <c r="A1724" s="15" t="s">
        <v>1871</v>
      </c>
      <c r="B1724" s="15" t="s">
        <v>204</v>
      </c>
      <c r="C1724" s="23" t="s">
        <v>20</v>
      </c>
      <c r="D1724" t="s">
        <v>271</v>
      </c>
      <c r="E1724" s="1">
        <v>36402</v>
      </c>
    </row>
    <row r="1725" spans="1:5">
      <c r="A1725" s="15" t="s">
        <v>1872</v>
      </c>
      <c r="B1725" s="15" t="s">
        <v>567</v>
      </c>
      <c r="C1725" s="23" t="s">
        <v>27</v>
      </c>
      <c r="E1725" s="1"/>
    </row>
    <row r="1726" spans="1:5">
      <c r="A1726" s="15" t="s">
        <v>1873</v>
      </c>
      <c r="B1726" s="15" t="s">
        <v>187</v>
      </c>
      <c r="C1726" s="23" t="s">
        <v>27</v>
      </c>
      <c r="D1726" t="s">
        <v>590</v>
      </c>
      <c r="E1726" s="1">
        <v>34979</v>
      </c>
    </row>
    <row r="1727" spans="1:5">
      <c r="A1727" s="15" t="s">
        <v>1874</v>
      </c>
      <c r="B1727" s="15" t="s">
        <v>160</v>
      </c>
      <c r="C1727" s="23" t="s">
        <v>20</v>
      </c>
      <c r="E1727" s="1">
        <v>37129</v>
      </c>
    </row>
    <row r="1728" spans="1:5">
      <c r="A1728" s="15" t="s">
        <v>1874</v>
      </c>
      <c r="B1728" s="15" t="s">
        <v>160</v>
      </c>
      <c r="C1728" s="23" t="s">
        <v>20</v>
      </c>
      <c r="E1728" s="1">
        <v>37129</v>
      </c>
    </row>
    <row r="1729" spans="1:5">
      <c r="A1729" s="15" t="s">
        <v>1875</v>
      </c>
      <c r="B1729" s="15" t="s">
        <v>160</v>
      </c>
      <c r="C1729" s="23" t="s">
        <v>20</v>
      </c>
      <c r="E1729" s="1">
        <v>37129</v>
      </c>
    </row>
    <row r="1730" spans="1:5">
      <c r="A1730" s="15" t="s">
        <v>1876</v>
      </c>
      <c r="B1730" s="15" t="s">
        <v>186</v>
      </c>
      <c r="C1730" s="23" t="s">
        <v>20</v>
      </c>
      <c r="D1730" t="s">
        <v>886</v>
      </c>
      <c r="E1730" s="1">
        <v>37769</v>
      </c>
    </row>
    <row r="1731" spans="1:5">
      <c r="A1731" s="15" t="s">
        <v>1877</v>
      </c>
      <c r="B1731" s="15" t="s">
        <v>192</v>
      </c>
      <c r="C1731" s="23" t="s">
        <v>27</v>
      </c>
      <c r="D1731" t="s">
        <v>569</v>
      </c>
      <c r="E1731" s="1">
        <v>35815</v>
      </c>
    </row>
    <row r="1732" spans="1:5">
      <c r="A1732" s="15" t="s">
        <v>1877</v>
      </c>
      <c r="B1732" s="15" t="s">
        <v>192</v>
      </c>
      <c r="C1732" s="23" t="s">
        <v>27</v>
      </c>
      <c r="D1732" t="s">
        <v>569</v>
      </c>
      <c r="E1732" s="1">
        <v>35815</v>
      </c>
    </row>
    <row r="1733" spans="1:5">
      <c r="A1733" s="15" t="s">
        <v>1878</v>
      </c>
      <c r="B1733" s="15" t="s">
        <v>187</v>
      </c>
      <c r="C1733" s="23" t="s">
        <v>20</v>
      </c>
      <c r="E1733" s="1">
        <v>36172</v>
      </c>
    </row>
    <row r="1734" spans="1:5">
      <c r="A1734" s="15" t="s">
        <v>1879</v>
      </c>
      <c r="B1734" s="15" t="s">
        <v>19</v>
      </c>
      <c r="C1734" s="23" t="s">
        <v>27</v>
      </c>
      <c r="E1734" s="1">
        <v>37317</v>
      </c>
    </row>
    <row r="1735" spans="1:5">
      <c r="A1735" s="15" t="s">
        <v>1879</v>
      </c>
      <c r="B1735" s="15" t="s">
        <v>19</v>
      </c>
      <c r="C1735" s="23" t="s">
        <v>27</v>
      </c>
      <c r="E1735" s="1">
        <v>37317</v>
      </c>
    </row>
    <row r="1736" spans="1:5">
      <c r="A1736" s="15" t="s">
        <v>1879</v>
      </c>
      <c r="B1736" s="15" t="s">
        <v>19</v>
      </c>
      <c r="C1736" s="23" t="s">
        <v>27</v>
      </c>
      <c r="E1736" s="1">
        <v>37317</v>
      </c>
    </row>
    <row r="1737" spans="1:5">
      <c r="A1737" s="15" t="s">
        <v>1880</v>
      </c>
      <c r="B1737" s="15" t="s">
        <v>183</v>
      </c>
      <c r="C1737" s="23" t="s">
        <v>20</v>
      </c>
      <c r="D1737" t="s">
        <v>371</v>
      </c>
      <c r="E1737" s="1">
        <v>35892</v>
      </c>
    </row>
    <row r="1738" spans="1:5">
      <c r="A1738" s="15" t="s">
        <v>1880</v>
      </c>
      <c r="B1738" s="15" t="s">
        <v>243</v>
      </c>
      <c r="C1738" s="23" t="s">
        <v>20</v>
      </c>
      <c r="D1738" t="s">
        <v>371</v>
      </c>
      <c r="E1738" s="1">
        <v>35892</v>
      </c>
    </row>
    <row r="1739" spans="1:5">
      <c r="A1739" s="15" t="s">
        <v>1881</v>
      </c>
      <c r="B1739" s="15" t="s">
        <v>243</v>
      </c>
      <c r="C1739" s="23" t="s">
        <v>20</v>
      </c>
      <c r="D1739" t="s">
        <v>371</v>
      </c>
      <c r="E1739" s="1">
        <v>35892</v>
      </c>
    </row>
    <row r="1740" spans="1:5">
      <c r="A1740" s="15" t="s">
        <v>1880</v>
      </c>
      <c r="B1740" s="15" t="s">
        <v>243</v>
      </c>
      <c r="C1740" s="23" t="s">
        <v>20</v>
      </c>
      <c r="D1740" t="s">
        <v>371</v>
      </c>
      <c r="E1740" s="1">
        <v>35892</v>
      </c>
    </row>
    <row r="1741" spans="1:5">
      <c r="A1741" s="15" t="s">
        <v>1882</v>
      </c>
      <c r="B1741" s="15" t="s">
        <v>19</v>
      </c>
      <c r="C1741" s="23" t="s">
        <v>27</v>
      </c>
      <c r="E1741" s="1">
        <v>37354</v>
      </c>
    </row>
    <row r="1742" spans="1:5">
      <c r="A1742" s="15" t="s">
        <v>1882</v>
      </c>
      <c r="B1742" s="15" t="s">
        <v>19</v>
      </c>
      <c r="C1742" s="23" t="s">
        <v>27</v>
      </c>
      <c r="E1742" s="1">
        <v>37354</v>
      </c>
    </row>
    <row r="1743" spans="1:5">
      <c r="A1743" s="15" t="s">
        <v>1882</v>
      </c>
      <c r="B1743" s="15" t="s">
        <v>19</v>
      </c>
      <c r="C1743" s="23" t="s">
        <v>27</v>
      </c>
      <c r="E1743" s="1">
        <v>37354</v>
      </c>
    </row>
    <row r="1744" spans="1:5">
      <c r="A1744" s="15" t="s">
        <v>1882</v>
      </c>
      <c r="B1744" s="15" t="s">
        <v>19</v>
      </c>
      <c r="C1744" s="23" t="s">
        <v>27</v>
      </c>
      <c r="E1744" s="1">
        <v>37354</v>
      </c>
    </row>
    <row r="1745" spans="1:5">
      <c r="A1745" s="15" t="s">
        <v>1883</v>
      </c>
      <c r="B1745" s="15" t="s">
        <v>204</v>
      </c>
      <c r="C1745" s="23" t="s">
        <v>20</v>
      </c>
      <c r="D1745" t="s">
        <v>328</v>
      </c>
      <c r="E1745" s="1">
        <v>34900</v>
      </c>
    </row>
    <row r="1746" spans="1:5">
      <c r="A1746" s="15" t="s">
        <v>1883</v>
      </c>
      <c r="B1746" s="15" t="s">
        <v>204</v>
      </c>
      <c r="C1746" s="23" t="s">
        <v>20</v>
      </c>
      <c r="D1746" t="s">
        <v>328</v>
      </c>
      <c r="E1746" s="1">
        <v>34900</v>
      </c>
    </row>
    <row r="1747" spans="1:5">
      <c r="A1747" s="15" t="s">
        <v>1883</v>
      </c>
      <c r="B1747" s="15" t="s">
        <v>204</v>
      </c>
      <c r="C1747" s="23" t="s">
        <v>20</v>
      </c>
      <c r="D1747" t="s">
        <v>328</v>
      </c>
      <c r="E1747" s="1">
        <v>34900</v>
      </c>
    </row>
    <row r="1748" spans="1:5">
      <c r="A1748" s="15" t="s">
        <v>1883</v>
      </c>
      <c r="B1748" s="15" t="s">
        <v>204</v>
      </c>
      <c r="C1748" s="23" t="s">
        <v>20</v>
      </c>
      <c r="D1748" t="s">
        <v>328</v>
      </c>
      <c r="E1748" s="1">
        <v>34900</v>
      </c>
    </row>
    <row r="1749" spans="1:5">
      <c r="A1749" s="15" t="s">
        <v>1883</v>
      </c>
      <c r="B1749" s="15" t="s">
        <v>204</v>
      </c>
      <c r="C1749" s="23" t="s">
        <v>20</v>
      </c>
      <c r="D1749" t="s">
        <v>328</v>
      </c>
      <c r="E1749" s="1">
        <v>34900</v>
      </c>
    </row>
    <row r="1750" spans="1:5">
      <c r="A1750" s="15" t="s">
        <v>1883</v>
      </c>
      <c r="B1750" s="15" t="s">
        <v>204</v>
      </c>
      <c r="C1750" s="23" t="s">
        <v>20</v>
      </c>
      <c r="D1750" t="s">
        <v>328</v>
      </c>
      <c r="E1750" s="1">
        <v>34900</v>
      </c>
    </row>
    <row r="1751" spans="1:5">
      <c r="A1751" s="15" t="s">
        <v>1883</v>
      </c>
      <c r="B1751" s="15" t="s">
        <v>204</v>
      </c>
      <c r="C1751" s="23" t="s">
        <v>20</v>
      </c>
      <c r="D1751" t="s">
        <v>328</v>
      </c>
      <c r="E1751" s="1">
        <v>34900</v>
      </c>
    </row>
    <row r="1752" spans="1:5">
      <c r="A1752" s="15" t="s">
        <v>1883</v>
      </c>
      <c r="B1752" s="15" t="s">
        <v>204</v>
      </c>
      <c r="C1752" s="23" t="s">
        <v>20</v>
      </c>
      <c r="D1752" t="s">
        <v>328</v>
      </c>
      <c r="E1752" s="1">
        <v>34900</v>
      </c>
    </row>
    <row r="1753" spans="1:5">
      <c r="A1753" s="15" t="s">
        <v>1883</v>
      </c>
      <c r="B1753" s="15" t="s">
        <v>204</v>
      </c>
      <c r="C1753" s="23" t="s">
        <v>20</v>
      </c>
      <c r="D1753" t="s">
        <v>328</v>
      </c>
      <c r="E1753" s="1">
        <v>34900</v>
      </c>
    </row>
    <row r="1754" spans="1:5">
      <c r="A1754" s="15" t="s">
        <v>1883</v>
      </c>
      <c r="B1754" s="15" t="s">
        <v>204</v>
      </c>
      <c r="C1754" s="23" t="s">
        <v>20</v>
      </c>
      <c r="D1754" t="s">
        <v>328</v>
      </c>
      <c r="E1754" s="1">
        <v>34900</v>
      </c>
    </row>
    <row r="1755" spans="1:5">
      <c r="A1755" s="15" t="s">
        <v>1883</v>
      </c>
      <c r="B1755" s="15" t="s">
        <v>204</v>
      </c>
      <c r="C1755" s="23" t="s">
        <v>20</v>
      </c>
      <c r="D1755" t="s">
        <v>328</v>
      </c>
      <c r="E1755" s="1">
        <v>34900</v>
      </c>
    </row>
    <row r="1756" spans="1:5">
      <c r="A1756" s="15" t="s">
        <v>1884</v>
      </c>
      <c r="B1756" s="15" t="s">
        <v>301</v>
      </c>
      <c r="C1756" s="23" t="s">
        <v>27</v>
      </c>
      <c r="E1756" s="1"/>
    </row>
    <row r="1757" spans="1:5">
      <c r="A1757" s="15" t="s">
        <v>1885</v>
      </c>
      <c r="B1757" s="15" t="s">
        <v>301</v>
      </c>
      <c r="C1757" s="23" t="s">
        <v>20</v>
      </c>
      <c r="D1757" t="s">
        <v>450</v>
      </c>
      <c r="E1757" s="1">
        <v>36809</v>
      </c>
    </row>
    <row r="1758" spans="1:5">
      <c r="A1758" s="15" t="s">
        <v>1885</v>
      </c>
      <c r="B1758" s="15" t="s">
        <v>301</v>
      </c>
      <c r="C1758" s="23" t="s">
        <v>20</v>
      </c>
      <c r="D1758" t="s">
        <v>450</v>
      </c>
      <c r="E1758" s="1">
        <v>36809</v>
      </c>
    </row>
    <row r="1759" spans="1:5">
      <c r="A1759" s="15" t="s">
        <v>1886</v>
      </c>
      <c r="B1759" s="15" t="s">
        <v>301</v>
      </c>
      <c r="C1759" s="23" t="s">
        <v>20</v>
      </c>
      <c r="D1759" t="s">
        <v>450</v>
      </c>
      <c r="E1759" s="1">
        <v>36809</v>
      </c>
    </row>
    <row r="1760" spans="1:5">
      <c r="A1760" s="15" t="s">
        <v>1887</v>
      </c>
      <c r="B1760" s="15" t="s">
        <v>19</v>
      </c>
      <c r="C1760" s="23" t="s">
        <v>20</v>
      </c>
      <c r="D1760" t="s">
        <v>510</v>
      </c>
      <c r="E1760" s="1">
        <v>38212</v>
      </c>
    </row>
    <row r="1761" spans="1:5">
      <c r="A1761" s="15" t="s">
        <v>1887</v>
      </c>
      <c r="B1761" s="15" t="s">
        <v>19</v>
      </c>
      <c r="C1761" s="23" t="s">
        <v>20</v>
      </c>
      <c r="D1761" t="s">
        <v>510</v>
      </c>
      <c r="E1761" s="1">
        <v>38212</v>
      </c>
    </row>
    <row r="1762" spans="1:5">
      <c r="A1762" s="15" t="s">
        <v>1887</v>
      </c>
      <c r="B1762" s="15" t="s">
        <v>19</v>
      </c>
      <c r="C1762" s="23" t="s">
        <v>20</v>
      </c>
      <c r="D1762" t="s">
        <v>510</v>
      </c>
      <c r="E1762" s="1">
        <v>38212</v>
      </c>
    </row>
    <row r="1763" spans="1:5">
      <c r="A1763" s="15" t="s">
        <v>1887</v>
      </c>
      <c r="B1763" s="15" t="s">
        <v>19</v>
      </c>
      <c r="C1763" s="23" t="s">
        <v>20</v>
      </c>
      <c r="D1763" t="s">
        <v>510</v>
      </c>
      <c r="E1763" s="1">
        <v>38212</v>
      </c>
    </row>
    <row r="1764" spans="1:5">
      <c r="A1764" s="15" t="s">
        <v>1888</v>
      </c>
      <c r="B1764" s="15" t="s">
        <v>19</v>
      </c>
      <c r="C1764" s="23" t="s">
        <v>27</v>
      </c>
      <c r="D1764" t="s">
        <v>510</v>
      </c>
      <c r="E1764" s="1">
        <v>39226</v>
      </c>
    </row>
    <row r="1765" spans="1:5">
      <c r="A1765" s="15" t="s">
        <v>1887</v>
      </c>
      <c r="B1765" s="15" t="s">
        <v>19</v>
      </c>
      <c r="C1765" s="23" t="s">
        <v>20</v>
      </c>
      <c r="D1765" t="s">
        <v>510</v>
      </c>
      <c r="E1765" s="1">
        <v>38212</v>
      </c>
    </row>
    <row r="1766" spans="1:5">
      <c r="A1766" s="15" t="s">
        <v>1887</v>
      </c>
      <c r="B1766" s="15" t="s">
        <v>19</v>
      </c>
      <c r="C1766" s="23" t="s">
        <v>20</v>
      </c>
      <c r="D1766" t="s">
        <v>510</v>
      </c>
      <c r="E1766" s="1">
        <v>38212</v>
      </c>
    </row>
    <row r="1767" spans="1:5">
      <c r="A1767" s="15" t="s">
        <v>1887</v>
      </c>
      <c r="B1767" s="15" t="s">
        <v>19</v>
      </c>
      <c r="C1767" s="23" t="s">
        <v>20</v>
      </c>
      <c r="D1767" t="s">
        <v>510</v>
      </c>
      <c r="E1767" s="1">
        <v>38212</v>
      </c>
    </row>
    <row r="1768" spans="1:5">
      <c r="A1768" s="15" t="s">
        <v>1887</v>
      </c>
      <c r="B1768" s="15" t="s">
        <v>19</v>
      </c>
      <c r="C1768" s="23" t="s">
        <v>20</v>
      </c>
      <c r="D1768" t="s">
        <v>510</v>
      </c>
      <c r="E1768" s="1">
        <v>38213</v>
      </c>
    </row>
    <row r="1769" spans="1:5">
      <c r="A1769" s="15" t="s">
        <v>1887</v>
      </c>
      <c r="B1769" s="15" t="s">
        <v>19</v>
      </c>
      <c r="C1769" s="23" t="s">
        <v>20</v>
      </c>
      <c r="D1769" t="s">
        <v>510</v>
      </c>
      <c r="E1769" s="1">
        <v>38213</v>
      </c>
    </row>
    <row r="1770" spans="1:5">
      <c r="A1770" s="15" t="s">
        <v>1888</v>
      </c>
      <c r="B1770" s="15" t="s">
        <v>19</v>
      </c>
      <c r="C1770" s="23" t="s">
        <v>27</v>
      </c>
      <c r="D1770" t="s">
        <v>897</v>
      </c>
      <c r="E1770" s="1">
        <v>39226</v>
      </c>
    </row>
    <row r="1771" spans="1:5">
      <c r="A1771" s="15" t="s">
        <v>1887</v>
      </c>
      <c r="B1771" s="15" t="s">
        <v>19</v>
      </c>
      <c r="C1771" s="23" t="s">
        <v>20</v>
      </c>
      <c r="D1771" t="s">
        <v>510</v>
      </c>
      <c r="E1771" s="1">
        <v>38212</v>
      </c>
    </row>
    <row r="1772" spans="1:5">
      <c r="A1772" s="15" t="s">
        <v>1889</v>
      </c>
      <c r="B1772" s="15" t="s">
        <v>19</v>
      </c>
      <c r="C1772" s="23" t="s">
        <v>20</v>
      </c>
      <c r="E1772" s="1">
        <v>36822</v>
      </c>
    </row>
    <row r="1773" spans="1:5">
      <c r="A1773" s="15" t="s">
        <v>1889</v>
      </c>
      <c r="B1773" s="15" t="s">
        <v>19</v>
      </c>
      <c r="C1773" s="23" t="s">
        <v>20</v>
      </c>
      <c r="E1773" s="1">
        <v>36822</v>
      </c>
    </row>
    <row r="1774" spans="1:5">
      <c r="A1774" s="15" t="s">
        <v>1889</v>
      </c>
      <c r="B1774" s="15" t="s">
        <v>19</v>
      </c>
      <c r="C1774" s="23" t="s">
        <v>20</v>
      </c>
      <c r="E1774" s="1">
        <v>36822</v>
      </c>
    </row>
    <row r="1775" spans="1:5">
      <c r="A1775" s="15" t="s">
        <v>1890</v>
      </c>
      <c r="B1775" s="15" t="s">
        <v>302</v>
      </c>
      <c r="C1775" s="23" t="s">
        <v>20</v>
      </c>
      <c r="E1775" s="1">
        <v>36976</v>
      </c>
    </row>
    <row r="1776" spans="1:5">
      <c r="A1776" s="15" t="s">
        <v>1891</v>
      </c>
      <c r="B1776" s="15" t="s">
        <v>192</v>
      </c>
      <c r="C1776" s="23" t="s">
        <v>20</v>
      </c>
      <c r="E1776" s="1"/>
    </row>
    <row r="1777" spans="1:5">
      <c r="A1777" s="15" t="s">
        <v>1892</v>
      </c>
      <c r="B1777" s="15" t="s">
        <v>192</v>
      </c>
      <c r="C1777" s="23" t="s">
        <v>20</v>
      </c>
      <c r="D1777" t="s">
        <v>351</v>
      </c>
      <c r="E1777" s="1">
        <v>35029</v>
      </c>
    </row>
    <row r="1778" spans="1:5">
      <c r="A1778" s="15" t="s">
        <v>1893</v>
      </c>
      <c r="B1778" s="15" t="s">
        <v>192</v>
      </c>
      <c r="C1778" s="23" t="s">
        <v>20</v>
      </c>
      <c r="D1778" t="s">
        <v>1894</v>
      </c>
      <c r="E1778" s="1"/>
    </row>
    <row r="1779" spans="1:5">
      <c r="A1779" s="15" t="s">
        <v>1892</v>
      </c>
      <c r="B1779" s="15" t="s">
        <v>192</v>
      </c>
      <c r="C1779" s="23" t="s">
        <v>20</v>
      </c>
      <c r="D1779" t="s">
        <v>351</v>
      </c>
      <c r="E1779" s="1">
        <v>35029</v>
      </c>
    </row>
    <row r="1780" spans="1:5">
      <c r="A1780" s="15" t="s">
        <v>1893</v>
      </c>
      <c r="B1780" s="15" t="s">
        <v>192</v>
      </c>
      <c r="C1780" s="23" t="s">
        <v>20</v>
      </c>
      <c r="D1780" t="s">
        <v>1894</v>
      </c>
      <c r="E1780" s="1"/>
    </row>
    <row r="1781" spans="1:5">
      <c r="A1781" s="15" t="s">
        <v>1892</v>
      </c>
      <c r="B1781" s="15" t="s">
        <v>192</v>
      </c>
      <c r="C1781" s="23" t="s">
        <v>20</v>
      </c>
      <c r="D1781" t="s">
        <v>351</v>
      </c>
      <c r="E1781" s="1">
        <v>35029</v>
      </c>
    </row>
    <row r="1782" spans="1:5">
      <c r="A1782" s="15" t="s">
        <v>1892</v>
      </c>
      <c r="B1782" s="15" t="s">
        <v>192</v>
      </c>
      <c r="C1782" s="23" t="s">
        <v>20</v>
      </c>
      <c r="D1782" t="s">
        <v>351</v>
      </c>
      <c r="E1782" s="1">
        <v>35029</v>
      </c>
    </row>
    <row r="1783" spans="1:5">
      <c r="A1783" s="15" t="s">
        <v>1892</v>
      </c>
      <c r="B1783" s="15" t="s">
        <v>192</v>
      </c>
      <c r="C1783" s="23" t="s">
        <v>20</v>
      </c>
      <c r="D1783" t="s">
        <v>351</v>
      </c>
      <c r="E1783" s="1">
        <v>35029</v>
      </c>
    </row>
    <row r="1784" spans="1:5">
      <c r="A1784" s="15" t="s">
        <v>1892</v>
      </c>
      <c r="B1784" s="15" t="s">
        <v>342</v>
      </c>
      <c r="C1784" s="23" t="s">
        <v>20</v>
      </c>
      <c r="D1784" t="s">
        <v>351</v>
      </c>
      <c r="E1784" s="1">
        <v>35029</v>
      </c>
    </row>
    <row r="1785" spans="1:5">
      <c r="A1785" s="15" t="s">
        <v>1892</v>
      </c>
      <c r="B1785" s="15" t="s">
        <v>342</v>
      </c>
      <c r="C1785" s="23" t="s">
        <v>20</v>
      </c>
      <c r="D1785" t="s">
        <v>351</v>
      </c>
      <c r="E1785" s="1">
        <v>35029</v>
      </c>
    </row>
    <row r="1786" spans="1:5">
      <c r="A1786" s="15" t="s">
        <v>1895</v>
      </c>
      <c r="B1786" s="15" t="s">
        <v>19</v>
      </c>
      <c r="C1786" s="23" t="s">
        <v>20</v>
      </c>
      <c r="E1786" s="1">
        <v>37688</v>
      </c>
    </row>
    <row r="1787" spans="1:5">
      <c r="A1787" s="15" t="s">
        <v>1896</v>
      </c>
      <c r="B1787" s="15" t="s">
        <v>19</v>
      </c>
      <c r="C1787" s="23" t="s">
        <v>20</v>
      </c>
      <c r="E1787" s="1">
        <v>38406</v>
      </c>
    </row>
    <row r="1788" spans="1:5">
      <c r="A1788" s="15" t="s">
        <v>1897</v>
      </c>
      <c r="B1788" s="15" t="s">
        <v>302</v>
      </c>
      <c r="C1788" s="23" t="s">
        <v>1099</v>
      </c>
      <c r="E1788" s="1"/>
    </row>
    <row r="1789" spans="1:5">
      <c r="A1789" s="15" t="s">
        <v>1898</v>
      </c>
      <c r="B1789" s="15" t="s">
        <v>301</v>
      </c>
      <c r="C1789" s="23" t="s">
        <v>27</v>
      </c>
      <c r="E1789" s="1"/>
    </row>
    <row r="1790" spans="1:5">
      <c r="A1790" s="15" t="s">
        <v>1899</v>
      </c>
      <c r="B1790" s="15" t="s">
        <v>158</v>
      </c>
      <c r="C1790" s="23" t="s">
        <v>27</v>
      </c>
      <c r="D1790" t="s">
        <v>793</v>
      </c>
      <c r="E1790" s="1">
        <v>37752</v>
      </c>
    </row>
    <row r="1791" spans="1:5">
      <c r="A1791" s="15" t="s">
        <v>1900</v>
      </c>
      <c r="B1791" s="15" t="s">
        <v>301</v>
      </c>
      <c r="C1791" s="23" t="s">
        <v>27</v>
      </c>
      <c r="D1791" t="s">
        <v>471</v>
      </c>
      <c r="E1791" s="1">
        <v>34962</v>
      </c>
    </row>
    <row r="1792" spans="1:5">
      <c r="A1792" s="15" t="s">
        <v>1901</v>
      </c>
      <c r="B1792" s="15" t="s">
        <v>301</v>
      </c>
      <c r="C1792" s="23" t="s">
        <v>20</v>
      </c>
      <c r="E1792" s="1"/>
    </row>
    <row r="1793" spans="1:5">
      <c r="A1793" s="15" t="s">
        <v>1902</v>
      </c>
      <c r="B1793" s="15" t="s">
        <v>555</v>
      </c>
      <c r="C1793" s="23" t="s">
        <v>27</v>
      </c>
      <c r="E1793" s="1"/>
    </row>
    <row r="1794" spans="1:5">
      <c r="A1794" s="15" t="s">
        <v>1903</v>
      </c>
      <c r="B1794" s="15" t="s">
        <v>556</v>
      </c>
      <c r="C1794" s="23" t="s">
        <v>27</v>
      </c>
      <c r="E1794" s="1"/>
    </row>
    <row r="1795" spans="1:5">
      <c r="A1795" s="15" t="s">
        <v>1904</v>
      </c>
      <c r="B1795" s="15" t="s">
        <v>183</v>
      </c>
      <c r="C1795" s="23" t="s">
        <v>20</v>
      </c>
      <c r="D1795" t="s">
        <v>775</v>
      </c>
      <c r="E1795" s="1"/>
    </row>
    <row r="1796" spans="1:5">
      <c r="A1796" s="15" t="s">
        <v>1905</v>
      </c>
      <c r="B1796" s="15" t="s">
        <v>187</v>
      </c>
      <c r="C1796" s="23" t="s">
        <v>20</v>
      </c>
      <c r="E1796" s="1"/>
    </row>
    <row r="1797" spans="1:5">
      <c r="A1797" s="15" t="s">
        <v>1906</v>
      </c>
      <c r="B1797" s="15" t="s">
        <v>162</v>
      </c>
      <c r="C1797" s="23" t="s">
        <v>20</v>
      </c>
      <c r="E1797" s="1"/>
    </row>
    <row r="1798" spans="1:5">
      <c r="A1798" s="15" t="s">
        <v>1907</v>
      </c>
      <c r="B1798" s="15" t="s">
        <v>19</v>
      </c>
      <c r="C1798" s="23" t="s">
        <v>20</v>
      </c>
      <c r="D1798" t="s">
        <v>512</v>
      </c>
      <c r="E1798" s="1">
        <v>38161</v>
      </c>
    </row>
    <row r="1799" spans="1:5">
      <c r="A1799" s="15" t="s">
        <v>1908</v>
      </c>
      <c r="B1799" s="15" t="s">
        <v>19</v>
      </c>
      <c r="C1799" s="23" t="s">
        <v>27</v>
      </c>
      <c r="E1799" s="1"/>
    </row>
    <row r="1800" spans="1:5">
      <c r="A1800" s="15" t="s">
        <v>1909</v>
      </c>
      <c r="B1800" s="15" t="s">
        <v>196</v>
      </c>
      <c r="C1800" s="23" t="s">
        <v>27</v>
      </c>
      <c r="E1800" s="1"/>
    </row>
    <row r="1801" spans="1:5">
      <c r="A1801" s="15" t="s">
        <v>1910</v>
      </c>
      <c r="B1801" s="15" t="s">
        <v>19</v>
      </c>
      <c r="C1801" s="23" t="s">
        <v>27</v>
      </c>
      <c r="E1801" s="1">
        <v>37320</v>
      </c>
    </row>
    <row r="1802" spans="1:5">
      <c r="A1802" s="15" t="s">
        <v>1910</v>
      </c>
      <c r="B1802" s="15" t="s">
        <v>19</v>
      </c>
      <c r="C1802" s="23" t="s">
        <v>27</v>
      </c>
      <c r="E1802" s="1">
        <v>37320</v>
      </c>
    </row>
    <row r="1803" spans="1:5">
      <c r="A1803" s="15" t="s">
        <v>1911</v>
      </c>
      <c r="B1803" s="15" t="s">
        <v>19</v>
      </c>
      <c r="C1803" s="23" t="s">
        <v>27</v>
      </c>
      <c r="E1803" s="1">
        <v>38235</v>
      </c>
    </row>
    <row r="1804" spans="1:5">
      <c r="A1804" s="15" t="s">
        <v>1912</v>
      </c>
      <c r="B1804" s="15" t="s">
        <v>204</v>
      </c>
      <c r="C1804" s="23" t="s">
        <v>20</v>
      </c>
      <c r="D1804" t="s">
        <v>212</v>
      </c>
      <c r="E1804" s="1">
        <v>32881</v>
      </c>
    </row>
    <row r="1805" spans="1:5">
      <c r="A1805" s="15" t="s">
        <v>1912</v>
      </c>
      <c r="B1805" s="15" t="s">
        <v>204</v>
      </c>
      <c r="C1805" s="23" t="s">
        <v>20</v>
      </c>
      <c r="D1805" t="s">
        <v>212</v>
      </c>
      <c r="E1805" s="1">
        <v>32881</v>
      </c>
    </row>
    <row r="1806" spans="1:5">
      <c r="A1806" s="15" t="s">
        <v>1912</v>
      </c>
      <c r="B1806" s="15" t="s">
        <v>204</v>
      </c>
      <c r="C1806" s="23" t="s">
        <v>20</v>
      </c>
      <c r="D1806" t="s">
        <v>212</v>
      </c>
      <c r="E1806" s="1">
        <v>32881</v>
      </c>
    </row>
    <row r="1807" spans="1:5">
      <c r="A1807" s="15" t="s">
        <v>1912</v>
      </c>
      <c r="B1807" s="15" t="s">
        <v>204</v>
      </c>
      <c r="C1807" s="23" t="s">
        <v>20</v>
      </c>
      <c r="D1807" t="s">
        <v>212</v>
      </c>
      <c r="E1807" s="1">
        <v>32881</v>
      </c>
    </row>
    <row r="1808" spans="1:5">
      <c r="A1808" s="15" t="s">
        <v>1912</v>
      </c>
      <c r="B1808" s="15" t="s">
        <v>204</v>
      </c>
      <c r="C1808" s="23" t="s">
        <v>20</v>
      </c>
      <c r="D1808" t="s">
        <v>212</v>
      </c>
      <c r="E1808" s="1">
        <v>32881</v>
      </c>
    </row>
    <row r="1809" spans="1:5">
      <c r="A1809" s="15" t="s">
        <v>1912</v>
      </c>
      <c r="B1809" s="15" t="s">
        <v>204</v>
      </c>
      <c r="C1809" s="23" t="s">
        <v>20</v>
      </c>
      <c r="D1809" t="s">
        <v>212</v>
      </c>
      <c r="E1809" s="1">
        <v>32881</v>
      </c>
    </row>
    <row r="1810" spans="1:5">
      <c r="A1810" s="15" t="s">
        <v>1913</v>
      </c>
      <c r="B1810" s="15" t="s">
        <v>200</v>
      </c>
      <c r="C1810" s="23" t="s">
        <v>27</v>
      </c>
      <c r="D1810" t="s">
        <v>815</v>
      </c>
      <c r="E1810" s="1">
        <v>36136</v>
      </c>
    </row>
    <row r="1811" spans="1:5">
      <c r="A1811" s="15" t="s">
        <v>1913</v>
      </c>
      <c r="B1811" s="15" t="s">
        <v>200</v>
      </c>
      <c r="C1811" s="23" t="s">
        <v>27</v>
      </c>
      <c r="D1811" t="s">
        <v>815</v>
      </c>
      <c r="E1811" s="1">
        <v>36136</v>
      </c>
    </row>
    <row r="1812" spans="1:5">
      <c r="A1812" s="15" t="s">
        <v>1914</v>
      </c>
      <c r="B1812" s="15" t="s">
        <v>19</v>
      </c>
      <c r="C1812" s="23" t="s">
        <v>20</v>
      </c>
      <c r="D1812" t="s">
        <v>63</v>
      </c>
      <c r="E1812" s="1">
        <v>34991</v>
      </c>
    </row>
    <row r="1813" spans="1:5">
      <c r="A1813" s="15" t="s">
        <v>1914</v>
      </c>
      <c r="B1813" s="15" t="s">
        <v>19</v>
      </c>
      <c r="C1813" s="23" t="s">
        <v>20</v>
      </c>
      <c r="D1813" t="s">
        <v>63</v>
      </c>
      <c r="E1813" s="1">
        <v>34991</v>
      </c>
    </row>
    <row r="1814" spans="1:5">
      <c r="A1814" s="15" t="s">
        <v>1914</v>
      </c>
      <c r="B1814" s="15" t="s">
        <v>19</v>
      </c>
      <c r="C1814" s="23" t="s">
        <v>20</v>
      </c>
      <c r="D1814" t="s">
        <v>63</v>
      </c>
      <c r="E1814" s="1">
        <v>34988</v>
      </c>
    </row>
    <row r="1815" spans="1:5">
      <c r="A1815" s="15" t="s">
        <v>1914</v>
      </c>
      <c r="B1815" s="15" t="s">
        <v>19</v>
      </c>
      <c r="C1815" s="23" t="s">
        <v>20</v>
      </c>
      <c r="D1815" t="s">
        <v>63</v>
      </c>
      <c r="E1815" s="1">
        <v>34988</v>
      </c>
    </row>
    <row r="1816" spans="1:5">
      <c r="A1816" s="15" t="s">
        <v>1914</v>
      </c>
      <c r="B1816" s="15" t="s">
        <v>19</v>
      </c>
      <c r="C1816" s="23" t="s">
        <v>20</v>
      </c>
      <c r="D1816" t="s">
        <v>63</v>
      </c>
      <c r="E1816" s="1">
        <v>34988</v>
      </c>
    </row>
    <row r="1817" spans="1:5">
      <c r="A1817" s="15" t="s">
        <v>1914</v>
      </c>
      <c r="B1817" s="15" t="s">
        <v>19</v>
      </c>
      <c r="C1817" s="23" t="s">
        <v>20</v>
      </c>
      <c r="D1817" t="s">
        <v>63</v>
      </c>
      <c r="E1817" s="1">
        <v>34988</v>
      </c>
    </row>
    <row r="1818" spans="1:5">
      <c r="A1818" s="15" t="s">
        <v>1914</v>
      </c>
      <c r="B1818" s="15" t="s">
        <v>19</v>
      </c>
      <c r="C1818" s="23" t="s">
        <v>20</v>
      </c>
      <c r="D1818" t="s">
        <v>63</v>
      </c>
      <c r="E1818" s="1">
        <v>34989</v>
      </c>
    </row>
    <row r="1819" spans="1:5">
      <c r="A1819" s="15" t="s">
        <v>1914</v>
      </c>
      <c r="B1819" s="15" t="s">
        <v>19</v>
      </c>
      <c r="C1819" s="23" t="s">
        <v>20</v>
      </c>
      <c r="D1819" t="s">
        <v>63</v>
      </c>
      <c r="E1819" s="1">
        <v>34990</v>
      </c>
    </row>
    <row r="1820" spans="1:5">
      <c r="A1820" s="15" t="s">
        <v>1914</v>
      </c>
      <c r="B1820" s="15" t="s">
        <v>19</v>
      </c>
      <c r="C1820" s="23" t="s">
        <v>20</v>
      </c>
      <c r="D1820" t="s">
        <v>587</v>
      </c>
      <c r="E1820" s="1">
        <v>34988</v>
      </c>
    </row>
    <row r="1821" spans="1:5">
      <c r="A1821" s="15" t="s">
        <v>1915</v>
      </c>
      <c r="B1821" s="15" t="s">
        <v>303</v>
      </c>
      <c r="C1821" s="23" t="s">
        <v>20</v>
      </c>
      <c r="E1821" s="1"/>
    </row>
    <row r="1822" spans="1:5">
      <c r="A1822" s="15" t="s">
        <v>1916</v>
      </c>
      <c r="B1822" s="15" t="s">
        <v>175</v>
      </c>
      <c r="C1822" s="23" t="s">
        <v>27</v>
      </c>
      <c r="D1822" t="s">
        <v>234</v>
      </c>
      <c r="E1822" s="1"/>
    </row>
    <row r="1823" spans="1:5">
      <c r="A1823" s="15" t="s">
        <v>1916</v>
      </c>
      <c r="B1823" s="15" t="s">
        <v>175</v>
      </c>
      <c r="C1823" s="23" t="s">
        <v>1099</v>
      </c>
      <c r="D1823" t="s">
        <v>234</v>
      </c>
      <c r="E1823" s="1"/>
    </row>
    <row r="1824" spans="1:5">
      <c r="A1824" s="15" t="s">
        <v>1916</v>
      </c>
      <c r="B1824" s="15" t="s">
        <v>175</v>
      </c>
      <c r="C1824" s="23" t="s">
        <v>27</v>
      </c>
      <c r="D1824" t="s">
        <v>234</v>
      </c>
      <c r="E1824" s="1"/>
    </row>
    <row r="1825" spans="1:5">
      <c r="A1825" s="15" t="s">
        <v>1916</v>
      </c>
      <c r="B1825" s="15" t="s">
        <v>175</v>
      </c>
      <c r="C1825" s="23" t="s">
        <v>27</v>
      </c>
      <c r="D1825" t="s">
        <v>234</v>
      </c>
      <c r="E1825" s="1"/>
    </row>
    <row r="1826" spans="1:5">
      <c r="A1826" s="15" t="s">
        <v>1917</v>
      </c>
      <c r="B1826" s="15" t="s">
        <v>247</v>
      </c>
      <c r="C1826" s="23" t="s">
        <v>20</v>
      </c>
      <c r="D1826" t="s">
        <v>810</v>
      </c>
      <c r="E1826" s="1"/>
    </row>
    <row r="1827" spans="1:5">
      <c r="A1827" s="15" t="s">
        <v>1917</v>
      </c>
      <c r="B1827" s="15" t="s">
        <v>247</v>
      </c>
      <c r="C1827" s="23" t="s">
        <v>20</v>
      </c>
      <c r="D1827" t="s">
        <v>810</v>
      </c>
      <c r="E1827" s="1">
        <v>37413</v>
      </c>
    </row>
    <row r="1828" spans="1:5">
      <c r="A1828" s="15" t="s">
        <v>1918</v>
      </c>
      <c r="B1828" s="15" t="s">
        <v>19</v>
      </c>
      <c r="C1828" s="23" t="s">
        <v>27</v>
      </c>
      <c r="D1828" t="s">
        <v>898</v>
      </c>
      <c r="E1828" s="1">
        <v>39582</v>
      </c>
    </row>
    <row r="1829" spans="1:5">
      <c r="A1829" s="15" t="s">
        <v>1919</v>
      </c>
      <c r="B1829" s="15" t="s">
        <v>183</v>
      </c>
      <c r="C1829" s="23" t="s">
        <v>20</v>
      </c>
      <c r="E1829" s="1"/>
    </row>
    <row r="1830" spans="1:5">
      <c r="A1830" s="15" t="s">
        <v>1920</v>
      </c>
      <c r="B1830" s="15" t="s">
        <v>169</v>
      </c>
      <c r="C1830" s="23" t="s">
        <v>27</v>
      </c>
      <c r="E1830" s="1"/>
    </row>
    <row r="1831" spans="1:5">
      <c r="A1831" s="15" t="s">
        <v>1920</v>
      </c>
      <c r="B1831" s="15" t="s">
        <v>169</v>
      </c>
      <c r="C1831" s="23" t="s">
        <v>27</v>
      </c>
      <c r="E1831" s="1"/>
    </row>
    <row r="1832" spans="1:5">
      <c r="A1832" s="15" t="s">
        <v>1920</v>
      </c>
      <c r="B1832" s="15" t="s">
        <v>169</v>
      </c>
      <c r="C1832" s="23" t="s">
        <v>27</v>
      </c>
      <c r="E1832" s="1"/>
    </row>
    <row r="1833" spans="1:5">
      <c r="A1833" s="15" t="s">
        <v>1920</v>
      </c>
      <c r="B1833" s="15" t="s">
        <v>169</v>
      </c>
      <c r="C1833" s="23" t="s">
        <v>27</v>
      </c>
      <c r="E1833" s="1"/>
    </row>
    <row r="1834" spans="1:5">
      <c r="A1834" s="15" t="s">
        <v>1921</v>
      </c>
      <c r="B1834" s="15" t="s">
        <v>169</v>
      </c>
      <c r="C1834" s="23" t="s">
        <v>1099</v>
      </c>
      <c r="E1834" s="1">
        <v>37986</v>
      </c>
    </row>
    <row r="1835" spans="1:5">
      <c r="A1835" s="15" t="s">
        <v>1922</v>
      </c>
      <c r="B1835" s="15" t="s">
        <v>169</v>
      </c>
      <c r="C1835" s="23" t="s">
        <v>20</v>
      </c>
      <c r="E1835" s="1"/>
    </row>
    <row r="1836" spans="1:5">
      <c r="A1836" s="15" t="s">
        <v>1922</v>
      </c>
      <c r="B1836" s="15" t="s">
        <v>169</v>
      </c>
      <c r="C1836" s="23" t="s">
        <v>20</v>
      </c>
      <c r="E1836" s="1"/>
    </row>
    <row r="1837" spans="1:5">
      <c r="A1837" s="15" t="s">
        <v>1923</v>
      </c>
      <c r="B1837" s="15" t="s">
        <v>19</v>
      </c>
      <c r="C1837" s="23" t="s">
        <v>27</v>
      </c>
      <c r="D1837" t="s">
        <v>539</v>
      </c>
      <c r="E1837" s="1">
        <v>38251</v>
      </c>
    </row>
    <row r="1838" spans="1:5">
      <c r="A1838" s="15" t="s">
        <v>1924</v>
      </c>
      <c r="B1838" s="15" t="s">
        <v>19</v>
      </c>
      <c r="C1838" s="23" t="s">
        <v>20</v>
      </c>
      <c r="D1838" t="s">
        <v>425</v>
      </c>
      <c r="E1838" s="1">
        <v>39093</v>
      </c>
    </row>
    <row r="1839" spans="1:5">
      <c r="A1839" s="15" t="s">
        <v>1925</v>
      </c>
      <c r="B1839" s="15" t="s">
        <v>19</v>
      </c>
      <c r="C1839" s="23" t="s">
        <v>27</v>
      </c>
      <c r="D1839" t="s">
        <v>539</v>
      </c>
      <c r="E1839" s="1">
        <v>38251</v>
      </c>
    </row>
    <row r="1840" spans="1:5">
      <c r="A1840" s="15" t="s">
        <v>1926</v>
      </c>
      <c r="B1840" s="15" t="s">
        <v>19</v>
      </c>
      <c r="C1840" s="23" t="s">
        <v>20</v>
      </c>
      <c r="D1840" t="s">
        <v>425</v>
      </c>
      <c r="E1840" s="1">
        <v>39093</v>
      </c>
    </row>
    <row r="1841" spans="1:5">
      <c r="A1841" s="15" t="s">
        <v>1926</v>
      </c>
      <c r="B1841" s="15" t="s">
        <v>19</v>
      </c>
      <c r="C1841" s="23" t="s">
        <v>20</v>
      </c>
      <c r="D1841" t="s">
        <v>425</v>
      </c>
      <c r="E1841" s="1">
        <v>39093</v>
      </c>
    </row>
    <row r="1842" spans="1:5">
      <c r="A1842" s="15" t="s">
        <v>1927</v>
      </c>
      <c r="B1842" s="15" t="s">
        <v>19</v>
      </c>
      <c r="C1842" s="23" t="s">
        <v>1099</v>
      </c>
      <c r="D1842" t="s">
        <v>539</v>
      </c>
      <c r="E1842" s="1">
        <v>38251</v>
      </c>
    </row>
    <row r="1843" spans="1:5">
      <c r="A1843" s="15" t="s">
        <v>1928</v>
      </c>
      <c r="B1843" s="15" t="s">
        <v>19</v>
      </c>
      <c r="C1843" s="23" t="s">
        <v>27</v>
      </c>
      <c r="D1843" t="s">
        <v>539</v>
      </c>
      <c r="E1843" s="1">
        <v>38251</v>
      </c>
    </row>
    <row r="1844" spans="1:5">
      <c r="A1844" s="15" t="s">
        <v>1926</v>
      </c>
      <c r="B1844" s="15" t="s">
        <v>19</v>
      </c>
      <c r="C1844" s="23" t="s">
        <v>20</v>
      </c>
      <c r="D1844" t="s">
        <v>425</v>
      </c>
      <c r="E1844" s="1">
        <v>39093</v>
      </c>
    </row>
    <row r="1845" spans="1:5">
      <c r="A1845" s="15" t="s">
        <v>1926</v>
      </c>
      <c r="B1845" s="15" t="s">
        <v>19</v>
      </c>
      <c r="C1845" s="23" t="s">
        <v>20</v>
      </c>
      <c r="D1845" t="s">
        <v>425</v>
      </c>
      <c r="E1845" s="1">
        <v>39093</v>
      </c>
    </row>
    <row r="1846" spans="1:5">
      <c r="A1846" s="15" t="s">
        <v>1927</v>
      </c>
      <c r="B1846" s="15" t="s">
        <v>19</v>
      </c>
      <c r="C1846" s="23" t="s">
        <v>1099</v>
      </c>
      <c r="D1846" t="s">
        <v>539</v>
      </c>
      <c r="E1846" s="1">
        <v>38251</v>
      </c>
    </row>
    <row r="1847" spans="1:5">
      <c r="A1847" s="15" t="s">
        <v>1925</v>
      </c>
      <c r="B1847" s="15" t="s">
        <v>19</v>
      </c>
      <c r="C1847" s="23" t="s">
        <v>27</v>
      </c>
      <c r="D1847" t="s">
        <v>539</v>
      </c>
      <c r="E1847" s="1">
        <v>38251</v>
      </c>
    </row>
    <row r="1848" spans="1:5">
      <c r="A1848" s="15" t="s">
        <v>1926</v>
      </c>
      <c r="B1848" s="15" t="s">
        <v>19</v>
      </c>
      <c r="C1848" s="23" t="s">
        <v>20</v>
      </c>
      <c r="D1848" t="s">
        <v>425</v>
      </c>
      <c r="E1848" s="1">
        <v>39093</v>
      </c>
    </row>
    <row r="1849" spans="1:5">
      <c r="A1849" s="15" t="s">
        <v>1929</v>
      </c>
      <c r="B1849" s="15" t="s">
        <v>19</v>
      </c>
      <c r="C1849" s="23" t="s">
        <v>27</v>
      </c>
      <c r="D1849" t="s">
        <v>425</v>
      </c>
      <c r="E1849" s="1">
        <v>37574</v>
      </c>
    </row>
    <row r="1850" spans="1:5">
      <c r="A1850" s="15" t="s">
        <v>1930</v>
      </c>
      <c r="B1850" s="15" t="s">
        <v>186</v>
      </c>
      <c r="C1850" s="23" t="s">
        <v>20</v>
      </c>
      <c r="E1850" s="1"/>
    </row>
    <row r="1851" spans="1:5">
      <c r="A1851" s="15" t="s">
        <v>1931</v>
      </c>
      <c r="B1851" s="15" t="s">
        <v>19</v>
      </c>
      <c r="C1851" s="23" t="s">
        <v>27</v>
      </c>
      <c r="D1851" t="s">
        <v>900</v>
      </c>
      <c r="E1851" s="1">
        <v>39792</v>
      </c>
    </row>
    <row r="1852" spans="1:5">
      <c r="A1852" s="15" t="s">
        <v>1932</v>
      </c>
      <c r="B1852" s="15" t="s">
        <v>467</v>
      </c>
      <c r="C1852" s="23" t="s">
        <v>20</v>
      </c>
      <c r="E1852" s="1"/>
    </row>
    <row r="1853" spans="1:5">
      <c r="A1853" s="15" t="s">
        <v>1933</v>
      </c>
      <c r="B1853" s="15" t="s">
        <v>175</v>
      </c>
      <c r="C1853" s="23" t="s">
        <v>20</v>
      </c>
      <c r="E1853" s="1"/>
    </row>
    <row r="1854" spans="1:5">
      <c r="A1854" s="15" t="s">
        <v>1933</v>
      </c>
      <c r="B1854" s="15" t="s">
        <v>175</v>
      </c>
      <c r="C1854" s="23" t="s">
        <v>20</v>
      </c>
      <c r="E1854" s="1"/>
    </row>
    <row r="1855" spans="1:5">
      <c r="A1855" s="15" t="s">
        <v>1933</v>
      </c>
      <c r="B1855" s="15" t="s">
        <v>175</v>
      </c>
      <c r="C1855" s="23" t="s">
        <v>20</v>
      </c>
      <c r="E1855" s="1"/>
    </row>
    <row r="1856" spans="1:5">
      <c r="A1856" s="15" t="s">
        <v>1933</v>
      </c>
      <c r="B1856" s="15" t="s">
        <v>175</v>
      </c>
      <c r="C1856" s="23" t="s">
        <v>20</v>
      </c>
      <c r="E1856" s="1"/>
    </row>
    <row r="1857" spans="1:5">
      <c r="A1857" s="15" t="s">
        <v>1934</v>
      </c>
      <c r="B1857" s="15" t="s">
        <v>204</v>
      </c>
      <c r="C1857" s="23" t="s">
        <v>27</v>
      </c>
      <c r="E1857" s="1"/>
    </row>
    <row r="1858" spans="1:5">
      <c r="A1858" s="15" t="s">
        <v>1934</v>
      </c>
      <c r="B1858" s="15" t="s">
        <v>204</v>
      </c>
      <c r="C1858" s="23" t="s">
        <v>27</v>
      </c>
      <c r="E1858" s="1"/>
    </row>
    <row r="1859" spans="1:5">
      <c r="A1859" s="15" t="s">
        <v>1934</v>
      </c>
      <c r="B1859" s="15" t="s">
        <v>204</v>
      </c>
      <c r="C1859" s="23" t="s">
        <v>27</v>
      </c>
      <c r="E1859" s="1"/>
    </row>
    <row r="1860" spans="1:5">
      <c r="A1860" s="15" t="s">
        <v>1934</v>
      </c>
      <c r="B1860" s="15" t="s">
        <v>204</v>
      </c>
      <c r="C1860" s="23" t="s">
        <v>27</v>
      </c>
      <c r="E1860" s="1"/>
    </row>
    <row r="1861" spans="1:5">
      <c r="A1861" s="15" t="s">
        <v>1934</v>
      </c>
      <c r="B1861" s="15" t="s">
        <v>204</v>
      </c>
      <c r="C1861" s="23" t="s">
        <v>27</v>
      </c>
      <c r="E1861" s="1"/>
    </row>
    <row r="1862" spans="1:5">
      <c r="A1862" s="15" t="s">
        <v>1935</v>
      </c>
      <c r="B1862" s="15" t="s">
        <v>302</v>
      </c>
      <c r="C1862" s="23" t="s">
        <v>1099</v>
      </c>
      <c r="E1862" s="1"/>
    </row>
    <row r="1863" spans="1:5">
      <c r="A1863" s="15" t="s">
        <v>1935</v>
      </c>
      <c r="B1863" s="15" t="s">
        <v>302</v>
      </c>
      <c r="C1863" s="23" t="s">
        <v>27</v>
      </c>
      <c r="E1863" s="1"/>
    </row>
    <row r="1864" spans="1:5">
      <c r="A1864" s="15" t="s">
        <v>1936</v>
      </c>
      <c r="B1864" s="15" t="s">
        <v>187</v>
      </c>
      <c r="C1864" s="23" t="s">
        <v>20</v>
      </c>
      <c r="E1864" s="1"/>
    </row>
    <row r="1865" spans="1:5">
      <c r="A1865" s="15" t="s">
        <v>1937</v>
      </c>
      <c r="B1865" s="15" t="s">
        <v>19</v>
      </c>
      <c r="C1865" s="23" t="s">
        <v>20</v>
      </c>
      <c r="E1865" s="1">
        <v>37183</v>
      </c>
    </row>
    <row r="1866" spans="1:5">
      <c r="A1866" s="15" t="s">
        <v>1937</v>
      </c>
      <c r="B1866" s="15" t="s">
        <v>19</v>
      </c>
      <c r="C1866" s="23" t="s">
        <v>20</v>
      </c>
      <c r="E1866" s="1">
        <v>37183</v>
      </c>
    </row>
    <row r="1867" spans="1:5">
      <c r="A1867" s="15" t="s">
        <v>1937</v>
      </c>
      <c r="B1867" s="15" t="s">
        <v>19</v>
      </c>
      <c r="C1867" s="23" t="s">
        <v>20</v>
      </c>
      <c r="E1867" s="1">
        <v>37183</v>
      </c>
    </row>
    <row r="1868" spans="1:5">
      <c r="A1868" s="15" t="s">
        <v>1938</v>
      </c>
      <c r="B1868" s="15" t="s">
        <v>19</v>
      </c>
      <c r="C1868" s="23" t="s">
        <v>20</v>
      </c>
      <c r="D1868" t="s">
        <v>513</v>
      </c>
      <c r="E1868" s="1">
        <v>38048</v>
      </c>
    </row>
    <row r="1869" spans="1:5">
      <c r="A1869" s="15" t="s">
        <v>1938</v>
      </c>
      <c r="B1869" s="15" t="s">
        <v>19</v>
      </c>
      <c r="C1869" s="23" t="s">
        <v>20</v>
      </c>
      <c r="D1869" t="s">
        <v>513</v>
      </c>
      <c r="E1869" s="1">
        <v>38048</v>
      </c>
    </row>
    <row r="1870" spans="1:5">
      <c r="A1870" s="15" t="s">
        <v>1939</v>
      </c>
      <c r="B1870" s="15" t="s">
        <v>187</v>
      </c>
      <c r="C1870" s="23" t="s">
        <v>20</v>
      </c>
      <c r="E1870" s="1"/>
    </row>
    <row r="1871" spans="1:5">
      <c r="A1871" s="15" t="s">
        <v>1939</v>
      </c>
      <c r="B1871" s="15" t="s">
        <v>187</v>
      </c>
      <c r="C1871" s="23" t="s">
        <v>20</v>
      </c>
      <c r="E1871" s="1"/>
    </row>
    <row r="1872" spans="1:5">
      <c r="A1872" s="15" t="s">
        <v>1940</v>
      </c>
      <c r="B1872" s="15" t="s">
        <v>187</v>
      </c>
      <c r="C1872" s="23" t="s">
        <v>20</v>
      </c>
      <c r="E1872" s="1">
        <v>37996</v>
      </c>
    </row>
    <row r="1873" spans="1:5">
      <c r="A1873" s="15" t="s">
        <v>1941</v>
      </c>
      <c r="B1873" s="15" t="s">
        <v>19</v>
      </c>
      <c r="C1873" s="23" t="s">
        <v>20</v>
      </c>
      <c r="D1873" t="s">
        <v>926</v>
      </c>
      <c r="E1873" s="1">
        <v>35036</v>
      </c>
    </row>
    <row r="1874" spans="1:5">
      <c r="A1874" s="15" t="s">
        <v>1942</v>
      </c>
      <c r="B1874" s="15" t="s">
        <v>183</v>
      </c>
      <c r="C1874" s="23" t="s">
        <v>20</v>
      </c>
      <c r="E1874" s="1"/>
    </row>
    <row r="1875" spans="1:5">
      <c r="A1875" s="15" t="s">
        <v>1943</v>
      </c>
      <c r="B1875" s="15" t="s">
        <v>187</v>
      </c>
      <c r="C1875" s="23" t="s">
        <v>27</v>
      </c>
      <c r="D1875" t="s">
        <v>188</v>
      </c>
      <c r="E1875" s="1">
        <v>34633</v>
      </c>
    </row>
    <row r="1876" spans="1:5">
      <c r="A1876" s="15" t="s">
        <v>1943</v>
      </c>
      <c r="B1876" s="15" t="s">
        <v>187</v>
      </c>
      <c r="C1876" s="23" t="s">
        <v>27</v>
      </c>
      <c r="D1876" t="s">
        <v>188</v>
      </c>
      <c r="E1876" s="1">
        <v>34633</v>
      </c>
    </row>
    <row r="1877" spans="1:5">
      <c r="A1877" s="15" t="s">
        <v>1943</v>
      </c>
      <c r="B1877" s="15" t="s">
        <v>187</v>
      </c>
      <c r="C1877" s="23" t="s">
        <v>27</v>
      </c>
      <c r="D1877" t="s">
        <v>188</v>
      </c>
      <c r="E1877" s="1">
        <v>34633</v>
      </c>
    </row>
    <row r="1878" spans="1:5">
      <c r="A1878" s="15" t="s">
        <v>1943</v>
      </c>
      <c r="B1878" s="15" t="s">
        <v>187</v>
      </c>
      <c r="C1878" s="23" t="s">
        <v>27</v>
      </c>
      <c r="D1878" t="s">
        <v>188</v>
      </c>
      <c r="E1878" s="1">
        <v>34633</v>
      </c>
    </row>
    <row r="1879" spans="1:5">
      <c r="A1879" s="15" t="s">
        <v>1943</v>
      </c>
      <c r="B1879" s="15" t="s">
        <v>187</v>
      </c>
      <c r="C1879" s="23" t="s">
        <v>27</v>
      </c>
      <c r="D1879" t="s">
        <v>188</v>
      </c>
      <c r="E1879" s="1">
        <v>34633</v>
      </c>
    </row>
    <row r="1880" spans="1:5">
      <c r="A1880" s="15" t="s">
        <v>1943</v>
      </c>
      <c r="B1880" s="15" t="s">
        <v>187</v>
      </c>
      <c r="C1880" s="23" t="s">
        <v>27</v>
      </c>
      <c r="D1880" t="s">
        <v>188</v>
      </c>
      <c r="E1880" s="1">
        <v>34633</v>
      </c>
    </row>
    <row r="1881" spans="1:5">
      <c r="A1881" s="15" t="s">
        <v>1943</v>
      </c>
      <c r="B1881" s="15" t="s">
        <v>187</v>
      </c>
      <c r="C1881" s="23" t="s">
        <v>27</v>
      </c>
      <c r="D1881" t="s">
        <v>188</v>
      </c>
      <c r="E1881" s="1">
        <v>34633</v>
      </c>
    </row>
    <row r="1882" spans="1:5">
      <c r="A1882" s="15" t="s">
        <v>1943</v>
      </c>
      <c r="B1882" s="15" t="s">
        <v>187</v>
      </c>
      <c r="C1882" s="23" t="s">
        <v>27</v>
      </c>
      <c r="D1882" t="s">
        <v>188</v>
      </c>
      <c r="E1882" s="1">
        <v>34633</v>
      </c>
    </row>
    <row r="1883" spans="1:5">
      <c r="A1883" s="15" t="s">
        <v>1943</v>
      </c>
      <c r="B1883" s="15" t="s">
        <v>187</v>
      </c>
      <c r="C1883" s="23" t="s">
        <v>27</v>
      </c>
      <c r="D1883" t="s">
        <v>188</v>
      </c>
      <c r="E1883" s="1">
        <v>34633</v>
      </c>
    </row>
    <row r="1884" spans="1:5">
      <c r="A1884" s="15" t="s">
        <v>1943</v>
      </c>
      <c r="B1884" s="15" t="s">
        <v>187</v>
      </c>
      <c r="C1884" s="23" t="s">
        <v>27</v>
      </c>
      <c r="D1884" t="s">
        <v>188</v>
      </c>
      <c r="E1884" s="1">
        <v>34633</v>
      </c>
    </row>
    <row r="1885" spans="1:5">
      <c r="A1885" s="15" t="s">
        <v>1943</v>
      </c>
      <c r="B1885" s="15" t="s">
        <v>187</v>
      </c>
      <c r="C1885" s="23" t="s">
        <v>27</v>
      </c>
      <c r="D1885" t="s">
        <v>188</v>
      </c>
      <c r="E1885" s="1">
        <v>34633</v>
      </c>
    </row>
    <row r="1886" spans="1:5">
      <c r="A1886" s="15" t="s">
        <v>1944</v>
      </c>
      <c r="B1886" s="15" t="s">
        <v>305</v>
      </c>
      <c r="C1886" s="23" t="s">
        <v>27</v>
      </c>
      <c r="E1886" s="1"/>
    </row>
    <row r="1887" spans="1:5">
      <c r="A1887" s="15" t="s">
        <v>1945</v>
      </c>
      <c r="B1887" s="15" t="s">
        <v>187</v>
      </c>
      <c r="C1887" s="23" t="s">
        <v>20</v>
      </c>
      <c r="E1887" s="1"/>
    </row>
    <row r="1888" spans="1:5">
      <c r="A1888" s="15" t="s">
        <v>1946</v>
      </c>
      <c r="B1888" s="15" t="s">
        <v>302</v>
      </c>
      <c r="C1888" s="23" t="s">
        <v>20</v>
      </c>
      <c r="E1888" s="1"/>
    </row>
    <row r="1889" spans="1:5">
      <c r="A1889" s="15" t="s">
        <v>1947</v>
      </c>
      <c r="B1889" s="15" t="s">
        <v>302</v>
      </c>
      <c r="C1889" s="23" t="s">
        <v>20</v>
      </c>
      <c r="E1889" s="1"/>
    </row>
    <row r="1890" spans="1:5">
      <c r="A1890" s="15" t="s">
        <v>1948</v>
      </c>
      <c r="B1890" s="15" t="s">
        <v>204</v>
      </c>
      <c r="C1890" s="23" t="s">
        <v>27</v>
      </c>
      <c r="D1890" t="s">
        <v>235</v>
      </c>
      <c r="E1890" s="1">
        <v>36698</v>
      </c>
    </row>
    <row r="1891" spans="1:5">
      <c r="A1891" s="15" t="s">
        <v>1948</v>
      </c>
      <c r="B1891" s="15" t="s">
        <v>204</v>
      </c>
      <c r="C1891" s="23" t="s">
        <v>27</v>
      </c>
      <c r="D1891" t="s">
        <v>235</v>
      </c>
      <c r="E1891" s="1">
        <v>36698</v>
      </c>
    </row>
    <row r="1892" spans="1:5">
      <c r="A1892" s="15" t="s">
        <v>1948</v>
      </c>
      <c r="B1892" s="15" t="s">
        <v>204</v>
      </c>
      <c r="C1892" s="23" t="s">
        <v>27</v>
      </c>
      <c r="D1892" t="s">
        <v>235</v>
      </c>
      <c r="E1892" s="1">
        <v>36698</v>
      </c>
    </row>
    <row r="1893" spans="1:5">
      <c r="A1893" s="15" t="s">
        <v>1948</v>
      </c>
      <c r="B1893" s="15" t="s">
        <v>204</v>
      </c>
      <c r="C1893" s="23" t="s">
        <v>27</v>
      </c>
      <c r="D1893" t="s">
        <v>235</v>
      </c>
      <c r="E1893" s="1">
        <v>36698</v>
      </c>
    </row>
    <row r="1894" spans="1:5">
      <c r="A1894" s="15" t="s">
        <v>1948</v>
      </c>
      <c r="B1894" s="15" t="s">
        <v>204</v>
      </c>
      <c r="C1894" s="23" t="s">
        <v>27</v>
      </c>
      <c r="D1894" t="s">
        <v>235</v>
      </c>
      <c r="E1894" s="1">
        <v>36698</v>
      </c>
    </row>
    <row r="1895" spans="1:5">
      <c r="A1895" s="15" t="s">
        <v>1948</v>
      </c>
      <c r="B1895" s="15" t="s">
        <v>204</v>
      </c>
      <c r="C1895" s="23" t="s">
        <v>27</v>
      </c>
      <c r="D1895" t="s">
        <v>235</v>
      </c>
      <c r="E1895" s="1">
        <v>36698</v>
      </c>
    </row>
    <row r="1896" spans="1:5">
      <c r="A1896" s="15" t="s">
        <v>1948</v>
      </c>
      <c r="B1896" s="15" t="s">
        <v>204</v>
      </c>
      <c r="C1896" s="23" t="s">
        <v>27</v>
      </c>
      <c r="D1896" t="s">
        <v>235</v>
      </c>
      <c r="E1896" s="1">
        <v>36698</v>
      </c>
    </row>
    <row r="1897" spans="1:5">
      <c r="A1897" s="15" t="s">
        <v>1948</v>
      </c>
      <c r="B1897" s="15" t="s">
        <v>204</v>
      </c>
      <c r="C1897" s="23" t="s">
        <v>27</v>
      </c>
      <c r="D1897" t="s">
        <v>235</v>
      </c>
      <c r="E1897" s="1">
        <v>36698</v>
      </c>
    </row>
    <row r="1898" spans="1:5">
      <c r="A1898" s="15" t="s">
        <v>1949</v>
      </c>
      <c r="B1898" s="15" t="s">
        <v>204</v>
      </c>
      <c r="C1898" s="23" t="s">
        <v>1099</v>
      </c>
      <c r="D1898" t="s">
        <v>235</v>
      </c>
      <c r="E1898" s="1">
        <v>36698</v>
      </c>
    </row>
    <row r="1899" spans="1:5">
      <c r="A1899" s="15" t="s">
        <v>1949</v>
      </c>
      <c r="B1899" s="15" t="s">
        <v>204</v>
      </c>
      <c r="C1899" s="23" t="s">
        <v>27</v>
      </c>
      <c r="D1899" t="s">
        <v>235</v>
      </c>
      <c r="E1899" s="1">
        <v>36698</v>
      </c>
    </row>
    <row r="1900" spans="1:5">
      <c r="A1900" s="15" t="s">
        <v>1949</v>
      </c>
      <c r="B1900" s="15" t="s">
        <v>204</v>
      </c>
      <c r="C1900" s="23" t="s">
        <v>27</v>
      </c>
      <c r="D1900" t="s">
        <v>235</v>
      </c>
      <c r="E1900" s="1">
        <v>36698</v>
      </c>
    </row>
    <row r="1901" spans="1:5">
      <c r="A1901" s="15" t="s">
        <v>1950</v>
      </c>
      <c r="B1901" s="15" t="s">
        <v>183</v>
      </c>
      <c r="C1901" s="23" t="s">
        <v>27</v>
      </c>
      <c r="D1901" t="s">
        <v>770</v>
      </c>
      <c r="E1901" s="1"/>
    </row>
    <row r="1902" spans="1:5">
      <c r="A1902" s="15" t="s">
        <v>1951</v>
      </c>
      <c r="B1902" s="15" t="s">
        <v>19</v>
      </c>
      <c r="C1902" s="23" t="s">
        <v>20</v>
      </c>
      <c r="E1902" s="1">
        <v>37281</v>
      </c>
    </row>
    <row r="1903" spans="1:5">
      <c r="A1903" s="15" t="s">
        <v>1951</v>
      </c>
      <c r="B1903" s="15" t="s">
        <v>19</v>
      </c>
      <c r="C1903" s="23" t="s">
        <v>20</v>
      </c>
      <c r="E1903" s="1">
        <v>37281</v>
      </c>
    </row>
    <row r="1904" spans="1:5">
      <c r="A1904" s="15" t="s">
        <v>1952</v>
      </c>
      <c r="B1904" s="15" t="s">
        <v>19</v>
      </c>
      <c r="C1904" s="23" t="s">
        <v>20</v>
      </c>
      <c r="D1904" t="s">
        <v>854</v>
      </c>
      <c r="E1904" s="1">
        <v>38987</v>
      </c>
    </row>
    <row r="1905" spans="1:5">
      <c r="A1905" s="15" t="s">
        <v>1952</v>
      </c>
      <c r="B1905" s="15" t="s">
        <v>19</v>
      </c>
      <c r="C1905" s="23" t="s">
        <v>20</v>
      </c>
      <c r="D1905" t="s">
        <v>936</v>
      </c>
      <c r="E1905" s="1">
        <v>38987</v>
      </c>
    </row>
    <row r="1906" spans="1:5">
      <c r="A1906" s="15" t="s">
        <v>1953</v>
      </c>
      <c r="B1906" s="15" t="s">
        <v>165</v>
      </c>
      <c r="C1906" s="23" t="s">
        <v>20</v>
      </c>
      <c r="E1906" s="1"/>
    </row>
    <row r="1907" spans="1:5">
      <c r="A1907" s="15" t="s">
        <v>1954</v>
      </c>
      <c r="B1907" s="15" t="s">
        <v>165</v>
      </c>
      <c r="C1907" s="23" t="s">
        <v>20</v>
      </c>
      <c r="E1907" s="1"/>
    </row>
    <row r="1908" spans="1:5">
      <c r="A1908" s="15" t="s">
        <v>1955</v>
      </c>
      <c r="B1908" s="15" t="s">
        <v>180</v>
      </c>
      <c r="C1908" s="23" t="s">
        <v>20</v>
      </c>
      <c r="E1908" s="1">
        <v>33828</v>
      </c>
    </row>
    <row r="1909" spans="1:5">
      <c r="A1909" s="15" t="s">
        <v>1955</v>
      </c>
      <c r="B1909" s="15" t="s">
        <v>180</v>
      </c>
      <c r="C1909" s="23" t="s">
        <v>20</v>
      </c>
      <c r="E1909" s="1">
        <v>33828</v>
      </c>
    </row>
    <row r="1910" spans="1:5">
      <c r="A1910" s="15" t="s">
        <v>1956</v>
      </c>
      <c r="B1910" s="15" t="s">
        <v>19</v>
      </c>
      <c r="C1910" s="23" t="s">
        <v>20</v>
      </c>
      <c r="E1910" s="1">
        <v>36846</v>
      </c>
    </row>
    <row r="1911" spans="1:5">
      <c r="A1911" s="15" t="s">
        <v>1957</v>
      </c>
      <c r="B1911" s="15" t="s">
        <v>183</v>
      </c>
      <c r="C1911" s="23" t="s">
        <v>20</v>
      </c>
      <c r="E1911" s="1"/>
    </row>
    <row r="1912" spans="1:5">
      <c r="A1912" s="15" t="s">
        <v>1958</v>
      </c>
      <c r="B1912" s="15" t="s">
        <v>202</v>
      </c>
      <c r="C1912" s="23" t="s">
        <v>20</v>
      </c>
      <c r="D1912" t="s">
        <v>214</v>
      </c>
      <c r="E1912" s="1">
        <v>34413</v>
      </c>
    </row>
    <row r="1913" spans="1:5">
      <c r="A1913" s="15" t="s">
        <v>1958</v>
      </c>
      <c r="B1913" s="15" t="s">
        <v>202</v>
      </c>
      <c r="C1913" s="23" t="s">
        <v>20</v>
      </c>
      <c r="D1913" t="s">
        <v>214</v>
      </c>
      <c r="E1913" s="1">
        <v>34413</v>
      </c>
    </row>
    <row r="1914" spans="1:5">
      <c r="A1914" s="15" t="s">
        <v>1958</v>
      </c>
      <c r="B1914" s="15" t="s">
        <v>202</v>
      </c>
      <c r="C1914" s="23" t="s">
        <v>20</v>
      </c>
      <c r="D1914" t="s">
        <v>214</v>
      </c>
      <c r="E1914" s="1">
        <v>34413</v>
      </c>
    </row>
    <row r="1915" spans="1:5">
      <c r="A1915" s="15" t="s">
        <v>1958</v>
      </c>
      <c r="B1915" s="15" t="s">
        <v>202</v>
      </c>
      <c r="C1915" s="23" t="s">
        <v>20</v>
      </c>
      <c r="D1915" t="s">
        <v>214</v>
      </c>
      <c r="E1915" s="1">
        <v>34413</v>
      </c>
    </row>
    <row r="1916" spans="1:5">
      <c r="A1916" s="15" t="s">
        <v>1958</v>
      </c>
      <c r="B1916" s="15" t="s">
        <v>202</v>
      </c>
      <c r="C1916" s="23" t="s">
        <v>20</v>
      </c>
      <c r="D1916" t="s">
        <v>214</v>
      </c>
      <c r="E1916" s="1">
        <v>34413</v>
      </c>
    </row>
    <row r="1917" spans="1:5">
      <c r="A1917" s="15" t="s">
        <v>1959</v>
      </c>
      <c r="B1917" s="15" t="s">
        <v>19</v>
      </c>
      <c r="C1917" s="23" t="s">
        <v>20</v>
      </c>
      <c r="E1917" s="1">
        <v>37123</v>
      </c>
    </row>
    <row r="1918" spans="1:5">
      <c r="A1918" s="15" t="s">
        <v>1960</v>
      </c>
      <c r="B1918" s="15" t="s">
        <v>337</v>
      </c>
      <c r="C1918" s="23" t="s">
        <v>27</v>
      </c>
      <c r="E1918" s="1"/>
    </row>
    <row r="1919" spans="1:5">
      <c r="A1919" s="15" t="s">
        <v>1961</v>
      </c>
      <c r="B1919" s="15" t="s">
        <v>546</v>
      </c>
      <c r="C1919" s="23" t="s">
        <v>27</v>
      </c>
      <c r="E1919" s="1"/>
    </row>
    <row r="1920" spans="1:5">
      <c r="A1920" s="15" t="s">
        <v>1962</v>
      </c>
      <c r="B1920" s="15" t="s">
        <v>467</v>
      </c>
      <c r="C1920" s="23" t="s">
        <v>20</v>
      </c>
      <c r="E1920" s="1"/>
    </row>
    <row r="1921" spans="1:5">
      <c r="A1921" s="15" t="s">
        <v>1963</v>
      </c>
      <c r="B1921" s="15" t="s">
        <v>19</v>
      </c>
      <c r="C1921" s="23" t="s">
        <v>20</v>
      </c>
      <c r="D1921" t="s">
        <v>856</v>
      </c>
      <c r="E1921" s="1">
        <v>39311</v>
      </c>
    </row>
    <row r="1922" spans="1:5">
      <c r="A1922" s="15" t="s">
        <v>1963</v>
      </c>
      <c r="B1922" s="15" t="s">
        <v>19</v>
      </c>
      <c r="C1922" s="23" t="s">
        <v>20</v>
      </c>
      <c r="D1922" t="s">
        <v>856</v>
      </c>
      <c r="E1922" s="1">
        <v>39311</v>
      </c>
    </row>
    <row r="1923" spans="1:5">
      <c r="A1923" s="15" t="s">
        <v>1964</v>
      </c>
      <c r="B1923" s="15" t="s">
        <v>19</v>
      </c>
      <c r="C1923" s="23" t="s">
        <v>27</v>
      </c>
      <c r="D1923" t="s">
        <v>426</v>
      </c>
      <c r="E1923" s="1">
        <v>37949</v>
      </c>
    </row>
    <row r="1924" spans="1:5">
      <c r="A1924" s="15" t="s">
        <v>1964</v>
      </c>
      <c r="B1924" s="15" t="s">
        <v>19</v>
      </c>
      <c r="C1924" s="23" t="s">
        <v>27</v>
      </c>
      <c r="D1924" t="s">
        <v>426</v>
      </c>
      <c r="E1924" s="1">
        <v>37949</v>
      </c>
    </row>
    <row r="1925" spans="1:5">
      <c r="A1925" s="15" t="s">
        <v>1965</v>
      </c>
      <c r="B1925" s="15" t="s">
        <v>169</v>
      </c>
      <c r="C1925" s="23" t="s">
        <v>20</v>
      </c>
      <c r="E1925" s="1"/>
    </row>
    <row r="1926" spans="1:5">
      <c r="A1926" s="15" t="s">
        <v>1966</v>
      </c>
      <c r="B1926" s="15" t="s">
        <v>467</v>
      </c>
      <c r="C1926" s="23" t="s">
        <v>20</v>
      </c>
      <c r="D1926" t="s">
        <v>468</v>
      </c>
      <c r="E1926" s="1">
        <v>32839</v>
      </c>
    </row>
    <row r="1927" spans="1:5">
      <c r="A1927" s="15" t="s">
        <v>1966</v>
      </c>
      <c r="B1927" s="15" t="s">
        <v>467</v>
      </c>
      <c r="C1927" s="23" t="s">
        <v>20</v>
      </c>
      <c r="D1927" t="s">
        <v>468</v>
      </c>
      <c r="E1927" s="1">
        <v>32839</v>
      </c>
    </row>
    <row r="1928" spans="1:5">
      <c r="A1928" s="15" t="s">
        <v>1966</v>
      </c>
      <c r="B1928" s="15" t="s">
        <v>467</v>
      </c>
      <c r="C1928" s="23" t="s">
        <v>20</v>
      </c>
      <c r="D1928" t="s">
        <v>468</v>
      </c>
      <c r="E1928" s="1">
        <v>32839</v>
      </c>
    </row>
    <row r="1929" spans="1:5">
      <c r="A1929" s="15" t="s">
        <v>1967</v>
      </c>
      <c r="B1929" s="15" t="s">
        <v>183</v>
      </c>
      <c r="C1929" s="23" t="s">
        <v>20</v>
      </c>
      <c r="E1929" s="1"/>
    </row>
    <row r="1930" spans="1:5">
      <c r="A1930" s="15" t="s">
        <v>1968</v>
      </c>
      <c r="B1930" s="15" t="s">
        <v>183</v>
      </c>
      <c r="C1930" s="23" t="s">
        <v>20</v>
      </c>
      <c r="D1930" t="s">
        <v>783</v>
      </c>
      <c r="E1930" s="1"/>
    </row>
    <row r="1931" spans="1:5">
      <c r="A1931" s="15" t="s">
        <v>1969</v>
      </c>
      <c r="B1931" s="15" t="s">
        <v>154</v>
      </c>
      <c r="C1931" s="23" t="s">
        <v>27</v>
      </c>
      <c r="D1931" t="s">
        <v>189</v>
      </c>
      <c r="E1931" s="1">
        <v>35177</v>
      </c>
    </row>
    <row r="1932" spans="1:5">
      <c r="A1932" s="15" t="s">
        <v>1969</v>
      </c>
      <c r="B1932" s="15" t="s">
        <v>154</v>
      </c>
      <c r="C1932" s="23" t="s">
        <v>27</v>
      </c>
      <c r="D1932" t="s">
        <v>189</v>
      </c>
      <c r="E1932" s="1">
        <v>35177</v>
      </c>
    </row>
    <row r="1933" spans="1:5">
      <c r="A1933" s="15" t="s">
        <v>1969</v>
      </c>
      <c r="B1933" s="15" t="s">
        <v>154</v>
      </c>
      <c r="C1933" s="23" t="s">
        <v>27</v>
      </c>
      <c r="D1933" t="s">
        <v>189</v>
      </c>
      <c r="E1933" s="1">
        <v>35177</v>
      </c>
    </row>
    <row r="1934" spans="1:5">
      <c r="A1934" s="15" t="s">
        <v>1969</v>
      </c>
      <c r="B1934" s="15" t="s">
        <v>154</v>
      </c>
      <c r="C1934" s="23" t="s">
        <v>27</v>
      </c>
      <c r="D1934" t="s">
        <v>189</v>
      </c>
      <c r="E1934" s="1">
        <v>35177</v>
      </c>
    </row>
    <row r="1935" spans="1:5">
      <c r="A1935" s="15" t="s">
        <v>1969</v>
      </c>
      <c r="B1935" s="15" t="s">
        <v>154</v>
      </c>
      <c r="C1935" s="23" t="s">
        <v>27</v>
      </c>
      <c r="D1935" t="s">
        <v>189</v>
      </c>
      <c r="E1935" s="1">
        <v>35177</v>
      </c>
    </row>
    <row r="1936" spans="1:5">
      <c r="A1936" s="15" t="s">
        <v>1969</v>
      </c>
      <c r="B1936" s="15" t="s">
        <v>154</v>
      </c>
      <c r="C1936" s="23" t="s">
        <v>27</v>
      </c>
      <c r="D1936" t="s">
        <v>189</v>
      </c>
      <c r="E1936" s="1">
        <v>35177</v>
      </c>
    </row>
    <row r="1937" spans="1:5">
      <c r="A1937" s="15" t="s">
        <v>1969</v>
      </c>
      <c r="B1937" s="15" t="s">
        <v>154</v>
      </c>
      <c r="C1937" s="23" t="s">
        <v>27</v>
      </c>
      <c r="D1937" t="s">
        <v>189</v>
      </c>
      <c r="E1937" s="1">
        <v>35177</v>
      </c>
    </row>
    <row r="1938" spans="1:5">
      <c r="A1938" s="15" t="s">
        <v>1969</v>
      </c>
      <c r="B1938" s="15" t="s">
        <v>154</v>
      </c>
      <c r="C1938" s="23" t="s">
        <v>27</v>
      </c>
      <c r="D1938" t="s">
        <v>189</v>
      </c>
      <c r="E1938" s="1">
        <v>35177</v>
      </c>
    </row>
    <row r="1939" spans="1:5">
      <c r="A1939" s="15" t="s">
        <v>1969</v>
      </c>
      <c r="B1939" s="15" t="s">
        <v>154</v>
      </c>
      <c r="C1939" s="23" t="s">
        <v>27</v>
      </c>
      <c r="D1939" t="s">
        <v>189</v>
      </c>
      <c r="E1939" s="1">
        <v>35177</v>
      </c>
    </row>
    <row r="1940" spans="1:5">
      <c r="A1940" s="15" t="s">
        <v>1969</v>
      </c>
      <c r="B1940" s="15" t="s">
        <v>154</v>
      </c>
      <c r="C1940" s="23" t="s">
        <v>27</v>
      </c>
      <c r="D1940" t="s">
        <v>189</v>
      </c>
      <c r="E1940" s="1">
        <v>35177</v>
      </c>
    </row>
    <row r="1941" spans="1:5">
      <c r="A1941" s="15" t="s">
        <v>1969</v>
      </c>
      <c r="B1941" s="15" t="s">
        <v>154</v>
      </c>
      <c r="C1941" s="23" t="s">
        <v>27</v>
      </c>
      <c r="D1941" t="s">
        <v>189</v>
      </c>
      <c r="E1941" s="1">
        <v>35177</v>
      </c>
    </row>
    <row r="1942" spans="1:5">
      <c r="A1942" s="15" t="s">
        <v>1969</v>
      </c>
      <c r="B1942" s="15" t="s">
        <v>154</v>
      </c>
      <c r="C1942" s="23" t="s">
        <v>27</v>
      </c>
      <c r="D1942" t="s">
        <v>189</v>
      </c>
      <c r="E1942" s="1">
        <v>35177</v>
      </c>
    </row>
    <row r="1943" spans="1:5">
      <c r="A1943" s="15" t="s">
        <v>1970</v>
      </c>
      <c r="B1943" s="15" t="s">
        <v>19</v>
      </c>
      <c r="C1943" s="23" t="s">
        <v>20</v>
      </c>
      <c r="E1943" s="1">
        <v>33497</v>
      </c>
    </row>
    <row r="1944" spans="1:5">
      <c r="A1944" s="15" t="s">
        <v>1971</v>
      </c>
      <c r="B1944" s="15" t="s">
        <v>202</v>
      </c>
      <c r="C1944" s="23" t="s">
        <v>20</v>
      </c>
      <c r="D1944" t="s">
        <v>272</v>
      </c>
      <c r="E1944" s="1">
        <v>36766</v>
      </c>
    </row>
    <row r="1945" spans="1:5">
      <c r="A1945" s="15" t="s">
        <v>1971</v>
      </c>
      <c r="B1945" s="15" t="s">
        <v>202</v>
      </c>
      <c r="C1945" s="23" t="s">
        <v>20</v>
      </c>
      <c r="D1945" t="s">
        <v>272</v>
      </c>
      <c r="E1945" s="1">
        <v>36766</v>
      </c>
    </row>
    <row r="1946" spans="1:5">
      <c r="A1946" s="15" t="s">
        <v>1971</v>
      </c>
      <c r="B1946" s="15" t="s">
        <v>202</v>
      </c>
      <c r="C1946" s="23" t="s">
        <v>20</v>
      </c>
      <c r="D1946" t="s">
        <v>272</v>
      </c>
      <c r="E1946" s="1">
        <v>36766</v>
      </c>
    </row>
    <row r="1947" spans="1:5">
      <c r="A1947" s="15" t="s">
        <v>1971</v>
      </c>
      <c r="B1947" s="15" t="s">
        <v>202</v>
      </c>
      <c r="C1947" s="23" t="s">
        <v>20</v>
      </c>
      <c r="D1947" t="s">
        <v>272</v>
      </c>
      <c r="E1947" s="1">
        <v>36766</v>
      </c>
    </row>
    <row r="1948" spans="1:5">
      <c r="A1948" s="15" t="s">
        <v>1971</v>
      </c>
      <c r="B1948" s="15" t="s">
        <v>202</v>
      </c>
      <c r="C1948" s="23" t="s">
        <v>20</v>
      </c>
      <c r="D1948" t="s">
        <v>272</v>
      </c>
      <c r="E1948" s="1">
        <v>36766</v>
      </c>
    </row>
    <row r="1949" spans="1:5">
      <c r="A1949" s="15" t="s">
        <v>1971</v>
      </c>
      <c r="B1949" s="15" t="s">
        <v>202</v>
      </c>
      <c r="C1949" s="23" t="s">
        <v>20</v>
      </c>
      <c r="D1949" t="s">
        <v>272</v>
      </c>
      <c r="E1949" s="1">
        <v>36766</v>
      </c>
    </row>
    <row r="1950" spans="1:5">
      <c r="A1950" s="15" t="s">
        <v>1971</v>
      </c>
      <c r="B1950" s="15" t="s">
        <v>202</v>
      </c>
      <c r="C1950" s="23" t="s">
        <v>20</v>
      </c>
      <c r="D1950" t="s">
        <v>272</v>
      </c>
      <c r="E1950" s="1">
        <v>36766</v>
      </c>
    </row>
    <row r="1951" spans="1:5">
      <c r="A1951" s="15" t="s">
        <v>1971</v>
      </c>
      <c r="B1951" s="15" t="s">
        <v>202</v>
      </c>
      <c r="C1951" s="23" t="s">
        <v>20</v>
      </c>
      <c r="D1951" t="s">
        <v>272</v>
      </c>
      <c r="E1951" s="1">
        <v>36766</v>
      </c>
    </row>
    <row r="1952" spans="1:5">
      <c r="A1952" s="15" t="s">
        <v>1972</v>
      </c>
      <c r="B1952" s="15" t="s">
        <v>19</v>
      </c>
      <c r="C1952" s="23" t="s">
        <v>27</v>
      </c>
      <c r="E1952" s="1">
        <v>34517</v>
      </c>
    </row>
    <row r="1953" spans="1:5">
      <c r="A1953" s="15" t="s">
        <v>1973</v>
      </c>
      <c r="B1953" s="15" t="s">
        <v>180</v>
      </c>
      <c r="C1953" s="23" t="s">
        <v>27</v>
      </c>
      <c r="E1953" s="1">
        <v>36698</v>
      </c>
    </row>
    <row r="1954" spans="1:5">
      <c r="A1954" s="15" t="s">
        <v>1973</v>
      </c>
      <c r="B1954" s="15" t="s">
        <v>180</v>
      </c>
      <c r="C1954" s="23" t="s">
        <v>27</v>
      </c>
      <c r="E1954" s="1">
        <v>36698</v>
      </c>
    </row>
    <row r="1955" spans="1:5">
      <c r="A1955" s="15" t="s">
        <v>1974</v>
      </c>
      <c r="B1955" s="15" t="s">
        <v>183</v>
      </c>
      <c r="C1955" s="23" t="s">
        <v>27</v>
      </c>
      <c r="D1955" t="s">
        <v>771</v>
      </c>
      <c r="E1955" s="1"/>
    </row>
    <row r="1956" spans="1:5">
      <c r="A1956" s="15" t="s">
        <v>1974</v>
      </c>
      <c r="B1956" s="15" t="s">
        <v>183</v>
      </c>
      <c r="C1956" s="23" t="s">
        <v>27</v>
      </c>
      <c r="D1956" t="s">
        <v>771</v>
      </c>
      <c r="E1956" s="1"/>
    </row>
    <row r="1957" spans="1:5">
      <c r="A1957" s="15" t="s">
        <v>1974</v>
      </c>
      <c r="B1957" s="15" t="s">
        <v>183</v>
      </c>
      <c r="C1957" s="23" t="s">
        <v>27</v>
      </c>
      <c r="D1957" t="s">
        <v>771</v>
      </c>
      <c r="E1957" s="1"/>
    </row>
    <row r="1958" spans="1:5">
      <c r="A1958" s="15" t="s">
        <v>1975</v>
      </c>
      <c r="B1958" s="15" t="s">
        <v>183</v>
      </c>
      <c r="C1958" s="23" t="s">
        <v>1099</v>
      </c>
      <c r="D1958" t="s">
        <v>771</v>
      </c>
      <c r="E1958" s="1">
        <v>37990</v>
      </c>
    </row>
    <row r="1959" spans="1:5">
      <c r="A1959" s="15" t="s">
        <v>1976</v>
      </c>
      <c r="B1959" s="15" t="s">
        <v>180</v>
      </c>
      <c r="C1959" s="23" t="s">
        <v>20</v>
      </c>
      <c r="D1959" t="s">
        <v>274</v>
      </c>
      <c r="E1959" s="1"/>
    </row>
    <row r="1960" spans="1:5">
      <c r="A1960" s="15" t="s">
        <v>1976</v>
      </c>
      <c r="B1960" s="15" t="s">
        <v>180</v>
      </c>
      <c r="C1960" s="23" t="s">
        <v>20</v>
      </c>
      <c r="D1960" t="s">
        <v>274</v>
      </c>
      <c r="E1960" s="1"/>
    </row>
    <row r="1961" spans="1:5">
      <c r="A1961" s="15" t="s">
        <v>1977</v>
      </c>
      <c r="B1961" s="15" t="s">
        <v>243</v>
      </c>
      <c r="C1961" s="23" t="s">
        <v>27</v>
      </c>
      <c r="D1961" t="s">
        <v>333</v>
      </c>
      <c r="E1961" s="1">
        <v>32973</v>
      </c>
    </row>
    <row r="1962" spans="1:5">
      <c r="A1962" s="15" t="s">
        <v>1977</v>
      </c>
      <c r="B1962" s="15" t="s">
        <v>243</v>
      </c>
      <c r="C1962" s="23" t="s">
        <v>27</v>
      </c>
      <c r="D1962" t="s">
        <v>333</v>
      </c>
      <c r="E1962" s="1">
        <v>32973</v>
      </c>
    </row>
    <row r="1963" spans="1:5">
      <c r="A1963" s="15" t="s">
        <v>1977</v>
      </c>
      <c r="B1963" s="15" t="s">
        <v>243</v>
      </c>
      <c r="C1963" s="23" t="s">
        <v>27</v>
      </c>
      <c r="D1963" t="s">
        <v>333</v>
      </c>
      <c r="E1963" s="1">
        <v>32973</v>
      </c>
    </row>
    <row r="1964" spans="1:5">
      <c r="A1964" s="15" t="s">
        <v>1977</v>
      </c>
      <c r="B1964" s="15" t="s">
        <v>243</v>
      </c>
      <c r="C1964" s="23" t="s">
        <v>27</v>
      </c>
      <c r="D1964" t="s">
        <v>333</v>
      </c>
      <c r="E1964" s="1">
        <v>32973</v>
      </c>
    </row>
    <row r="1965" spans="1:5">
      <c r="A1965" s="15" t="s">
        <v>1977</v>
      </c>
      <c r="B1965" s="15" t="s">
        <v>243</v>
      </c>
      <c r="C1965" s="23" t="s">
        <v>27</v>
      </c>
      <c r="D1965" t="s">
        <v>333</v>
      </c>
      <c r="E1965" s="1">
        <v>32973</v>
      </c>
    </row>
    <row r="1966" spans="1:5">
      <c r="A1966" s="15" t="s">
        <v>1978</v>
      </c>
      <c r="B1966" s="15" t="s">
        <v>19</v>
      </c>
      <c r="C1966" s="23" t="s">
        <v>20</v>
      </c>
      <c r="D1966" t="s">
        <v>739</v>
      </c>
      <c r="E1966" s="1">
        <v>38749</v>
      </c>
    </row>
    <row r="1967" spans="1:5">
      <c r="A1967" s="15" t="s">
        <v>1977</v>
      </c>
      <c r="B1967" s="15" t="s">
        <v>243</v>
      </c>
      <c r="C1967" s="23" t="s">
        <v>27</v>
      </c>
      <c r="E1967" s="1"/>
    </row>
    <row r="1968" spans="1:5">
      <c r="A1968" s="15" t="s">
        <v>1977</v>
      </c>
      <c r="B1968" s="15" t="s">
        <v>243</v>
      </c>
      <c r="C1968" s="23" t="s">
        <v>27</v>
      </c>
      <c r="E1968" s="1"/>
    </row>
    <row r="1969" spans="1:5">
      <c r="A1969" s="15" t="s">
        <v>1979</v>
      </c>
      <c r="B1969" s="15" t="s">
        <v>19</v>
      </c>
      <c r="C1969" s="23" t="s">
        <v>27</v>
      </c>
      <c r="E1969" s="1">
        <v>37374</v>
      </c>
    </row>
    <row r="1970" spans="1:5">
      <c r="A1970" s="15" t="s">
        <v>1980</v>
      </c>
      <c r="B1970" s="15" t="s">
        <v>154</v>
      </c>
      <c r="C1970" s="23" t="s">
        <v>20</v>
      </c>
      <c r="E1970" s="1">
        <v>35793</v>
      </c>
    </row>
    <row r="1971" spans="1:5">
      <c r="A1971" s="15" t="s">
        <v>1980</v>
      </c>
      <c r="B1971" s="15" t="s">
        <v>154</v>
      </c>
      <c r="C1971" s="23" t="s">
        <v>20</v>
      </c>
      <c r="E1971" s="1">
        <v>35793</v>
      </c>
    </row>
    <row r="1972" spans="1:5">
      <c r="A1972" s="15" t="s">
        <v>1980</v>
      </c>
      <c r="B1972" s="15" t="s">
        <v>154</v>
      </c>
      <c r="C1972" s="23" t="s">
        <v>20</v>
      </c>
      <c r="E1972" s="1">
        <v>35793</v>
      </c>
    </row>
    <row r="1973" spans="1:5">
      <c r="A1973" s="15" t="s">
        <v>1981</v>
      </c>
      <c r="B1973" s="15" t="s">
        <v>183</v>
      </c>
      <c r="C1973" s="23" t="s">
        <v>27</v>
      </c>
      <c r="E1973" s="1"/>
    </row>
    <row r="1974" spans="1:5">
      <c r="A1974" s="15" t="s">
        <v>1982</v>
      </c>
      <c r="B1974" s="15" t="s">
        <v>183</v>
      </c>
      <c r="C1974" s="23" t="s">
        <v>27</v>
      </c>
      <c r="D1974" t="s">
        <v>772</v>
      </c>
      <c r="E1974" s="1"/>
    </row>
    <row r="1975" spans="1:5">
      <c r="A1975" s="15" t="s">
        <v>1983</v>
      </c>
      <c r="B1975" s="15" t="s">
        <v>19</v>
      </c>
      <c r="C1975" s="23" t="s">
        <v>27</v>
      </c>
      <c r="E1975" s="1">
        <v>36162</v>
      </c>
    </row>
    <row r="1976" spans="1:5">
      <c r="A1976" s="15" t="s">
        <v>1984</v>
      </c>
      <c r="B1976" s="15" t="s">
        <v>19</v>
      </c>
      <c r="C1976" s="23" t="s">
        <v>20</v>
      </c>
      <c r="D1976" t="s">
        <v>928</v>
      </c>
      <c r="E1976" s="1">
        <v>39739</v>
      </c>
    </row>
    <row r="1977" spans="1:5">
      <c r="A1977" s="15" t="s">
        <v>1985</v>
      </c>
      <c r="B1977" s="15" t="s">
        <v>19</v>
      </c>
      <c r="C1977" s="23" t="s">
        <v>20</v>
      </c>
      <c r="E1977" s="1">
        <v>37256</v>
      </c>
    </row>
    <row r="1978" spans="1:5">
      <c r="A1978" s="15" t="s">
        <v>1986</v>
      </c>
      <c r="B1978" s="15" t="s">
        <v>187</v>
      </c>
      <c r="C1978" s="23" t="s">
        <v>27</v>
      </c>
      <c r="D1978" t="s">
        <v>275</v>
      </c>
      <c r="E1978" s="1"/>
    </row>
    <row r="1979" spans="1:5">
      <c r="A1979" s="15" t="s">
        <v>1986</v>
      </c>
      <c r="B1979" s="15" t="s">
        <v>187</v>
      </c>
      <c r="C1979" s="23" t="s">
        <v>27</v>
      </c>
      <c r="D1979" t="s">
        <v>275</v>
      </c>
      <c r="E1979" s="1"/>
    </row>
    <row r="1980" spans="1:5">
      <c r="A1980" s="15" t="s">
        <v>1987</v>
      </c>
      <c r="B1980" s="15" t="s">
        <v>154</v>
      </c>
      <c r="C1980" s="23" t="s">
        <v>20</v>
      </c>
      <c r="E1980" s="1"/>
    </row>
    <row r="1981" spans="1:5">
      <c r="A1981" s="15" t="s">
        <v>1987</v>
      </c>
      <c r="B1981" s="15" t="s">
        <v>154</v>
      </c>
      <c r="C1981" s="23" t="s">
        <v>20</v>
      </c>
      <c r="E1981" s="1"/>
    </row>
    <row r="1982" spans="1:5">
      <c r="A1982" s="15" t="s">
        <v>1987</v>
      </c>
      <c r="B1982" s="15" t="s">
        <v>154</v>
      </c>
      <c r="C1982" s="23" t="s">
        <v>20</v>
      </c>
      <c r="E1982" s="1"/>
    </row>
    <row r="1983" spans="1:5">
      <c r="A1983" s="15" t="s">
        <v>1988</v>
      </c>
      <c r="B1983" s="15" t="s">
        <v>175</v>
      </c>
      <c r="C1983" s="23" t="s">
        <v>27</v>
      </c>
      <c r="D1983" t="s">
        <v>236</v>
      </c>
      <c r="E1983" s="1">
        <v>36714</v>
      </c>
    </row>
    <row r="1984" spans="1:5">
      <c r="A1984" s="15" t="s">
        <v>1988</v>
      </c>
      <c r="B1984" s="15" t="s">
        <v>175</v>
      </c>
      <c r="C1984" s="23" t="s">
        <v>1099</v>
      </c>
      <c r="D1984" t="s">
        <v>236</v>
      </c>
      <c r="E1984" s="1">
        <v>36714</v>
      </c>
    </row>
    <row r="1985" spans="1:5">
      <c r="A1985" s="15" t="s">
        <v>1988</v>
      </c>
      <c r="B1985" s="15" t="s">
        <v>175</v>
      </c>
      <c r="C1985" s="23" t="s">
        <v>27</v>
      </c>
      <c r="D1985" t="s">
        <v>236</v>
      </c>
      <c r="E1985" s="1">
        <v>36714</v>
      </c>
    </row>
    <row r="1986" spans="1:5">
      <c r="A1986" s="15" t="s">
        <v>1988</v>
      </c>
      <c r="B1986" s="15" t="s">
        <v>175</v>
      </c>
      <c r="C1986" s="23" t="s">
        <v>27</v>
      </c>
      <c r="D1986" t="s">
        <v>236</v>
      </c>
      <c r="E1986" s="1">
        <v>36714</v>
      </c>
    </row>
    <row r="1987" spans="1:5">
      <c r="A1987" s="15" t="s">
        <v>1988</v>
      </c>
      <c r="B1987" s="15" t="s">
        <v>175</v>
      </c>
      <c r="C1987" s="23" t="s">
        <v>27</v>
      </c>
      <c r="D1987" t="s">
        <v>236</v>
      </c>
      <c r="E1987" s="1">
        <v>36714</v>
      </c>
    </row>
    <row r="1988" spans="1:5">
      <c r="A1988" s="15" t="s">
        <v>1989</v>
      </c>
      <c r="B1988" s="15" t="s">
        <v>179</v>
      </c>
      <c r="C1988" s="23" t="s">
        <v>27</v>
      </c>
      <c r="E1988" s="1"/>
    </row>
    <row r="1989" spans="1:5">
      <c r="A1989" s="15" t="s">
        <v>1990</v>
      </c>
      <c r="B1989" s="15" t="s">
        <v>467</v>
      </c>
      <c r="C1989" s="23" t="s">
        <v>20</v>
      </c>
      <c r="E1989" s="1"/>
    </row>
    <row r="1990" spans="1:5">
      <c r="A1990" s="15" t="s">
        <v>1991</v>
      </c>
      <c r="B1990" s="15" t="s">
        <v>186</v>
      </c>
      <c r="C1990" s="23" t="s">
        <v>20</v>
      </c>
      <c r="E1990" s="1"/>
    </row>
    <row r="1991" spans="1:5">
      <c r="A1991" s="15" t="s">
        <v>1992</v>
      </c>
      <c r="B1991" s="15" t="s">
        <v>19</v>
      </c>
      <c r="C1991" s="23" t="s">
        <v>27</v>
      </c>
      <c r="D1991" t="s">
        <v>517</v>
      </c>
      <c r="E1991" s="1">
        <v>38182</v>
      </c>
    </row>
    <row r="1992" spans="1:5">
      <c r="A1992" s="15" t="s">
        <v>1992</v>
      </c>
      <c r="B1992" s="15" t="s">
        <v>19</v>
      </c>
      <c r="C1992" s="23" t="s">
        <v>27</v>
      </c>
      <c r="D1992" t="s">
        <v>517</v>
      </c>
      <c r="E1992" s="1">
        <v>38182</v>
      </c>
    </row>
    <row r="1993" spans="1:5">
      <c r="A1993" s="15" t="s">
        <v>1993</v>
      </c>
      <c r="B1993" s="15" t="s">
        <v>19</v>
      </c>
      <c r="C1993" s="23" t="s">
        <v>20</v>
      </c>
      <c r="E1993" s="1">
        <v>36577</v>
      </c>
    </row>
    <row r="1994" spans="1:5">
      <c r="A1994" s="15" t="s">
        <v>1993</v>
      </c>
      <c r="B1994" s="15" t="s">
        <v>19</v>
      </c>
      <c r="C1994" s="23" t="s">
        <v>20</v>
      </c>
      <c r="E1994" s="1">
        <v>36577</v>
      </c>
    </row>
    <row r="1995" spans="1:5">
      <c r="A1995" s="15" t="s">
        <v>1994</v>
      </c>
      <c r="B1995" s="15" t="s">
        <v>329</v>
      </c>
      <c r="C1995" s="23" t="s">
        <v>20</v>
      </c>
      <c r="D1995" t="s">
        <v>330</v>
      </c>
      <c r="E1995" s="1">
        <v>34191</v>
      </c>
    </row>
    <row r="1996" spans="1:5">
      <c r="A1996" s="15" t="s">
        <v>1994</v>
      </c>
      <c r="B1996" s="15" t="s">
        <v>329</v>
      </c>
      <c r="C1996" s="23" t="s">
        <v>20</v>
      </c>
      <c r="D1996" t="s">
        <v>330</v>
      </c>
      <c r="E1996" s="1">
        <v>34191</v>
      </c>
    </row>
    <row r="1997" spans="1:5">
      <c r="A1997" s="15" t="s">
        <v>1994</v>
      </c>
      <c r="B1997" s="15" t="s">
        <v>562</v>
      </c>
      <c r="C1997" s="23" t="s">
        <v>20</v>
      </c>
      <c r="D1997" t="s">
        <v>330</v>
      </c>
      <c r="E1997" s="1">
        <v>34191</v>
      </c>
    </row>
    <row r="1998" spans="1:5">
      <c r="A1998" s="15" t="s">
        <v>1994</v>
      </c>
      <c r="B1998" s="15" t="s">
        <v>562</v>
      </c>
      <c r="C1998" s="23" t="s">
        <v>20</v>
      </c>
      <c r="D1998" t="s">
        <v>330</v>
      </c>
      <c r="E1998" s="1">
        <v>34191</v>
      </c>
    </row>
    <row r="1999" spans="1:5">
      <c r="A1999" s="15" t="s">
        <v>1994</v>
      </c>
      <c r="B1999" s="15" t="s">
        <v>329</v>
      </c>
      <c r="C1999" s="23" t="s">
        <v>20</v>
      </c>
      <c r="D1999" t="s">
        <v>330</v>
      </c>
      <c r="E1999" s="1">
        <v>34191</v>
      </c>
    </row>
    <row r="2000" spans="1:5">
      <c r="A2000" s="15" t="s">
        <v>1994</v>
      </c>
      <c r="B2000" s="15" t="s">
        <v>215</v>
      </c>
      <c r="C2000" s="23" t="s">
        <v>20</v>
      </c>
      <c r="D2000" t="s">
        <v>330</v>
      </c>
      <c r="E2000" s="1">
        <v>34191</v>
      </c>
    </row>
    <row r="2001" spans="1:5">
      <c r="A2001" s="15" t="s">
        <v>1995</v>
      </c>
      <c r="B2001" s="15" t="s">
        <v>215</v>
      </c>
      <c r="C2001" s="23" t="s">
        <v>20</v>
      </c>
      <c r="D2001" t="s">
        <v>216</v>
      </c>
      <c r="E2001" s="1">
        <v>33057</v>
      </c>
    </row>
    <row r="2002" spans="1:5">
      <c r="A2002" s="15" t="s">
        <v>1995</v>
      </c>
      <c r="B2002" s="15" t="s">
        <v>215</v>
      </c>
      <c r="C2002" s="23" t="s">
        <v>20</v>
      </c>
      <c r="D2002" t="s">
        <v>216</v>
      </c>
      <c r="E2002" s="1">
        <v>33057</v>
      </c>
    </row>
    <row r="2003" spans="1:5">
      <c r="A2003" s="15" t="s">
        <v>1995</v>
      </c>
      <c r="B2003" s="15" t="s">
        <v>215</v>
      </c>
      <c r="C2003" s="23" t="s">
        <v>20</v>
      </c>
      <c r="D2003" t="s">
        <v>216</v>
      </c>
      <c r="E2003" s="1">
        <v>33057</v>
      </c>
    </row>
    <row r="2004" spans="1:5">
      <c r="A2004" s="15" t="s">
        <v>1995</v>
      </c>
      <c r="B2004" s="15" t="s">
        <v>215</v>
      </c>
      <c r="C2004" s="23" t="s">
        <v>20</v>
      </c>
      <c r="D2004" t="s">
        <v>216</v>
      </c>
      <c r="E2004" s="1">
        <v>33057</v>
      </c>
    </row>
    <row r="2005" spans="1:5">
      <c r="A2005" s="15" t="s">
        <v>1995</v>
      </c>
      <c r="B2005" s="15" t="s">
        <v>215</v>
      </c>
      <c r="C2005" s="23" t="s">
        <v>20</v>
      </c>
      <c r="D2005" t="s">
        <v>216</v>
      </c>
      <c r="E2005" s="1">
        <v>33057</v>
      </c>
    </row>
    <row r="2006" spans="1:5">
      <c r="A2006" s="15" t="s">
        <v>1995</v>
      </c>
      <c r="B2006" s="15" t="s">
        <v>215</v>
      </c>
      <c r="C2006" s="23" t="s">
        <v>20</v>
      </c>
      <c r="D2006" t="s">
        <v>216</v>
      </c>
      <c r="E2006" s="1">
        <v>33057</v>
      </c>
    </row>
    <row r="2007" spans="1:5">
      <c r="A2007" s="15" t="s">
        <v>1995</v>
      </c>
      <c r="B2007" s="15" t="s">
        <v>215</v>
      </c>
      <c r="C2007" s="23" t="s">
        <v>20</v>
      </c>
      <c r="D2007" t="s">
        <v>216</v>
      </c>
      <c r="E2007" s="1">
        <v>33057</v>
      </c>
    </row>
    <row r="2008" spans="1:5">
      <c r="A2008" s="15" t="s">
        <v>1995</v>
      </c>
      <c r="B2008" s="15" t="s">
        <v>215</v>
      </c>
      <c r="C2008" s="23" t="s">
        <v>20</v>
      </c>
      <c r="D2008" t="s">
        <v>216</v>
      </c>
      <c r="E2008" s="1">
        <v>33057</v>
      </c>
    </row>
    <row r="2009" spans="1:5">
      <c r="A2009" s="15" t="s">
        <v>1995</v>
      </c>
      <c r="B2009" s="15" t="s">
        <v>215</v>
      </c>
      <c r="C2009" s="23" t="s">
        <v>20</v>
      </c>
      <c r="D2009" t="s">
        <v>216</v>
      </c>
      <c r="E2009" s="1">
        <v>33057</v>
      </c>
    </row>
    <row r="2010" spans="1:5">
      <c r="A2010" s="15" t="s">
        <v>1996</v>
      </c>
      <c r="B2010" s="15" t="s">
        <v>329</v>
      </c>
      <c r="C2010" s="23" t="s">
        <v>20</v>
      </c>
      <c r="E2010" s="1"/>
    </row>
    <row r="2011" spans="1:5">
      <c r="A2011" s="15" t="s">
        <v>1997</v>
      </c>
      <c r="B2011" s="15" t="s">
        <v>204</v>
      </c>
      <c r="C2011" s="23" t="s">
        <v>20</v>
      </c>
      <c r="E2011" s="1"/>
    </row>
    <row r="2012" spans="1:5">
      <c r="A2012" s="15" t="s">
        <v>1997</v>
      </c>
      <c r="B2012" s="15" t="s">
        <v>204</v>
      </c>
      <c r="C2012" s="23" t="s">
        <v>20</v>
      </c>
      <c r="E2012" s="1"/>
    </row>
    <row r="2013" spans="1:5">
      <c r="A2013" s="15" t="s">
        <v>1997</v>
      </c>
      <c r="B2013" s="15" t="s">
        <v>204</v>
      </c>
      <c r="C2013" s="23" t="s">
        <v>20</v>
      </c>
      <c r="E2013" s="1"/>
    </row>
    <row r="2014" spans="1:5">
      <c r="A2014" s="15" t="s">
        <v>1997</v>
      </c>
      <c r="B2014" s="15" t="s">
        <v>204</v>
      </c>
      <c r="C2014" s="23" t="s">
        <v>20</v>
      </c>
      <c r="E2014" s="1"/>
    </row>
    <row r="2015" spans="1:5">
      <c r="A2015" s="15" t="s">
        <v>1997</v>
      </c>
      <c r="B2015" s="15" t="s">
        <v>204</v>
      </c>
      <c r="C2015" s="23" t="s">
        <v>20</v>
      </c>
      <c r="E2015" s="1"/>
    </row>
    <row r="2016" spans="1:5">
      <c r="A2016" s="15" t="s">
        <v>1997</v>
      </c>
      <c r="B2016" s="15" t="s">
        <v>204</v>
      </c>
      <c r="C2016" s="23" t="s">
        <v>20</v>
      </c>
      <c r="E2016" s="1"/>
    </row>
    <row r="2017" spans="1:5">
      <c r="A2017" s="15" t="s">
        <v>1998</v>
      </c>
      <c r="B2017" s="15" t="s">
        <v>19</v>
      </c>
      <c r="C2017" s="23" t="s">
        <v>20</v>
      </c>
      <c r="E2017" s="1">
        <v>34288</v>
      </c>
    </row>
    <row r="2018" spans="1:5">
      <c r="A2018" s="15" t="s">
        <v>1999</v>
      </c>
      <c r="B2018" s="15" t="s">
        <v>183</v>
      </c>
      <c r="C2018" s="23" t="s">
        <v>27</v>
      </c>
      <c r="E2018" s="1">
        <v>35054</v>
      </c>
    </row>
    <row r="2019" spans="1:5">
      <c r="A2019" s="15" t="s">
        <v>1999</v>
      </c>
      <c r="B2019" s="15" t="s">
        <v>183</v>
      </c>
      <c r="C2019" s="23" t="s">
        <v>27</v>
      </c>
      <c r="E2019" s="1">
        <v>35054</v>
      </c>
    </row>
    <row r="2020" spans="1:5">
      <c r="A2020" s="15" t="s">
        <v>2000</v>
      </c>
      <c r="B2020" s="15" t="s">
        <v>200</v>
      </c>
      <c r="C2020" s="23" t="s">
        <v>27</v>
      </c>
      <c r="E2020" s="1"/>
    </row>
    <row r="2021" spans="1:5">
      <c r="A2021" s="15" t="s">
        <v>2001</v>
      </c>
      <c r="B2021" s="15" t="s">
        <v>179</v>
      </c>
      <c r="C2021" s="23" t="s">
        <v>27</v>
      </c>
      <c r="E2021" s="1"/>
    </row>
    <row r="2022" spans="1:5">
      <c r="A2022" s="15" t="s">
        <v>2002</v>
      </c>
      <c r="B2022" s="15" t="s">
        <v>180</v>
      </c>
      <c r="C2022" s="23" t="s">
        <v>27</v>
      </c>
      <c r="E2022" s="1">
        <v>36170</v>
      </c>
    </row>
    <row r="2023" spans="1:5">
      <c r="A2023" s="15" t="s">
        <v>2002</v>
      </c>
      <c r="B2023" s="15" t="s">
        <v>180</v>
      </c>
      <c r="C2023" s="23" t="s">
        <v>27</v>
      </c>
      <c r="E2023" s="1">
        <v>36170</v>
      </c>
    </row>
    <row r="2024" spans="1:5">
      <c r="A2024" s="15" t="s">
        <v>2003</v>
      </c>
      <c r="B2024" s="15" t="s">
        <v>438</v>
      </c>
      <c r="C2024" s="23" t="s">
        <v>27</v>
      </c>
      <c r="E2024" s="1">
        <v>37040</v>
      </c>
    </row>
    <row r="2025" spans="1:5">
      <c r="A2025" s="15" t="s">
        <v>2003</v>
      </c>
      <c r="B2025" s="15" t="s">
        <v>438</v>
      </c>
      <c r="C2025" s="23" t="s">
        <v>27</v>
      </c>
      <c r="E2025" s="1">
        <v>37040</v>
      </c>
    </row>
    <row r="2026" spans="1:5">
      <c r="A2026" s="15" t="s">
        <v>2004</v>
      </c>
      <c r="B2026" s="15" t="s">
        <v>19</v>
      </c>
      <c r="C2026" s="23" t="s">
        <v>27</v>
      </c>
      <c r="E2026" s="1">
        <v>37460</v>
      </c>
    </row>
    <row r="2027" spans="1:5">
      <c r="A2027" s="15" t="s">
        <v>2005</v>
      </c>
      <c r="B2027" s="15" t="s">
        <v>183</v>
      </c>
      <c r="C2027" s="23" t="s">
        <v>20</v>
      </c>
      <c r="E2027" s="1"/>
    </row>
    <row r="2028" spans="1:5">
      <c r="A2028" s="15" t="s">
        <v>2006</v>
      </c>
      <c r="B2028" s="15" t="s">
        <v>301</v>
      </c>
      <c r="C2028" s="23" t="s">
        <v>20</v>
      </c>
      <c r="E2028" s="1"/>
    </row>
    <row r="2029" spans="1:5">
      <c r="A2029" s="15" t="s">
        <v>2007</v>
      </c>
      <c r="B2029" s="15" t="s">
        <v>435</v>
      </c>
      <c r="C2029" s="23" t="s">
        <v>20</v>
      </c>
      <c r="D2029" t="s">
        <v>802</v>
      </c>
      <c r="E2029" s="1">
        <v>37166</v>
      </c>
    </row>
    <row r="2030" spans="1:5">
      <c r="A2030" s="15" t="s">
        <v>2008</v>
      </c>
      <c r="B2030" s="15" t="s">
        <v>200</v>
      </c>
      <c r="C2030" s="23" t="s">
        <v>20</v>
      </c>
      <c r="D2030" t="s">
        <v>698</v>
      </c>
      <c r="E2030" s="1">
        <v>34338</v>
      </c>
    </row>
    <row r="2031" spans="1:5">
      <c r="A2031" s="15" t="s">
        <v>2008</v>
      </c>
      <c r="B2031" s="15" t="s">
        <v>200</v>
      </c>
      <c r="C2031" s="23" t="s">
        <v>20</v>
      </c>
      <c r="D2031" t="s">
        <v>698</v>
      </c>
      <c r="E2031" s="1">
        <v>34338</v>
      </c>
    </row>
    <row r="2032" spans="1:5">
      <c r="A2032" s="15" t="s">
        <v>2008</v>
      </c>
      <c r="B2032" s="15" t="s">
        <v>639</v>
      </c>
      <c r="C2032" s="23" t="s">
        <v>20</v>
      </c>
      <c r="D2032" t="s">
        <v>698</v>
      </c>
      <c r="E2032" s="1">
        <v>34338</v>
      </c>
    </row>
    <row r="2033" spans="1:5">
      <c r="A2033" s="15" t="s">
        <v>2009</v>
      </c>
      <c r="B2033" s="15" t="s">
        <v>171</v>
      </c>
      <c r="C2033" s="23" t="s">
        <v>20</v>
      </c>
      <c r="E2033" s="1"/>
    </row>
    <row r="2034" spans="1:5">
      <c r="A2034" s="15" t="s">
        <v>2010</v>
      </c>
      <c r="B2034" s="15" t="s">
        <v>180</v>
      </c>
      <c r="C2034" s="23" t="s">
        <v>20</v>
      </c>
      <c r="E2034" s="1">
        <v>38562</v>
      </c>
    </row>
    <row r="2035" spans="1:5">
      <c r="A2035" s="15" t="s">
        <v>2010</v>
      </c>
      <c r="B2035" s="15" t="s">
        <v>180</v>
      </c>
      <c r="C2035" s="23" t="s">
        <v>20</v>
      </c>
      <c r="E2035" s="1">
        <v>38562</v>
      </c>
    </row>
    <row r="2036" spans="1:5">
      <c r="A2036" s="15" t="s">
        <v>2010</v>
      </c>
      <c r="B2036" s="15" t="s">
        <v>180</v>
      </c>
      <c r="C2036" s="23" t="s">
        <v>20</v>
      </c>
      <c r="E2036" s="1">
        <v>38562</v>
      </c>
    </row>
    <row r="2037" spans="1:5">
      <c r="A2037" s="15" t="s">
        <v>2011</v>
      </c>
      <c r="B2037" s="15" t="s">
        <v>19</v>
      </c>
      <c r="C2037" s="23" t="s">
        <v>20</v>
      </c>
      <c r="E2037" s="1"/>
    </row>
    <row r="2038" spans="1:5">
      <c r="A2038" s="15" t="s">
        <v>2012</v>
      </c>
      <c r="B2038" s="15" t="s">
        <v>19</v>
      </c>
      <c r="C2038" s="23" t="s">
        <v>27</v>
      </c>
      <c r="D2038" t="s">
        <v>903</v>
      </c>
      <c r="E2038" s="1">
        <v>39627</v>
      </c>
    </row>
    <row r="2039" spans="1:5">
      <c r="A2039" s="15" t="s">
        <v>2013</v>
      </c>
      <c r="B2039" s="15" t="s">
        <v>19</v>
      </c>
      <c r="C2039" s="23" t="s">
        <v>20</v>
      </c>
      <c r="D2039" t="s">
        <v>702</v>
      </c>
      <c r="E2039" s="1">
        <v>38239</v>
      </c>
    </row>
    <row r="2040" spans="1:5">
      <c r="A2040" s="15" t="s">
        <v>2013</v>
      </c>
      <c r="B2040" s="15" t="s">
        <v>19</v>
      </c>
      <c r="C2040" s="23" t="s">
        <v>20</v>
      </c>
      <c r="D2040" t="s">
        <v>702</v>
      </c>
      <c r="E2040" s="1">
        <v>38239</v>
      </c>
    </row>
    <row r="2041" spans="1:5">
      <c r="A2041" s="15" t="s">
        <v>2013</v>
      </c>
      <c r="B2041" s="15" t="s">
        <v>19</v>
      </c>
      <c r="C2041" s="23" t="s">
        <v>20</v>
      </c>
      <c r="D2041" t="s">
        <v>702</v>
      </c>
      <c r="E2041" s="1">
        <v>38239</v>
      </c>
    </row>
    <row r="2042" spans="1:5">
      <c r="A2042" s="15" t="s">
        <v>2014</v>
      </c>
      <c r="B2042" s="15" t="s">
        <v>19</v>
      </c>
      <c r="C2042" s="23" t="s">
        <v>20</v>
      </c>
      <c r="E2042" s="1">
        <v>37911</v>
      </c>
    </row>
    <row r="2043" spans="1:5">
      <c r="A2043" s="15" t="s">
        <v>2014</v>
      </c>
      <c r="B2043" s="15" t="s">
        <v>19</v>
      </c>
      <c r="C2043" s="23" t="s">
        <v>20</v>
      </c>
      <c r="E2043" s="1">
        <v>37911</v>
      </c>
    </row>
    <row r="2044" spans="1:5">
      <c r="A2044" s="15" t="s">
        <v>2015</v>
      </c>
      <c r="B2044" s="15" t="s">
        <v>19</v>
      </c>
      <c r="C2044" s="23" t="s">
        <v>20</v>
      </c>
      <c r="E2044" s="1">
        <v>37911</v>
      </c>
    </row>
    <row r="2045" spans="1:5">
      <c r="A2045" s="15" t="s">
        <v>2016</v>
      </c>
      <c r="B2045" s="15" t="s">
        <v>217</v>
      </c>
      <c r="C2045" s="23" t="s">
        <v>20</v>
      </c>
      <c r="D2045" t="s">
        <v>218</v>
      </c>
      <c r="E2045" s="1">
        <v>34261</v>
      </c>
    </row>
    <row r="2046" spans="1:5">
      <c r="A2046" s="15" t="s">
        <v>2016</v>
      </c>
      <c r="B2046" s="15" t="s">
        <v>217</v>
      </c>
      <c r="C2046" s="23" t="s">
        <v>20</v>
      </c>
      <c r="D2046" t="s">
        <v>218</v>
      </c>
      <c r="E2046" s="1">
        <v>34261</v>
      </c>
    </row>
    <row r="2047" spans="1:5">
      <c r="A2047" s="15" t="s">
        <v>2016</v>
      </c>
      <c r="B2047" s="15" t="s">
        <v>217</v>
      </c>
      <c r="C2047" s="23" t="s">
        <v>20</v>
      </c>
      <c r="D2047" t="s">
        <v>218</v>
      </c>
      <c r="E2047" s="1">
        <v>34261</v>
      </c>
    </row>
    <row r="2048" spans="1:5">
      <c r="A2048" s="15" t="s">
        <v>2016</v>
      </c>
      <c r="B2048" s="15" t="s">
        <v>217</v>
      </c>
      <c r="C2048" s="23" t="s">
        <v>20</v>
      </c>
      <c r="D2048" t="s">
        <v>218</v>
      </c>
      <c r="E2048" s="1">
        <v>34261</v>
      </c>
    </row>
    <row r="2049" spans="1:5">
      <c r="A2049" s="15" t="s">
        <v>2016</v>
      </c>
      <c r="B2049" s="15" t="s">
        <v>217</v>
      </c>
      <c r="C2049" s="23" t="s">
        <v>20</v>
      </c>
      <c r="D2049" t="s">
        <v>218</v>
      </c>
      <c r="E2049" s="1">
        <v>34261</v>
      </c>
    </row>
    <row r="2050" spans="1:5">
      <c r="A2050" s="15" t="s">
        <v>2016</v>
      </c>
      <c r="B2050" s="15" t="s">
        <v>217</v>
      </c>
      <c r="C2050" s="23" t="s">
        <v>20</v>
      </c>
      <c r="D2050" t="s">
        <v>218</v>
      </c>
      <c r="E2050" s="1">
        <v>34261</v>
      </c>
    </row>
    <row r="2051" spans="1:5">
      <c r="A2051" s="15" t="s">
        <v>2016</v>
      </c>
      <c r="B2051" s="15" t="s">
        <v>217</v>
      </c>
      <c r="C2051" s="23" t="s">
        <v>20</v>
      </c>
      <c r="D2051" t="s">
        <v>218</v>
      </c>
      <c r="E2051" s="1">
        <v>34261</v>
      </c>
    </row>
    <row r="2052" spans="1:5">
      <c r="A2052" s="15" t="s">
        <v>2016</v>
      </c>
      <c r="B2052" s="15" t="s">
        <v>217</v>
      </c>
      <c r="C2052" s="23" t="s">
        <v>20</v>
      </c>
      <c r="D2052" t="s">
        <v>218</v>
      </c>
      <c r="E2052" s="1">
        <v>34261</v>
      </c>
    </row>
    <row r="2053" spans="1:5">
      <c r="A2053" s="15" t="s">
        <v>2017</v>
      </c>
      <c r="B2053" s="15" t="s">
        <v>177</v>
      </c>
      <c r="C2053" s="23" t="s">
        <v>20</v>
      </c>
      <c r="D2053" t="s">
        <v>803</v>
      </c>
      <c r="E2053" s="1">
        <v>36358</v>
      </c>
    </row>
    <row r="2054" spans="1:5">
      <c r="A2054" s="15" t="s">
        <v>2018</v>
      </c>
      <c r="B2054" s="15" t="s">
        <v>177</v>
      </c>
      <c r="C2054" s="23" t="s">
        <v>20</v>
      </c>
      <c r="D2054" t="s">
        <v>803</v>
      </c>
      <c r="E2054" s="1">
        <v>36358</v>
      </c>
    </row>
    <row r="2055" spans="1:5">
      <c r="A2055" s="15" t="s">
        <v>2019</v>
      </c>
      <c r="B2055" s="15" t="s">
        <v>204</v>
      </c>
      <c r="C2055" s="23" t="s">
        <v>27</v>
      </c>
      <c r="D2055" t="s">
        <v>276</v>
      </c>
      <c r="E2055" s="1">
        <v>36032</v>
      </c>
    </row>
    <row r="2056" spans="1:5">
      <c r="A2056" s="15" t="s">
        <v>2019</v>
      </c>
      <c r="B2056" s="15" t="s">
        <v>204</v>
      </c>
      <c r="C2056" s="23" t="s">
        <v>27</v>
      </c>
      <c r="D2056" t="s">
        <v>276</v>
      </c>
      <c r="E2056" s="1">
        <v>36032</v>
      </c>
    </row>
    <row r="2057" spans="1:5">
      <c r="A2057" s="15" t="s">
        <v>2020</v>
      </c>
      <c r="B2057" s="15" t="s">
        <v>202</v>
      </c>
      <c r="C2057" s="23" t="s">
        <v>20</v>
      </c>
      <c r="D2057" t="s">
        <v>867</v>
      </c>
      <c r="E2057" s="1">
        <v>34181</v>
      </c>
    </row>
    <row r="2058" spans="1:5">
      <c r="A2058" s="15" t="s">
        <v>2020</v>
      </c>
      <c r="B2058" s="15" t="s">
        <v>202</v>
      </c>
      <c r="C2058" s="23" t="s">
        <v>20</v>
      </c>
      <c r="D2058" t="s">
        <v>867</v>
      </c>
      <c r="E2058" s="1">
        <v>34181</v>
      </c>
    </row>
    <row r="2059" spans="1:5">
      <c r="A2059" s="15" t="s">
        <v>2021</v>
      </c>
      <c r="B2059" s="15" t="s">
        <v>435</v>
      </c>
      <c r="C2059" s="23" t="s">
        <v>20</v>
      </c>
      <c r="E2059" s="1"/>
    </row>
    <row r="2060" spans="1:5">
      <c r="A2060" s="15" t="s">
        <v>2022</v>
      </c>
      <c r="B2060" s="15" t="s">
        <v>19</v>
      </c>
      <c r="C2060" s="23" t="s">
        <v>27</v>
      </c>
      <c r="D2060" t="s">
        <v>525</v>
      </c>
      <c r="E2060" s="1">
        <v>38175</v>
      </c>
    </row>
    <row r="2061" spans="1:5">
      <c r="A2061" s="15" t="s">
        <v>2023</v>
      </c>
      <c r="B2061" s="15" t="s">
        <v>183</v>
      </c>
      <c r="C2061" s="23" t="s">
        <v>20</v>
      </c>
      <c r="D2061" t="s">
        <v>561</v>
      </c>
      <c r="E2061" s="1"/>
    </row>
    <row r="2062" spans="1:5">
      <c r="A2062" s="15" t="s">
        <v>2023</v>
      </c>
      <c r="B2062" s="15" t="s">
        <v>183</v>
      </c>
      <c r="C2062" s="23" t="s">
        <v>20</v>
      </c>
      <c r="D2062" t="s">
        <v>561</v>
      </c>
      <c r="E2062" s="1"/>
    </row>
    <row r="2063" spans="1:5">
      <c r="A2063" s="15" t="s">
        <v>2023</v>
      </c>
      <c r="B2063" s="15" t="s">
        <v>183</v>
      </c>
      <c r="C2063" s="23" t="s">
        <v>20</v>
      </c>
      <c r="D2063" t="s">
        <v>561</v>
      </c>
      <c r="E2063" s="1"/>
    </row>
    <row r="2064" spans="1:5">
      <c r="A2064" s="15" t="s">
        <v>2024</v>
      </c>
      <c r="B2064" s="15" t="s">
        <v>180</v>
      </c>
      <c r="C2064" s="23" t="s">
        <v>20</v>
      </c>
      <c r="D2064" t="s">
        <v>294</v>
      </c>
      <c r="E2064" s="1">
        <v>35475</v>
      </c>
    </row>
    <row r="2065" spans="1:5">
      <c r="A2065" s="15" t="s">
        <v>2024</v>
      </c>
      <c r="B2065" s="15" t="s">
        <v>180</v>
      </c>
      <c r="C2065" s="23" t="s">
        <v>20</v>
      </c>
      <c r="D2065" t="s">
        <v>294</v>
      </c>
      <c r="E2065" s="1">
        <v>35475</v>
      </c>
    </row>
    <row r="2066" spans="1:5">
      <c r="A2066" s="15" t="s">
        <v>2024</v>
      </c>
      <c r="B2066" s="15" t="s">
        <v>563</v>
      </c>
      <c r="C2066" s="23" t="s">
        <v>20</v>
      </c>
      <c r="D2066" t="s">
        <v>294</v>
      </c>
      <c r="E2066" s="1">
        <v>35475</v>
      </c>
    </row>
    <row r="2067" spans="1:5">
      <c r="A2067" s="15" t="s">
        <v>2024</v>
      </c>
      <c r="B2067" s="15" t="s">
        <v>180</v>
      </c>
      <c r="C2067" s="23" t="s">
        <v>20</v>
      </c>
      <c r="D2067" t="s">
        <v>294</v>
      </c>
      <c r="E2067" s="1">
        <v>35475</v>
      </c>
    </row>
    <row r="2068" spans="1:5">
      <c r="A2068" s="15" t="s">
        <v>2024</v>
      </c>
      <c r="B2068" s="15" t="s">
        <v>476</v>
      </c>
      <c r="C2068" s="23" t="s">
        <v>20</v>
      </c>
      <c r="D2068" t="s">
        <v>294</v>
      </c>
      <c r="E2068" s="1">
        <v>35475</v>
      </c>
    </row>
    <row r="2069" spans="1:5">
      <c r="A2069" s="15" t="s">
        <v>2024</v>
      </c>
      <c r="B2069" s="15" t="s">
        <v>180</v>
      </c>
      <c r="C2069" s="23" t="s">
        <v>20</v>
      </c>
      <c r="D2069" t="s">
        <v>294</v>
      </c>
      <c r="E2069" s="1">
        <v>35475</v>
      </c>
    </row>
    <row r="2070" spans="1:5">
      <c r="A2070" s="15" t="s">
        <v>2025</v>
      </c>
      <c r="B2070" s="15" t="s">
        <v>183</v>
      </c>
      <c r="C2070" s="23" t="s">
        <v>1099</v>
      </c>
      <c r="E2070" s="1"/>
    </row>
    <row r="2071" spans="1:5">
      <c r="A2071" s="15" t="s">
        <v>2026</v>
      </c>
      <c r="B2071" s="15" t="s">
        <v>226</v>
      </c>
      <c r="C2071" s="23" t="s">
        <v>20</v>
      </c>
      <c r="E2071" s="1"/>
    </row>
    <row r="2072" spans="1:5">
      <c r="A2072" s="15" t="s">
        <v>2027</v>
      </c>
      <c r="B2072" s="15" t="s">
        <v>19</v>
      </c>
      <c r="C2072" s="23" t="s">
        <v>20</v>
      </c>
      <c r="E2072" s="1">
        <v>38093</v>
      </c>
    </row>
    <row r="2073" spans="1:5">
      <c r="A2073" s="15" t="s">
        <v>2027</v>
      </c>
      <c r="B2073" s="15" t="s">
        <v>19</v>
      </c>
      <c r="C2073" s="23" t="s">
        <v>20</v>
      </c>
      <c r="E2073" s="1">
        <v>38093</v>
      </c>
    </row>
    <row r="2074" spans="1:5">
      <c r="A2074" s="15" t="s">
        <v>2028</v>
      </c>
      <c r="B2074" s="15" t="s">
        <v>180</v>
      </c>
      <c r="C2074" s="23" t="s">
        <v>20</v>
      </c>
      <c r="D2074" t="s">
        <v>279</v>
      </c>
      <c r="E2074" s="1">
        <v>36354</v>
      </c>
    </row>
    <row r="2075" spans="1:5">
      <c r="A2075" s="15" t="s">
        <v>2028</v>
      </c>
      <c r="B2075" s="15" t="s">
        <v>180</v>
      </c>
      <c r="C2075" s="23" t="s">
        <v>20</v>
      </c>
      <c r="D2075" t="s">
        <v>279</v>
      </c>
      <c r="E2075" s="1">
        <v>36354</v>
      </c>
    </row>
    <row r="2076" spans="1:5">
      <c r="A2076" s="15" t="s">
        <v>2028</v>
      </c>
      <c r="B2076" s="15" t="s">
        <v>180</v>
      </c>
      <c r="C2076" s="23" t="s">
        <v>20</v>
      </c>
      <c r="D2076" t="s">
        <v>279</v>
      </c>
      <c r="E2076" s="1">
        <v>36354</v>
      </c>
    </row>
    <row r="2077" spans="1:5">
      <c r="A2077" s="15" t="s">
        <v>2029</v>
      </c>
      <c r="B2077" s="15" t="s">
        <v>19</v>
      </c>
      <c r="C2077" s="23" t="s">
        <v>20</v>
      </c>
      <c r="E2077" s="1">
        <v>37630</v>
      </c>
    </row>
    <row r="2078" spans="1:5">
      <c r="A2078" s="15" t="s">
        <v>2028</v>
      </c>
      <c r="B2078" s="15" t="s">
        <v>180</v>
      </c>
      <c r="C2078" s="23" t="s">
        <v>20</v>
      </c>
      <c r="D2078" t="s">
        <v>279</v>
      </c>
      <c r="E2078" s="1">
        <v>36354</v>
      </c>
    </row>
    <row r="2079" spans="1:5">
      <c r="A2079" s="15" t="s">
        <v>2028</v>
      </c>
      <c r="B2079" s="15" t="s">
        <v>180</v>
      </c>
      <c r="C2079" s="23" t="s">
        <v>20</v>
      </c>
      <c r="D2079" t="s">
        <v>279</v>
      </c>
      <c r="E2079" s="1">
        <v>36354</v>
      </c>
    </row>
    <row r="2080" spans="1:5">
      <c r="A2080" s="15" t="s">
        <v>2028</v>
      </c>
      <c r="B2080" s="15" t="s">
        <v>180</v>
      </c>
      <c r="C2080" s="23" t="s">
        <v>20</v>
      </c>
      <c r="D2080" t="s">
        <v>279</v>
      </c>
      <c r="E2080" s="1">
        <v>36354</v>
      </c>
    </row>
    <row r="2081" spans="1:5">
      <c r="A2081" s="15" t="s">
        <v>2028</v>
      </c>
      <c r="B2081" s="15" t="s">
        <v>180</v>
      </c>
      <c r="C2081" s="23" t="s">
        <v>20</v>
      </c>
      <c r="D2081" t="s">
        <v>279</v>
      </c>
      <c r="E2081" s="1">
        <v>36354</v>
      </c>
    </row>
    <row r="2082" spans="1:5">
      <c r="A2082" s="15" t="s">
        <v>2030</v>
      </c>
      <c r="B2082" s="15" t="s">
        <v>19</v>
      </c>
      <c r="C2082" s="23" t="s">
        <v>20</v>
      </c>
      <c r="D2082" t="s">
        <v>858</v>
      </c>
      <c r="E2082" s="1">
        <v>39417</v>
      </c>
    </row>
    <row r="2083" spans="1:5">
      <c r="A2083" s="15" t="s">
        <v>2028</v>
      </c>
      <c r="B2083" s="15" t="s">
        <v>180</v>
      </c>
      <c r="C2083" s="23" t="s">
        <v>20</v>
      </c>
      <c r="D2083" t="s">
        <v>279</v>
      </c>
      <c r="E2083" s="1">
        <v>36354</v>
      </c>
    </row>
    <row r="2084" spans="1:5">
      <c r="A2084" s="15" t="s">
        <v>2028</v>
      </c>
      <c r="B2084" s="15" t="s">
        <v>180</v>
      </c>
      <c r="C2084" s="23" t="s">
        <v>20</v>
      </c>
      <c r="D2084" t="s">
        <v>279</v>
      </c>
      <c r="E2084" s="1">
        <v>36354</v>
      </c>
    </row>
    <row r="2085" spans="1:5">
      <c r="A2085" s="15" t="s">
        <v>2031</v>
      </c>
      <c r="B2085" s="15" t="s">
        <v>187</v>
      </c>
      <c r="C2085" s="23" t="s">
        <v>27</v>
      </c>
      <c r="D2085" t="s">
        <v>237</v>
      </c>
      <c r="E2085" s="1">
        <v>36739</v>
      </c>
    </row>
    <row r="2086" spans="1:5">
      <c r="A2086" s="15" t="s">
        <v>2031</v>
      </c>
      <c r="B2086" s="15" t="s">
        <v>187</v>
      </c>
      <c r="C2086" s="23" t="s">
        <v>1099</v>
      </c>
      <c r="D2086" t="s">
        <v>237</v>
      </c>
      <c r="E2086" s="1">
        <v>36739</v>
      </c>
    </row>
    <row r="2087" spans="1:5">
      <c r="A2087" s="15" t="s">
        <v>2031</v>
      </c>
      <c r="B2087" s="15" t="s">
        <v>187</v>
      </c>
      <c r="C2087" s="23" t="s">
        <v>27</v>
      </c>
      <c r="D2087" t="s">
        <v>237</v>
      </c>
      <c r="E2087" s="1">
        <v>36739</v>
      </c>
    </row>
    <row r="2088" spans="1:5">
      <c r="A2088" s="15" t="s">
        <v>2031</v>
      </c>
      <c r="B2088" s="15" t="s">
        <v>187</v>
      </c>
      <c r="C2088" s="23" t="s">
        <v>27</v>
      </c>
      <c r="D2088" t="s">
        <v>237</v>
      </c>
      <c r="E2088" s="1">
        <v>36739</v>
      </c>
    </row>
    <row r="2089" spans="1:5">
      <c r="A2089" s="15" t="s">
        <v>2031</v>
      </c>
      <c r="B2089" s="15" t="s">
        <v>187</v>
      </c>
      <c r="C2089" s="23" t="s">
        <v>27</v>
      </c>
      <c r="D2089" t="s">
        <v>237</v>
      </c>
      <c r="E2089" s="1">
        <v>36739</v>
      </c>
    </row>
    <row r="2090" spans="1:5">
      <c r="A2090" s="15" t="s">
        <v>2031</v>
      </c>
      <c r="B2090" s="15" t="s">
        <v>187</v>
      </c>
      <c r="C2090" s="23" t="s">
        <v>27</v>
      </c>
      <c r="D2090" t="s">
        <v>237</v>
      </c>
      <c r="E2090" s="1">
        <v>36739</v>
      </c>
    </row>
    <row r="2091" spans="1:5">
      <c r="A2091" s="15" t="s">
        <v>2032</v>
      </c>
      <c r="B2091" s="15" t="s">
        <v>187</v>
      </c>
      <c r="C2091" s="23" t="s">
        <v>1099</v>
      </c>
      <c r="D2091" t="s">
        <v>237</v>
      </c>
      <c r="E2091" s="1">
        <v>36739</v>
      </c>
    </row>
    <row r="2092" spans="1:5">
      <c r="A2092" s="15" t="s">
        <v>2033</v>
      </c>
      <c r="B2092" s="15" t="s">
        <v>19</v>
      </c>
      <c r="C2092" s="23" t="s">
        <v>20</v>
      </c>
      <c r="D2092" t="s">
        <v>392</v>
      </c>
      <c r="E2092" s="1">
        <v>32152</v>
      </c>
    </row>
    <row r="2093" spans="1:5">
      <c r="A2093" s="15" t="s">
        <v>2034</v>
      </c>
      <c r="B2093" s="15" t="s">
        <v>19</v>
      </c>
      <c r="C2093" s="23" t="s">
        <v>27</v>
      </c>
      <c r="D2093" t="s">
        <v>860</v>
      </c>
      <c r="E2093" s="1">
        <v>35205</v>
      </c>
    </row>
    <row r="2094" spans="1:5">
      <c r="A2094" s="15" t="s">
        <v>2034</v>
      </c>
      <c r="B2094" s="15" t="s">
        <v>19</v>
      </c>
      <c r="C2094" s="23" t="s">
        <v>27</v>
      </c>
      <c r="D2094" t="s">
        <v>860</v>
      </c>
      <c r="E2094" s="1">
        <v>35205</v>
      </c>
    </row>
    <row r="2095" spans="1:5">
      <c r="A2095" s="15" t="s">
        <v>2035</v>
      </c>
      <c r="B2095" s="15" t="s">
        <v>200</v>
      </c>
      <c r="C2095" s="23" t="s">
        <v>27</v>
      </c>
      <c r="D2095" t="s">
        <v>695</v>
      </c>
      <c r="E2095" s="1">
        <v>33298</v>
      </c>
    </row>
    <row r="2096" spans="1:5">
      <c r="A2096" s="15" t="s">
        <v>2035</v>
      </c>
      <c r="B2096" s="15" t="s">
        <v>200</v>
      </c>
      <c r="C2096" s="23" t="s">
        <v>27</v>
      </c>
      <c r="D2096" t="s">
        <v>695</v>
      </c>
      <c r="E2096" s="1">
        <v>33298</v>
      </c>
    </row>
    <row r="2097" spans="1:5">
      <c r="A2097" s="15" t="s">
        <v>2035</v>
      </c>
      <c r="B2097" s="15" t="s">
        <v>200</v>
      </c>
      <c r="C2097" s="23" t="s">
        <v>27</v>
      </c>
      <c r="D2097" t="s">
        <v>695</v>
      </c>
      <c r="E2097" s="1">
        <v>33298</v>
      </c>
    </row>
    <row r="2098" spans="1:5">
      <c r="A2098" s="15" t="s">
        <v>2036</v>
      </c>
      <c r="B2098" s="15" t="s">
        <v>19</v>
      </c>
      <c r="C2098" s="23" t="s">
        <v>20</v>
      </c>
      <c r="D2098" t="s">
        <v>740</v>
      </c>
      <c r="E2098" s="1">
        <v>39122</v>
      </c>
    </row>
    <row r="2099" spans="1:5">
      <c r="A2099" s="15" t="s">
        <v>2037</v>
      </c>
      <c r="B2099" s="15" t="s">
        <v>19</v>
      </c>
      <c r="C2099" s="23" t="s">
        <v>20</v>
      </c>
      <c r="E2099" s="1">
        <v>37099</v>
      </c>
    </row>
    <row r="2100" spans="1:5">
      <c r="A2100" s="15" t="s">
        <v>2037</v>
      </c>
      <c r="B2100" s="15" t="s">
        <v>19</v>
      </c>
      <c r="C2100" s="23" t="s">
        <v>20</v>
      </c>
      <c r="E2100" s="1">
        <v>37099</v>
      </c>
    </row>
    <row r="2101" spans="1:5">
      <c r="A2101" s="15" t="s">
        <v>2037</v>
      </c>
      <c r="B2101" s="15" t="s">
        <v>19</v>
      </c>
      <c r="C2101" s="23" t="s">
        <v>20</v>
      </c>
      <c r="E2101" s="1">
        <v>37099</v>
      </c>
    </row>
    <row r="2102" spans="1:5">
      <c r="A2102" s="15" t="s">
        <v>2038</v>
      </c>
      <c r="B2102" s="15" t="s">
        <v>162</v>
      </c>
      <c r="C2102" s="23" t="s">
        <v>20</v>
      </c>
      <c r="E2102" s="1"/>
    </row>
    <row r="2103" spans="1:5">
      <c r="A2103" s="15" t="s">
        <v>2039</v>
      </c>
      <c r="B2103" s="15" t="s">
        <v>202</v>
      </c>
      <c r="C2103" s="23" t="s">
        <v>20</v>
      </c>
      <c r="E2103" s="1"/>
    </row>
    <row r="2104" spans="1:5">
      <c r="A2104" s="15" t="s">
        <v>2040</v>
      </c>
      <c r="B2104" s="15" t="s">
        <v>160</v>
      </c>
      <c r="C2104" s="23" t="s">
        <v>27</v>
      </c>
      <c r="D2104" t="s">
        <v>280</v>
      </c>
      <c r="E2104" s="1">
        <v>35944</v>
      </c>
    </row>
    <row r="2105" spans="1:5">
      <c r="A2105" s="15" t="s">
        <v>2041</v>
      </c>
      <c r="B2105" s="15" t="s">
        <v>974</v>
      </c>
      <c r="C2105" s="23" t="s">
        <v>20</v>
      </c>
      <c r="E2105" s="1"/>
    </row>
    <row r="2106" spans="1:5">
      <c r="A2106" s="15" t="s">
        <v>2042</v>
      </c>
      <c r="B2106" s="15" t="s">
        <v>160</v>
      </c>
      <c r="C2106" s="23" t="s">
        <v>27</v>
      </c>
      <c r="D2106" t="s">
        <v>238</v>
      </c>
      <c r="E2106" s="1">
        <v>36413</v>
      </c>
    </row>
    <row r="2107" spans="1:5">
      <c r="A2107" s="15" t="s">
        <v>2042</v>
      </c>
      <c r="B2107" s="15" t="s">
        <v>160</v>
      </c>
      <c r="C2107" s="23" t="s">
        <v>1099</v>
      </c>
      <c r="D2107" t="s">
        <v>238</v>
      </c>
      <c r="E2107" s="1">
        <v>36413</v>
      </c>
    </row>
    <row r="2108" spans="1:5">
      <c r="A2108" s="15" t="s">
        <v>2042</v>
      </c>
      <c r="B2108" s="15" t="s">
        <v>160</v>
      </c>
      <c r="C2108" s="23" t="s">
        <v>27</v>
      </c>
      <c r="D2108" t="s">
        <v>238</v>
      </c>
      <c r="E2108" s="1">
        <v>36413</v>
      </c>
    </row>
    <row r="2109" spans="1:5">
      <c r="A2109" s="15" t="s">
        <v>2043</v>
      </c>
      <c r="B2109" s="15" t="s">
        <v>160</v>
      </c>
      <c r="C2109" s="23" t="s">
        <v>27</v>
      </c>
      <c r="D2109" t="s">
        <v>238</v>
      </c>
      <c r="E2109" s="1">
        <v>36413</v>
      </c>
    </row>
    <row r="2110" spans="1:5">
      <c r="A2110" s="15" t="s">
        <v>2043</v>
      </c>
      <c r="B2110" s="15" t="s">
        <v>160</v>
      </c>
      <c r="C2110" s="23" t="s">
        <v>27</v>
      </c>
      <c r="D2110" t="s">
        <v>238</v>
      </c>
      <c r="E2110" s="1">
        <v>36413</v>
      </c>
    </row>
    <row r="2111" spans="1:5">
      <c r="A2111" s="15" t="s">
        <v>2043</v>
      </c>
      <c r="B2111" s="15" t="s">
        <v>160</v>
      </c>
      <c r="C2111" s="23" t="s">
        <v>27</v>
      </c>
      <c r="D2111" t="s">
        <v>238</v>
      </c>
      <c r="E2111" s="1">
        <v>36413</v>
      </c>
    </row>
    <row r="2112" spans="1:5">
      <c r="A2112" s="15" t="s">
        <v>2043</v>
      </c>
      <c r="B2112" s="15" t="s">
        <v>160</v>
      </c>
      <c r="C2112" s="23" t="s">
        <v>1099</v>
      </c>
      <c r="D2112" t="s">
        <v>238</v>
      </c>
      <c r="E2112" s="1">
        <v>36413</v>
      </c>
    </row>
    <row r="2113" spans="1:5">
      <c r="A2113" s="15" t="s">
        <v>2043</v>
      </c>
      <c r="B2113" s="15" t="s">
        <v>160</v>
      </c>
      <c r="C2113" s="23" t="s">
        <v>27</v>
      </c>
      <c r="D2113" t="s">
        <v>238</v>
      </c>
      <c r="E2113" s="1">
        <v>36413</v>
      </c>
    </row>
    <row r="2114" spans="1:5">
      <c r="A2114" s="15" t="s">
        <v>2044</v>
      </c>
      <c r="B2114" s="15" t="s">
        <v>160</v>
      </c>
      <c r="C2114" s="23" t="s">
        <v>20</v>
      </c>
      <c r="E2114" s="1">
        <v>35649</v>
      </c>
    </row>
    <row r="2115" spans="1:5">
      <c r="A2115" s="15" t="s">
        <v>2040</v>
      </c>
      <c r="B2115" s="15" t="s">
        <v>160</v>
      </c>
      <c r="C2115" s="23" t="s">
        <v>27</v>
      </c>
      <c r="D2115" t="s">
        <v>280</v>
      </c>
      <c r="E2115" s="1">
        <v>35944</v>
      </c>
    </row>
    <row r="2116" spans="1:5">
      <c r="A2116" s="15" t="s">
        <v>2040</v>
      </c>
      <c r="B2116" s="15" t="s">
        <v>160</v>
      </c>
      <c r="C2116" s="23" t="s">
        <v>27</v>
      </c>
      <c r="D2116" t="s">
        <v>280</v>
      </c>
      <c r="E2116" s="1">
        <v>35944</v>
      </c>
    </row>
    <row r="2117" spans="1:5">
      <c r="A2117" s="15" t="s">
        <v>2040</v>
      </c>
      <c r="B2117" s="15" t="s">
        <v>160</v>
      </c>
      <c r="C2117" s="23" t="s">
        <v>27</v>
      </c>
      <c r="D2117" t="s">
        <v>280</v>
      </c>
      <c r="E2117" s="1">
        <v>35944</v>
      </c>
    </row>
    <row r="2118" spans="1:5">
      <c r="A2118" s="15" t="s">
        <v>2040</v>
      </c>
      <c r="B2118" s="15" t="s">
        <v>160</v>
      </c>
      <c r="C2118" s="23" t="s">
        <v>27</v>
      </c>
      <c r="D2118" t="s">
        <v>280</v>
      </c>
      <c r="E2118" s="1">
        <v>35944</v>
      </c>
    </row>
    <row r="2119" spans="1:5">
      <c r="A2119" s="15" t="s">
        <v>2040</v>
      </c>
      <c r="B2119" s="15" t="s">
        <v>160</v>
      </c>
      <c r="C2119" s="23" t="s">
        <v>27</v>
      </c>
      <c r="D2119" t="s">
        <v>280</v>
      </c>
      <c r="E2119" s="1">
        <v>35944</v>
      </c>
    </row>
    <row r="2120" spans="1:5">
      <c r="A2120" s="15" t="s">
        <v>2040</v>
      </c>
      <c r="B2120" s="15" t="s">
        <v>160</v>
      </c>
      <c r="C2120" s="23" t="s">
        <v>27</v>
      </c>
      <c r="D2120" t="s">
        <v>280</v>
      </c>
      <c r="E2120" s="1">
        <v>35944</v>
      </c>
    </row>
    <row r="2121" spans="1:5">
      <c r="A2121" s="15" t="s">
        <v>2040</v>
      </c>
      <c r="B2121" s="15" t="s">
        <v>160</v>
      </c>
      <c r="C2121" s="23" t="s">
        <v>27</v>
      </c>
      <c r="D2121" t="s">
        <v>280</v>
      </c>
      <c r="E2121" s="1">
        <v>35944</v>
      </c>
    </row>
    <row r="2122" spans="1:5">
      <c r="A2122" s="15" t="s">
        <v>2040</v>
      </c>
      <c r="B2122" s="15" t="s">
        <v>160</v>
      </c>
      <c r="C2122" s="23" t="s">
        <v>27</v>
      </c>
      <c r="D2122" t="s">
        <v>280</v>
      </c>
      <c r="E2122" s="1">
        <v>35944</v>
      </c>
    </row>
    <row r="2123" spans="1:5">
      <c r="A2123" s="15" t="s">
        <v>2040</v>
      </c>
      <c r="B2123" s="15" t="s">
        <v>160</v>
      </c>
      <c r="C2123" s="23" t="s">
        <v>27</v>
      </c>
      <c r="D2123" t="s">
        <v>280</v>
      </c>
      <c r="E2123" s="1">
        <v>35944</v>
      </c>
    </row>
    <row r="2124" spans="1:5">
      <c r="A2124" s="15" t="s">
        <v>2045</v>
      </c>
      <c r="B2124" s="15" t="s">
        <v>160</v>
      </c>
      <c r="C2124" s="23" t="s">
        <v>20</v>
      </c>
      <c r="D2124" t="s">
        <v>550</v>
      </c>
      <c r="E2124" s="1">
        <v>36970</v>
      </c>
    </row>
    <row r="2125" spans="1:5">
      <c r="A2125" s="15" t="s">
        <v>2045</v>
      </c>
      <c r="B2125" s="15" t="s">
        <v>160</v>
      </c>
      <c r="C2125" s="23" t="s">
        <v>20</v>
      </c>
      <c r="D2125" t="s">
        <v>550</v>
      </c>
      <c r="E2125" s="1">
        <v>36970</v>
      </c>
    </row>
    <row r="2126" spans="1:5">
      <c r="A2126" s="15" t="s">
        <v>2045</v>
      </c>
      <c r="B2126" s="15" t="s">
        <v>160</v>
      </c>
      <c r="C2126" s="23" t="s">
        <v>20</v>
      </c>
      <c r="D2126" t="s">
        <v>550</v>
      </c>
      <c r="E2126" s="1">
        <v>36970</v>
      </c>
    </row>
    <row r="2127" spans="1:5">
      <c r="A2127" s="15" t="s">
        <v>2045</v>
      </c>
      <c r="B2127" s="15" t="s">
        <v>160</v>
      </c>
      <c r="C2127" s="23" t="s">
        <v>20</v>
      </c>
      <c r="D2127" t="s">
        <v>550</v>
      </c>
      <c r="E2127" s="1">
        <v>36970</v>
      </c>
    </row>
    <row r="2128" spans="1:5">
      <c r="A2128" s="15" t="s">
        <v>2045</v>
      </c>
      <c r="B2128" s="15" t="s">
        <v>160</v>
      </c>
      <c r="C2128" s="23" t="s">
        <v>20</v>
      </c>
      <c r="D2128" t="s">
        <v>550</v>
      </c>
      <c r="E2128" s="1">
        <v>36970</v>
      </c>
    </row>
    <row r="2129" spans="1:5">
      <c r="A2129" s="15" t="s">
        <v>2045</v>
      </c>
      <c r="B2129" s="15" t="s">
        <v>160</v>
      </c>
      <c r="C2129" s="23" t="s">
        <v>20</v>
      </c>
      <c r="D2129" t="s">
        <v>550</v>
      </c>
      <c r="E2129" s="1">
        <v>36970</v>
      </c>
    </row>
    <row r="2130" spans="1:5">
      <c r="A2130" s="15" t="s">
        <v>2045</v>
      </c>
      <c r="B2130" s="15" t="s">
        <v>974</v>
      </c>
      <c r="C2130" s="23" t="s">
        <v>20</v>
      </c>
      <c r="D2130" t="s">
        <v>550</v>
      </c>
      <c r="E2130" s="1">
        <v>36970</v>
      </c>
    </row>
    <row r="2131" spans="1:5">
      <c r="A2131" s="15" t="s">
        <v>2046</v>
      </c>
      <c r="B2131" s="15" t="s">
        <v>160</v>
      </c>
      <c r="C2131" s="23" t="s">
        <v>20</v>
      </c>
      <c r="D2131" t="s">
        <v>550</v>
      </c>
      <c r="E2131" s="1">
        <v>36970</v>
      </c>
    </row>
    <row r="2132" spans="1:5">
      <c r="A2132" s="15" t="s">
        <v>2046</v>
      </c>
      <c r="B2132" s="15" t="s">
        <v>160</v>
      </c>
      <c r="C2132" s="23" t="s">
        <v>20</v>
      </c>
      <c r="D2132" t="s">
        <v>550</v>
      </c>
      <c r="E2132" s="1">
        <v>36970</v>
      </c>
    </row>
    <row r="2133" spans="1:5">
      <c r="A2133" s="15" t="s">
        <v>2047</v>
      </c>
      <c r="B2133" s="15" t="s">
        <v>160</v>
      </c>
      <c r="C2133" s="23" t="s">
        <v>27</v>
      </c>
      <c r="D2133" t="s">
        <v>190</v>
      </c>
      <c r="E2133" s="1">
        <v>31999</v>
      </c>
    </row>
    <row r="2134" spans="1:5">
      <c r="A2134" s="15" t="s">
        <v>2047</v>
      </c>
      <c r="B2134" s="15" t="s">
        <v>160</v>
      </c>
      <c r="C2134" s="23" t="s">
        <v>27</v>
      </c>
      <c r="D2134" t="s">
        <v>190</v>
      </c>
      <c r="E2134" s="1">
        <v>31999</v>
      </c>
    </row>
    <row r="2135" spans="1:5">
      <c r="A2135" s="15" t="s">
        <v>2047</v>
      </c>
      <c r="B2135" s="15" t="s">
        <v>160</v>
      </c>
      <c r="C2135" s="23" t="s">
        <v>27</v>
      </c>
      <c r="D2135" t="s">
        <v>190</v>
      </c>
      <c r="E2135" s="1">
        <v>31999</v>
      </c>
    </row>
    <row r="2136" spans="1:5">
      <c r="A2136" s="15" t="s">
        <v>2047</v>
      </c>
      <c r="B2136" s="15" t="s">
        <v>160</v>
      </c>
      <c r="C2136" s="23" t="s">
        <v>27</v>
      </c>
      <c r="D2136" t="s">
        <v>190</v>
      </c>
      <c r="E2136" s="1">
        <v>31999</v>
      </c>
    </row>
    <row r="2137" spans="1:5">
      <c r="A2137" s="15" t="s">
        <v>2047</v>
      </c>
      <c r="B2137" s="15" t="s">
        <v>160</v>
      </c>
      <c r="C2137" s="23" t="s">
        <v>27</v>
      </c>
      <c r="D2137" t="s">
        <v>190</v>
      </c>
      <c r="E2137" s="1">
        <v>31999</v>
      </c>
    </row>
    <row r="2138" spans="1:5">
      <c r="A2138" s="15" t="s">
        <v>2047</v>
      </c>
      <c r="B2138" s="15" t="s">
        <v>160</v>
      </c>
      <c r="C2138" s="23" t="s">
        <v>27</v>
      </c>
      <c r="D2138" t="s">
        <v>190</v>
      </c>
      <c r="E2138" s="1">
        <v>31999</v>
      </c>
    </row>
    <row r="2139" spans="1:5">
      <c r="A2139" s="15" t="s">
        <v>2047</v>
      </c>
      <c r="B2139" s="15" t="s">
        <v>974</v>
      </c>
      <c r="C2139" s="23" t="s">
        <v>27</v>
      </c>
      <c r="D2139" t="s">
        <v>190</v>
      </c>
      <c r="E2139" s="1">
        <v>31999</v>
      </c>
    </row>
    <row r="2140" spans="1:5">
      <c r="A2140" s="15" t="s">
        <v>2047</v>
      </c>
      <c r="B2140" s="15" t="s">
        <v>160</v>
      </c>
      <c r="C2140" s="23" t="s">
        <v>27</v>
      </c>
      <c r="D2140" t="s">
        <v>190</v>
      </c>
      <c r="E2140" s="1">
        <v>31999</v>
      </c>
    </row>
    <row r="2141" spans="1:5">
      <c r="A2141" s="15" t="s">
        <v>2047</v>
      </c>
      <c r="B2141" s="15" t="s">
        <v>343</v>
      </c>
      <c r="C2141" s="23" t="s">
        <v>27</v>
      </c>
      <c r="D2141" t="s">
        <v>190</v>
      </c>
      <c r="E2141" s="1">
        <v>31999</v>
      </c>
    </row>
    <row r="2142" spans="1:5">
      <c r="A2142" s="15" t="s">
        <v>2048</v>
      </c>
      <c r="B2142" s="15" t="s">
        <v>301</v>
      </c>
      <c r="C2142" s="23" t="s">
        <v>20</v>
      </c>
      <c r="E2142" s="1"/>
    </row>
    <row r="2143" spans="1:5">
      <c r="A2143" s="15" t="s">
        <v>2049</v>
      </c>
      <c r="B2143" s="15" t="s">
        <v>187</v>
      </c>
      <c r="C2143" s="23" t="s">
        <v>27</v>
      </c>
      <c r="E2143" s="1"/>
    </row>
    <row r="2144" spans="1:5">
      <c r="A2144" s="15" t="s">
        <v>2049</v>
      </c>
      <c r="B2144" s="15" t="s">
        <v>187</v>
      </c>
      <c r="C2144" s="23" t="s">
        <v>1099</v>
      </c>
      <c r="E2144" s="1"/>
    </row>
    <row r="2145" spans="1:5">
      <c r="A2145" s="15" t="s">
        <v>2050</v>
      </c>
      <c r="B2145" s="15" t="s">
        <v>247</v>
      </c>
      <c r="C2145" s="23" t="s">
        <v>20</v>
      </c>
      <c r="E2145" s="1"/>
    </row>
    <row r="2146" spans="1:5">
      <c r="A2146" s="15" t="s">
        <v>2051</v>
      </c>
      <c r="B2146" s="15" t="s">
        <v>187</v>
      </c>
      <c r="C2146" s="23" t="s">
        <v>20</v>
      </c>
      <c r="E2146" s="1"/>
    </row>
    <row r="2147" spans="1:5">
      <c r="A2147" s="15" t="s">
        <v>2052</v>
      </c>
      <c r="B2147" s="15" t="s">
        <v>202</v>
      </c>
      <c r="C2147" s="23" t="s">
        <v>20</v>
      </c>
      <c r="E2147" s="1"/>
    </row>
    <row r="2148" spans="1:5">
      <c r="A2148" s="15" t="s">
        <v>2053</v>
      </c>
      <c r="B2148" s="15" t="s">
        <v>343</v>
      </c>
      <c r="C2148" s="23" t="s">
        <v>27</v>
      </c>
      <c r="E2148" s="1"/>
    </row>
    <row r="2149" spans="1:5">
      <c r="A2149" s="15" t="s">
        <v>2054</v>
      </c>
      <c r="B2149" s="15" t="s">
        <v>226</v>
      </c>
      <c r="C2149" s="23" t="s">
        <v>27</v>
      </c>
      <c r="D2149" t="s">
        <v>378</v>
      </c>
      <c r="E2149" s="1">
        <v>35505</v>
      </c>
    </row>
    <row r="2150" spans="1:5">
      <c r="A2150" s="15" t="s">
        <v>2054</v>
      </c>
      <c r="B2150" s="15" t="s">
        <v>226</v>
      </c>
      <c r="C2150" s="23" t="s">
        <v>27</v>
      </c>
      <c r="D2150" t="s">
        <v>378</v>
      </c>
      <c r="E2150" s="1">
        <v>35505</v>
      </c>
    </row>
    <row r="2151" spans="1:5">
      <c r="A2151" s="15" t="s">
        <v>2054</v>
      </c>
      <c r="B2151" s="15" t="s">
        <v>226</v>
      </c>
      <c r="C2151" s="23" t="s">
        <v>27</v>
      </c>
      <c r="D2151" t="s">
        <v>378</v>
      </c>
      <c r="E2151" s="1">
        <v>35505</v>
      </c>
    </row>
    <row r="2152" spans="1:5">
      <c r="A2152" s="15" t="s">
        <v>2054</v>
      </c>
      <c r="B2152" s="15" t="s">
        <v>226</v>
      </c>
      <c r="C2152" s="23" t="s">
        <v>27</v>
      </c>
      <c r="D2152" t="s">
        <v>378</v>
      </c>
      <c r="E2152" s="1">
        <v>35505</v>
      </c>
    </row>
    <row r="2153" spans="1:5">
      <c r="A2153" s="15" t="s">
        <v>2054</v>
      </c>
      <c r="B2153" s="15" t="s">
        <v>226</v>
      </c>
      <c r="C2153" s="23" t="s">
        <v>27</v>
      </c>
      <c r="D2153" t="s">
        <v>378</v>
      </c>
      <c r="E2153" s="1">
        <v>35505</v>
      </c>
    </row>
    <row r="2154" spans="1:5">
      <c r="A2154" s="15" t="s">
        <v>2054</v>
      </c>
      <c r="B2154" s="15" t="s">
        <v>226</v>
      </c>
      <c r="C2154" s="23" t="s">
        <v>27</v>
      </c>
      <c r="D2154" t="s">
        <v>378</v>
      </c>
      <c r="E2154" s="1">
        <v>35505</v>
      </c>
    </row>
    <row r="2155" spans="1:5">
      <c r="A2155" s="15" t="s">
        <v>2054</v>
      </c>
      <c r="B2155" s="15" t="s">
        <v>226</v>
      </c>
      <c r="C2155" s="23" t="s">
        <v>27</v>
      </c>
      <c r="D2155" t="s">
        <v>378</v>
      </c>
      <c r="E2155" s="1">
        <v>35505</v>
      </c>
    </row>
    <row r="2156" spans="1:5">
      <c r="A2156" s="15" t="s">
        <v>2054</v>
      </c>
      <c r="B2156" s="15" t="s">
        <v>226</v>
      </c>
      <c r="C2156" s="23" t="s">
        <v>27</v>
      </c>
      <c r="D2156" t="s">
        <v>378</v>
      </c>
      <c r="E2156" s="1">
        <v>35505</v>
      </c>
    </row>
    <row r="2157" spans="1:5">
      <c r="A2157" s="15" t="s">
        <v>2054</v>
      </c>
      <c r="B2157" s="15" t="s">
        <v>226</v>
      </c>
      <c r="C2157" s="23" t="s">
        <v>27</v>
      </c>
      <c r="D2157" t="s">
        <v>378</v>
      </c>
      <c r="E2157" s="1">
        <v>35505</v>
      </c>
    </row>
    <row r="2158" spans="1:5">
      <c r="A2158" s="15" t="s">
        <v>2054</v>
      </c>
      <c r="B2158" s="15" t="s">
        <v>226</v>
      </c>
      <c r="C2158" s="23" t="s">
        <v>27</v>
      </c>
      <c r="D2158" t="s">
        <v>378</v>
      </c>
      <c r="E2158" s="1">
        <v>35505</v>
      </c>
    </row>
    <row r="2159" spans="1:5">
      <c r="A2159" s="15" t="s">
        <v>2055</v>
      </c>
      <c r="B2159" s="15" t="s">
        <v>162</v>
      </c>
      <c r="C2159" s="23" t="s">
        <v>20</v>
      </c>
      <c r="E2159" s="1"/>
    </row>
    <row r="2160" spans="1:5">
      <c r="A2160" s="15" t="s">
        <v>2056</v>
      </c>
      <c r="B2160" s="15" t="s">
        <v>19</v>
      </c>
      <c r="C2160" s="23" t="s">
        <v>27</v>
      </c>
      <c r="D2160" t="s">
        <v>599</v>
      </c>
      <c r="E2160" s="1">
        <v>29116</v>
      </c>
    </row>
    <row r="2161" spans="1:5">
      <c r="A2161" s="15" t="s">
        <v>2056</v>
      </c>
      <c r="B2161" s="15" t="s">
        <v>19</v>
      </c>
      <c r="C2161" s="23" t="s">
        <v>27</v>
      </c>
      <c r="D2161" t="s">
        <v>599</v>
      </c>
      <c r="E2161" s="1">
        <v>29116</v>
      </c>
    </row>
    <row r="2162" spans="1:5">
      <c r="A2162" s="15" t="s">
        <v>2056</v>
      </c>
      <c r="B2162" s="15" t="s">
        <v>19</v>
      </c>
      <c r="C2162" s="23" t="s">
        <v>20</v>
      </c>
      <c r="D2162" t="s">
        <v>599</v>
      </c>
      <c r="E2162" s="1">
        <v>29116</v>
      </c>
    </row>
    <row r="2163" spans="1:5">
      <c r="A2163" s="15" t="s">
        <v>2056</v>
      </c>
      <c r="B2163" s="15" t="s">
        <v>19</v>
      </c>
      <c r="C2163" s="23" t="s">
        <v>1099</v>
      </c>
      <c r="D2163" t="s">
        <v>599</v>
      </c>
      <c r="E2163" s="1">
        <v>29116</v>
      </c>
    </row>
    <row r="2164" spans="1:5">
      <c r="A2164" s="15" t="s">
        <v>2056</v>
      </c>
      <c r="B2164" s="15" t="s">
        <v>19</v>
      </c>
      <c r="C2164" s="23" t="s">
        <v>27</v>
      </c>
      <c r="D2164" t="s">
        <v>599</v>
      </c>
      <c r="E2164" s="1">
        <v>29116</v>
      </c>
    </row>
    <row r="2165" spans="1:5">
      <c r="A2165" s="15" t="s">
        <v>2057</v>
      </c>
      <c r="B2165" s="15" t="s">
        <v>303</v>
      </c>
      <c r="C2165" s="23" t="s">
        <v>1099</v>
      </c>
      <c r="E2165" s="1"/>
    </row>
    <row r="2166" spans="1:5">
      <c r="A2166" s="15" t="s">
        <v>2058</v>
      </c>
      <c r="B2166" s="15" t="s">
        <v>303</v>
      </c>
      <c r="C2166" s="23" t="s">
        <v>27</v>
      </c>
      <c r="D2166" t="s">
        <v>304</v>
      </c>
      <c r="E2166" s="1">
        <v>36323</v>
      </c>
    </row>
    <row r="2167" spans="1:5">
      <c r="A2167" s="15" t="s">
        <v>2059</v>
      </c>
      <c r="B2167" s="15" t="s">
        <v>262</v>
      </c>
      <c r="C2167" s="23" t="s">
        <v>20</v>
      </c>
      <c r="D2167" t="s">
        <v>296</v>
      </c>
      <c r="E2167" s="1">
        <v>34945</v>
      </c>
    </row>
    <row r="2168" spans="1:5">
      <c r="A2168" s="15" t="s">
        <v>2059</v>
      </c>
      <c r="B2168" s="15" t="s">
        <v>262</v>
      </c>
      <c r="C2168" s="23" t="s">
        <v>20</v>
      </c>
      <c r="D2168" t="s">
        <v>296</v>
      </c>
      <c r="E2168" s="1">
        <v>34945</v>
      </c>
    </row>
    <row r="2169" spans="1:5">
      <c r="A2169" s="15" t="s">
        <v>2059</v>
      </c>
      <c r="B2169" s="15" t="s">
        <v>262</v>
      </c>
      <c r="C2169" s="23" t="s">
        <v>20</v>
      </c>
      <c r="D2169" t="s">
        <v>296</v>
      </c>
      <c r="E2169" s="1">
        <v>34945</v>
      </c>
    </row>
    <row r="2170" spans="1:5">
      <c r="A2170" s="15" t="s">
        <v>2060</v>
      </c>
      <c r="B2170" s="15" t="s">
        <v>301</v>
      </c>
      <c r="C2170" s="23" t="s">
        <v>27</v>
      </c>
      <c r="D2170" t="s">
        <v>362</v>
      </c>
      <c r="E2170" s="1">
        <v>35610</v>
      </c>
    </row>
    <row r="2171" spans="1:5">
      <c r="A2171" s="15" t="s">
        <v>2060</v>
      </c>
      <c r="B2171" s="15" t="s">
        <v>301</v>
      </c>
      <c r="C2171" s="23" t="s">
        <v>27</v>
      </c>
      <c r="D2171" t="s">
        <v>362</v>
      </c>
      <c r="E2171" s="1">
        <v>35610</v>
      </c>
    </row>
    <row r="2172" spans="1:5">
      <c r="A2172" s="15" t="s">
        <v>2061</v>
      </c>
      <c r="B2172" s="15" t="s">
        <v>301</v>
      </c>
      <c r="C2172" s="23" t="s">
        <v>20</v>
      </c>
      <c r="D2172" t="s">
        <v>692</v>
      </c>
      <c r="E2172" s="1">
        <v>34504</v>
      </c>
    </row>
    <row r="2173" spans="1:5">
      <c r="A2173" s="15" t="s">
        <v>2060</v>
      </c>
      <c r="B2173" s="15" t="s">
        <v>301</v>
      </c>
      <c r="C2173" s="23" t="s">
        <v>27</v>
      </c>
      <c r="D2173" t="s">
        <v>362</v>
      </c>
      <c r="E2173" s="1">
        <v>35610</v>
      </c>
    </row>
    <row r="2174" spans="1:5">
      <c r="A2174" s="15" t="s">
        <v>2061</v>
      </c>
      <c r="B2174" s="15" t="s">
        <v>301</v>
      </c>
      <c r="C2174" s="23" t="s">
        <v>20</v>
      </c>
      <c r="D2174" t="s">
        <v>692</v>
      </c>
      <c r="E2174" s="1">
        <v>34504</v>
      </c>
    </row>
    <row r="2175" spans="1:5">
      <c r="A2175" s="15" t="s">
        <v>2060</v>
      </c>
      <c r="B2175" s="15" t="s">
        <v>301</v>
      </c>
      <c r="C2175" s="23" t="s">
        <v>27</v>
      </c>
      <c r="D2175" t="s">
        <v>362</v>
      </c>
      <c r="E2175" s="1">
        <v>35610</v>
      </c>
    </row>
    <row r="2176" spans="1:5">
      <c r="A2176" s="15" t="s">
        <v>2060</v>
      </c>
      <c r="B2176" s="15" t="s">
        <v>301</v>
      </c>
      <c r="C2176" s="23" t="s">
        <v>27</v>
      </c>
      <c r="D2176" t="s">
        <v>362</v>
      </c>
      <c r="E2176" s="1">
        <v>35610</v>
      </c>
    </row>
    <row r="2177" spans="1:5">
      <c r="A2177" s="15" t="s">
        <v>2060</v>
      </c>
      <c r="B2177" s="15" t="s">
        <v>301</v>
      </c>
      <c r="C2177" s="23" t="s">
        <v>27</v>
      </c>
      <c r="D2177" t="s">
        <v>362</v>
      </c>
      <c r="E2177" s="1">
        <v>35610</v>
      </c>
    </row>
    <row r="2178" spans="1:5">
      <c r="A2178" s="15" t="s">
        <v>2062</v>
      </c>
      <c r="B2178" s="15" t="s">
        <v>305</v>
      </c>
      <c r="C2178" s="23" t="s">
        <v>27</v>
      </c>
      <c r="E2178" s="1"/>
    </row>
    <row r="2179" spans="1:5">
      <c r="A2179" s="15" t="s">
        <v>2063</v>
      </c>
      <c r="B2179" s="15" t="s">
        <v>187</v>
      </c>
      <c r="C2179" s="23" t="s">
        <v>27</v>
      </c>
      <c r="E2179" s="1"/>
    </row>
    <row r="2180" spans="1:5">
      <c r="A2180" s="15" t="s">
        <v>2064</v>
      </c>
      <c r="B2180" s="15" t="s">
        <v>171</v>
      </c>
      <c r="C2180" s="23" t="s">
        <v>20</v>
      </c>
      <c r="D2180" t="s">
        <v>219</v>
      </c>
      <c r="E2180" s="1">
        <v>35538</v>
      </c>
    </row>
    <row r="2181" spans="1:5">
      <c r="A2181" s="15" t="s">
        <v>2065</v>
      </c>
      <c r="B2181" s="15" t="s">
        <v>171</v>
      </c>
      <c r="C2181" s="23" t="s">
        <v>20</v>
      </c>
      <c r="D2181" t="s">
        <v>219</v>
      </c>
      <c r="E2181" s="1">
        <v>35538</v>
      </c>
    </row>
    <row r="2182" spans="1:5">
      <c r="A2182" s="15" t="s">
        <v>2065</v>
      </c>
      <c r="B2182" s="15" t="s">
        <v>171</v>
      </c>
      <c r="C2182" s="23" t="s">
        <v>20</v>
      </c>
      <c r="D2182" t="s">
        <v>219</v>
      </c>
      <c r="E2182" s="1">
        <v>35538</v>
      </c>
    </row>
    <row r="2183" spans="1:5">
      <c r="A2183" s="15" t="s">
        <v>2064</v>
      </c>
      <c r="B2183" s="15" t="s">
        <v>171</v>
      </c>
      <c r="C2183" s="23" t="s">
        <v>20</v>
      </c>
      <c r="D2183" t="s">
        <v>219</v>
      </c>
      <c r="E2183" s="1">
        <v>35538</v>
      </c>
    </row>
    <row r="2184" spans="1:5">
      <c r="A2184" s="15" t="s">
        <v>2065</v>
      </c>
      <c r="B2184" s="15" t="s">
        <v>171</v>
      </c>
      <c r="C2184" s="23" t="s">
        <v>20</v>
      </c>
      <c r="D2184" t="s">
        <v>219</v>
      </c>
      <c r="E2184" s="1">
        <v>35538</v>
      </c>
    </row>
    <row r="2185" spans="1:5">
      <c r="A2185" s="15" t="s">
        <v>2064</v>
      </c>
      <c r="B2185" s="15" t="s">
        <v>171</v>
      </c>
      <c r="C2185" s="23" t="s">
        <v>20</v>
      </c>
      <c r="D2185" t="s">
        <v>219</v>
      </c>
      <c r="E2185" s="1">
        <v>35538</v>
      </c>
    </row>
    <row r="2186" spans="1:5">
      <c r="A2186" s="15" t="s">
        <v>2065</v>
      </c>
      <c r="B2186" s="15" t="s">
        <v>171</v>
      </c>
      <c r="C2186" s="23" t="s">
        <v>20</v>
      </c>
      <c r="D2186" t="s">
        <v>219</v>
      </c>
      <c r="E2186" s="1">
        <v>35538</v>
      </c>
    </row>
    <row r="2187" spans="1:5">
      <c r="A2187" s="15" t="s">
        <v>2065</v>
      </c>
      <c r="B2187" s="15" t="s">
        <v>171</v>
      </c>
      <c r="C2187" s="23" t="s">
        <v>20</v>
      </c>
      <c r="D2187" t="s">
        <v>219</v>
      </c>
      <c r="E2187" s="1">
        <v>35538</v>
      </c>
    </row>
    <row r="2188" spans="1:5">
      <c r="A2188" s="15" t="s">
        <v>2064</v>
      </c>
      <c r="B2188" s="15" t="s">
        <v>171</v>
      </c>
      <c r="C2188" s="23" t="s">
        <v>20</v>
      </c>
      <c r="D2188" t="s">
        <v>219</v>
      </c>
      <c r="E2188" s="1">
        <v>35538</v>
      </c>
    </row>
    <row r="2189" spans="1:5">
      <c r="A2189" s="15" t="s">
        <v>2064</v>
      </c>
      <c r="B2189" s="15" t="s">
        <v>171</v>
      </c>
      <c r="C2189" s="23" t="s">
        <v>20</v>
      </c>
      <c r="D2189" t="s">
        <v>219</v>
      </c>
      <c r="E2189" s="1">
        <v>35538</v>
      </c>
    </row>
    <row r="2190" spans="1:5">
      <c r="A2190" s="15" t="s">
        <v>2064</v>
      </c>
      <c r="B2190" s="15" t="s">
        <v>171</v>
      </c>
      <c r="C2190" s="23" t="s">
        <v>20</v>
      </c>
      <c r="D2190" t="s">
        <v>219</v>
      </c>
      <c r="E2190" s="1">
        <v>35538</v>
      </c>
    </row>
    <row r="2191" spans="1:5">
      <c r="A2191" s="15" t="s">
        <v>2064</v>
      </c>
      <c r="B2191" s="15" t="s">
        <v>171</v>
      </c>
      <c r="C2191" s="23" t="s">
        <v>20</v>
      </c>
      <c r="D2191" t="s">
        <v>219</v>
      </c>
      <c r="E2191" s="1">
        <v>35538</v>
      </c>
    </row>
    <row r="2192" spans="1:5">
      <c r="A2192" s="15" t="s">
        <v>2065</v>
      </c>
      <c r="B2192" s="15" t="s">
        <v>171</v>
      </c>
      <c r="C2192" s="23" t="s">
        <v>20</v>
      </c>
      <c r="D2192" t="s">
        <v>219</v>
      </c>
      <c r="E2192" s="1">
        <v>35538</v>
      </c>
    </row>
    <row r="2193" spans="1:5">
      <c r="A2193" s="15" t="s">
        <v>2064</v>
      </c>
      <c r="B2193" s="15" t="s">
        <v>171</v>
      </c>
      <c r="C2193" s="23" t="s">
        <v>20</v>
      </c>
      <c r="D2193" t="s">
        <v>219</v>
      </c>
      <c r="E2193" s="1">
        <v>35538</v>
      </c>
    </row>
    <row r="2194" spans="1:5">
      <c r="A2194" s="15" t="s">
        <v>2066</v>
      </c>
      <c r="B2194" s="15" t="s">
        <v>303</v>
      </c>
      <c r="C2194" s="23" t="s">
        <v>20</v>
      </c>
      <c r="D2194" t="s">
        <v>313</v>
      </c>
      <c r="E2194" s="1">
        <v>36733</v>
      </c>
    </row>
    <row r="2195" spans="1:5">
      <c r="A2195" s="15" t="s">
        <v>2066</v>
      </c>
      <c r="B2195" s="15" t="s">
        <v>303</v>
      </c>
      <c r="C2195" s="23" t="s">
        <v>20</v>
      </c>
      <c r="D2195" t="s">
        <v>313</v>
      </c>
      <c r="E2195" s="1">
        <v>36733</v>
      </c>
    </row>
    <row r="2196" spans="1:5">
      <c r="A2196" s="15" t="s">
        <v>2066</v>
      </c>
      <c r="B2196" s="15" t="s">
        <v>303</v>
      </c>
      <c r="C2196" s="23" t="s">
        <v>20</v>
      </c>
      <c r="D2196" t="s">
        <v>313</v>
      </c>
      <c r="E2196" s="1">
        <v>36733</v>
      </c>
    </row>
    <row r="2197" spans="1:5">
      <c r="A2197" s="15" t="s">
        <v>2067</v>
      </c>
      <c r="B2197" s="15" t="s">
        <v>169</v>
      </c>
      <c r="C2197" s="23" t="s">
        <v>27</v>
      </c>
      <c r="E2197" s="1">
        <v>33187</v>
      </c>
    </row>
    <row r="2198" spans="1:5">
      <c r="A2198" s="15" t="s">
        <v>2067</v>
      </c>
      <c r="B2198" s="15" t="s">
        <v>169</v>
      </c>
      <c r="C2198" s="23" t="s">
        <v>27</v>
      </c>
      <c r="E2198" s="1">
        <v>33187</v>
      </c>
    </row>
    <row r="2199" spans="1:5">
      <c r="A2199" s="15" t="s">
        <v>2067</v>
      </c>
      <c r="B2199" s="15" t="s">
        <v>169</v>
      </c>
      <c r="C2199" s="23" t="s">
        <v>27</v>
      </c>
      <c r="E2199" s="1">
        <v>33187</v>
      </c>
    </row>
    <row r="2200" spans="1:5">
      <c r="A2200" s="15" t="s">
        <v>2067</v>
      </c>
      <c r="B2200" s="15" t="s">
        <v>169</v>
      </c>
      <c r="C2200" s="23" t="s">
        <v>27</v>
      </c>
      <c r="E2200" s="1">
        <v>33187</v>
      </c>
    </row>
    <row r="2201" spans="1:5">
      <c r="A2201" s="15" t="s">
        <v>2067</v>
      </c>
      <c r="B2201" s="15" t="s">
        <v>169</v>
      </c>
      <c r="C2201" s="23" t="s">
        <v>27</v>
      </c>
      <c r="E2201" s="1">
        <v>33187</v>
      </c>
    </row>
    <row r="2202" spans="1:5">
      <c r="A2202" s="15" t="s">
        <v>2068</v>
      </c>
      <c r="B2202" s="15" t="s">
        <v>187</v>
      </c>
      <c r="C2202" s="23" t="s">
        <v>27</v>
      </c>
      <c r="D2202" t="s">
        <v>191</v>
      </c>
      <c r="E2202" s="1">
        <v>34005</v>
      </c>
    </row>
    <row r="2203" spans="1:5">
      <c r="A2203" s="15" t="s">
        <v>2068</v>
      </c>
      <c r="B2203" s="15" t="s">
        <v>187</v>
      </c>
      <c r="C2203" s="23" t="s">
        <v>27</v>
      </c>
      <c r="D2203" t="s">
        <v>191</v>
      </c>
      <c r="E2203" s="1">
        <v>34005</v>
      </c>
    </row>
    <row r="2204" spans="1:5">
      <c r="A2204" s="15" t="s">
        <v>2068</v>
      </c>
      <c r="B2204" s="15" t="s">
        <v>187</v>
      </c>
      <c r="C2204" s="23" t="s">
        <v>27</v>
      </c>
      <c r="D2204" t="s">
        <v>191</v>
      </c>
      <c r="E2204" s="1">
        <v>34005</v>
      </c>
    </row>
    <row r="2205" spans="1:5">
      <c r="A2205" s="15" t="s">
        <v>2068</v>
      </c>
      <c r="B2205" s="15" t="s">
        <v>187</v>
      </c>
      <c r="C2205" s="23" t="s">
        <v>27</v>
      </c>
      <c r="D2205" t="s">
        <v>191</v>
      </c>
      <c r="E2205" s="1">
        <v>34005</v>
      </c>
    </row>
    <row r="2206" spans="1:5">
      <c r="A2206" s="15" t="s">
        <v>2068</v>
      </c>
      <c r="B2206" s="15" t="s">
        <v>187</v>
      </c>
      <c r="C2206" s="23" t="s">
        <v>27</v>
      </c>
      <c r="D2206" t="s">
        <v>191</v>
      </c>
      <c r="E2206" s="1">
        <v>34005</v>
      </c>
    </row>
    <row r="2207" spans="1:5">
      <c r="A2207" s="15" t="s">
        <v>2068</v>
      </c>
      <c r="B2207" s="15" t="s">
        <v>187</v>
      </c>
      <c r="C2207" s="23" t="s">
        <v>27</v>
      </c>
      <c r="D2207" t="s">
        <v>191</v>
      </c>
      <c r="E2207" s="1">
        <v>34005</v>
      </c>
    </row>
    <row r="2208" spans="1:5">
      <c r="A2208" s="15" t="s">
        <v>2068</v>
      </c>
      <c r="B2208" s="15" t="s">
        <v>187</v>
      </c>
      <c r="C2208" s="23" t="s">
        <v>27</v>
      </c>
      <c r="D2208" t="s">
        <v>191</v>
      </c>
      <c r="E2208" s="1">
        <v>34005</v>
      </c>
    </row>
    <row r="2209" spans="1:5">
      <c r="A2209" s="15" t="s">
        <v>2068</v>
      </c>
      <c r="B2209" s="15" t="s">
        <v>187</v>
      </c>
      <c r="C2209" s="23" t="s">
        <v>27</v>
      </c>
      <c r="D2209" t="s">
        <v>191</v>
      </c>
      <c r="E2209" s="1">
        <v>34005</v>
      </c>
    </row>
    <row r="2210" spans="1:5">
      <c r="A2210" s="15" t="s">
        <v>2068</v>
      </c>
      <c r="B2210" s="15" t="s">
        <v>187</v>
      </c>
      <c r="C2210" s="23" t="s">
        <v>27</v>
      </c>
      <c r="D2210" t="s">
        <v>191</v>
      </c>
      <c r="E2210" s="1">
        <v>34005</v>
      </c>
    </row>
    <row r="2211" spans="1:5">
      <c r="A2211" s="15" t="s">
        <v>2068</v>
      </c>
      <c r="B2211" s="15" t="s">
        <v>187</v>
      </c>
      <c r="C2211" s="23" t="s">
        <v>27</v>
      </c>
      <c r="D2211" t="s">
        <v>191</v>
      </c>
      <c r="E2211" s="1">
        <v>34005</v>
      </c>
    </row>
    <row r="2212" spans="1:5">
      <c r="A2212" s="15" t="s">
        <v>2068</v>
      </c>
      <c r="B2212" s="15" t="s">
        <v>187</v>
      </c>
      <c r="C2212" s="23" t="s">
        <v>27</v>
      </c>
      <c r="D2212" t="s">
        <v>191</v>
      </c>
      <c r="E2212" s="1">
        <v>34005</v>
      </c>
    </row>
    <row r="2213" spans="1:5">
      <c r="A2213" s="15" t="s">
        <v>2069</v>
      </c>
      <c r="B2213" s="15" t="s">
        <v>183</v>
      </c>
      <c r="C2213" s="23" t="s">
        <v>1099</v>
      </c>
      <c r="E2213" s="1"/>
    </row>
    <row r="2214" spans="1:5">
      <c r="A2214" s="15" t="s">
        <v>2070</v>
      </c>
      <c r="B2214" s="15" t="s">
        <v>154</v>
      </c>
      <c r="C2214" s="23" t="s">
        <v>20</v>
      </c>
      <c r="D2214" t="s">
        <v>220</v>
      </c>
      <c r="E2214" s="1">
        <v>30177</v>
      </c>
    </row>
    <row r="2215" spans="1:5">
      <c r="A2215" s="15" t="s">
        <v>2070</v>
      </c>
      <c r="B2215" s="15" t="s">
        <v>154</v>
      </c>
      <c r="C2215" s="23" t="s">
        <v>20</v>
      </c>
      <c r="D2215" t="s">
        <v>220</v>
      </c>
      <c r="E2215" s="1">
        <v>30177</v>
      </c>
    </row>
    <row r="2216" spans="1:5">
      <c r="A2216" s="15" t="s">
        <v>2070</v>
      </c>
      <c r="B2216" s="15" t="s">
        <v>154</v>
      </c>
      <c r="C2216" s="23" t="s">
        <v>20</v>
      </c>
      <c r="D2216" t="s">
        <v>220</v>
      </c>
      <c r="E2216" s="1">
        <v>30177</v>
      </c>
    </row>
    <row r="2217" spans="1:5">
      <c r="A2217" s="15" t="s">
        <v>2071</v>
      </c>
      <c r="B2217" s="15" t="s">
        <v>154</v>
      </c>
      <c r="C2217" s="23" t="s">
        <v>20</v>
      </c>
      <c r="D2217" t="s">
        <v>220</v>
      </c>
      <c r="E2217" s="1">
        <v>30177</v>
      </c>
    </row>
    <row r="2218" spans="1:5">
      <c r="A2218" s="15" t="s">
        <v>2070</v>
      </c>
      <c r="B2218" s="15" t="s">
        <v>154</v>
      </c>
      <c r="C2218" s="23" t="s">
        <v>20</v>
      </c>
      <c r="E2218" s="1"/>
    </row>
    <row r="2219" spans="1:5">
      <c r="A2219" s="15" t="s">
        <v>2070</v>
      </c>
      <c r="B2219" s="15" t="s">
        <v>154</v>
      </c>
      <c r="C2219" s="23" t="s">
        <v>20</v>
      </c>
      <c r="E2219" s="1"/>
    </row>
    <row r="2220" spans="1:5">
      <c r="A2220" s="15" t="s">
        <v>2072</v>
      </c>
      <c r="B2220" s="15" t="s">
        <v>169</v>
      </c>
      <c r="C2220" s="23" t="s">
        <v>20</v>
      </c>
      <c r="E2220" s="1"/>
    </row>
    <row r="2221" spans="1:5">
      <c r="A2221" s="15" t="s">
        <v>2072</v>
      </c>
      <c r="B2221" s="15" t="s">
        <v>169</v>
      </c>
      <c r="C2221" s="23" t="s">
        <v>20</v>
      </c>
      <c r="E2221" s="1"/>
    </row>
    <row r="2222" spans="1:5">
      <c r="A2222" s="15" t="s">
        <v>2073</v>
      </c>
      <c r="B2222" s="15" t="s">
        <v>19</v>
      </c>
      <c r="C2222" s="23" t="s">
        <v>20</v>
      </c>
      <c r="D2222" t="s">
        <v>94</v>
      </c>
      <c r="E2222" s="1">
        <v>36271</v>
      </c>
    </row>
    <row r="2223" spans="1:5">
      <c r="A2223" s="15" t="s">
        <v>2074</v>
      </c>
      <c r="B2223" s="15" t="s">
        <v>200</v>
      </c>
      <c r="C2223" s="23" t="s">
        <v>20</v>
      </c>
      <c r="E2223" s="1">
        <v>32588</v>
      </c>
    </row>
    <row r="2224" spans="1:5">
      <c r="A2224" s="15" t="s">
        <v>2074</v>
      </c>
      <c r="B2224" s="15" t="s">
        <v>200</v>
      </c>
      <c r="C2224" s="23" t="s">
        <v>20</v>
      </c>
      <c r="E2224" s="1">
        <v>32588</v>
      </c>
    </row>
    <row r="2225" spans="1:5">
      <c r="A2225" s="15" t="s">
        <v>2074</v>
      </c>
      <c r="B2225" s="15" t="s">
        <v>200</v>
      </c>
      <c r="C2225" s="23" t="s">
        <v>20</v>
      </c>
      <c r="E2225" s="1">
        <v>32588</v>
      </c>
    </row>
    <row r="2226" spans="1:5">
      <c r="A2226" s="15" t="s">
        <v>2074</v>
      </c>
      <c r="B2226" s="15" t="s">
        <v>358</v>
      </c>
      <c r="C2226" s="23" t="s">
        <v>20</v>
      </c>
      <c r="E2226" s="1">
        <v>32588</v>
      </c>
    </row>
    <row r="2227" spans="1:5">
      <c r="A2227" s="15" t="s">
        <v>2075</v>
      </c>
      <c r="B2227" s="15" t="s">
        <v>19</v>
      </c>
      <c r="C2227" s="23" t="s">
        <v>27</v>
      </c>
      <c r="D2227" t="s">
        <v>536</v>
      </c>
      <c r="E2227" s="1">
        <v>38056</v>
      </c>
    </row>
    <row r="2228" spans="1:5">
      <c r="A2228" s="15" t="s">
        <v>2075</v>
      </c>
      <c r="B2228" s="15" t="s">
        <v>19</v>
      </c>
      <c r="C2228" s="23" t="s">
        <v>27</v>
      </c>
      <c r="D2228" t="s">
        <v>536</v>
      </c>
      <c r="E2228" s="1">
        <v>38056</v>
      </c>
    </row>
    <row r="2229" spans="1:5">
      <c r="A2229" s="15" t="s">
        <v>2076</v>
      </c>
      <c r="B2229" s="15" t="s">
        <v>19</v>
      </c>
      <c r="C2229" s="23" t="s">
        <v>20</v>
      </c>
      <c r="E2229" s="1">
        <v>36980</v>
      </c>
    </row>
    <row r="2230" spans="1:5">
      <c r="A2230" s="15" t="s">
        <v>2077</v>
      </c>
      <c r="B2230" s="15" t="s">
        <v>186</v>
      </c>
      <c r="C2230" s="23" t="s">
        <v>27</v>
      </c>
      <c r="E2230" s="1"/>
    </row>
    <row r="2231" spans="1:5">
      <c r="A2231" s="15" t="s">
        <v>2078</v>
      </c>
      <c r="B2231" s="15" t="s">
        <v>243</v>
      </c>
      <c r="C2231" s="23" t="s">
        <v>27</v>
      </c>
      <c r="D2231" t="s">
        <v>658</v>
      </c>
      <c r="E2231" s="1">
        <v>32637</v>
      </c>
    </row>
    <row r="2232" spans="1:5">
      <c r="A2232" s="15" t="s">
        <v>2078</v>
      </c>
      <c r="B2232" s="15" t="s">
        <v>243</v>
      </c>
      <c r="C2232" s="23" t="s">
        <v>27</v>
      </c>
      <c r="D2232" t="s">
        <v>658</v>
      </c>
      <c r="E2232" s="1">
        <v>32637</v>
      </c>
    </row>
    <row r="2233" spans="1:5">
      <c r="A2233" s="15" t="s">
        <v>2078</v>
      </c>
      <c r="B2233" s="15" t="s">
        <v>243</v>
      </c>
      <c r="C2233" s="23" t="s">
        <v>27</v>
      </c>
      <c r="D2233" t="s">
        <v>658</v>
      </c>
      <c r="E2233" s="1">
        <v>32637</v>
      </c>
    </row>
    <row r="2234" spans="1:5">
      <c r="A2234" s="15" t="s">
        <v>2079</v>
      </c>
      <c r="B2234" s="15" t="s">
        <v>183</v>
      </c>
      <c r="C2234" s="23" t="s">
        <v>20</v>
      </c>
      <c r="E2234" s="1"/>
    </row>
    <row r="2235" spans="1:5">
      <c r="A2235" s="15" t="s">
        <v>2078</v>
      </c>
      <c r="B2235" s="15" t="s">
        <v>243</v>
      </c>
      <c r="C2235" s="23" t="s">
        <v>27</v>
      </c>
      <c r="D2235" t="s">
        <v>658</v>
      </c>
      <c r="E2235" s="1">
        <v>32637</v>
      </c>
    </row>
    <row r="2236" spans="1:5">
      <c r="A2236" s="15" t="s">
        <v>2080</v>
      </c>
      <c r="B2236" s="15" t="s">
        <v>186</v>
      </c>
      <c r="C2236" s="23" t="s">
        <v>20</v>
      </c>
      <c r="D2236" t="s">
        <v>314</v>
      </c>
      <c r="E2236" s="1">
        <v>36454</v>
      </c>
    </row>
    <row r="2237" spans="1:5">
      <c r="A2237" s="15" t="s">
        <v>2080</v>
      </c>
      <c r="B2237" s="15" t="s">
        <v>186</v>
      </c>
      <c r="C2237" s="23" t="s">
        <v>20</v>
      </c>
      <c r="D2237" t="s">
        <v>314</v>
      </c>
      <c r="E2237" s="1">
        <v>36454</v>
      </c>
    </row>
    <row r="2238" spans="1:5">
      <c r="A2238" s="15" t="s">
        <v>2080</v>
      </c>
      <c r="B2238" s="15" t="s">
        <v>186</v>
      </c>
      <c r="C2238" s="23" t="s">
        <v>20</v>
      </c>
      <c r="D2238" t="s">
        <v>314</v>
      </c>
      <c r="E2238" s="1">
        <v>36454</v>
      </c>
    </row>
    <row r="2239" spans="1:5">
      <c r="A2239" s="15" t="s">
        <v>2080</v>
      </c>
      <c r="B2239" s="15" t="s">
        <v>186</v>
      </c>
      <c r="C2239" s="23" t="s">
        <v>20</v>
      </c>
      <c r="D2239" t="s">
        <v>314</v>
      </c>
      <c r="E2239" s="1">
        <v>36454</v>
      </c>
    </row>
    <row r="2240" spans="1:5">
      <c r="A2240" s="15" t="s">
        <v>2081</v>
      </c>
      <c r="B2240" s="15" t="s">
        <v>315</v>
      </c>
      <c r="C2240" s="23" t="s">
        <v>27</v>
      </c>
      <c r="D2240" t="s">
        <v>570</v>
      </c>
      <c r="E2240" s="1">
        <v>35515</v>
      </c>
    </row>
    <row r="2241" spans="1:5">
      <c r="A2241" s="15" t="s">
        <v>2082</v>
      </c>
      <c r="B2241" s="15" t="s">
        <v>183</v>
      </c>
      <c r="C2241" s="23" t="s">
        <v>27</v>
      </c>
      <c r="E2241" s="1">
        <v>34366</v>
      </c>
    </row>
    <row r="2242" spans="1:5">
      <c r="A2242" s="15" t="s">
        <v>2083</v>
      </c>
      <c r="B2242" s="15" t="s">
        <v>19</v>
      </c>
      <c r="C2242" s="23" t="s">
        <v>20</v>
      </c>
      <c r="D2242" t="s">
        <v>929</v>
      </c>
      <c r="E2242" s="1">
        <v>28012</v>
      </c>
    </row>
    <row r="2243" spans="1:5">
      <c r="A2243" s="15" t="s">
        <v>2084</v>
      </c>
      <c r="B2243" s="15" t="s">
        <v>19</v>
      </c>
      <c r="C2243" s="23" t="s">
        <v>20</v>
      </c>
      <c r="E2243" s="1">
        <v>37031</v>
      </c>
    </row>
    <row r="2244" spans="1:5">
      <c r="A2244" s="15" t="s">
        <v>2085</v>
      </c>
      <c r="B2244" s="15" t="s">
        <v>305</v>
      </c>
      <c r="C2244" s="23" t="s">
        <v>1099</v>
      </c>
      <c r="E2244" s="1"/>
    </row>
    <row r="2245" spans="1:5">
      <c r="A2245" s="15" t="s">
        <v>2086</v>
      </c>
      <c r="B2245" s="15" t="s">
        <v>200</v>
      </c>
      <c r="C2245" s="23" t="s">
        <v>20</v>
      </c>
      <c r="E2245" s="1">
        <v>30540</v>
      </c>
    </row>
    <row r="2246" spans="1:5">
      <c r="A2246" s="15" t="s">
        <v>2087</v>
      </c>
      <c r="B2246" s="15" t="s">
        <v>183</v>
      </c>
      <c r="C2246" s="23" t="s">
        <v>20</v>
      </c>
      <c r="E2246" s="1"/>
    </row>
    <row r="2247" spans="1:5">
      <c r="A2247" s="15" t="s">
        <v>2088</v>
      </c>
      <c r="B2247" s="15" t="s">
        <v>19</v>
      </c>
      <c r="C2247" s="23" t="s">
        <v>27</v>
      </c>
      <c r="E2247" s="1">
        <v>37761</v>
      </c>
    </row>
    <row r="2248" spans="1:5">
      <c r="A2248" s="15" t="s">
        <v>2089</v>
      </c>
      <c r="B2248" s="15" t="s">
        <v>19</v>
      </c>
      <c r="C2248" s="23" t="s">
        <v>20</v>
      </c>
      <c r="D2248" t="s">
        <v>127</v>
      </c>
      <c r="E2248" s="1">
        <v>37099</v>
      </c>
    </row>
    <row r="2249" spans="1:5">
      <c r="A2249" s="15" t="s">
        <v>2090</v>
      </c>
      <c r="B2249" s="15" t="s">
        <v>19</v>
      </c>
      <c r="C2249" s="23" t="s">
        <v>20</v>
      </c>
      <c r="D2249" t="s">
        <v>485</v>
      </c>
      <c r="E2249" s="1">
        <v>33683</v>
      </c>
    </row>
    <row r="2250" spans="1:5">
      <c r="A2250" s="15" t="s">
        <v>2090</v>
      </c>
      <c r="B2250" s="15" t="s">
        <v>19</v>
      </c>
      <c r="C2250" s="23" t="s">
        <v>20</v>
      </c>
      <c r="D2250" t="s">
        <v>485</v>
      </c>
      <c r="E2250" s="1">
        <v>33683</v>
      </c>
    </row>
    <row r="2251" spans="1:5">
      <c r="A2251" s="15" t="s">
        <v>2090</v>
      </c>
      <c r="B2251" s="15" t="s">
        <v>19</v>
      </c>
      <c r="C2251" s="23" t="s">
        <v>20</v>
      </c>
      <c r="D2251" t="s">
        <v>485</v>
      </c>
      <c r="E2251" s="1">
        <v>33683</v>
      </c>
    </row>
    <row r="2252" spans="1:5">
      <c r="A2252" s="15" t="s">
        <v>2090</v>
      </c>
      <c r="B2252" s="15" t="s">
        <v>19</v>
      </c>
      <c r="C2252" s="23" t="s">
        <v>20</v>
      </c>
      <c r="D2252" t="s">
        <v>485</v>
      </c>
      <c r="E2252" s="1">
        <v>33683</v>
      </c>
    </row>
    <row r="2253" spans="1:5">
      <c r="A2253" s="15" t="s">
        <v>2091</v>
      </c>
      <c r="B2253" s="15" t="s">
        <v>183</v>
      </c>
      <c r="C2253" s="23" t="s">
        <v>27</v>
      </c>
      <c r="E2253" s="1"/>
    </row>
    <row r="2254" spans="1:5">
      <c r="A2254" s="15" t="s">
        <v>2090</v>
      </c>
      <c r="B2254" s="15" t="s">
        <v>19</v>
      </c>
      <c r="C2254" s="23" t="s">
        <v>20</v>
      </c>
      <c r="D2254" t="s">
        <v>485</v>
      </c>
      <c r="E2254" s="1">
        <v>33683</v>
      </c>
    </row>
    <row r="2255" spans="1:5">
      <c r="A2255" s="15" t="s">
        <v>2090</v>
      </c>
      <c r="B2255" s="15" t="s">
        <v>19</v>
      </c>
      <c r="C2255" s="23" t="s">
        <v>20</v>
      </c>
      <c r="D2255" t="s">
        <v>485</v>
      </c>
      <c r="E2255" s="1">
        <v>33683</v>
      </c>
    </row>
    <row r="2256" spans="1:5">
      <c r="A2256" s="15" t="s">
        <v>2090</v>
      </c>
      <c r="B2256" s="15" t="s">
        <v>19</v>
      </c>
      <c r="C2256" s="23" t="s">
        <v>20</v>
      </c>
      <c r="D2256" t="s">
        <v>930</v>
      </c>
      <c r="E2256" s="1">
        <v>33683</v>
      </c>
    </row>
    <row r="2257" spans="1:5">
      <c r="A2257" s="15" t="s">
        <v>2092</v>
      </c>
      <c r="B2257" s="15" t="s">
        <v>19</v>
      </c>
      <c r="C2257" s="23" t="s">
        <v>20</v>
      </c>
      <c r="D2257" t="s">
        <v>69</v>
      </c>
      <c r="E2257" s="1">
        <v>33435</v>
      </c>
    </row>
    <row r="2258" spans="1:5">
      <c r="A2258" s="15" t="s">
        <v>2093</v>
      </c>
      <c r="B2258" s="15" t="s">
        <v>19</v>
      </c>
      <c r="C2258" s="23" t="s">
        <v>20</v>
      </c>
      <c r="D2258" t="s">
        <v>129</v>
      </c>
      <c r="E2258" s="1">
        <v>37340</v>
      </c>
    </row>
    <row r="2259" spans="1:5">
      <c r="A2259" s="15" t="s">
        <v>2092</v>
      </c>
      <c r="B2259" s="15" t="s">
        <v>19</v>
      </c>
      <c r="C2259" s="23" t="s">
        <v>20</v>
      </c>
      <c r="D2259" t="s">
        <v>69</v>
      </c>
      <c r="E2259" s="1">
        <v>33435</v>
      </c>
    </row>
    <row r="2260" spans="1:5">
      <c r="A2260" s="15" t="s">
        <v>2092</v>
      </c>
      <c r="B2260" s="15" t="s">
        <v>19</v>
      </c>
      <c r="C2260" s="23" t="s">
        <v>20</v>
      </c>
      <c r="D2260" t="s">
        <v>69</v>
      </c>
      <c r="E2260" s="1">
        <v>33435</v>
      </c>
    </row>
    <row r="2261" spans="1:5">
      <c r="A2261" s="15" t="s">
        <v>2092</v>
      </c>
      <c r="B2261" s="15" t="s">
        <v>19</v>
      </c>
      <c r="C2261" s="23" t="s">
        <v>20</v>
      </c>
      <c r="D2261" t="s">
        <v>69</v>
      </c>
      <c r="E2261" s="1">
        <v>33435</v>
      </c>
    </row>
    <row r="2262" spans="1:5">
      <c r="A2262" s="15" t="s">
        <v>2093</v>
      </c>
      <c r="B2262" s="15" t="s">
        <v>19</v>
      </c>
      <c r="C2262" s="23" t="s">
        <v>20</v>
      </c>
      <c r="D2262" t="s">
        <v>129</v>
      </c>
      <c r="E2262" s="1">
        <v>37340</v>
      </c>
    </row>
    <row r="2263" spans="1:5">
      <c r="A2263" s="15" t="s">
        <v>2094</v>
      </c>
      <c r="B2263" s="15" t="s">
        <v>19</v>
      </c>
      <c r="C2263" s="23" t="s">
        <v>20</v>
      </c>
      <c r="D2263" t="s">
        <v>69</v>
      </c>
      <c r="E2263" s="1">
        <v>33435</v>
      </c>
    </row>
    <row r="2264" spans="1:5">
      <c r="A2264" s="15" t="s">
        <v>2092</v>
      </c>
      <c r="B2264" s="15" t="s">
        <v>19</v>
      </c>
      <c r="C2264" s="23" t="s">
        <v>20</v>
      </c>
      <c r="D2264" t="s">
        <v>69</v>
      </c>
      <c r="E2264" s="1">
        <v>33435</v>
      </c>
    </row>
    <row r="2265" spans="1:5">
      <c r="A2265" s="15" t="s">
        <v>2094</v>
      </c>
      <c r="B2265" s="15" t="s">
        <v>19</v>
      </c>
      <c r="C2265" s="23" t="s">
        <v>20</v>
      </c>
      <c r="D2265" t="s">
        <v>69</v>
      </c>
      <c r="E2265" s="1">
        <v>33435</v>
      </c>
    </row>
    <row r="2266" spans="1:5">
      <c r="A2266" s="15" t="s">
        <v>2092</v>
      </c>
      <c r="B2266" s="15" t="s">
        <v>19</v>
      </c>
      <c r="C2266" s="23" t="s">
        <v>20</v>
      </c>
      <c r="D2266" t="s">
        <v>69</v>
      </c>
      <c r="E2266" s="1">
        <v>33435</v>
      </c>
    </row>
    <row r="2267" spans="1:5">
      <c r="A2267" s="15" t="s">
        <v>2092</v>
      </c>
      <c r="B2267" s="15" t="s">
        <v>19</v>
      </c>
      <c r="C2267" s="23" t="s">
        <v>20</v>
      </c>
      <c r="D2267" t="s">
        <v>69</v>
      </c>
      <c r="E2267" s="1">
        <v>33435</v>
      </c>
    </row>
    <row r="2268" spans="1:5">
      <c r="A2268" s="15" t="s">
        <v>2093</v>
      </c>
      <c r="B2268" s="15" t="s">
        <v>19</v>
      </c>
      <c r="C2268" s="23" t="s">
        <v>20</v>
      </c>
      <c r="D2268" t="s">
        <v>129</v>
      </c>
      <c r="E2268" s="1">
        <v>37340</v>
      </c>
    </row>
    <row r="2269" spans="1:5">
      <c r="A2269" s="15" t="s">
        <v>2093</v>
      </c>
      <c r="B2269" s="15" t="s">
        <v>19</v>
      </c>
      <c r="C2269" s="23" t="s">
        <v>20</v>
      </c>
      <c r="D2269" t="s">
        <v>129</v>
      </c>
      <c r="E2269" s="1">
        <v>37340</v>
      </c>
    </row>
    <row r="2270" spans="1:5">
      <c r="A2270" s="15" t="s">
        <v>2092</v>
      </c>
      <c r="B2270" s="15" t="s">
        <v>19</v>
      </c>
      <c r="C2270" s="23" t="s">
        <v>20</v>
      </c>
      <c r="D2270" t="s">
        <v>69</v>
      </c>
      <c r="E2270" s="1">
        <v>33435</v>
      </c>
    </row>
    <row r="2271" spans="1:5">
      <c r="A2271" s="15" t="s">
        <v>2092</v>
      </c>
      <c r="B2271" s="15" t="s">
        <v>19</v>
      </c>
      <c r="C2271" s="23" t="s">
        <v>20</v>
      </c>
      <c r="D2271" t="s">
        <v>69</v>
      </c>
      <c r="E2271" s="1">
        <v>33435</v>
      </c>
    </row>
    <row r="2272" spans="1:5">
      <c r="A2272" s="15" t="s">
        <v>2093</v>
      </c>
      <c r="B2272" s="15" t="s">
        <v>19</v>
      </c>
      <c r="C2272" s="23" t="s">
        <v>20</v>
      </c>
      <c r="D2272" t="s">
        <v>129</v>
      </c>
      <c r="E2272" s="1">
        <v>37340</v>
      </c>
    </row>
    <row r="2273" spans="1:5">
      <c r="A2273" s="15" t="s">
        <v>2093</v>
      </c>
      <c r="B2273" s="15" t="s">
        <v>19</v>
      </c>
      <c r="C2273" s="23" t="s">
        <v>20</v>
      </c>
      <c r="D2273" t="s">
        <v>129</v>
      </c>
      <c r="E2273" s="1">
        <v>37340</v>
      </c>
    </row>
    <row r="2274" spans="1:5">
      <c r="A2274" s="15" t="s">
        <v>2093</v>
      </c>
      <c r="B2274" s="15" t="s">
        <v>19</v>
      </c>
      <c r="C2274" s="23" t="s">
        <v>20</v>
      </c>
      <c r="D2274" t="s">
        <v>129</v>
      </c>
      <c r="E2274" s="1">
        <v>37340</v>
      </c>
    </row>
    <row r="2275" spans="1:5">
      <c r="A2275" s="15" t="s">
        <v>2095</v>
      </c>
      <c r="B2275" s="15" t="s">
        <v>169</v>
      </c>
      <c r="C2275" s="23" t="s">
        <v>20</v>
      </c>
      <c r="E2275" s="1"/>
    </row>
    <row r="2276" spans="1:5">
      <c r="A2276" s="15" t="s">
        <v>2096</v>
      </c>
      <c r="B2276" s="15" t="s">
        <v>169</v>
      </c>
      <c r="C2276" s="23" t="s">
        <v>20</v>
      </c>
      <c r="E2276" s="1"/>
    </row>
    <row r="2277" spans="1:5">
      <c r="A2277" s="15" t="s">
        <v>2095</v>
      </c>
      <c r="B2277" s="15" t="s">
        <v>169</v>
      </c>
      <c r="C2277" s="23" t="s">
        <v>20</v>
      </c>
      <c r="E2277" s="1"/>
    </row>
    <row r="2278" spans="1:5">
      <c r="A2278" s="15" t="s">
        <v>2097</v>
      </c>
      <c r="B2278" s="15" t="s">
        <v>169</v>
      </c>
      <c r="C2278" s="23" t="s">
        <v>20</v>
      </c>
      <c r="E2278" s="1">
        <v>37994</v>
      </c>
    </row>
    <row r="2279" spans="1:5">
      <c r="A2279" s="15" t="s">
        <v>2098</v>
      </c>
      <c r="B2279" s="15" t="s">
        <v>169</v>
      </c>
      <c r="C2279" s="23" t="s">
        <v>27</v>
      </c>
      <c r="D2279" t="s">
        <v>363</v>
      </c>
      <c r="E2279" s="1">
        <v>31755</v>
      </c>
    </row>
    <row r="2280" spans="1:5">
      <c r="A2280" s="15" t="s">
        <v>2098</v>
      </c>
      <c r="B2280" s="15" t="s">
        <v>169</v>
      </c>
      <c r="C2280" s="23" t="s">
        <v>27</v>
      </c>
      <c r="D2280" t="s">
        <v>363</v>
      </c>
      <c r="E2280" s="1">
        <v>31755</v>
      </c>
    </row>
    <row r="2281" spans="1:5">
      <c r="A2281" s="15" t="s">
        <v>2098</v>
      </c>
      <c r="B2281" s="15" t="s">
        <v>169</v>
      </c>
      <c r="C2281" s="23" t="s">
        <v>27</v>
      </c>
      <c r="E2281" s="1"/>
    </row>
    <row r="2282" spans="1:5">
      <c r="A2282" s="15" t="s">
        <v>2099</v>
      </c>
      <c r="B2282" s="15" t="s">
        <v>169</v>
      </c>
      <c r="C2282" s="23" t="s">
        <v>20</v>
      </c>
      <c r="E2282" s="1"/>
    </row>
    <row r="2283" spans="1:5">
      <c r="A2283" s="15" t="s">
        <v>2100</v>
      </c>
      <c r="B2283" s="15" t="s">
        <v>169</v>
      </c>
      <c r="C2283" s="23" t="s">
        <v>20</v>
      </c>
      <c r="E2283" s="1"/>
    </row>
    <row r="2284" spans="1:5">
      <c r="A2284" s="15" t="s">
        <v>2101</v>
      </c>
      <c r="B2284" s="15" t="s">
        <v>19</v>
      </c>
      <c r="C2284" s="23" t="s">
        <v>20</v>
      </c>
      <c r="D2284" t="s">
        <v>862</v>
      </c>
      <c r="E2284" s="1">
        <v>37837</v>
      </c>
    </row>
    <row r="2285" spans="1:5">
      <c r="A2285" s="15" t="s">
        <v>2102</v>
      </c>
      <c r="B2285" s="15" t="s">
        <v>204</v>
      </c>
      <c r="C2285" s="23" t="s">
        <v>27</v>
      </c>
      <c r="E2285" s="1"/>
    </row>
    <row r="2286" spans="1:5">
      <c r="A2286" s="15" t="s">
        <v>2102</v>
      </c>
      <c r="B2286" s="15" t="s">
        <v>204</v>
      </c>
      <c r="C2286" s="23" t="s">
        <v>27</v>
      </c>
      <c r="E2286" s="1"/>
    </row>
    <row r="2287" spans="1:5">
      <c r="A2287" s="15" t="s">
        <v>2103</v>
      </c>
      <c r="B2287" s="15" t="s">
        <v>19</v>
      </c>
      <c r="C2287" s="23" t="s">
        <v>20</v>
      </c>
      <c r="D2287" t="s">
        <v>515</v>
      </c>
      <c r="E2287" s="1">
        <v>37992</v>
      </c>
    </row>
    <row r="2288" spans="1:5">
      <c r="A2288" s="15" t="s">
        <v>2104</v>
      </c>
      <c r="B2288" s="15" t="s">
        <v>19</v>
      </c>
      <c r="C2288" s="23" t="s">
        <v>20</v>
      </c>
      <c r="D2288" t="s">
        <v>72</v>
      </c>
      <c r="E2288" s="1">
        <v>34901</v>
      </c>
    </row>
    <row r="2289" spans="1:5">
      <c r="A2289" s="15" t="s">
        <v>2105</v>
      </c>
      <c r="B2289" s="15" t="s">
        <v>19</v>
      </c>
      <c r="C2289" s="23" t="s">
        <v>20</v>
      </c>
      <c r="D2289" t="s">
        <v>72</v>
      </c>
      <c r="E2289" s="1">
        <v>37516</v>
      </c>
    </row>
    <row r="2290" spans="1:5">
      <c r="A2290" s="15" t="s">
        <v>2106</v>
      </c>
      <c r="B2290" s="15" t="s">
        <v>19</v>
      </c>
      <c r="C2290" s="23" t="s">
        <v>20</v>
      </c>
      <c r="D2290" t="s">
        <v>72</v>
      </c>
      <c r="E2290" s="1">
        <v>37530</v>
      </c>
    </row>
    <row r="2291" spans="1:5">
      <c r="A2291" s="15" t="s">
        <v>2104</v>
      </c>
      <c r="B2291" s="15" t="s">
        <v>19</v>
      </c>
      <c r="C2291" s="23" t="s">
        <v>20</v>
      </c>
      <c r="D2291" t="s">
        <v>72</v>
      </c>
      <c r="E2291" s="1">
        <v>34901</v>
      </c>
    </row>
    <row r="2292" spans="1:5">
      <c r="A2292" s="15" t="s">
        <v>2105</v>
      </c>
      <c r="B2292" s="15" t="s">
        <v>19</v>
      </c>
      <c r="C2292" s="23" t="s">
        <v>20</v>
      </c>
      <c r="D2292" t="s">
        <v>72</v>
      </c>
      <c r="E2292" s="1">
        <v>37516</v>
      </c>
    </row>
    <row r="2293" spans="1:5">
      <c r="A2293" s="15" t="s">
        <v>2106</v>
      </c>
      <c r="B2293" s="15" t="s">
        <v>19</v>
      </c>
      <c r="C2293" s="23" t="s">
        <v>20</v>
      </c>
      <c r="D2293" t="s">
        <v>72</v>
      </c>
      <c r="E2293" s="1">
        <v>37530</v>
      </c>
    </row>
    <row r="2294" spans="1:5">
      <c r="A2294" s="15" t="s">
        <v>2104</v>
      </c>
      <c r="B2294" s="15" t="s">
        <v>19</v>
      </c>
      <c r="C2294" s="23" t="s">
        <v>20</v>
      </c>
      <c r="D2294" t="s">
        <v>72</v>
      </c>
      <c r="E2294" s="1">
        <v>34901</v>
      </c>
    </row>
    <row r="2295" spans="1:5">
      <c r="A2295" s="15" t="s">
        <v>2107</v>
      </c>
      <c r="B2295" s="15" t="s">
        <v>19</v>
      </c>
      <c r="C2295" s="23" t="s">
        <v>20</v>
      </c>
      <c r="D2295" t="s">
        <v>133</v>
      </c>
      <c r="E2295" s="1">
        <v>37607</v>
      </c>
    </row>
    <row r="2296" spans="1:5">
      <c r="A2296" s="15" t="s">
        <v>2107</v>
      </c>
      <c r="B2296" s="15" t="s">
        <v>19</v>
      </c>
      <c r="C2296" s="23" t="s">
        <v>20</v>
      </c>
      <c r="D2296" t="s">
        <v>133</v>
      </c>
      <c r="E2296" s="1">
        <v>37607</v>
      </c>
    </row>
    <row r="2297" spans="1:5">
      <c r="A2297" s="15" t="s">
        <v>2108</v>
      </c>
      <c r="B2297" s="15" t="s">
        <v>183</v>
      </c>
      <c r="C2297" s="23" t="s">
        <v>27</v>
      </c>
      <c r="E2297" s="1"/>
    </row>
    <row r="2298" spans="1:5">
      <c r="A2298" s="15" t="s">
        <v>2109</v>
      </c>
      <c r="B2298" s="15" t="s">
        <v>166</v>
      </c>
      <c r="C2298" s="23" t="s">
        <v>27</v>
      </c>
      <c r="E2298" s="1"/>
    </row>
    <row r="2299" spans="1:5">
      <c r="A2299" s="15" t="s">
        <v>2110</v>
      </c>
      <c r="B2299" s="15" t="s">
        <v>19</v>
      </c>
      <c r="C2299" s="23" t="s">
        <v>27</v>
      </c>
      <c r="D2299" t="s">
        <v>863</v>
      </c>
      <c r="E2299" s="1">
        <v>39137</v>
      </c>
    </row>
    <row r="2300" spans="1:5">
      <c r="A2300" s="15" t="s">
        <v>2111</v>
      </c>
      <c r="B2300" s="15" t="s">
        <v>19</v>
      </c>
      <c r="C2300" s="23" t="s">
        <v>20</v>
      </c>
      <c r="D2300" t="s">
        <v>827</v>
      </c>
      <c r="E2300" s="1">
        <v>39571</v>
      </c>
    </row>
    <row r="2301" spans="1:5">
      <c r="A2301" s="15" t="s">
        <v>2112</v>
      </c>
      <c r="B2301" s="15" t="s">
        <v>19</v>
      </c>
      <c r="C2301" s="23" t="s">
        <v>20</v>
      </c>
      <c r="D2301" t="s">
        <v>827</v>
      </c>
      <c r="E2301" s="1">
        <v>39571</v>
      </c>
    </row>
    <row r="2302" spans="1:5">
      <c r="A2302" s="15" t="s">
        <v>2111</v>
      </c>
      <c r="B2302" s="15" t="s">
        <v>19</v>
      </c>
      <c r="C2302" s="23" t="s">
        <v>20</v>
      </c>
      <c r="D2302" t="s">
        <v>827</v>
      </c>
      <c r="E2302" s="1">
        <v>39571</v>
      </c>
    </row>
    <row r="2303" spans="1:5">
      <c r="A2303" s="15" t="s">
        <v>2113</v>
      </c>
      <c r="B2303" s="15" t="s">
        <v>19</v>
      </c>
      <c r="C2303" s="23" t="s">
        <v>20</v>
      </c>
      <c r="E2303" s="1">
        <v>34813</v>
      </c>
    </row>
    <row r="2304" spans="1:5">
      <c r="A2304" s="15" t="s">
        <v>2114</v>
      </c>
      <c r="B2304" s="15" t="s">
        <v>179</v>
      </c>
      <c r="C2304" s="23" t="s">
        <v>20</v>
      </c>
      <c r="D2304" t="s">
        <v>221</v>
      </c>
      <c r="E2304" s="1">
        <v>34643</v>
      </c>
    </row>
    <row r="2305" spans="1:5">
      <c r="A2305" s="15" t="s">
        <v>2114</v>
      </c>
      <c r="B2305" s="15" t="s">
        <v>179</v>
      </c>
      <c r="C2305" s="23" t="s">
        <v>20</v>
      </c>
      <c r="D2305" t="s">
        <v>221</v>
      </c>
      <c r="E2305" s="1">
        <v>34643</v>
      </c>
    </row>
    <row r="2306" spans="1:5">
      <c r="A2306" s="15" t="s">
        <v>2114</v>
      </c>
      <c r="B2306" s="15" t="s">
        <v>179</v>
      </c>
      <c r="C2306" s="23" t="s">
        <v>20</v>
      </c>
      <c r="D2306" t="s">
        <v>221</v>
      </c>
      <c r="E2306" s="1">
        <v>34643</v>
      </c>
    </row>
    <row r="2307" spans="1:5">
      <c r="A2307" s="15" t="s">
        <v>2115</v>
      </c>
      <c r="B2307" s="15" t="s">
        <v>179</v>
      </c>
      <c r="C2307" s="23" t="s">
        <v>20</v>
      </c>
      <c r="D2307" t="s">
        <v>804</v>
      </c>
      <c r="E2307" s="1">
        <v>36918</v>
      </c>
    </row>
    <row r="2308" spans="1:5">
      <c r="A2308" s="15" t="s">
        <v>2116</v>
      </c>
      <c r="B2308" s="15" t="s">
        <v>165</v>
      </c>
      <c r="C2308" s="23" t="s">
        <v>20</v>
      </c>
      <c r="E2308" s="1"/>
    </row>
    <row r="2309" spans="1:5">
      <c r="A2309" s="15" t="s">
        <v>2117</v>
      </c>
      <c r="B2309" s="15" t="s">
        <v>187</v>
      </c>
      <c r="C2309" s="23" t="s">
        <v>20</v>
      </c>
      <c r="D2309" t="s">
        <v>454</v>
      </c>
      <c r="E2309" s="1">
        <v>36770</v>
      </c>
    </row>
    <row r="2310" spans="1:5">
      <c r="A2310" s="15" t="s">
        <v>2117</v>
      </c>
      <c r="B2310" s="15" t="s">
        <v>868</v>
      </c>
      <c r="C2310" s="23" t="s">
        <v>20</v>
      </c>
      <c r="D2310" t="s">
        <v>454</v>
      </c>
      <c r="E2310" s="1">
        <v>36770</v>
      </c>
    </row>
    <row r="2311" spans="1:5">
      <c r="A2311" s="15" t="s">
        <v>2117</v>
      </c>
      <c r="B2311" s="15" t="s">
        <v>868</v>
      </c>
      <c r="C2311" s="23" t="s">
        <v>20</v>
      </c>
      <c r="D2311" t="s">
        <v>454</v>
      </c>
      <c r="E2311" s="1">
        <v>36770</v>
      </c>
    </row>
    <row r="2312" spans="1:5">
      <c r="A2312" s="15" t="s">
        <v>2118</v>
      </c>
      <c r="B2312" s="15" t="s">
        <v>187</v>
      </c>
      <c r="C2312" s="23" t="s">
        <v>20</v>
      </c>
      <c r="D2312" t="s">
        <v>222</v>
      </c>
      <c r="E2312" s="1">
        <v>32044</v>
      </c>
    </row>
    <row r="2313" spans="1:5">
      <c r="A2313" s="15" t="s">
        <v>2118</v>
      </c>
      <c r="B2313" s="15" t="s">
        <v>187</v>
      </c>
      <c r="C2313" s="23" t="s">
        <v>20</v>
      </c>
      <c r="D2313" t="s">
        <v>222</v>
      </c>
      <c r="E2313" s="1">
        <v>32044</v>
      </c>
    </row>
    <row r="2314" spans="1:5">
      <c r="A2314" s="15" t="s">
        <v>2118</v>
      </c>
      <c r="B2314" s="15" t="s">
        <v>187</v>
      </c>
      <c r="C2314" s="23" t="s">
        <v>20</v>
      </c>
      <c r="D2314" t="s">
        <v>222</v>
      </c>
      <c r="E2314" s="1">
        <v>32044</v>
      </c>
    </row>
    <row r="2315" spans="1:5">
      <c r="A2315" s="15" t="s">
        <v>2118</v>
      </c>
      <c r="B2315" s="15" t="s">
        <v>187</v>
      </c>
      <c r="C2315" s="23" t="s">
        <v>20</v>
      </c>
      <c r="D2315" t="s">
        <v>222</v>
      </c>
      <c r="E2315" s="1">
        <v>32044</v>
      </c>
    </row>
    <row r="2316" spans="1:5">
      <c r="A2316" s="15" t="s">
        <v>2118</v>
      </c>
      <c r="B2316" s="15" t="s">
        <v>187</v>
      </c>
      <c r="C2316" s="23" t="s">
        <v>20</v>
      </c>
      <c r="D2316" t="s">
        <v>222</v>
      </c>
      <c r="E2316" s="1">
        <v>32044</v>
      </c>
    </row>
    <row r="2317" spans="1:5">
      <c r="A2317" s="15" t="s">
        <v>2118</v>
      </c>
      <c r="B2317" s="15" t="s">
        <v>187</v>
      </c>
      <c r="C2317" s="23" t="s">
        <v>20</v>
      </c>
      <c r="D2317" t="s">
        <v>222</v>
      </c>
      <c r="E2317" s="1">
        <v>32044</v>
      </c>
    </row>
    <row r="2318" spans="1:5">
      <c r="A2318" s="15" t="s">
        <v>2118</v>
      </c>
      <c r="B2318" s="15" t="s">
        <v>187</v>
      </c>
      <c r="C2318" s="23" t="s">
        <v>20</v>
      </c>
      <c r="D2318" t="s">
        <v>222</v>
      </c>
      <c r="E2318" s="1">
        <v>32044</v>
      </c>
    </row>
    <row r="2319" spans="1:5">
      <c r="A2319" s="15" t="s">
        <v>2118</v>
      </c>
      <c r="B2319" s="15" t="s">
        <v>187</v>
      </c>
      <c r="C2319" s="23" t="s">
        <v>20</v>
      </c>
      <c r="D2319" t="s">
        <v>222</v>
      </c>
      <c r="E2319" s="1">
        <v>32044</v>
      </c>
    </row>
    <row r="2320" spans="1:5">
      <c r="A2320" s="15" t="s">
        <v>2118</v>
      </c>
      <c r="B2320" s="15" t="s">
        <v>187</v>
      </c>
      <c r="C2320" s="23" t="s">
        <v>20</v>
      </c>
      <c r="D2320" t="s">
        <v>222</v>
      </c>
      <c r="E2320" s="1">
        <v>32044</v>
      </c>
    </row>
    <row r="2321" spans="1:5">
      <c r="A2321" s="15" t="s">
        <v>2118</v>
      </c>
      <c r="B2321" s="15" t="s">
        <v>187</v>
      </c>
      <c r="C2321" s="23" t="s">
        <v>20</v>
      </c>
      <c r="D2321" t="s">
        <v>222</v>
      </c>
      <c r="E2321" s="1">
        <v>32044</v>
      </c>
    </row>
    <row r="2322" spans="1:5">
      <c r="A2322" s="15" t="s">
        <v>2119</v>
      </c>
      <c r="B2322" s="15" t="s">
        <v>200</v>
      </c>
      <c r="C2322" s="23" t="s">
        <v>20</v>
      </c>
      <c r="D2322" t="s">
        <v>653</v>
      </c>
      <c r="E2322" s="1">
        <v>33955</v>
      </c>
    </row>
    <row r="2323" spans="1:5">
      <c r="A2323" s="15" t="s">
        <v>2119</v>
      </c>
      <c r="B2323" s="15" t="s">
        <v>200</v>
      </c>
      <c r="C2323" s="23" t="s">
        <v>20</v>
      </c>
      <c r="D2323" t="s">
        <v>653</v>
      </c>
      <c r="E2323" s="1">
        <v>33955</v>
      </c>
    </row>
    <row r="2324" spans="1:5">
      <c r="A2324" s="15" t="s">
        <v>2119</v>
      </c>
      <c r="B2324" s="15" t="s">
        <v>639</v>
      </c>
      <c r="C2324" s="23" t="s">
        <v>20</v>
      </c>
      <c r="D2324" t="s">
        <v>653</v>
      </c>
      <c r="E2324" s="1">
        <v>33955</v>
      </c>
    </row>
    <row r="2325" spans="1:5">
      <c r="A2325" s="15" t="s">
        <v>2120</v>
      </c>
      <c r="B2325" s="15" t="s">
        <v>179</v>
      </c>
      <c r="C2325" s="23" t="s">
        <v>20</v>
      </c>
      <c r="D2325" t="s">
        <v>887</v>
      </c>
      <c r="E2325" s="1">
        <v>35870</v>
      </c>
    </row>
    <row r="2326" spans="1:5">
      <c r="A2326" s="15" t="s">
        <v>2121</v>
      </c>
      <c r="B2326" s="15" t="s">
        <v>187</v>
      </c>
      <c r="C2326" s="23" t="s">
        <v>20</v>
      </c>
      <c r="E2326" s="1"/>
    </row>
    <row r="2327" spans="1:5">
      <c r="A2327" s="15" t="s">
        <v>2121</v>
      </c>
      <c r="B2327" s="15" t="s">
        <v>187</v>
      </c>
      <c r="C2327" s="23" t="s">
        <v>20</v>
      </c>
      <c r="E2327" s="1"/>
    </row>
    <row r="2328" spans="1:5">
      <c r="A2328" s="15" t="s">
        <v>2122</v>
      </c>
      <c r="B2328" s="15" t="s">
        <v>556</v>
      </c>
      <c r="C2328" s="23" t="s">
        <v>27</v>
      </c>
      <c r="E2328" s="1"/>
    </row>
    <row r="2329" spans="1:5">
      <c r="A2329" s="15" t="s">
        <v>2123</v>
      </c>
      <c r="B2329" s="15" t="s">
        <v>177</v>
      </c>
      <c r="C2329" s="23" t="s">
        <v>27</v>
      </c>
      <c r="D2329" t="s">
        <v>439</v>
      </c>
      <c r="E2329" s="1">
        <v>36888</v>
      </c>
    </row>
    <row r="2330" spans="1:5">
      <c r="A2330" s="15" t="s">
        <v>2123</v>
      </c>
      <c r="B2330" s="15" t="s">
        <v>177</v>
      </c>
      <c r="C2330" s="23" t="s">
        <v>27</v>
      </c>
      <c r="D2330" t="s">
        <v>439</v>
      </c>
      <c r="E2330" s="1">
        <v>36888</v>
      </c>
    </row>
    <row r="2331" spans="1:5">
      <c r="A2331" s="15" t="s">
        <v>2123</v>
      </c>
      <c r="B2331" s="15" t="s">
        <v>177</v>
      </c>
      <c r="C2331" s="23" t="s">
        <v>27</v>
      </c>
      <c r="D2331" t="s">
        <v>439</v>
      </c>
      <c r="E2331" s="1">
        <v>36888</v>
      </c>
    </row>
    <row r="2332" spans="1:5">
      <c r="A2332" s="15" t="s">
        <v>2123</v>
      </c>
      <c r="B2332" s="15" t="s">
        <v>177</v>
      </c>
      <c r="C2332" s="23" t="s">
        <v>27</v>
      </c>
      <c r="D2332" t="s">
        <v>439</v>
      </c>
      <c r="E2332" s="1">
        <v>36888</v>
      </c>
    </row>
    <row r="2333" spans="1:5">
      <c r="A2333" s="15" t="s">
        <v>2124</v>
      </c>
      <c r="B2333" s="15" t="s">
        <v>171</v>
      </c>
      <c r="C2333" s="23" t="s">
        <v>20</v>
      </c>
      <c r="E2333" s="1">
        <v>37054</v>
      </c>
    </row>
    <row r="2334" spans="1:5">
      <c r="A2334" s="15" t="s">
        <v>2124</v>
      </c>
      <c r="B2334" s="15" t="s">
        <v>171</v>
      </c>
      <c r="C2334" s="23" t="s">
        <v>20</v>
      </c>
      <c r="E2334" s="1">
        <v>37054</v>
      </c>
    </row>
    <row r="2335" spans="1:5">
      <c r="A2335" s="15" t="s">
        <v>2124</v>
      </c>
      <c r="B2335" s="15" t="s">
        <v>171</v>
      </c>
      <c r="C2335" s="23" t="s">
        <v>20</v>
      </c>
      <c r="E2335" s="1">
        <v>37054</v>
      </c>
    </row>
    <row r="2336" spans="1:5">
      <c r="A2336" s="15" t="s">
        <v>2124</v>
      </c>
      <c r="B2336" s="15" t="s">
        <v>171</v>
      </c>
      <c r="C2336" s="23" t="s">
        <v>20</v>
      </c>
      <c r="E2336" s="1">
        <v>37054</v>
      </c>
    </row>
    <row r="2337" spans="1:5">
      <c r="A2337" s="15" t="s">
        <v>2125</v>
      </c>
      <c r="B2337" s="15" t="s">
        <v>192</v>
      </c>
      <c r="C2337" s="23" t="s">
        <v>27</v>
      </c>
      <c r="E2337" s="1"/>
    </row>
    <row r="2338" spans="1:5">
      <c r="A2338" s="15" t="s">
        <v>2126</v>
      </c>
      <c r="B2338" s="15" t="s">
        <v>19</v>
      </c>
      <c r="C2338" s="23" t="s">
        <v>27</v>
      </c>
      <c r="E2338" s="1">
        <v>34071</v>
      </c>
    </row>
    <row r="2339" spans="1:5">
      <c r="A2339" s="15" t="s">
        <v>2127</v>
      </c>
      <c r="B2339" s="15" t="s">
        <v>19</v>
      </c>
      <c r="C2339" s="23" t="s">
        <v>27</v>
      </c>
      <c r="E2339" s="1">
        <v>36986</v>
      </c>
    </row>
    <row r="2340" spans="1:5">
      <c r="A2340" s="15" t="s">
        <v>2126</v>
      </c>
      <c r="B2340" s="15" t="s">
        <v>19</v>
      </c>
      <c r="C2340" s="23" t="s">
        <v>27</v>
      </c>
      <c r="E2340" s="1">
        <v>34071</v>
      </c>
    </row>
    <row r="2341" spans="1:5">
      <c r="A2341" s="15" t="s">
        <v>2126</v>
      </c>
      <c r="B2341" s="15" t="s">
        <v>19</v>
      </c>
      <c r="C2341" s="23" t="s">
        <v>27</v>
      </c>
      <c r="E2341" s="1">
        <v>34071</v>
      </c>
    </row>
    <row r="2342" spans="1:5">
      <c r="A2342" s="15" t="s">
        <v>2126</v>
      </c>
      <c r="B2342" s="15" t="s">
        <v>19</v>
      </c>
      <c r="C2342" s="23" t="s">
        <v>27</v>
      </c>
      <c r="E2342" s="1">
        <v>34071</v>
      </c>
    </row>
    <row r="2343" spans="1:5">
      <c r="A2343" s="15" t="s">
        <v>2128</v>
      </c>
      <c r="B2343" s="15" t="s">
        <v>179</v>
      </c>
      <c r="C2343" s="23" t="s">
        <v>27</v>
      </c>
      <c r="D2343" t="s">
        <v>794</v>
      </c>
      <c r="E2343" s="1">
        <v>38455</v>
      </c>
    </row>
    <row r="2344" spans="1:5">
      <c r="A2344" s="15" t="s">
        <v>2128</v>
      </c>
      <c r="B2344" s="15" t="s">
        <v>179</v>
      </c>
      <c r="C2344" s="23" t="s">
        <v>27</v>
      </c>
      <c r="D2344" t="s">
        <v>794</v>
      </c>
      <c r="E2344" s="1">
        <v>38455</v>
      </c>
    </row>
    <row r="2345" spans="1:5">
      <c r="A2345" s="15" t="s">
        <v>2128</v>
      </c>
      <c r="B2345" s="15" t="s">
        <v>179</v>
      </c>
      <c r="C2345" s="23" t="s">
        <v>27</v>
      </c>
      <c r="D2345" t="s">
        <v>794</v>
      </c>
      <c r="E2345" s="1">
        <v>38455</v>
      </c>
    </row>
    <row r="2346" spans="1:5">
      <c r="A2346" s="15" t="s">
        <v>2129</v>
      </c>
      <c r="B2346" s="15" t="s">
        <v>19</v>
      </c>
      <c r="C2346" s="23" t="s">
        <v>27</v>
      </c>
      <c r="E2346" s="1">
        <v>37012</v>
      </c>
    </row>
    <row r="2347" spans="1:5">
      <c r="A2347" s="15" t="s">
        <v>2130</v>
      </c>
      <c r="B2347" s="15" t="s">
        <v>183</v>
      </c>
      <c r="C2347" s="23" t="s">
        <v>20</v>
      </c>
      <c r="E2347" s="1"/>
    </row>
    <row r="2348" spans="1:5">
      <c r="A2348" s="15" t="s">
        <v>2131</v>
      </c>
      <c r="B2348" s="15" t="s">
        <v>226</v>
      </c>
      <c r="C2348" s="23" t="s">
        <v>20</v>
      </c>
      <c r="E2348" s="1"/>
    </row>
    <row r="2349" spans="1:5">
      <c r="A2349" s="15" t="s">
        <v>2132</v>
      </c>
      <c r="B2349" s="15" t="s">
        <v>262</v>
      </c>
      <c r="C2349" s="23" t="s">
        <v>20</v>
      </c>
      <c r="D2349" t="s">
        <v>297</v>
      </c>
      <c r="E2349" s="1">
        <v>34832</v>
      </c>
    </row>
    <row r="2350" spans="1:5">
      <c r="A2350" s="15" t="s">
        <v>2132</v>
      </c>
      <c r="B2350" s="15" t="s">
        <v>262</v>
      </c>
      <c r="C2350" s="23" t="s">
        <v>20</v>
      </c>
      <c r="D2350" t="s">
        <v>297</v>
      </c>
      <c r="E2350" s="1">
        <v>34832</v>
      </c>
    </row>
    <row r="2351" spans="1:5">
      <c r="A2351" s="15" t="s">
        <v>2132</v>
      </c>
      <c r="B2351" s="15" t="s">
        <v>262</v>
      </c>
      <c r="C2351" s="23" t="s">
        <v>20</v>
      </c>
      <c r="D2351" t="s">
        <v>297</v>
      </c>
      <c r="E2351" s="1">
        <v>34832</v>
      </c>
    </row>
    <row r="2352" spans="1:5">
      <c r="A2352" s="15" t="s">
        <v>2132</v>
      </c>
      <c r="B2352" s="15" t="s">
        <v>262</v>
      </c>
      <c r="C2352" s="23" t="s">
        <v>20</v>
      </c>
      <c r="D2352" t="s">
        <v>297</v>
      </c>
      <c r="E2352" s="1">
        <v>34832</v>
      </c>
    </row>
    <row r="2353" spans="1:5">
      <c r="A2353" s="15" t="s">
        <v>2132</v>
      </c>
      <c r="B2353" s="15" t="s">
        <v>262</v>
      </c>
      <c r="C2353" s="23" t="s">
        <v>20</v>
      </c>
      <c r="D2353" t="s">
        <v>297</v>
      </c>
      <c r="E2353" s="1">
        <v>34832</v>
      </c>
    </row>
    <row r="2354" spans="1:5">
      <c r="A2354" s="15" t="s">
        <v>2133</v>
      </c>
      <c r="B2354" s="15" t="s">
        <v>682</v>
      </c>
      <c r="C2354" s="23" t="s">
        <v>20</v>
      </c>
      <c r="E2354" s="1"/>
    </row>
    <row r="2355" spans="1:5">
      <c r="A2355" s="15" t="s">
        <v>2134</v>
      </c>
      <c r="B2355" s="15" t="s">
        <v>620</v>
      </c>
      <c r="C2355" s="23" t="s">
        <v>20</v>
      </c>
      <c r="E2355" s="1"/>
    </row>
    <row r="2356" spans="1:5">
      <c r="A2356" s="15" t="s">
        <v>2135</v>
      </c>
      <c r="B2356" s="15" t="s">
        <v>315</v>
      </c>
      <c r="C2356" s="23" t="s">
        <v>20</v>
      </c>
      <c r="E2356" s="1"/>
    </row>
    <row r="2357" spans="1:5">
      <c r="A2357" s="15" t="s">
        <v>2136</v>
      </c>
      <c r="B2357" s="15" t="s">
        <v>179</v>
      </c>
      <c r="C2357" s="23" t="s">
        <v>27</v>
      </c>
      <c r="D2357" t="s">
        <v>795</v>
      </c>
      <c r="E2357" s="1">
        <v>37858</v>
      </c>
    </row>
    <row r="2358" spans="1:5">
      <c r="A2358" s="15" t="s">
        <v>2137</v>
      </c>
      <c r="B2358" s="15" t="s">
        <v>179</v>
      </c>
      <c r="C2358" s="23" t="s">
        <v>20</v>
      </c>
      <c r="E2358" s="1"/>
    </row>
    <row r="2359" spans="1:5">
      <c r="A2359" s="15" t="s">
        <v>2138</v>
      </c>
      <c r="B2359" s="15" t="s">
        <v>179</v>
      </c>
      <c r="C2359" s="23" t="s">
        <v>27</v>
      </c>
      <c r="D2359" t="s">
        <v>473</v>
      </c>
      <c r="E2359" s="1">
        <v>33271</v>
      </c>
    </row>
    <row r="2360" spans="1:5">
      <c r="A2360" s="15" t="s">
        <v>2139</v>
      </c>
      <c r="B2360" s="15" t="s">
        <v>179</v>
      </c>
      <c r="C2360" s="23" t="s">
        <v>20</v>
      </c>
      <c r="D2360" t="s">
        <v>580</v>
      </c>
      <c r="E2360" s="1">
        <v>36165</v>
      </c>
    </row>
    <row r="2361" spans="1:5">
      <c r="A2361" s="15" t="s">
        <v>2139</v>
      </c>
      <c r="B2361" s="15" t="s">
        <v>179</v>
      </c>
      <c r="C2361" s="23" t="s">
        <v>20</v>
      </c>
      <c r="D2361" t="s">
        <v>580</v>
      </c>
      <c r="E2361" s="1">
        <v>36165</v>
      </c>
    </row>
    <row r="2362" spans="1:5">
      <c r="A2362" s="15" t="s">
        <v>2140</v>
      </c>
      <c r="B2362" s="15" t="s">
        <v>179</v>
      </c>
      <c r="C2362" s="23" t="s">
        <v>20</v>
      </c>
      <c r="D2362" t="s">
        <v>580</v>
      </c>
      <c r="E2362" s="1">
        <v>36165</v>
      </c>
    </row>
    <row r="2363" spans="1:5">
      <c r="A2363" s="15" t="s">
        <v>2141</v>
      </c>
      <c r="B2363" s="15" t="s">
        <v>204</v>
      </c>
      <c r="C2363" s="23" t="s">
        <v>20</v>
      </c>
      <c r="E2363" s="1"/>
    </row>
    <row r="2364" spans="1:5">
      <c r="A2364" s="15" t="s">
        <v>2141</v>
      </c>
      <c r="B2364" s="15" t="s">
        <v>204</v>
      </c>
      <c r="C2364" s="23" t="s">
        <v>20</v>
      </c>
      <c r="E2364" s="1"/>
    </row>
    <row r="2365" spans="1:5">
      <c r="A2365" s="15" t="s">
        <v>2141</v>
      </c>
      <c r="B2365" s="15" t="s">
        <v>204</v>
      </c>
      <c r="C2365" s="23" t="s">
        <v>20</v>
      </c>
      <c r="E2365" s="1"/>
    </row>
    <row r="2366" spans="1:5">
      <c r="A2366" s="15" t="s">
        <v>2142</v>
      </c>
      <c r="B2366" s="15" t="s">
        <v>169</v>
      </c>
      <c r="C2366" s="23" t="s">
        <v>20</v>
      </c>
      <c r="E2366" s="1"/>
    </row>
    <row r="2367" spans="1:5">
      <c r="A2367" s="15" t="s">
        <v>2143</v>
      </c>
      <c r="E2367" s="1"/>
    </row>
    <row r="2368" spans="1:5">
      <c r="A2368" s="15" t="s">
        <v>2143</v>
      </c>
    </row>
    <row r="2369" spans="1:1">
      <c r="A2369" s="15" t="s">
        <v>2143</v>
      </c>
    </row>
    <row r="2370" spans="1:1">
      <c r="A2370" s="15" t="s">
        <v>2143</v>
      </c>
    </row>
    <row r="2371" spans="1:1">
      <c r="A2371" s="15" t="s">
        <v>2143</v>
      </c>
    </row>
    <row r="2372" spans="1:1">
      <c r="A2372" s="15" t="s">
        <v>2143</v>
      </c>
    </row>
    <row r="2373" spans="1:1">
      <c r="A2373" s="15" t="s">
        <v>2143</v>
      </c>
    </row>
    <row r="2374" spans="1:1">
      <c r="A2374" s="15" t="s">
        <v>2143</v>
      </c>
    </row>
    <row r="2375" spans="1:1">
      <c r="A2375" s="15" t="s">
        <v>2143</v>
      </c>
    </row>
    <row r="2376" spans="1:1">
      <c r="A2376" s="15" t="s">
        <v>2143</v>
      </c>
    </row>
    <row r="2377" spans="1:1">
      <c r="A2377" s="15" t="s">
        <v>2143</v>
      </c>
    </row>
    <row r="2378" spans="1:1">
      <c r="A2378" s="15" t="s">
        <v>2143</v>
      </c>
    </row>
    <row r="2379" spans="1:1">
      <c r="A2379" s="15" t="s">
        <v>2143</v>
      </c>
    </row>
    <row r="2380" spans="1:1">
      <c r="A2380" s="15" t="s">
        <v>2143</v>
      </c>
    </row>
    <row r="2381" spans="1:1">
      <c r="A2381" s="15" t="s">
        <v>2143</v>
      </c>
    </row>
    <row r="2382" spans="1:1">
      <c r="A2382" s="15" t="s">
        <v>2143</v>
      </c>
    </row>
    <row r="2383" spans="1:1">
      <c r="A2383" s="15" t="s">
        <v>2143</v>
      </c>
    </row>
    <row r="2384" spans="1:1">
      <c r="A2384" s="15" t="s">
        <v>2143</v>
      </c>
    </row>
    <row r="2385" spans="1:1">
      <c r="A2385" s="15" t="s">
        <v>2143</v>
      </c>
    </row>
    <row r="2386" spans="1:1">
      <c r="A2386" s="15" t="s">
        <v>2143</v>
      </c>
    </row>
    <row r="2387" spans="1:1">
      <c r="A2387" s="15" t="s">
        <v>2143</v>
      </c>
    </row>
    <row r="2388" spans="1:1">
      <c r="A2388" s="15" t="s">
        <v>2143</v>
      </c>
    </row>
    <row r="2389" spans="1:1">
      <c r="A2389" s="15" t="s">
        <v>2143</v>
      </c>
    </row>
    <row r="2390" spans="1:1">
      <c r="A2390" s="15" t="s">
        <v>2143</v>
      </c>
    </row>
    <row r="2391" spans="1:1">
      <c r="A2391" s="15" t="s">
        <v>2143</v>
      </c>
    </row>
    <row r="2392" spans="1:1">
      <c r="A2392" s="15" t="s">
        <v>2143</v>
      </c>
    </row>
    <row r="2393" spans="1:1">
      <c r="A2393" s="15" t="s">
        <v>2143</v>
      </c>
    </row>
    <row r="2394" spans="1:1">
      <c r="A2394" s="15" t="s">
        <v>2143</v>
      </c>
    </row>
    <row r="2395" spans="1:1">
      <c r="A2395" s="15" t="s">
        <v>2143</v>
      </c>
    </row>
    <row r="2396" spans="1:1">
      <c r="A2396" s="15" t="s">
        <v>2143</v>
      </c>
    </row>
    <row r="2397" spans="1:1">
      <c r="A2397" s="15" t="s">
        <v>2143</v>
      </c>
    </row>
    <row r="2398" spans="1:1">
      <c r="A2398" s="15" t="s">
        <v>2143</v>
      </c>
    </row>
    <row r="2399" spans="1:1">
      <c r="A2399" s="15" t="s">
        <v>2143</v>
      </c>
    </row>
    <row r="2400" spans="1:1">
      <c r="A2400" s="15" t="s">
        <v>2143</v>
      </c>
    </row>
    <row r="2401" spans="1:1">
      <c r="A2401" s="15" t="s">
        <v>2143</v>
      </c>
    </row>
    <row r="2402" spans="1:1">
      <c r="A2402" s="15" t="s">
        <v>2143</v>
      </c>
    </row>
    <row r="2403" spans="1:1">
      <c r="A2403" s="15" t="s">
        <v>2143</v>
      </c>
    </row>
    <row r="2404" spans="1:1">
      <c r="A2404" s="15" t="s">
        <v>2143</v>
      </c>
    </row>
    <row r="2405" spans="1:1">
      <c r="A2405" s="15" t="s">
        <v>2143</v>
      </c>
    </row>
    <row r="2406" spans="1:1">
      <c r="A2406" s="15" t="s">
        <v>2143</v>
      </c>
    </row>
    <row r="2407" spans="1:1">
      <c r="A2407" s="15" t="s">
        <v>2143</v>
      </c>
    </row>
    <row r="2408" spans="1:1">
      <c r="A2408" s="15" t="s">
        <v>2143</v>
      </c>
    </row>
    <row r="2409" spans="1:1">
      <c r="A2409" s="15" t="s">
        <v>2143</v>
      </c>
    </row>
    <row r="2410" spans="1:1">
      <c r="A2410" s="15" t="s">
        <v>2143</v>
      </c>
    </row>
    <row r="2411" spans="1:1">
      <c r="A2411" s="15" t="s">
        <v>2143</v>
      </c>
    </row>
    <row r="2412" spans="1:1">
      <c r="A2412" s="15" t="s">
        <v>2143</v>
      </c>
    </row>
    <row r="2413" spans="1:1">
      <c r="A2413" s="15" t="s">
        <v>2143</v>
      </c>
    </row>
    <row r="2414" spans="1:1">
      <c r="A2414" s="15" t="s">
        <v>2143</v>
      </c>
    </row>
    <row r="2415" spans="1:1">
      <c r="A2415" s="15" t="s">
        <v>2143</v>
      </c>
    </row>
    <row r="2416" spans="1:1">
      <c r="A2416" s="15" t="s">
        <v>2143</v>
      </c>
    </row>
    <row r="2417" spans="1:1">
      <c r="A2417" s="15" t="s">
        <v>2143</v>
      </c>
    </row>
    <row r="2418" spans="1:1">
      <c r="A2418" s="15" t="s">
        <v>2143</v>
      </c>
    </row>
    <row r="2419" spans="1:1">
      <c r="A2419" s="15" t="s">
        <v>2143</v>
      </c>
    </row>
    <row r="2420" spans="1:1">
      <c r="A2420" s="15" t="s">
        <v>2143</v>
      </c>
    </row>
    <row r="2421" spans="1:1">
      <c r="A2421" s="15" t="s">
        <v>2143</v>
      </c>
    </row>
    <row r="2422" spans="1:1">
      <c r="A2422" s="15" t="s">
        <v>2143</v>
      </c>
    </row>
    <row r="2423" spans="1:1">
      <c r="A2423" s="15" t="s">
        <v>2143</v>
      </c>
    </row>
    <row r="2424" spans="1:1">
      <c r="A2424" s="15" t="s">
        <v>2143</v>
      </c>
    </row>
    <row r="2425" spans="1:1">
      <c r="A2425" s="15" t="s">
        <v>2143</v>
      </c>
    </row>
    <row r="2426" spans="1:1">
      <c r="A2426" s="15" t="s">
        <v>2143</v>
      </c>
    </row>
    <row r="2427" spans="1:1">
      <c r="A2427" s="15" t="s">
        <v>2143</v>
      </c>
    </row>
    <row r="2428" spans="1:1">
      <c r="A2428" s="15" t="s">
        <v>2143</v>
      </c>
    </row>
    <row r="2429" spans="1:1">
      <c r="A2429" s="15" t="s">
        <v>2143</v>
      </c>
    </row>
    <row r="2430" spans="1:1">
      <c r="A2430" s="15" t="s">
        <v>2143</v>
      </c>
    </row>
    <row r="2431" spans="1:1">
      <c r="A2431" s="15" t="s">
        <v>2143</v>
      </c>
    </row>
    <row r="2432" spans="1:1">
      <c r="A2432" s="15" t="s">
        <v>2143</v>
      </c>
    </row>
    <row r="2433" spans="1:1">
      <c r="A2433" s="15" t="s">
        <v>2143</v>
      </c>
    </row>
    <row r="2434" spans="1:1">
      <c r="A2434" s="15" t="s">
        <v>2143</v>
      </c>
    </row>
    <row r="2435" spans="1:1">
      <c r="A2435" s="15" t="s">
        <v>2143</v>
      </c>
    </row>
    <row r="2436" spans="1:1">
      <c r="A2436" s="15" t="s">
        <v>2143</v>
      </c>
    </row>
    <row r="2437" spans="1:1">
      <c r="A2437" s="15" t="s">
        <v>2143</v>
      </c>
    </row>
    <row r="2438" spans="1:1">
      <c r="A2438" s="15" t="s">
        <v>2143</v>
      </c>
    </row>
    <row r="2439" spans="1:1">
      <c r="A2439" s="15" t="s">
        <v>2143</v>
      </c>
    </row>
    <row r="2440" spans="1:1">
      <c r="A2440" s="15" t="s">
        <v>2143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E290-B0C1-4B86-A61D-E870A5206440}">
  <dimension ref="A1:L14"/>
  <sheetViews>
    <sheetView workbookViewId="0">
      <selection activeCell="E17" sqref="E17"/>
    </sheetView>
  </sheetViews>
  <sheetFormatPr defaultRowHeight="15.5"/>
  <cols>
    <col min="1" max="1" width="22.75" style="38" customWidth="1"/>
    <col min="2" max="4" width="8.5" style="38" customWidth="1"/>
    <col min="5" max="5" width="17.5" style="38" customWidth="1"/>
    <col min="6" max="7" width="9" style="38"/>
    <col min="8" max="8" width="22.75" style="38" customWidth="1"/>
    <col min="9" max="11" width="8.58203125" style="38" customWidth="1"/>
    <col min="12" max="12" width="17.5" style="38" customWidth="1"/>
  </cols>
  <sheetData>
    <row r="1" spans="1:12" ht="16">
      <c r="A1" s="138" t="s">
        <v>2144</v>
      </c>
      <c r="B1" s="139"/>
      <c r="C1" s="139"/>
      <c r="D1" s="139"/>
      <c r="E1" s="140"/>
      <c r="F1" s="49"/>
      <c r="G1" s="49"/>
      <c r="H1" s="138" t="s">
        <v>2145</v>
      </c>
      <c r="I1" s="139"/>
      <c r="J1" s="139"/>
      <c r="K1" s="139"/>
      <c r="L1" s="140"/>
    </row>
    <row r="2" spans="1:12" ht="15.75" customHeight="1">
      <c r="A2" s="50" t="s">
        <v>2146</v>
      </c>
      <c r="B2" s="51" t="s">
        <v>2147</v>
      </c>
      <c r="C2" s="52" t="s">
        <v>2148</v>
      </c>
      <c r="D2" s="51" t="s">
        <v>2149</v>
      </c>
      <c r="E2" s="146" t="s">
        <v>2150</v>
      </c>
      <c r="F2" s="49"/>
      <c r="G2" s="49"/>
      <c r="H2" s="55" t="s">
        <v>2146</v>
      </c>
      <c r="I2" s="51" t="s">
        <v>2147</v>
      </c>
      <c r="J2" s="52" t="s">
        <v>2148</v>
      </c>
      <c r="K2" s="51" t="s">
        <v>2149</v>
      </c>
      <c r="L2" s="146" t="s">
        <v>2150</v>
      </c>
    </row>
    <row r="3" spans="1:12" ht="45">
      <c r="A3" s="54" t="s">
        <v>2151</v>
      </c>
      <c r="B3" s="53" t="s">
        <v>2152</v>
      </c>
      <c r="C3" s="53" t="s">
        <v>2153</v>
      </c>
      <c r="D3" s="53" t="s">
        <v>2154</v>
      </c>
      <c r="E3" s="147"/>
      <c r="F3" s="49"/>
      <c r="G3" s="49"/>
      <c r="H3" s="54" t="s">
        <v>2151</v>
      </c>
      <c r="I3" s="53" t="s">
        <v>2155</v>
      </c>
      <c r="J3" s="53" t="s">
        <v>2156</v>
      </c>
      <c r="K3" s="53" t="s">
        <v>2157</v>
      </c>
      <c r="L3" s="147"/>
    </row>
    <row r="4" spans="1:12" ht="45">
      <c r="A4" s="54" t="s">
        <v>2158</v>
      </c>
      <c r="B4" s="53" t="s">
        <v>2159</v>
      </c>
      <c r="C4" s="53" t="s">
        <v>2160</v>
      </c>
      <c r="D4" s="53" t="s">
        <v>2161</v>
      </c>
      <c r="E4" s="147"/>
      <c r="F4" s="49"/>
      <c r="G4" s="49"/>
      <c r="H4" s="54" t="s">
        <v>2158</v>
      </c>
      <c r="I4" s="53" t="s">
        <v>2162</v>
      </c>
      <c r="J4" s="53" t="s">
        <v>2163</v>
      </c>
      <c r="K4" s="53" t="s">
        <v>2164</v>
      </c>
      <c r="L4" s="147"/>
    </row>
    <row r="5" spans="1:12" ht="30">
      <c r="A5" s="54" t="s">
        <v>2165</v>
      </c>
      <c r="B5" s="53" t="s">
        <v>2166</v>
      </c>
      <c r="C5" s="53" t="s">
        <v>2167</v>
      </c>
      <c r="D5" s="53" t="s">
        <v>2167</v>
      </c>
      <c r="E5" s="147"/>
      <c r="F5" s="49"/>
      <c r="G5" s="49"/>
      <c r="H5" s="54" t="s">
        <v>2165</v>
      </c>
      <c r="I5" s="53" t="s">
        <v>2168</v>
      </c>
      <c r="J5" s="53" t="s">
        <v>2168</v>
      </c>
      <c r="K5" s="53" t="s">
        <v>2168</v>
      </c>
      <c r="L5" s="147"/>
    </row>
    <row r="6" spans="1:12" ht="30">
      <c r="A6" s="54" t="s">
        <v>552</v>
      </c>
      <c r="B6" s="53" t="s">
        <v>2169</v>
      </c>
      <c r="C6" s="53" t="s">
        <v>2169</v>
      </c>
      <c r="D6" s="53" t="s">
        <v>2169</v>
      </c>
      <c r="E6" s="147"/>
      <c r="F6" s="49"/>
      <c r="G6" s="49"/>
      <c r="H6" s="54" t="s">
        <v>552</v>
      </c>
      <c r="I6" s="53" t="s">
        <v>2170</v>
      </c>
      <c r="J6" s="53" t="s">
        <v>2170</v>
      </c>
      <c r="K6" s="53" t="s">
        <v>2170</v>
      </c>
      <c r="L6" s="147"/>
    </row>
    <row r="7" spans="1:12" ht="16">
      <c r="A7" s="54" t="s">
        <v>2171</v>
      </c>
      <c r="B7" s="53" t="s">
        <v>2172</v>
      </c>
      <c r="C7" s="53" t="s">
        <v>2173</v>
      </c>
      <c r="D7" s="53" t="s">
        <v>2174</v>
      </c>
      <c r="E7" s="147"/>
      <c r="F7" s="49"/>
      <c r="G7" s="49"/>
      <c r="H7" s="54" t="s">
        <v>2171</v>
      </c>
      <c r="I7" s="53" t="s">
        <v>2175</v>
      </c>
      <c r="J7" s="53" t="s">
        <v>2176</v>
      </c>
      <c r="K7" s="53" t="s">
        <v>2175</v>
      </c>
      <c r="L7" s="147"/>
    </row>
    <row r="8" spans="1:12" ht="30">
      <c r="A8" s="54" t="s">
        <v>2177</v>
      </c>
      <c r="B8" s="53" t="s">
        <v>2178</v>
      </c>
      <c r="C8" s="53" t="s">
        <v>2178</v>
      </c>
      <c r="D8" s="53" t="s">
        <v>2178</v>
      </c>
      <c r="E8" s="147"/>
      <c r="F8" s="49"/>
      <c r="G8" s="49"/>
      <c r="H8" s="54" t="s">
        <v>2177</v>
      </c>
      <c r="I8" s="53" t="s">
        <v>2179</v>
      </c>
      <c r="J8" s="53" t="s">
        <v>2179</v>
      </c>
      <c r="K8" s="53" t="s">
        <v>2179</v>
      </c>
      <c r="L8" s="147"/>
    </row>
    <row r="9" spans="1:12" ht="16">
      <c r="A9" s="55" t="s">
        <v>2180</v>
      </c>
      <c r="B9" s="51" t="s">
        <v>2181</v>
      </c>
      <c r="C9" s="51" t="s">
        <v>2181</v>
      </c>
      <c r="D9" s="51" t="s">
        <v>2181</v>
      </c>
      <c r="E9" s="147"/>
      <c r="F9" s="49"/>
      <c r="G9" s="49"/>
      <c r="H9" s="55" t="s">
        <v>2180</v>
      </c>
      <c r="I9" s="51" t="s">
        <v>2182</v>
      </c>
      <c r="J9" s="51" t="s">
        <v>2182</v>
      </c>
      <c r="K9" s="51" t="s">
        <v>2182</v>
      </c>
      <c r="L9" s="147"/>
    </row>
    <row r="10" spans="1:12" ht="16">
      <c r="A10" s="54" t="s">
        <v>2183</v>
      </c>
      <c r="B10" s="53" t="s">
        <v>2184</v>
      </c>
      <c r="C10" s="53" t="s">
        <v>2185</v>
      </c>
      <c r="D10" s="53" t="s">
        <v>2186</v>
      </c>
      <c r="E10" s="147"/>
      <c r="F10" s="49"/>
      <c r="G10" s="49"/>
      <c r="H10" s="54" t="s">
        <v>2183</v>
      </c>
      <c r="I10" s="53" t="s">
        <v>2187</v>
      </c>
      <c r="J10" s="53" t="s">
        <v>2188</v>
      </c>
      <c r="K10" s="53" t="s">
        <v>2189</v>
      </c>
      <c r="L10" s="147"/>
    </row>
    <row r="11" spans="1:12" ht="16">
      <c r="A11" s="54" t="s">
        <v>2190</v>
      </c>
      <c r="B11" s="53" t="s">
        <v>2191</v>
      </c>
      <c r="C11" s="53" t="s">
        <v>2192</v>
      </c>
      <c r="D11" s="53" t="s">
        <v>2193</v>
      </c>
      <c r="E11" s="147"/>
      <c r="F11" s="49"/>
      <c r="G11" s="49"/>
      <c r="H11" s="54" t="s">
        <v>2190</v>
      </c>
      <c r="I11" s="53" t="s">
        <v>2194</v>
      </c>
      <c r="J11" s="53" t="s">
        <v>2195</v>
      </c>
      <c r="K11" s="53" t="s">
        <v>2196</v>
      </c>
      <c r="L11" s="147"/>
    </row>
    <row r="12" spans="1:12">
      <c r="A12" s="141" t="s">
        <v>2197</v>
      </c>
      <c r="B12" s="148" t="s">
        <v>2198</v>
      </c>
      <c r="C12" s="149"/>
      <c r="D12" s="150"/>
      <c r="E12" s="147"/>
      <c r="F12" s="49"/>
      <c r="G12" s="49"/>
      <c r="H12" s="141" t="s">
        <v>2197</v>
      </c>
      <c r="I12" s="148" t="s">
        <v>2198</v>
      </c>
      <c r="J12" s="149"/>
      <c r="K12" s="150"/>
      <c r="L12" s="147"/>
    </row>
    <row r="13" spans="1:12" ht="15.75" customHeight="1">
      <c r="A13" s="142"/>
      <c r="B13" s="151"/>
      <c r="C13" s="152"/>
      <c r="D13" s="153"/>
      <c r="E13" s="147"/>
      <c r="F13" s="49"/>
      <c r="G13" s="49"/>
      <c r="H13" s="142"/>
      <c r="I13" s="151"/>
      <c r="J13" s="152"/>
      <c r="K13" s="153"/>
      <c r="L13" s="147"/>
    </row>
    <row r="14" spans="1:12" ht="16">
      <c r="A14" s="143" t="s">
        <v>2199</v>
      </c>
      <c r="B14" s="144"/>
      <c r="C14" s="144"/>
      <c r="D14" s="144"/>
      <c r="E14" s="145"/>
      <c r="F14" s="49"/>
      <c r="G14" s="49"/>
      <c r="H14" s="143" t="s">
        <v>2199</v>
      </c>
      <c r="I14" s="144"/>
      <c r="J14" s="144"/>
      <c r="K14" s="144"/>
      <c r="L14" s="145"/>
    </row>
  </sheetData>
  <mergeCells count="10">
    <mergeCell ref="A1:E1"/>
    <mergeCell ref="H1:L1"/>
    <mergeCell ref="A12:A13"/>
    <mergeCell ref="H12:H13"/>
    <mergeCell ref="A14:E14"/>
    <mergeCell ref="H14:L14"/>
    <mergeCell ref="E2:E13"/>
    <mergeCell ref="L2:L13"/>
    <mergeCell ref="B12:D13"/>
    <mergeCell ref="I12:K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387df83-3b79-490a-91dc-12ac986d9c57">
      <UserInfo>
        <DisplayName>Graeme Hunn</DisplayName>
        <AccountId>15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F44644DBB49849A43446F75E783372" ma:contentTypeVersion="4" ma:contentTypeDescription="Create a new document." ma:contentTypeScope="" ma:versionID="e5209ac75105401cd45e275f43e069ff">
  <xsd:schema xmlns:xsd="http://www.w3.org/2001/XMLSchema" xmlns:xs="http://www.w3.org/2001/XMLSchema" xmlns:p="http://schemas.microsoft.com/office/2006/metadata/properties" xmlns:ns2="9d955a67-54dd-4e26-bd0b-4699e9c27c7c" xmlns:ns3="c387df83-3b79-490a-91dc-12ac986d9c57" targetNamespace="http://schemas.microsoft.com/office/2006/metadata/properties" ma:root="true" ma:fieldsID="be826cd2cd3b56b9724dfe7b1d0799d9" ns2:_="" ns3:_="">
    <xsd:import namespace="9d955a67-54dd-4e26-bd0b-4699e9c27c7c"/>
    <xsd:import namespace="c387df83-3b79-490a-91dc-12ac986d9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55a67-54dd-4e26-bd0b-4699e9c27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7df83-3b79-490a-91dc-12ac986d9c5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2182A8-9208-467F-8CE6-6B49EE6FC157}">
  <ds:schemaRefs>
    <ds:schemaRef ds:uri="http://schemas.microsoft.com/office/2006/documentManagement/types"/>
    <ds:schemaRef ds:uri="http://schemas.microsoft.com/office/2006/metadata/properties"/>
    <ds:schemaRef ds:uri="9d955a67-54dd-4e26-bd0b-4699e9c27c7c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387df83-3b79-490a-91dc-12ac986d9c5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2FA0DAE-EC0A-4630-A1D7-C64A8A6E1B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3F211D-AD1E-4B6F-9B02-11D8BB77C3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955a67-54dd-4e26-bd0b-4699e9c27c7c"/>
    <ds:schemaRef ds:uri="c387df83-3b79-490a-91dc-12ac986d9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Information Sheet</vt:lpstr>
      <vt:lpstr>Sprint Qual</vt:lpstr>
      <vt:lpstr>Sprint Qual Men</vt:lpstr>
      <vt:lpstr>Sprint Qual Women</vt:lpstr>
      <vt:lpstr>TT</vt:lpstr>
      <vt:lpstr>Team Sprint</vt:lpstr>
      <vt:lpstr>Athlete Information</vt:lpstr>
      <vt:lpstr>Performance Standards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Sam Bremer</cp:lastModifiedBy>
  <cp:revision/>
  <dcterms:created xsi:type="dcterms:W3CDTF">2022-10-06T03:26:43Z</dcterms:created>
  <dcterms:modified xsi:type="dcterms:W3CDTF">2023-04-18T04:29:53Z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0x01010073F44644DBB49849A43446F75E783372</vt:lpwstr>
  </property>
</Properties>
</file>